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"/>
    </mc:Choice>
  </mc:AlternateContent>
  <xr:revisionPtr revIDLastSave="0" documentId="13_ncr:1_{E82BF373-AD03-4D57-AB4F-D8DA9FEB9FDC}" xr6:coauthVersionLast="43" xr6:coauthVersionMax="43" xr10:uidLastSave="{00000000-0000-0000-0000-000000000000}"/>
  <bookViews>
    <workbookView xWindow="-108" yWindow="-108" windowWidth="23256" windowHeight="12576" activeTab="4" xr2:uid="{64E5BB8B-6302-4121-B1AA-57127DDF0774}"/>
  </bookViews>
  <sheets>
    <sheet name="Sheet1" sheetId="1" r:id="rId1"/>
    <sheet name="Sheet1 (2)" sheetId="2" r:id="rId2"/>
    <sheet name="Sheet1 (3)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5" i="5" l="1"/>
  <c r="P24" i="5"/>
  <c r="I210" i="5"/>
  <c r="J210" i="5" s="1"/>
  <c r="H210" i="5"/>
  <c r="G210" i="5"/>
  <c r="F210" i="5"/>
  <c r="G209" i="5"/>
  <c r="F209" i="5"/>
  <c r="H209" i="5" s="1"/>
  <c r="I209" i="5" s="1"/>
  <c r="J209" i="5" s="1"/>
  <c r="G208" i="5"/>
  <c r="H208" i="5" s="1"/>
  <c r="I208" i="5" s="1"/>
  <c r="J208" i="5" s="1"/>
  <c r="F208" i="5"/>
  <c r="H207" i="5"/>
  <c r="I207" i="5" s="1"/>
  <c r="J207" i="5" s="1"/>
  <c r="G207" i="5"/>
  <c r="F207" i="5"/>
  <c r="I206" i="5"/>
  <c r="J206" i="5" s="1"/>
  <c r="H206" i="5"/>
  <c r="G206" i="5"/>
  <c r="F206" i="5"/>
  <c r="J205" i="5"/>
  <c r="I205" i="5"/>
  <c r="H205" i="5"/>
  <c r="G205" i="5"/>
  <c r="F205" i="5"/>
  <c r="G204" i="5"/>
  <c r="F204" i="5"/>
  <c r="H204" i="5" s="1"/>
  <c r="I204" i="5" s="1"/>
  <c r="J204" i="5" s="1"/>
  <c r="H203" i="5"/>
  <c r="I203" i="5" s="1"/>
  <c r="J203" i="5" s="1"/>
  <c r="G203" i="5"/>
  <c r="F203" i="5"/>
  <c r="J202" i="5"/>
  <c r="I202" i="5"/>
  <c r="H202" i="5"/>
  <c r="G202" i="5"/>
  <c r="F202" i="5"/>
  <c r="G200" i="5"/>
  <c r="F200" i="5"/>
  <c r="H200" i="5" s="1"/>
  <c r="I200" i="5" s="1"/>
  <c r="J200" i="5" s="1"/>
  <c r="H199" i="5"/>
  <c r="I199" i="5" s="1"/>
  <c r="J199" i="5" s="1"/>
  <c r="G199" i="5"/>
  <c r="F199" i="5"/>
  <c r="I198" i="5"/>
  <c r="J198" i="5" s="1"/>
  <c r="H198" i="5"/>
  <c r="G198" i="5"/>
  <c r="F198" i="5"/>
  <c r="G197" i="5"/>
  <c r="F197" i="5"/>
  <c r="H197" i="5" s="1"/>
  <c r="I197" i="5" s="1"/>
  <c r="J197" i="5" s="1"/>
  <c r="G196" i="5"/>
  <c r="H196" i="5" s="1"/>
  <c r="I196" i="5" s="1"/>
  <c r="J196" i="5" s="1"/>
  <c r="F196" i="5"/>
  <c r="H195" i="5"/>
  <c r="I195" i="5" s="1"/>
  <c r="J195" i="5" s="1"/>
  <c r="G195" i="5"/>
  <c r="F195" i="5"/>
  <c r="G194" i="5"/>
  <c r="F194" i="5"/>
  <c r="H194" i="5" s="1"/>
  <c r="I194" i="5" s="1"/>
  <c r="J194" i="5" s="1"/>
  <c r="J193" i="5"/>
  <c r="I193" i="5"/>
  <c r="H193" i="5"/>
  <c r="G193" i="5"/>
  <c r="F193" i="5"/>
  <c r="H192" i="5"/>
  <c r="I192" i="5" s="1"/>
  <c r="J192" i="5" s="1"/>
  <c r="G192" i="5"/>
  <c r="F192" i="5"/>
  <c r="I190" i="5"/>
  <c r="J190" i="5" s="1"/>
  <c r="H190" i="5"/>
  <c r="G190" i="5"/>
  <c r="F190" i="5"/>
  <c r="J189" i="5"/>
  <c r="I189" i="5"/>
  <c r="H189" i="5"/>
  <c r="G189" i="5"/>
  <c r="F189" i="5"/>
  <c r="G188" i="5"/>
  <c r="F188" i="5"/>
  <c r="H188" i="5" s="1"/>
  <c r="I188" i="5" s="1"/>
  <c r="J188" i="5" s="1"/>
  <c r="H187" i="5"/>
  <c r="I187" i="5" s="1"/>
  <c r="J187" i="5" s="1"/>
  <c r="G187" i="5"/>
  <c r="F187" i="5"/>
  <c r="I186" i="5"/>
  <c r="J186" i="5" s="1"/>
  <c r="H186" i="5"/>
  <c r="G186" i="5"/>
  <c r="F186" i="5"/>
  <c r="G185" i="5"/>
  <c r="F185" i="5"/>
  <c r="H185" i="5" s="1"/>
  <c r="I185" i="5" s="1"/>
  <c r="J185" i="5" s="1"/>
  <c r="G184" i="5"/>
  <c r="H184" i="5" s="1"/>
  <c r="I184" i="5" s="1"/>
  <c r="J184" i="5" s="1"/>
  <c r="F184" i="5"/>
  <c r="H183" i="5"/>
  <c r="I183" i="5" s="1"/>
  <c r="J183" i="5" s="1"/>
  <c r="G183" i="5"/>
  <c r="F183" i="5"/>
  <c r="G182" i="5"/>
  <c r="F182" i="5"/>
  <c r="H182" i="5" s="1"/>
  <c r="I182" i="5" s="1"/>
  <c r="J182" i="5" s="1"/>
  <c r="G180" i="5"/>
  <c r="H180" i="5" s="1"/>
  <c r="I180" i="5" s="1"/>
  <c r="J180" i="5" s="1"/>
  <c r="F180" i="5"/>
  <c r="H179" i="5"/>
  <c r="I179" i="5" s="1"/>
  <c r="J179" i="5" s="1"/>
  <c r="G179" i="5"/>
  <c r="F179" i="5"/>
  <c r="I178" i="5"/>
  <c r="J178" i="5" s="1"/>
  <c r="H178" i="5"/>
  <c r="G178" i="5"/>
  <c r="F178" i="5"/>
  <c r="J177" i="5"/>
  <c r="I177" i="5"/>
  <c r="H177" i="5"/>
  <c r="G177" i="5"/>
  <c r="F177" i="5"/>
  <c r="G176" i="5"/>
  <c r="F176" i="5"/>
  <c r="H176" i="5" s="1"/>
  <c r="I176" i="5" s="1"/>
  <c r="J176" i="5" s="1"/>
  <c r="H175" i="5"/>
  <c r="I175" i="5" s="1"/>
  <c r="J175" i="5" s="1"/>
  <c r="G175" i="5"/>
  <c r="F175" i="5"/>
  <c r="I174" i="5"/>
  <c r="J174" i="5" s="1"/>
  <c r="H174" i="5"/>
  <c r="G174" i="5"/>
  <c r="F174" i="5"/>
  <c r="G173" i="5"/>
  <c r="F173" i="5"/>
  <c r="H173" i="5" s="1"/>
  <c r="I173" i="5" s="1"/>
  <c r="J173" i="5" s="1"/>
  <c r="H172" i="5"/>
  <c r="I172" i="5" s="1"/>
  <c r="J172" i="5" s="1"/>
  <c r="G172" i="5"/>
  <c r="F172" i="5"/>
  <c r="I170" i="5"/>
  <c r="J170" i="5" s="1"/>
  <c r="H170" i="5"/>
  <c r="G170" i="5"/>
  <c r="F170" i="5"/>
  <c r="G169" i="5"/>
  <c r="F169" i="5"/>
  <c r="H169" i="5" s="1"/>
  <c r="I169" i="5" s="1"/>
  <c r="J169" i="5" s="1"/>
  <c r="G168" i="5"/>
  <c r="H168" i="5" s="1"/>
  <c r="I168" i="5" s="1"/>
  <c r="J168" i="5" s="1"/>
  <c r="F168" i="5"/>
  <c r="H167" i="5"/>
  <c r="I167" i="5" s="1"/>
  <c r="J167" i="5" s="1"/>
  <c r="G167" i="5"/>
  <c r="F167" i="5"/>
  <c r="I166" i="5"/>
  <c r="J166" i="5" s="1"/>
  <c r="H166" i="5"/>
  <c r="G166" i="5"/>
  <c r="F166" i="5"/>
  <c r="J165" i="5"/>
  <c r="I165" i="5"/>
  <c r="H165" i="5"/>
  <c r="G165" i="5"/>
  <c r="F165" i="5"/>
  <c r="G164" i="5"/>
  <c r="F164" i="5"/>
  <c r="H164" i="5" s="1"/>
  <c r="I164" i="5" s="1"/>
  <c r="J164" i="5" s="1"/>
  <c r="H163" i="5"/>
  <c r="I163" i="5" s="1"/>
  <c r="J163" i="5" s="1"/>
  <c r="G163" i="5"/>
  <c r="F163" i="5"/>
  <c r="J162" i="5"/>
  <c r="I162" i="5"/>
  <c r="H162" i="5"/>
  <c r="G162" i="5"/>
  <c r="F162" i="5"/>
  <c r="G160" i="5"/>
  <c r="F160" i="5"/>
  <c r="H160" i="5" s="1"/>
  <c r="I160" i="5" s="1"/>
  <c r="J160" i="5" s="1"/>
  <c r="H159" i="5"/>
  <c r="I159" i="5" s="1"/>
  <c r="J159" i="5" s="1"/>
  <c r="G159" i="5"/>
  <c r="F159" i="5"/>
  <c r="I158" i="5"/>
  <c r="J158" i="5" s="1"/>
  <c r="H158" i="5"/>
  <c r="G158" i="5"/>
  <c r="F158" i="5"/>
  <c r="G157" i="5"/>
  <c r="F157" i="5"/>
  <c r="H157" i="5" s="1"/>
  <c r="I157" i="5" s="1"/>
  <c r="J157" i="5" s="1"/>
  <c r="G156" i="5"/>
  <c r="H156" i="5" s="1"/>
  <c r="I156" i="5" s="1"/>
  <c r="J156" i="5" s="1"/>
  <c r="F156" i="5"/>
  <c r="H155" i="5"/>
  <c r="I155" i="5" s="1"/>
  <c r="J155" i="5" s="1"/>
  <c r="G155" i="5"/>
  <c r="F155" i="5"/>
  <c r="I154" i="5"/>
  <c r="J154" i="5" s="1"/>
  <c r="H154" i="5"/>
  <c r="G154" i="5"/>
  <c r="F154" i="5"/>
  <c r="J153" i="5"/>
  <c r="I153" i="5"/>
  <c r="H153" i="5"/>
  <c r="G153" i="5"/>
  <c r="F153" i="5"/>
  <c r="H152" i="5"/>
  <c r="I152" i="5" s="1"/>
  <c r="J152" i="5" s="1"/>
  <c r="G152" i="5"/>
  <c r="F152" i="5"/>
  <c r="I150" i="5"/>
  <c r="J150" i="5" s="1"/>
  <c r="H150" i="5"/>
  <c r="G150" i="5"/>
  <c r="F150" i="5"/>
  <c r="J149" i="5"/>
  <c r="I149" i="5"/>
  <c r="H149" i="5"/>
  <c r="G149" i="5"/>
  <c r="F149" i="5"/>
  <c r="G148" i="5"/>
  <c r="F148" i="5"/>
  <c r="H148" i="5" s="1"/>
  <c r="I148" i="5" s="1"/>
  <c r="J148" i="5" s="1"/>
  <c r="H147" i="5"/>
  <c r="I147" i="5" s="1"/>
  <c r="J147" i="5" s="1"/>
  <c r="G147" i="5"/>
  <c r="F147" i="5"/>
  <c r="I146" i="5"/>
  <c r="J146" i="5" s="1"/>
  <c r="H146" i="5"/>
  <c r="G146" i="5"/>
  <c r="F146" i="5"/>
  <c r="G145" i="5"/>
  <c r="F145" i="5"/>
  <c r="H145" i="5" s="1"/>
  <c r="I145" i="5" s="1"/>
  <c r="J145" i="5" s="1"/>
  <c r="G144" i="5"/>
  <c r="H144" i="5" s="1"/>
  <c r="I144" i="5" s="1"/>
  <c r="J144" i="5" s="1"/>
  <c r="F144" i="5"/>
  <c r="H143" i="5"/>
  <c r="I143" i="5" s="1"/>
  <c r="J143" i="5" s="1"/>
  <c r="G143" i="5"/>
  <c r="F143" i="5"/>
  <c r="G142" i="5"/>
  <c r="F142" i="5"/>
  <c r="H142" i="5" s="1"/>
  <c r="I142" i="5" s="1"/>
  <c r="J142" i="5" s="1"/>
  <c r="G140" i="5"/>
  <c r="H140" i="5" s="1"/>
  <c r="I140" i="5" s="1"/>
  <c r="J140" i="5" s="1"/>
  <c r="F140" i="5"/>
  <c r="H139" i="5"/>
  <c r="I139" i="5" s="1"/>
  <c r="J139" i="5" s="1"/>
  <c r="G139" i="5"/>
  <c r="F139" i="5"/>
  <c r="I138" i="5"/>
  <c r="J138" i="5" s="1"/>
  <c r="H138" i="5"/>
  <c r="G138" i="5"/>
  <c r="F138" i="5"/>
  <c r="J137" i="5"/>
  <c r="I137" i="5"/>
  <c r="H137" i="5"/>
  <c r="G137" i="5"/>
  <c r="F137" i="5"/>
  <c r="G136" i="5"/>
  <c r="F136" i="5"/>
  <c r="H136" i="5" s="1"/>
  <c r="I136" i="5" s="1"/>
  <c r="J136" i="5" s="1"/>
  <c r="H135" i="5"/>
  <c r="I135" i="5" s="1"/>
  <c r="J135" i="5" s="1"/>
  <c r="G135" i="5"/>
  <c r="F135" i="5"/>
  <c r="I134" i="5"/>
  <c r="J134" i="5" s="1"/>
  <c r="H134" i="5"/>
  <c r="G134" i="5"/>
  <c r="F134" i="5"/>
  <c r="G133" i="5"/>
  <c r="F133" i="5"/>
  <c r="H133" i="5" s="1"/>
  <c r="I133" i="5" s="1"/>
  <c r="J133" i="5" s="1"/>
  <c r="H132" i="5"/>
  <c r="I132" i="5" s="1"/>
  <c r="J132" i="5" s="1"/>
  <c r="G132" i="5"/>
  <c r="F132" i="5"/>
  <c r="I130" i="5"/>
  <c r="J130" i="5" s="1"/>
  <c r="H130" i="5"/>
  <c r="G130" i="5"/>
  <c r="F130" i="5"/>
  <c r="G129" i="5"/>
  <c r="F129" i="5"/>
  <c r="H129" i="5" s="1"/>
  <c r="I129" i="5" s="1"/>
  <c r="J129" i="5" s="1"/>
  <c r="G128" i="5"/>
  <c r="H128" i="5" s="1"/>
  <c r="I128" i="5" s="1"/>
  <c r="J128" i="5" s="1"/>
  <c r="F128" i="5"/>
  <c r="H127" i="5"/>
  <c r="I127" i="5" s="1"/>
  <c r="J127" i="5" s="1"/>
  <c r="G127" i="5"/>
  <c r="F127" i="5"/>
  <c r="I126" i="5"/>
  <c r="J126" i="5" s="1"/>
  <c r="H126" i="5"/>
  <c r="G126" i="5"/>
  <c r="F126" i="5"/>
  <c r="J125" i="5"/>
  <c r="I125" i="5"/>
  <c r="H125" i="5"/>
  <c r="G125" i="5"/>
  <c r="F125" i="5"/>
  <c r="G124" i="5"/>
  <c r="F124" i="5"/>
  <c r="H124" i="5" s="1"/>
  <c r="I124" i="5" s="1"/>
  <c r="J124" i="5" s="1"/>
  <c r="H123" i="5"/>
  <c r="I123" i="5" s="1"/>
  <c r="J123" i="5" s="1"/>
  <c r="G123" i="5"/>
  <c r="F123" i="5"/>
  <c r="J122" i="5"/>
  <c r="I122" i="5"/>
  <c r="H122" i="5"/>
  <c r="G122" i="5"/>
  <c r="F122" i="5"/>
  <c r="G120" i="5"/>
  <c r="F120" i="5"/>
  <c r="H120" i="5" s="1"/>
  <c r="I120" i="5" s="1"/>
  <c r="J120" i="5" s="1"/>
  <c r="H119" i="5"/>
  <c r="I119" i="5" s="1"/>
  <c r="J119" i="5" s="1"/>
  <c r="G119" i="5"/>
  <c r="F119" i="5"/>
  <c r="I118" i="5"/>
  <c r="J118" i="5" s="1"/>
  <c r="H118" i="5"/>
  <c r="G118" i="5"/>
  <c r="F118" i="5"/>
  <c r="G117" i="5"/>
  <c r="F117" i="5"/>
  <c r="H117" i="5" s="1"/>
  <c r="I117" i="5" s="1"/>
  <c r="J117" i="5" s="1"/>
  <c r="G116" i="5"/>
  <c r="F116" i="5"/>
  <c r="H116" i="5" s="1"/>
  <c r="I116" i="5" s="1"/>
  <c r="J116" i="5" s="1"/>
  <c r="H115" i="5"/>
  <c r="I115" i="5" s="1"/>
  <c r="J115" i="5" s="1"/>
  <c r="G115" i="5"/>
  <c r="F115" i="5"/>
  <c r="I114" i="5"/>
  <c r="J114" i="5" s="1"/>
  <c r="H114" i="5"/>
  <c r="G114" i="5"/>
  <c r="F114" i="5"/>
  <c r="J113" i="5"/>
  <c r="I113" i="5"/>
  <c r="H113" i="5"/>
  <c r="G113" i="5"/>
  <c r="F113" i="5"/>
  <c r="H112" i="5"/>
  <c r="I112" i="5" s="1"/>
  <c r="J112" i="5" s="1"/>
  <c r="K112" i="5" s="1"/>
  <c r="G112" i="5"/>
  <c r="F112" i="5"/>
  <c r="I110" i="5"/>
  <c r="J110" i="5" s="1"/>
  <c r="H110" i="5"/>
  <c r="G110" i="5"/>
  <c r="F110" i="5"/>
  <c r="J109" i="5"/>
  <c r="I109" i="5"/>
  <c r="H109" i="5"/>
  <c r="G109" i="5"/>
  <c r="F109" i="5"/>
  <c r="G108" i="5"/>
  <c r="F108" i="5"/>
  <c r="H108" i="5" s="1"/>
  <c r="I108" i="5" s="1"/>
  <c r="J108" i="5" s="1"/>
  <c r="H107" i="5"/>
  <c r="I107" i="5" s="1"/>
  <c r="J107" i="5" s="1"/>
  <c r="G107" i="5"/>
  <c r="F107" i="5"/>
  <c r="I106" i="5"/>
  <c r="J106" i="5" s="1"/>
  <c r="H106" i="5"/>
  <c r="G106" i="5"/>
  <c r="F106" i="5"/>
  <c r="G105" i="5"/>
  <c r="F105" i="5"/>
  <c r="H105" i="5" s="1"/>
  <c r="I105" i="5" s="1"/>
  <c r="J105" i="5" s="1"/>
  <c r="G104" i="5"/>
  <c r="F104" i="5"/>
  <c r="H104" i="5" s="1"/>
  <c r="I104" i="5" s="1"/>
  <c r="J104" i="5" s="1"/>
  <c r="H103" i="5"/>
  <c r="I103" i="5" s="1"/>
  <c r="J103" i="5" s="1"/>
  <c r="G103" i="5"/>
  <c r="F103" i="5"/>
  <c r="G102" i="5"/>
  <c r="F102" i="5"/>
  <c r="H102" i="5" s="1"/>
  <c r="I102" i="5" s="1"/>
  <c r="J102" i="5" s="1"/>
  <c r="G100" i="5"/>
  <c r="F100" i="5"/>
  <c r="H100" i="5" s="1"/>
  <c r="I100" i="5" s="1"/>
  <c r="J100" i="5" s="1"/>
  <c r="H99" i="5"/>
  <c r="I99" i="5" s="1"/>
  <c r="J99" i="5" s="1"/>
  <c r="G99" i="5"/>
  <c r="F99" i="5"/>
  <c r="I98" i="5"/>
  <c r="J98" i="5" s="1"/>
  <c r="H98" i="5"/>
  <c r="G98" i="5"/>
  <c r="F98" i="5"/>
  <c r="J97" i="5"/>
  <c r="I97" i="5"/>
  <c r="H97" i="5"/>
  <c r="G97" i="5"/>
  <c r="F97" i="5"/>
  <c r="G96" i="5"/>
  <c r="F96" i="5"/>
  <c r="H96" i="5" s="1"/>
  <c r="I96" i="5" s="1"/>
  <c r="J96" i="5" s="1"/>
  <c r="H95" i="5"/>
  <c r="I95" i="5" s="1"/>
  <c r="J95" i="5" s="1"/>
  <c r="G95" i="5"/>
  <c r="F95" i="5"/>
  <c r="I94" i="5"/>
  <c r="J94" i="5" s="1"/>
  <c r="H94" i="5"/>
  <c r="G94" i="5"/>
  <c r="F94" i="5"/>
  <c r="G93" i="5"/>
  <c r="F93" i="5"/>
  <c r="H93" i="5" s="1"/>
  <c r="I93" i="5" s="1"/>
  <c r="J93" i="5" s="1"/>
  <c r="H92" i="5"/>
  <c r="I92" i="5" s="1"/>
  <c r="J92" i="5" s="1"/>
  <c r="G92" i="5"/>
  <c r="F92" i="5"/>
  <c r="I90" i="5"/>
  <c r="J90" i="5" s="1"/>
  <c r="H90" i="5"/>
  <c r="G90" i="5"/>
  <c r="F90" i="5"/>
  <c r="G89" i="5"/>
  <c r="F89" i="5"/>
  <c r="H89" i="5" s="1"/>
  <c r="I89" i="5" s="1"/>
  <c r="J89" i="5" s="1"/>
  <c r="G88" i="5"/>
  <c r="F88" i="5"/>
  <c r="H88" i="5" s="1"/>
  <c r="I88" i="5" s="1"/>
  <c r="J88" i="5" s="1"/>
  <c r="H87" i="5"/>
  <c r="I87" i="5" s="1"/>
  <c r="J87" i="5" s="1"/>
  <c r="G87" i="5"/>
  <c r="F87" i="5"/>
  <c r="I86" i="5"/>
  <c r="J86" i="5" s="1"/>
  <c r="H86" i="5"/>
  <c r="G86" i="5"/>
  <c r="F86" i="5"/>
  <c r="J85" i="5"/>
  <c r="I85" i="5"/>
  <c r="H85" i="5"/>
  <c r="G85" i="5"/>
  <c r="F85" i="5"/>
  <c r="G84" i="5"/>
  <c r="F84" i="5"/>
  <c r="H84" i="5" s="1"/>
  <c r="I84" i="5" s="1"/>
  <c r="J84" i="5" s="1"/>
  <c r="H83" i="5"/>
  <c r="I83" i="5" s="1"/>
  <c r="J83" i="5" s="1"/>
  <c r="G83" i="5"/>
  <c r="F83" i="5"/>
  <c r="J82" i="5"/>
  <c r="I82" i="5"/>
  <c r="H82" i="5"/>
  <c r="G82" i="5"/>
  <c r="F82" i="5"/>
  <c r="G80" i="5"/>
  <c r="F80" i="5"/>
  <c r="H80" i="5" s="1"/>
  <c r="I80" i="5" s="1"/>
  <c r="J80" i="5" s="1"/>
  <c r="H79" i="5"/>
  <c r="I79" i="5" s="1"/>
  <c r="J79" i="5" s="1"/>
  <c r="G79" i="5"/>
  <c r="F79" i="5"/>
  <c r="I78" i="5"/>
  <c r="J78" i="5" s="1"/>
  <c r="H78" i="5"/>
  <c r="G78" i="5"/>
  <c r="F78" i="5"/>
  <c r="G77" i="5"/>
  <c r="F77" i="5"/>
  <c r="H77" i="5" s="1"/>
  <c r="I77" i="5" s="1"/>
  <c r="J77" i="5" s="1"/>
  <c r="G76" i="5"/>
  <c r="F76" i="5"/>
  <c r="H76" i="5" s="1"/>
  <c r="I76" i="5" s="1"/>
  <c r="J76" i="5" s="1"/>
  <c r="H75" i="5"/>
  <c r="I75" i="5" s="1"/>
  <c r="J75" i="5" s="1"/>
  <c r="G75" i="5"/>
  <c r="F75" i="5"/>
  <c r="I74" i="5"/>
  <c r="J74" i="5" s="1"/>
  <c r="H74" i="5"/>
  <c r="G74" i="5"/>
  <c r="F74" i="5"/>
  <c r="H73" i="5"/>
  <c r="I73" i="5" s="1"/>
  <c r="J73" i="5" s="1"/>
  <c r="G73" i="5"/>
  <c r="F73" i="5"/>
  <c r="H72" i="5"/>
  <c r="I72" i="5" s="1"/>
  <c r="J72" i="5" s="1"/>
  <c r="G72" i="5"/>
  <c r="F72" i="5"/>
  <c r="I70" i="5"/>
  <c r="J70" i="5" s="1"/>
  <c r="H70" i="5"/>
  <c r="G70" i="5"/>
  <c r="F70" i="5"/>
  <c r="H69" i="5"/>
  <c r="I69" i="5" s="1"/>
  <c r="J69" i="5" s="1"/>
  <c r="G69" i="5"/>
  <c r="F69" i="5"/>
  <c r="G68" i="5"/>
  <c r="F68" i="5"/>
  <c r="H68" i="5" s="1"/>
  <c r="I68" i="5" s="1"/>
  <c r="J68" i="5" s="1"/>
  <c r="H67" i="5"/>
  <c r="I67" i="5" s="1"/>
  <c r="J67" i="5" s="1"/>
  <c r="G67" i="5"/>
  <c r="F67" i="5"/>
  <c r="G66" i="5"/>
  <c r="H66" i="5" s="1"/>
  <c r="I66" i="5" s="1"/>
  <c r="J66" i="5" s="1"/>
  <c r="F66" i="5"/>
  <c r="G65" i="5"/>
  <c r="F65" i="5"/>
  <c r="H65" i="5" s="1"/>
  <c r="I65" i="5" s="1"/>
  <c r="J65" i="5" s="1"/>
  <c r="G64" i="5"/>
  <c r="F64" i="5"/>
  <c r="H64" i="5" s="1"/>
  <c r="I64" i="5" s="1"/>
  <c r="J64" i="5" s="1"/>
  <c r="H63" i="5"/>
  <c r="I63" i="5" s="1"/>
  <c r="J63" i="5" s="1"/>
  <c r="G63" i="5"/>
  <c r="F63" i="5"/>
  <c r="G62" i="5"/>
  <c r="F62" i="5"/>
  <c r="H62" i="5" s="1"/>
  <c r="I62" i="5" s="1"/>
  <c r="J62" i="5" s="1"/>
  <c r="K62" i="5" s="1"/>
  <c r="G60" i="5"/>
  <c r="F60" i="5"/>
  <c r="H60" i="5" s="1"/>
  <c r="I60" i="5" s="1"/>
  <c r="J60" i="5" s="1"/>
  <c r="H59" i="5"/>
  <c r="I59" i="5" s="1"/>
  <c r="J59" i="5" s="1"/>
  <c r="G59" i="5"/>
  <c r="F59" i="5"/>
  <c r="I58" i="5"/>
  <c r="J58" i="5" s="1"/>
  <c r="H58" i="5"/>
  <c r="G58" i="5"/>
  <c r="F58" i="5"/>
  <c r="H57" i="5"/>
  <c r="I57" i="5" s="1"/>
  <c r="J57" i="5" s="1"/>
  <c r="G57" i="5"/>
  <c r="F57" i="5"/>
  <c r="G56" i="5"/>
  <c r="F56" i="5"/>
  <c r="H56" i="5" s="1"/>
  <c r="I56" i="5" s="1"/>
  <c r="J56" i="5" s="1"/>
  <c r="H55" i="5"/>
  <c r="I55" i="5" s="1"/>
  <c r="J55" i="5" s="1"/>
  <c r="G55" i="5"/>
  <c r="F55" i="5"/>
  <c r="G54" i="5"/>
  <c r="H54" i="5" s="1"/>
  <c r="I54" i="5" s="1"/>
  <c r="J54" i="5" s="1"/>
  <c r="F54" i="5"/>
  <c r="G53" i="5"/>
  <c r="F53" i="5"/>
  <c r="H53" i="5" s="1"/>
  <c r="I53" i="5" s="1"/>
  <c r="J53" i="5" s="1"/>
  <c r="H52" i="5"/>
  <c r="I52" i="5" s="1"/>
  <c r="J52" i="5" s="1"/>
  <c r="K52" i="5" s="1"/>
  <c r="G52" i="5"/>
  <c r="F52" i="5"/>
  <c r="G50" i="5"/>
  <c r="H50" i="5" s="1"/>
  <c r="I50" i="5" s="1"/>
  <c r="J50" i="5" s="1"/>
  <c r="F50" i="5"/>
  <c r="G49" i="5"/>
  <c r="F49" i="5"/>
  <c r="H49" i="5" s="1"/>
  <c r="I49" i="5" s="1"/>
  <c r="J49" i="5" s="1"/>
  <c r="G48" i="5"/>
  <c r="F48" i="5"/>
  <c r="H48" i="5" s="1"/>
  <c r="I48" i="5" s="1"/>
  <c r="J48" i="5" s="1"/>
  <c r="H47" i="5"/>
  <c r="I47" i="5" s="1"/>
  <c r="J47" i="5" s="1"/>
  <c r="G47" i="5"/>
  <c r="F47" i="5"/>
  <c r="I46" i="5"/>
  <c r="J46" i="5" s="1"/>
  <c r="H46" i="5"/>
  <c r="G46" i="5"/>
  <c r="F46" i="5"/>
  <c r="H45" i="5"/>
  <c r="I45" i="5" s="1"/>
  <c r="J45" i="5" s="1"/>
  <c r="G45" i="5"/>
  <c r="F45" i="5"/>
  <c r="G44" i="5"/>
  <c r="F44" i="5"/>
  <c r="H44" i="5" s="1"/>
  <c r="I44" i="5" s="1"/>
  <c r="J44" i="5" s="1"/>
  <c r="H43" i="5"/>
  <c r="I43" i="5" s="1"/>
  <c r="J43" i="5" s="1"/>
  <c r="G43" i="5"/>
  <c r="F43" i="5"/>
  <c r="H42" i="5"/>
  <c r="I42" i="5" s="1"/>
  <c r="J42" i="5" s="1"/>
  <c r="K42" i="5" s="1"/>
  <c r="G42" i="5"/>
  <c r="F42" i="5"/>
  <c r="G40" i="5"/>
  <c r="F40" i="5"/>
  <c r="H40" i="5" s="1"/>
  <c r="I40" i="5" s="1"/>
  <c r="J40" i="5" s="1"/>
  <c r="H39" i="5"/>
  <c r="I39" i="5" s="1"/>
  <c r="J39" i="5" s="1"/>
  <c r="G39" i="5"/>
  <c r="F39" i="5"/>
  <c r="G38" i="5"/>
  <c r="H38" i="5" s="1"/>
  <c r="I38" i="5" s="1"/>
  <c r="J38" i="5" s="1"/>
  <c r="F38" i="5"/>
  <c r="G37" i="5"/>
  <c r="F37" i="5"/>
  <c r="H37" i="5" s="1"/>
  <c r="I37" i="5" s="1"/>
  <c r="J37" i="5" s="1"/>
  <c r="G36" i="5"/>
  <c r="F36" i="5"/>
  <c r="H36" i="5" s="1"/>
  <c r="I36" i="5" s="1"/>
  <c r="J36" i="5" s="1"/>
  <c r="H35" i="5"/>
  <c r="I35" i="5" s="1"/>
  <c r="J35" i="5" s="1"/>
  <c r="G35" i="5"/>
  <c r="F35" i="5"/>
  <c r="I34" i="5"/>
  <c r="J34" i="5" s="1"/>
  <c r="H34" i="5"/>
  <c r="G34" i="5"/>
  <c r="F34" i="5"/>
  <c r="H33" i="5"/>
  <c r="I33" i="5" s="1"/>
  <c r="J33" i="5" s="1"/>
  <c r="G33" i="5"/>
  <c r="F33" i="5"/>
  <c r="H32" i="5"/>
  <c r="I32" i="5" s="1"/>
  <c r="J32" i="5" s="1"/>
  <c r="K32" i="5" s="1"/>
  <c r="G32" i="5"/>
  <c r="F32" i="5"/>
  <c r="I30" i="5"/>
  <c r="J30" i="5" s="1"/>
  <c r="H30" i="5"/>
  <c r="G30" i="5"/>
  <c r="F30" i="5"/>
  <c r="H29" i="5"/>
  <c r="I29" i="5" s="1"/>
  <c r="J29" i="5" s="1"/>
  <c r="G29" i="5"/>
  <c r="F29" i="5"/>
  <c r="G28" i="5"/>
  <c r="F28" i="5"/>
  <c r="H28" i="5" s="1"/>
  <c r="I28" i="5" s="1"/>
  <c r="J28" i="5" s="1"/>
  <c r="H27" i="5"/>
  <c r="I27" i="5" s="1"/>
  <c r="J27" i="5" s="1"/>
  <c r="G27" i="5"/>
  <c r="F27" i="5"/>
  <c r="G26" i="5"/>
  <c r="H26" i="5" s="1"/>
  <c r="I26" i="5" s="1"/>
  <c r="J26" i="5" s="1"/>
  <c r="F26" i="5"/>
  <c r="G25" i="5"/>
  <c r="F25" i="5"/>
  <c r="H25" i="5" s="1"/>
  <c r="I25" i="5" s="1"/>
  <c r="J25" i="5" s="1"/>
  <c r="G24" i="5"/>
  <c r="F24" i="5"/>
  <c r="H24" i="5" s="1"/>
  <c r="I24" i="5" s="1"/>
  <c r="J24" i="5" s="1"/>
  <c r="H23" i="5"/>
  <c r="I23" i="5" s="1"/>
  <c r="J23" i="5" s="1"/>
  <c r="G23" i="5"/>
  <c r="F23" i="5"/>
  <c r="G22" i="5"/>
  <c r="F22" i="5"/>
  <c r="H22" i="5" s="1"/>
  <c r="I22" i="5" s="1"/>
  <c r="J22" i="5" s="1"/>
  <c r="G20" i="5"/>
  <c r="F20" i="5"/>
  <c r="H20" i="5" s="1"/>
  <c r="I20" i="5" s="1"/>
  <c r="J20" i="5" s="1"/>
  <c r="H19" i="5"/>
  <c r="I19" i="5" s="1"/>
  <c r="J19" i="5" s="1"/>
  <c r="G19" i="5"/>
  <c r="F19" i="5"/>
  <c r="I18" i="5"/>
  <c r="J18" i="5" s="1"/>
  <c r="H18" i="5"/>
  <c r="G18" i="5"/>
  <c r="F18" i="5"/>
  <c r="H17" i="5"/>
  <c r="I17" i="5" s="1"/>
  <c r="J17" i="5" s="1"/>
  <c r="G17" i="5"/>
  <c r="F17" i="5"/>
  <c r="G16" i="5"/>
  <c r="F16" i="5"/>
  <c r="H16" i="5" s="1"/>
  <c r="I16" i="5" s="1"/>
  <c r="J16" i="5" s="1"/>
  <c r="H15" i="5"/>
  <c r="I15" i="5" s="1"/>
  <c r="J15" i="5" s="1"/>
  <c r="G15" i="5"/>
  <c r="F15" i="5"/>
  <c r="G14" i="5"/>
  <c r="H14" i="5" s="1"/>
  <c r="I14" i="5" s="1"/>
  <c r="J14" i="5" s="1"/>
  <c r="F14" i="5"/>
  <c r="G13" i="5"/>
  <c r="F13" i="5"/>
  <c r="H13" i="5" s="1"/>
  <c r="I13" i="5" s="1"/>
  <c r="J13" i="5" s="1"/>
  <c r="H12" i="5"/>
  <c r="I12" i="5" s="1"/>
  <c r="J12" i="5" s="1"/>
  <c r="G12" i="5"/>
  <c r="F12" i="5"/>
  <c r="G10" i="5"/>
  <c r="H10" i="5" s="1"/>
  <c r="I10" i="5" s="1"/>
  <c r="J10" i="5" s="1"/>
  <c r="F10" i="5"/>
  <c r="G9" i="5"/>
  <c r="F9" i="5"/>
  <c r="H9" i="5" s="1"/>
  <c r="I9" i="5" s="1"/>
  <c r="J9" i="5" s="1"/>
  <c r="G8" i="5"/>
  <c r="F8" i="5"/>
  <c r="H8" i="5" s="1"/>
  <c r="I8" i="5" s="1"/>
  <c r="J8" i="5" s="1"/>
  <c r="H7" i="5"/>
  <c r="I7" i="5" s="1"/>
  <c r="J7" i="5" s="1"/>
  <c r="G7" i="5"/>
  <c r="F7" i="5"/>
  <c r="I6" i="5"/>
  <c r="J6" i="5" s="1"/>
  <c r="H6" i="5"/>
  <c r="G6" i="5"/>
  <c r="F6" i="5"/>
  <c r="H5" i="5"/>
  <c r="I5" i="5" s="1"/>
  <c r="J5" i="5" s="1"/>
  <c r="G5" i="5"/>
  <c r="F5" i="5"/>
  <c r="G4" i="5"/>
  <c r="F4" i="5"/>
  <c r="H4" i="5" s="1"/>
  <c r="I4" i="5" s="1"/>
  <c r="J4" i="5" s="1"/>
  <c r="H3" i="5"/>
  <c r="I3" i="5" s="1"/>
  <c r="J3" i="5" s="1"/>
  <c r="G3" i="5"/>
  <c r="F3" i="5"/>
  <c r="H2" i="5"/>
  <c r="I2" i="5" s="1"/>
  <c r="J2" i="5" s="1"/>
  <c r="G2" i="5"/>
  <c r="F2" i="5"/>
  <c r="O47" i="1"/>
  <c r="H212" i="3"/>
  <c r="G212" i="3"/>
  <c r="I212" i="3" s="1"/>
  <c r="J212" i="3" s="1"/>
  <c r="K212" i="3" s="1"/>
  <c r="H211" i="3"/>
  <c r="G211" i="3"/>
  <c r="I211" i="3" s="1"/>
  <c r="J211" i="3" s="1"/>
  <c r="K211" i="3" s="1"/>
  <c r="J210" i="3"/>
  <c r="K210" i="3" s="1"/>
  <c r="I210" i="3"/>
  <c r="H210" i="3"/>
  <c r="G210" i="3"/>
  <c r="H209" i="3"/>
  <c r="G209" i="3"/>
  <c r="I209" i="3" s="1"/>
  <c r="J209" i="3" s="1"/>
  <c r="K209" i="3" s="1"/>
  <c r="H208" i="3"/>
  <c r="I208" i="3" s="1"/>
  <c r="J208" i="3" s="1"/>
  <c r="K208" i="3" s="1"/>
  <c r="G208" i="3"/>
  <c r="I207" i="3"/>
  <c r="J207" i="3" s="1"/>
  <c r="K207" i="3" s="1"/>
  <c r="H207" i="3"/>
  <c r="G207" i="3"/>
  <c r="H206" i="3"/>
  <c r="I206" i="3" s="1"/>
  <c r="J206" i="3" s="1"/>
  <c r="K206" i="3" s="1"/>
  <c r="G206" i="3"/>
  <c r="H205" i="3"/>
  <c r="G205" i="3"/>
  <c r="I205" i="3" s="1"/>
  <c r="J205" i="3" s="1"/>
  <c r="K205" i="3" s="1"/>
  <c r="I204" i="3"/>
  <c r="J204" i="3" s="1"/>
  <c r="K204" i="3" s="1"/>
  <c r="H204" i="3"/>
  <c r="G204" i="3"/>
  <c r="H202" i="3"/>
  <c r="I202" i="3" s="1"/>
  <c r="J202" i="3" s="1"/>
  <c r="K202" i="3" s="1"/>
  <c r="G202" i="3"/>
  <c r="H201" i="3"/>
  <c r="G201" i="3"/>
  <c r="I201" i="3" s="1"/>
  <c r="J201" i="3" s="1"/>
  <c r="K201" i="3" s="1"/>
  <c r="H200" i="3"/>
  <c r="G200" i="3"/>
  <c r="I200" i="3" s="1"/>
  <c r="J200" i="3" s="1"/>
  <c r="K200" i="3" s="1"/>
  <c r="H199" i="3"/>
  <c r="G199" i="3"/>
  <c r="I199" i="3" s="1"/>
  <c r="J199" i="3" s="1"/>
  <c r="K199" i="3" s="1"/>
  <c r="J198" i="3"/>
  <c r="K198" i="3" s="1"/>
  <c r="I198" i="3"/>
  <c r="H198" i="3"/>
  <c r="G198" i="3"/>
  <c r="H197" i="3"/>
  <c r="G197" i="3"/>
  <c r="I197" i="3" s="1"/>
  <c r="J197" i="3" s="1"/>
  <c r="K197" i="3" s="1"/>
  <c r="H196" i="3"/>
  <c r="I196" i="3" s="1"/>
  <c r="J196" i="3" s="1"/>
  <c r="K196" i="3" s="1"/>
  <c r="G196" i="3"/>
  <c r="I195" i="3"/>
  <c r="J195" i="3" s="1"/>
  <c r="K195" i="3" s="1"/>
  <c r="H195" i="3"/>
  <c r="G195" i="3"/>
  <c r="H194" i="3"/>
  <c r="G194" i="3"/>
  <c r="I194" i="3" s="1"/>
  <c r="J194" i="3" s="1"/>
  <c r="K194" i="3" s="1"/>
  <c r="H192" i="3"/>
  <c r="I192" i="3" s="1"/>
  <c r="J192" i="3" s="1"/>
  <c r="K192" i="3" s="1"/>
  <c r="G192" i="3"/>
  <c r="I191" i="3"/>
  <c r="J191" i="3" s="1"/>
  <c r="K191" i="3" s="1"/>
  <c r="H191" i="3"/>
  <c r="G191" i="3"/>
  <c r="H190" i="3"/>
  <c r="I190" i="3" s="1"/>
  <c r="J190" i="3" s="1"/>
  <c r="K190" i="3" s="1"/>
  <c r="G190" i="3"/>
  <c r="H189" i="3"/>
  <c r="G189" i="3"/>
  <c r="I189" i="3" s="1"/>
  <c r="J189" i="3" s="1"/>
  <c r="K189" i="3" s="1"/>
  <c r="H188" i="3"/>
  <c r="G188" i="3"/>
  <c r="I188" i="3" s="1"/>
  <c r="J188" i="3" s="1"/>
  <c r="K188" i="3" s="1"/>
  <c r="H187" i="3"/>
  <c r="G187" i="3"/>
  <c r="I187" i="3" s="1"/>
  <c r="J187" i="3" s="1"/>
  <c r="K187" i="3" s="1"/>
  <c r="J186" i="3"/>
  <c r="K186" i="3" s="1"/>
  <c r="I186" i="3"/>
  <c r="H186" i="3"/>
  <c r="G186" i="3"/>
  <c r="H185" i="3"/>
  <c r="G185" i="3"/>
  <c r="I185" i="3" s="1"/>
  <c r="J185" i="3" s="1"/>
  <c r="K185" i="3" s="1"/>
  <c r="H184" i="3"/>
  <c r="G184" i="3"/>
  <c r="I184" i="3" s="1"/>
  <c r="J184" i="3" s="1"/>
  <c r="K184" i="3" s="1"/>
  <c r="L184" i="3" s="1"/>
  <c r="J182" i="3"/>
  <c r="K182" i="3" s="1"/>
  <c r="I182" i="3"/>
  <c r="H182" i="3"/>
  <c r="G182" i="3"/>
  <c r="H181" i="3"/>
  <c r="G181" i="3"/>
  <c r="I181" i="3" s="1"/>
  <c r="J181" i="3" s="1"/>
  <c r="K181" i="3" s="1"/>
  <c r="H180" i="3"/>
  <c r="I180" i="3" s="1"/>
  <c r="J180" i="3" s="1"/>
  <c r="K180" i="3" s="1"/>
  <c r="G180" i="3"/>
  <c r="I179" i="3"/>
  <c r="J179" i="3" s="1"/>
  <c r="K179" i="3" s="1"/>
  <c r="H179" i="3"/>
  <c r="G179" i="3"/>
  <c r="H178" i="3"/>
  <c r="I178" i="3" s="1"/>
  <c r="J178" i="3" s="1"/>
  <c r="K178" i="3" s="1"/>
  <c r="G178" i="3"/>
  <c r="H177" i="3"/>
  <c r="G177" i="3"/>
  <c r="I177" i="3" s="1"/>
  <c r="J177" i="3" s="1"/>
  <c r="K177" i="3" s="1"/>
  <c r="H176" i="3"/>
  <c r="G176" i="3"/>
  <c r="I176" i="3" s="1"/>
  <c r="J176" i="3" s="1"/>
  <c r="K176" i="3" s="1"/>
  <c r="H175" i="3"/>
  <c r="G175" i="3"/>
  <c r="I175" i="3" s="1"/>
  <c r="J175" i="3" s="1"/>
  <c r="K175" i="3" s="1"/>
  <c r="H174" i="3"/>
  <c r="G174" i="3"/>
  <c r="I174" i="3" s="1"/>
  <c r="J174" i="3" s="1"/>
  <c r="K174" i="3" s="1"/>
  <c r="H172" i="3"/>
  <c r="G172" i="3"/>
  <c r="I172" i="3" s="1"/>
  <c r="J172" i="3" s="1"/>
  <c r="K172" i="3" s="1"/>
  <c r="H171" i="3"/>
  <c r="G171" i="3"/>
  <c r="I171" i="3" s="1"/>
  <c r="J171" i="3" s="1"/>
  <c r="K171" i="3" s="1"/>
  <c r="J170" i="3"/>
  <c r="K170" i="3" s="1"/>
  <c r="I170" i="3"/>
  <c r="H170" i="3"/>
  <c r="G170" i="3"/>
  <c r="H169" i="3"/>
  <c r="G169" i="3"/>
  <c r="I169" i="3" s="1"/>
  <c r="J169" i="3" s="1"/>
  <c r="K169" i="3" s="1"/>
  <c r="H168" i="3"/>
  <c r="I168" i="3" s="1"/>
  <c r="J168" i="3" s="1"/>
  <c r="K168" i="3" s="1"/>
  <c r="G168" i="3"/>
  <c r="I167" i="3"/>
  <c r="J167" i="3" s="1"/>
  <c r="K167" i="3" s="1"/>
  <c r="H167" i="3"/>
  <c r="G167" i="3"/>
  <c r="H166" i="3"/>
  <c r="I166" i="3" s="1"/>
  <c r="J166" i="3" s="1"/>
  <c r="K166" i="3" s="1"/>
  <c r="G166" i="3"/>
  <c r="H165" i="3"/>
  <c r="G165" i="3"/>
  <c r="I165" i="3" s="1"/>
  <c r="J165" i="3" s="1"/>
  <c r="K165" i="3" s="1"/>
  <c r="I164" i="3"/>
  <c r="J164" i="3" s="1"/>
  <c r="K164" i="3" s="1"/>
  <c r="H164" i="3"/>
  <c r="G164" i="3"/>
  <c r="H162" i="3"/>
  <c r="I162" i="3" s="1"/>
  <c r="J162" i="3" s="1"/>
  <c r="K162" i="3" s="1"/>
  <c r="G162" i="3"/>
  <c r="H161" i="3"/>
  <c r="G161" i="3"/>
  <c r="I161" i="3" s="1"/>
  <c r="J161" i="3" s="1"/>
  <c r="K161" i="3" s="1"/>
  <c r="H160" i="3"/>
  <c r="G160" i="3"/>
  <c r="I160" i="3" s="1"/>
  <c r="J160" i="3" s="1"/>
  <c r="K160" i="3" s="1"/>
  <c r="H159" i="3"/>
  <c r="G159" i="3"/>
  <c r="I159" i="3" s="1"/>
  <c r="J159" i="3" s="1"/>
  <c r="K159" i="3" s="1"/>
  <c r="J158" i="3"/>
  <c r="K158" i="3" s="1"/>
  <c r="I158" i="3"/>
  <c r="H158" i="3"/>
  <c r="G158" i="3"/>
  <c r="H157" i="3"/>
  <c r="G157" i="3"/>
  <c r="I157" i="3" s="1"/>
  <c r="J157" i="3" s="1"/>
  <c r="K157" i="3" s="1"/>
  <c r="H156" i="3"/>
  <c r="I156" i="3" s="1"/>
  <c r="J156" i="3" s="1"/>
  <c r="K156" i="3" s="1"/>
  <c r="G156" i="3"/>
  <c r="I155" i="3"/>
  <c r="J155" i="3" s="1"/>
  <c r="K155" i="3" s="1"/>
  <c r="H155" i="3"/>
  <c r="G155" i="3"/>
  <c r="H154" i="3"/>
  <c r="G154" i="3"/>
  <c r="I154" i="3" s="1"/>
  <c r="J154" i="3" s="1"/>
  <c r="K154" i="3" s="1"/>
  <c r="L154" i="3" s="1"/>
  <c r="H152" i="3"/>
  <c r="I152" i="3" s="1"/>
  <c r="J152" i="3" s="1"/>
  <c r="K152" i="3" s="1"/>
  <c r="G152" i="3"/>
  <c r="I151" i="3"/>
  <c r="J151" i="3" s="1"/>
  <c r="K151" i="3" s="1"/>
  <c r="H151" i="3"/>
  <c r="G151" i="3"/>
  <c r="H150" i="3"/>
  <c r="I150" i="3" s="1"/>
  <c r="J150" i="3" s="1"/>
  <c r="K150" i="3" s="1"/>
  <c r="G150" i="3"/>
  <c r="H149" i="3"/>
  <c r="G149" i="3"/>
  <c r="I149" i="3" s="1"/>
  <c r="J149" i="3" s="1"/>
  <c r="K149" i="3" s="1"/>
  <c r="H148" i="3"/>
  <c r="G148" i="3"/>
  <c r="I148" i="3" s="1"/>
  <c r="J148" i="3" s="1"/>
  <c r="K148" i="3" s="1"/>
  <c r="H147" i="3"/>
  <c r="G147" i="3"/>
  <c r="I147" i="3" s="1"/>
  <c r="J147" i="3" s="1"/>
  <c r="K147" i="3" s="1"/>
  <c r="J146" i="3"/>
  <c r="K146" i="3" s="1"/>
  <c r="I146" i="3"/>
  <c r="H146" i="3"/>
  <c r="G146" i="3"/>
  <c r="H145" i="3"/>
  <c r="G145" i="3"/>
  <c r="I145" i="3" s="1"/>
  <c r="J145" i="3" s="1"/>
  <c r="K145" i="3" s="1"/>
  <c r="H144" i="3"/>
  <c r="G144" i="3"/>
  <c r="I144" i="3" s="1"/>
  <c r="J144" i="3" s="1"/>
  <c r="K144" i="3" s="1"/>
  <c r="J142" i="3"/>
  <c r="K142" i="3" s="1"/>
  <c r="I142" i="3"/>
  <c r="H142" i="3"/>
  <c r="G142" i="3"/>
  <c r="H141" i="3"/>
  <c r="G141" i="3"/>
  <c r="I141" i="3" s="1"/>
  <c r="J141" i="3" s="1"/>
  <c r="K141" i="3" s="1"/>
  <c r="H140" i="3"/>
  <c r="I140" i="3" s="1"/>
  <c r="J140" i="3" s="1"/>
  <c r="K140" i="3" s="1"/>
  <c r="G140" i="3"/>
  <c r="I139" i="3"/>
  <c r="J139" i="3" s="1"/>
  <c r="K139" i="3" s="1"/>
  <c r="H139" i="3"/>
  <c r="G139" i="3"/>
  <c r="H138" i="3"/>
  <c r="I138" i="3" s="1"/>
  <c r="J138" i="3" s="1"/>
  <c r="K138" i="3" s="1"/>
  <c r="G138" i="3"/>
  <c r="H137" i="3"/>
  <c r="G137" i="3"/>
  <c r="I137" i="3" s="1"/>
  <c r="J137" i="3" s="1"/>
  <c r="K137" i="3" s="1"/>
  <c r="H136" i="3"/>
  <c r="G136" i="3"/>
  <c r="I136" i="3" s="1"/>
  <c r="J136" i="3" s="1"/>
  <c r="K136" i="3" s="1"/>
  <c r="H135" i="3"/>
  <c r="G135" i="3"/>
  <c r="I135" i="3" s="1"/>
  <c r="J135" i="3" s="1"/>
  <c r="K135" i="3" s="1"/>
  <c r="H134" i="3"/>
  <c r="G134" i="3"/>
  <c r="I134" i="3" s="1"/>
  <c r="J134" i="3" s="1"/>
  <c r="K134" i="3" s="1"/>
  <c r="H132" i="3"/>
  <c r="G132" i="3"/>
  <c r="I132" i="3" s="1"/>
  <c r="J132" i="3" s="1"/>
  <c r="K132" i="3" s="1"/>
  <c r="H131" i="3"/>
  <c r="G131" i="3"/>
  <c r="I131" i="3" s="1"/>
  <c r="J131" i="3" s="1"/>
  <c r="K131" i="3" s="1"/>
  <c r="J130" i="3"/>
  <c r="K130" i="3" s="1"/>
  <c r="I130" i="3"/>
  <c r="H130" i="3"/>
  <c r="G130" i="3"/>
  <c r="H129" i="3"/>
  <c r="G129" i="3"/>
  <c r="I129" i="3" s="1"/>
  <c r="J129" i="3" s="1"/>
  <c r="K129" i="3" s="1"/>
  <c r="H128" i="3"/>
  <c r="I128" i="3" s="1"/>
  <c r="J128" i="3" s="1"/>
  <c r="K128" i="3" s="1"/>
  <c r="G128" i="3"/>
  <c r="I127" i="3"/>
  <c r="J127" i="3" s="1"/>
  <c r="K127" i="3" s="1"/>
  <c r="H127" i="3"/>
  <c r="G127" i="3"/>
  <c r="H126" i="3"/>
  <c r="I126" i="3" s="1"/>
  <c r="J126" i="3" s="1"/>
  <c r="K126" i="3" s="1"/>
  <c r="G126" i="3"/>
  <c r="H125" i="3"/>
  <c r="G125" i="3"/>
  <c r="I125" i="3" s="1"/>
  <c r="J125" i="3" s="1"/>
  <c r="K125" i="3" s="1"/>
  <c r="I124" i="3"/>
  <c r="J124" i="3" s="1"/>
  <c r="K124" i="3" s="1"/>
  <c r="H124" i="3"/>
  <c r="G124" i="3"/>
  <c r="H122" i="3"/>
  <c r="I122" i="3" s="1"/>
  <c r="J122" i="3" s="1"/>
  <c r="K122" i="3" s="1"/>
  <c r="G122" i="3"/>
  <c r="H121" i="3"/>
  <c r="G121" i="3"/>
  <c r="I121" i="3" s="1"/>
  <c r="J121" i="3" s="1"/>
  <c r="K121" i="3" s="1"/>
  <c r="H120" i="3"/>
  <c r="G120" i="3"/>
  <c r="I120" i="3" s="1"/>
  <c r="J120" i="3" s="1"/>
  <c r="K120" i="3" s="1"/>
  <c r="H119" i="3"/>
  <c r="G119" i="3"/>
  <c r="I119" i="3" s="1"/>
  <c r="J119" i="3" s="1"/>
  <c r="K119" i="3" s="1"/>
  <c r="J118" i="3"/>
  <c r="K118" i="3" s="1"/>
  <c r="I118" i="3"/>
  <c r="H118" i="3"/>
  <c r="G118" i="3"/>
  <c r="H117" i="3"/>
  <c r="G117" i="3"/>
  <c r="I117" i="3" s="1"/>
  <c r="J117" i="3" s="1"/>
  <c r="K117" i="3" s="1"/>
  <c r="H116" i="3"/>
  <c r="I116" i="3" s="1"/>
  <c r="J116" i="3" s="1"/>
  <c r="K116" i="3" s="1"/>
  <c r="G116" i="3"/>
  <c r="I115" i="3"/>
  <c r="J115" i="3" s="1"/>
  <c r="K115" i="3" s="1"/>
  <c r="H115" i="3"/>
  <c r="G115" i="3"/>
  <c r="H114" i="3"/>
  <c r="G114" i="3"/>
  <c r="I114" i="3" s="1"/>
  <c r="J114" i="3" s="1"/>
  <c r="K114" i="3" s="1"/>
  <c r="H112" i="3"/>
  <c r="I112" i="3" s="1"/>
  <c r="J112" i="3" s="1"/>
  <c r="K112" i="3" s="1"/>
  <c r="G112" i="3"/>
  <c r="I111" i="3"/>
  <c r="J111" i="3" s="1"/>
  <c r="K111" i="3" s="1"/>
  <c r="H111" i="3"/>
  <c r="G111" i="3"/>
  <c r="H110" i="3"/>
  <c r="I110" i="3" s="1"/>
  <c r="J110" i="3" s="1"/>
  <c r="K110" i="3" s="1"/>
  <c r="G110" i="3"/>
  <c r="H109" i="3"/>
  <c r="G109" i="3"/>
  <c r="I109" i="3" s="1"/>
  <c r="J109" i="3" s="1"/>
  <c r="K109" i="3" s="1"/>
  <c r="H108" i="3"/>
  <c r="G108" i="3"/>
  <c r="I108" i="3" s="1"/>
  <c r="J108" i="3" s="1"/>
  <c r="K108" i="3" s="1"/>
  <c r="I107" i="3"/>
  <c r="J107" i="3" s="1"/>
  <c r="K107" i="3" s="1"/>
  <c r="H107" i="3"/>
  <c r="G107" i="3"/>
  <c r="J106" i="3"/>
  <c r="K106" i="3" s="1"/>
  <c r="I106" i="3"/>
  <c r="H106" i="3"/>
  <c r="G106" i="3"/>
  <c r="H105" i="3"/>
  <c r="G105" i="3"/>
  <c r="I105" i="3" s="1"/>
  <c r="J105" i="3" s="1"/>
  <c r="K105" i="3" s="1"/>
  <c r="I104" i="3"/>
  <c r="J104" i="3" s="1"/>
  <c r="K104" i="3" s="1"/>
  <c r="H104" i="3"/>
  <c r="G104" i="3"/>
  <c r="J102" i="3"/>
  <c r="K102" i="3" s="1"/>
  <c r="I102" i="3"/>
  <c r="H102" i="3"/>
  <c r="G102" i="3"/>
  <c r="H101" i="3"/>
  <c r="G101" i="3"/>
  <c r="I101" i="3" s="1"/>
  <c r="J101" i="3" s="1"/>
  <c r="K101" i="3" s="1"/>
  <c r="H100" i="3"/>
  <c r="I100" i="3" s="1"/>
  <c r="J100" i="3" s="1"/>
  <c r="K100" i="3" s="1"/>
  <c r="G100" i="3"/>
  <c r="I99" i="3"/>
  <c r="J99" i="3" s="1"/>
  <c r="K99" i="3" s="1"/>
  <c r="H99" i="3"/>
  <c r="G99" i="3"/>
  <c r="H98" i="3"/>
  <c r="I98" i="3" s="1"/>
  <c r="J98" i="3" s="1"/>
  <c r="K98" i="3" s="1"/>
  <c r="G98" i="3"/>
  <c r="H97" i="3"/>
  <c r="G97" i="3"/>
  <c r="I97" i="3" s="1"/>
  <c r="J97" i="3" s="1"/>
  <c r="K97" i="3" s="1"/>
  <c r="H96" i="3"/>
  <c r="G96" i="3"/>
  <c r="I96" i="3" s="1"/>
  <c r="J96" i="3" s="1"/>
  <c r="K96" i="3" s="1"/>
  <c r="I95" i="3"/>
  <c r="J95" i="3" s="1"/>
  <c r="K95" i="3" s="1"/>
  <c r="H95" i="3"/>
  <c r="G95" i="3"/>
  <c r="H94" i="3"/>
  <c r="G94" i="3"/>
  <c r="I94" i="3" s="1"/>
  <c r="J94" i="3" s="1"/>
  <c r="K94" i="3" s="1"/>
  <c r="H92" i="3"/>
  <c r="G92" i="3"/>
  <c r="I92" i="3" s="1"/>
  <c r="J92" i="3" s="1"/>
  <c r="K92" i="3" s="1"/>
  <c r="I91" i="3"/>
  <c r="J91" i="3" s="1"/>
  <c r="K91" i="3" s="1"/>
  <c r="H91" i="3"/>
  <c r="G91" i="3"/>
  <c r="J90" i="3"/>
  <c r="K90" i="3" s="1"/>
  <c r="I90" i="3"/>
  <c r="H90" i="3"/>
  <c r="G90" i="3"/>
  <c r="H89" i="3"/>
  <c r="G89" i="3"/>
  <c r="I89" i="3" s="1"/>
  <c r="J89" i="3" s="1"/>
  <c r="K89" i="3" s="1"/>
  <c r="H88" i="3"/>
  <c r="I88" i="3" s="1"/>
  <c r="J88" i="3" s="1"/>
  <c r="K88" i="3" s="1"/>
  <c r="G88" i="3"/>
  <c r="I87" i="3"/>
  <c r="J87" i="3" s="1"/>
  <c r="K87" i="3" s="1"/>
  <c r="H87" i="3"/>
  <c r="G87" i="3"/>
  <c r="H86" i="3"/>
  <c r="G86" i="3"/>
  <c r="I86" i="3" s="1"/>
  <c r="J86" i="3" s="1"/>
  <c r="K86" i="3" s="1"/>
  <c r="H85" i="3"/>
  <c r="G85" i="3"/>
  <c r="I85" i="3" s="1"/>
  <c r="J85" i="3" s="1"/>
  <c r="K85" i="3" s="1"/>
  <c r="I84" i="3"/>
  <c r="J84" i="3" s="1"/>
  <c r="K84" i="3" s="1"/>
  <c r="H84" i="3"/>
  <c r="G84" i="3"/>
  <c r="H82" i="3"/>
  <c r="G82" i="3"/>
  <c r="I82" i="3" s="1"/>
  <c r="J82" i="3" s="1"/>
  <c r="K82" i="3" s="1"/>
  <c r="H81" i="3"/>
  <c r="G81" i="3"/>
  <c r="I81" i="3" s="1"/>
  <c r="J81" i="3" s="1"/>
  <c r="K81" i="3" s="1"/>
  <c r="H80" i="3"/>
  <c r="G80" i="3"/>
  <c r="I80" i="3" s="1"/>
  <c r="J80" i="3" s="1"/>
  <c r="K80" i="3" s="1"/>
  <c r="I79" i="3"/>
  <c r="J79" i="3" s="1"/>
  <c r="K79" i="3" s="1"/>
  <c r="H79" i="3"/>
  <c r="G79" i="3"/>
  <c r="J78" i="3"/>
  <c r="K78" i="3" s="1"/>
  <c r="I78" i="3"/>
  <c r="H78" i="3"/>
  <c r="G78" i="3"/>
  <c r="H77" i="3"/>
  <c r="G77" i="3"/>
  <c r="I77" i="3" s="1"/>
  <c r="J77" i="3" s="1"/>
  <c r="K77" i="3" s="1"/>
  <c r="H76" i="3"/>
  <c r="I76" i="3" s="1"/>
  <c r="J76" i="3" s="1"/>
  <c r="K76" i="3" s="1"/>
  <c r="G76" i="3"/>
  <c r="I75" i="3"/>
  <c r="J75" i="3" s="1"/>
  <c r="K75" i="3" s="1"/>
  <c r="H75" i="3"/>
  <c r="G75" i="3"/>
  <c r="H74" i="3"/>
  <c r="G74" i="3"/>
  <c r="I74" i="3" s="1"/>
  <c r="J74" i="3" s="1"/>
  <c r="K74" i="3" s="1"/>
  <c r="H72" i="3"/>
  <c r="I72" i="3" s="1"/>
  <c r="J72" i="3" s="1"/>
  <c r="K72" i="3" s="1"/>
  <c r="G72" i="3"/>
  <c r="I71" i="3"/>
  <c r="J71" i="3" s="1"/>
  <c r="K71" i="3" s="1"/>
  <c r="H71" i="3"/>
  <c r="G71" i="3"/>
  <c r="H70" i="3"/>
  <c r="G70" i="3"/>
  <c r="I70" i="3" s="1"/>
  <c r="J70" i="3" s="1"/>
  <c r="K70" i="3" s="1"/>
  <c r="H69" i="3"/>
  <c r="G69" i="3"/>
  <c r="I69" i="3" s="1"/>
  <c r="J69" i="3" s="1"/>
  <c r="K69" i="3" s="1"/>
  <c r="H68" i="3"/>
  <c r="G68" i="3"/>
  <c r="I68" i="3" s="1"/>
  <c r="J68" i="3" s="1"/>
  <c r="K68" i="3" s="1"/>
  <c r="I67" i="3"/>
  <c r="J67" i="3" s="1"/>
  <c r="K67" i="3" s="1"/>
  <c r="H67" i="3"/>
  <c r="G67" i="3"/>
  <c r="J66" i="3"/>
  <c r="K66" i="3" s="1"/>
  <c r="I66" i="3"/>
  <c r="H66" i="3"/>
  <c r="G66" i="3"/>
  <c r="H65" i="3"/>
  <c r="G65" i="3"/>
  <c r="I65" i="3" s="1"/>
  <c r="J65" i="3" s="1"/>
  <c r="K65" i="3" s="1"/>
  <c r="I64" i="3"/>
  <c r="J64" i="3" s="1"/>
  <c r="K64" i="3" s="1"/>
  <c r="H64" i="3"/>
  <c r="G64" i="3"/>
  <c r="J62" i="3"/>
  <c r="K62" i="3" s="1"/>
  <c r="I62" i="3"/>
  <c r="H62" i="3"/>
  <c r="G62" i="3"/>
  <c r="H61" i="3"/>
  <c r="G61" i="3"/>
  <c r="I61" i="3" s="1"/>
  <c r="J61" i="3" s="1"/>
  <c r="K61" i="3" s="1"/>
  <c r="H60" i="3"/>
  <c r="I60" i="3" s="1"/>
  <c r="J60" i="3" s="1"/>
  <c r="K60" i="3" s="1"/>
  <c r="G60" i="3"/>
  <c r="I59" i="3"/>
  <c r="J59" i="3" s="1"/>
  <c r="K59" i="3" s="1"/>
  <c r="H59" i="3"/>
  <c r="G59" i="3"/>
  <c r="H58" i="3"/>
  <c r="I58" i="3" s="1"/>
  <c r="J58" i="3" s="1"/>
  <c r="K58" i="3" s="1"/>
  <c r="G58" i="3"/>
  <c r="H57" i="3"/>
  <c r="G57" i="3"/>
  <c r="I57" i="3" s="1"/>
  <c r="J57" i="3" s="1"/>
  <c r="K57" i="3" s="1"/>
  <c r="H56" i="3"/>
  <c r="G56" i="3"/>
  <c r="I56" i="3" s="1"/>
  <c r="J56" i="3" s="1"/>
  <c r="K56" i="3" s="1"/>
  <c r="I55" i="3"/>
  <c r="J55" i="3" s="1"/>
  <c r="K55" i="3" s="1"/>
  <c r="H55" i="3"/>
  <c r="G55" i="3"/>
  <c r="H54" i="3"/>
  <c r="G54" i="3"/>
  <c r="I54" i="3" s="1"/>
  <c r="J54" i="3" s="1"/>
  <c r="K54" i="3" s="1"/>
  <c r="H52" i="3"/>
  <c r="G52" i="3"/>
  <c r="I52" i="3" s="1"/>
  <c r="J52" i="3" s="1"/>
  <c r="K52" i="3" s="1"/>
  <c r="I51" i="3"/>
  <c r="J51" i="3" s="1"/>
  <c r="K51" i="3" s="1"/>
  <c r="H51" i="3"/>
  <c r="G51" i="3"/>
  <c r="J50" i="3"/>
  <c r="K50" i="3" s="1"/>
  <c r="I50" i="3"/>
  <c r="H50" i="3"/>
  <c r="G50" i="3"/>
  <c r="H49" i="3"/>
  <c r="G49" i="3"/>
  <c r="I49" i="3" s="1"/>
  <c r="J49" i="3" s="1"/>
  <c r="K49" i="3" s="1"/>
  <c r="H48" i="3"/>
  <c r="I48" i="3" s="1"/>
  <c r="J48" i="3" s="1"/>
  <c r="K48" i="3" s="1"/>
  <c r="G48" i="3"/>
  <c r="I47" i="3"/>
  <c r="J47" i="3" s="1"/>
  <c r="K47" i="3" s="1"/>
  <c r="H47" i="3"/>
  <c r="G47" i="3"/>
  <c r="H46" i="3"/>
  <c r="I46" i="3" s="1"/>
  <c r="J46" i="3" s="1"/>
  <c r="K46" i="3" s="1"/>
  <c r="G46" i="3"/>
  <c r="H45" i="3"/>
  <c r="G45" i="3"/>
  <c r="I45" i="3" s="1"/>
  <c r="J45" i="3" s="1"/>
  <c r="K45" i="3" s="1"/>
  <c r="I44" i="3"/>
  <c r="J44" i="3" s="1"/>
  <c r="K44" i="3" s="1"/>
  <c r="H44" i="3"/>
  <c r="G44" i="3"/>
  <c r="H42" i="3"/>
  <c r="G42" i="3"/>
  <c r="I42" i="3" s="1"/>
  <c r="J42" i="3" s="1"/>
  <c r="K42" i="3" s="1"/>
  <c r="H41" i="3"/>
  <c r="G41" i="3"/>
  <c r="I41" i="3" s="1"/>
  <c r="J41" i="3" s="1"/>
  <c r="K41" i="3" s="1"/>
  <c r="H40" i="3"/>
  <c r="G40" i="3"/>
  <c r="I40" i="3" s="1"/>
  <c r="J40" i="3" s="1"/>
  <c r="K40" i="3" s="1"/>
  <c r="H39" i="3"/>
  <c r="G39" i="3"/>
  <c r="I39" i="3" s="1"/>
  <c r="J39" i="3" s="1"/>
  <c r="K39" i="3" s="1"/>
  <c r="J38" i="3"/>
  <c r="K38" i="3" s="1"/>
  <c r="I38" i="3"/>
  <c r="H38" i="3"/>
  <c r="G38" i="3"/>
  <c r="H37" i="3"/>
  <c r="G37" i="3"/>
  <c r="I37" i="3" s="1"/>
  <c r="J37" i="3" s="1"/>
  <c r="K37" i="3" s="1"/>
  <c r="H36" i="3"/>
  <c r="I36" i="3" s="1"/>
  <c r="J36" i="3" s="1"/>
  <c r="K36" i="3" s="1"/>
  <c r="G36" i="3"/>
  <c r="I35" i="3"/>
  <c r="J35" i="3" s="1"/>
  <c r="K35" i="3" s="1"/>
  <c r="H35" i="3"/>
  <c r="G35" i="3"/>
  <c r="H34" i="3"/>
  <c r="G34" i="3"/>
  <c r="I34" i="3" s="1"/>
  <c r="J34" i="3" s="1"/>
  <c r="K34" i="3" s="1"/>
  <c r="L34" i="3" s="1"/>
  <c r="H32" i="3"/>
  <c r="I32" i="3" s="1"/>
  <c r="J32" i="3" s="1"/>
  <c r="K32" i="3" s="1"/>
  <c r="G32" i="3"/>
  <c r="I31" i="3"/>
  <c r="J31" i="3" s="1"/>
  <c r="K31" i="3" s="1"/>
  <c r="H31" i="3"/>
  <c r="G31" i="3"/>
  <c r="H30" i="3"/>
  <c r="G30" i="3"/>
  <c r="I30" i="3" s="1"/>
  <c r="J30" i="3" s="1"/>
  <c r="K30" i="3" s="1"/>
  <c r="H29" i="3"/>
  <c r="G29" i="3"/>
  <c r="I29" i="3" s="1"/>
  <c r="J29" i="3" s="1"/>
  <c r="K29" i="3" s="1"/>
  <c r="H28" i="3"/>
  <c r="G28" i="3"/>
  <c r="I28" i="3" s="1"/>
  <c r="J28" i="3" s="1"/>
  <c r="K28" i="3" s="1"/>
  <c r="I27" i="3"/>
  <c r="J27" i="3" s="1"/>
  <c r="K27" i="3" s="1"/>
  <c r="H27" i="3"/>
  <c r="G27" i="3"/>
  <c r="J26" i="3"/>
  <c r="K26" i="3" s="1"/>
  <c r="I26" i="3"/>
  <c r="H26" i="3"/>
  <c r="G26" i="3"/>
  <c r="H25" i="3"/>
  <c r="G25" i="3"/>
  <c r="I25" i="3" s="1"/>
  <c r="J25" i="3" s="1"/>
  <c r="K25" i="3" s="1"/>
  <c r="H24" i="3"/>
  <c r="G24" i="3"/>
  <c r="I24" i="3" s="1"/>
  <c r="J24" i="3" s="1"/>
  <c r="K24" i="3" s="1"/>
  <c r="J22" i="3"/>
  <c r="K22" i="3" s="1"/>
  <c r="I22" i="3"/>
  <c r="H22" i="3"/>
  <c r="G22" i="3"/>
  <c r="H21" i="3"/>
  <c r="G21" i="3"/>
  <c r="I21" i="3" s="1"/>
  <c r="J21" i="3" s="1"/>
  <c r="K21" i="3" s="1"/>
  <c r="H20" i="3"/>
  <c r="I20" i="3" s="1"/>
  <c r="J20" i="3" s="1"/>
  <c r="K20" i="3" s="1"/>
  <c r="G20" i="3"/>
  <c r="I19" i="3"/>
  <c r="J19" i="3" s="1"/>
  <c r="K19" i="3" s="1"/>
  <c r="H19" i="3"/>
  <c r="G19" i="3"/>
  <c r="H18" i="3"/>
  <c r="G18" i="3"/>
  <c r="I18" i="3" s="1"/>
  <c r="J18" i="3" s="1"/>
  <c r="K18" i="3" s="1"/>
  <c r="H17" i="3"/>
  <c r="G17" i="3"/>
  <c r="I17" i="3" s="1"/>
  <c r="J17" i="3" s="1"/>
  <c r="K17" i="3" s="1"/>
  <c r="H16" i="3"/>
  <c r="G16" i="3"/>
  <c r="I16" i="3" s="1"/>
  <c r="J16" i="3" s="1"/>
  <c r="K16" i="3" s="1"/>
  <c r="H15" i="3"/>
  <c r="G15" i="3"/>
  <c r="I15" i="3" s="1"/>
  <c r="J15" i="3" s="1"/>
  <c r="K15" i="3" s="1"/>
  <c r="H14" i="3"/>
  <c r="G14" i="3"/>
  <c r="I14" i="3" s="1"/>
  <c r="J14" i="3" s="1"/>
  <c r="K14" i="3" s="1"/>
  <c r="H12" i="3"/>
  <c r="G12" i="3"/>
  <c r="I12" i="3" s="1"/>
  <c r="J12" i="3" s="1"/>
  <c r="K12" i="3" s="1"/>
  <c r="H11" i="3"/>
  <c r="G11" i="3"/>
  <c r="I11" i="3" s="1"/>
  <c r="J11" i="3" s="1"/>
  <c r="K11" i="3" s="1"/>
  <c r="J10" i="3"/>
  <c r="K10" i="3" s="1"/>
  <c r="I10" i="3"/>
  <c r="H10" i="3"/>
  <c r="G10" i="3"/>
  <c r="H9" i="3"/>
  <c r="G9" i="3"/>
  <c r="I9" i="3" s="1"/>
  <c r="J9" i="3" s="1"/>
  <c r="K9" i="3" s="1"/>
  <c r="H8" i="3"/>
  <c r="I8" i="3" s="1"/>
  <c r="J8" i="3" s="1"/>
  <c r="K8" i="3" s="1"/>
  <c r="G8" i="3"/>
  <c r="I7" i="3"/>
  <c r="J7" i="3" s="1"/>
  <c r="K7" i="3" s="1"/>
  <c r="H7" i="3"/>
  <c r="G7" i="3"/>
  <c r="H6" i="3"/>
  <c r="I6" i="3" s="1"/>
  <c r="J6" i="3" s="1"/>
  <c r="K6" i="3" s="1"/>
  <c r="G6" i="3"/>
  <c r="H5" i="3"/>
  <c r="G5" i="3"/>
  <c r="I5" i="3" s="1"/>
  <c r="J5" i="3" s="1"/>
  <c r="K5" i="3" s="1"/>
  <c r="I4" i="3"/>
  <c r="J4" i="3" s="1"/>
  <c r="K4" i="3" s="1"/>
  <c r="H4" i="3"/>
  <c r="G4" i="3"/>
  <c r="L222" i="2"/>
  <c r="L232" i="2"/>
  <c r="L242" i="2"/>
  <c r="G222" i="2"/>
  <c r="H222" i="2"/>
  <c r="I222" i="2"/>
  <c r="J222" i="2" s="1"/>
  <c r="K222" i="2" s="1"/>
  <c r="G223" i="2"/>
  <c r="H223" i="2"/>
  <c r="I223" i="2" s="1"/>
  <c r="J223" i="2" s="1"/>
  <c r="K223" i="2" s="1"/>
  <c r="G224" i="2"/>
  <c r="I224" i="2" s="1"/>
  <c r="J224" i="2" s="1"/>
  <c r="K224" i="2" s="1"/>
  <c r="H224" i="2"/>
  <c r="G225" i="2"/>
  <c r="H225" i="2"/>
  <c r="I225" i="2"/>
  <c r="J225" i="2"/>
  <c r="K225" i="2" s="1"/>
  <c r="G226" i="2"/>
  <c r="H226" i="2"/>
  <c r="I226" i="2"/>
  <c r="J226" i="2" s="1"/>
  <c r="K226" i="2" s="1"/>
  <c r="G227" i="2"/>
  <c r="I227" i="2" s="1"/>
  <c r="J227" i="2" s="1"/>
  <c r="K227" i="2" s="1"/>
  <c r="H227" i="2"/>
  <c r="G228" i="2"/>
  <c r="I228" i="2" s="1"/>
  <c r="J228" i="2" s="1"/>
  <c r="K228" i="2" s="1"/>
  <c r="H228" i="2"/>
  <c r="G229" i="2"/>
  <c r="I229" i="2" s="1"/>
  <c r="J229" i="2" s="1"/>
  <c r="K229" i="2" s="1"/>
  <c r="H229" i="2"/>
  <c r="G230" i="2"/>
  <c r="H230" i="2"/>
  <c r="I230" i="2"/>
  <c r="J230" i="2" s="1"/>
  <c r="K230" i="2" s="1"/>
  <c r="G232" i="2"/>
  <c r="I232" i="2" s="1"/>
  <c r="J232" i="2" s="1"/>
  <c r="K232" i="2" s="1"/>
  <c r="H232" i="2"/>
  <c r="G233" i="2"/>
  <c r="H233" i="2"/>
  <c r="I233" i="2"/>
  <c r="J233" i="2"/>
  <c r="K233" i="2" s="1"/>
  <c r="G234" i="2"/>
  <c r="H234" i="2"/>
  <c r="I234" i="2"/>
  <c r="J234" i="2" s="1"/>
  <c r="K234" i="2" s="1"/>
  <c r="G235" i="2"/>
  <c r="I235" i="2" s="1"/>
  <c r="J235" i="2" s="1"/>
  <c r="K235" i="2" s="1"/>
  <c r="H235" i="2"/>
  <c r="G236" i="2"/>
  <c r="I236" i="2" s="1"/>
  <c r="J236" i="2" s="1"/>
  <c r="K236" i="2" s="1"/>
  <c r="H236" i="2"/>
  <c r="G237" i="2"/>
  <c r="I237" i="2" s="1"/>
  <c r="J237" i="2" s="1"/>
  <c r="K237" i="2" s="1"/>
  <c r="H237" i="2"/>
  <c r="G238" i="2"/>
  <c r="H238" i="2"/>
  <c r="I238" i="2"/>
  <c r="J238" i="2" s="1"/>
  <c r="K238" i="2" s="1"/>
  <c r="G239" i="2"/>
  <c r="H239" i="2"/>
  <c r="I239" i="2" s="1"/>
  <c r="J239" i="2" s="1"/>
  <c r="K239" i="2" s="1"/>
  <c r="G240" i="2"/>
  <c r="I240" i="2" s="1"/>
  <c r="J240" i="2" s="1"/>
  <c r="K240" i="2" s="1"/>
  <c r="H240" i="2"/>
  <c r="G242" i="2"/>
  <c r="H242" i="2"/>
  <c r="I242" i="2"/>
  <c r="J242" i="2" s="1"/>
  <c r="K242" i="2" s="1"/>
  <c r="G243" i="2"/>
  <c r="I243" i="2" s="1"/>
  <c r="J243" i="2" s="1"/>
  <c r="K243" i="2" s="1"/>
  <c r="H243" i="2"/>
  <c r="G244" i="2"/>
  <c r="I244" i="2" s="1"/>
  <c r="J244" i="2" s="1"/>
  <c r="K244" i="2" s="1"/>
  <c r="H244" i="2"/>
  <c r="G245" i="2"/>
  <c r="I245" i="2" s="1"/>
  <c r="J245" i="2" s="1"/>
  <c r="K245" i="2" s="1"/>
  <c r="H245" i="2"/>
  <c r="G246" i="2"/>
  <c r="H246" i="2"/>
  <c r="I246" i="2"/>
  <c r="J246" i="2" s="1"/>
  <c r="K246" i="2" s="1"/>
  <c r="G247" i="2"/>
  <c r="H247" i="2"/>
  <c r="I247" i="2" s="1"/>
  <c r="J247" i="2" s="1"/>
  <c r="K247" i="2" s="1"/>
  <c r="G248" i="2"/>
  <c r="I248" i="2" s="1"/>
  <c r="J248" i="2" s="1"/>
  <c r="K248" i="2" s="1"/>
  <c r="H248" i="2"/>
  <c r="G249" i="2"/>
  <c r="H249" i="2"/>
  <c r="I249" i="2"/>
  <c r="J249" i="2"/>
  <c r="K249" i="2" s="1"/>
  <c r="G250" i="2"/>
  <c r="H250" i="2"/>
  <c r="I250" i="2"/>
  <c r="J250" i="2" s="1"/>
  <c r="K250" i="2" s="1"/>
  <c r="G212" i="2"/>
  <c r="I212" i="2" s="1"/>
  <c r="J212" i="2" s="1"/>
  <c r="K212" i="2" s="1"/>
  <c r="H212" i="2"/>
  <c r="G213" i="2"/>
  <c r="H213" i="2"/>
  <c r="I213" i="2" s="1"/>
  <c r="J213" i="2" s="1"/>
  <c r="K213" i="2" s="1"/>
  <c r="G214" i="2"/>
  <c r="H214" i="2"/>
  <c r="I214" i="2" s="1"/>
  <c r="J214" i="2" s="1"/>
  <c r="K214" i="2" s="1"/>
  <c r="G215" i="2"/>
  <c r="H215" i="2"/>
  <c r="I215" i="2"/>
  <c r="J215" i="2" s="1"/>
  <c r="K215" i="2" s="1"/>
  <c r="G216" i="2"/>
  <c r="I216" i="2" s="1"/>
  <c r="J216" i="2" s="1"/>
  <c r="K216" i="2" s="1"/>
  <c r="H216" i="2"/>
  <c r="G217" i="2"/>
  <c r="I217" i="2" s="1"/>
  <c r="J217" i="2" s="1"/>
  <c r="K217" i="2" s="1"/>
  <c r="H217" i="2"/>
  <c r="G218" i="2"/>
  <c r="I218" i="2" s="1"/>
  <c r="J218" i="2" s="1"/>
  <c r="K218" i="2" s="1"/>
  <c r="H218" i="2"/>
  <c r="G219" i="2"/>
  <c r="H219" i="2"/>
  <c r="G220" i="2"/>
  <c r="H220" i="2"/>
  <c r="I220" i="2"/>
  <c r="J220" i="2" s="1"/>
  <c r="K220" i="2" s="1"/>
  <c r="H210" i="2"/>
  <c r="G210" i="2"/>
  <c r="H209" i="2"/>
  <c r="G209" i="2"/>
  <c r="I209" i="2" s="1"/>
  <c r="J209" i="2" s="1"/>
  <c r="K209" i="2" s="1"/>
  <c r="H208" i="2"/>
  <c r="G208" i="2"/>
  <c r="H207" i="2"/>
  <c r="G207" i="2"/>
  <c r="I207" i="2" s="1"/>
  <c r="J207" i="2" s="1"/>
  <c r="K207" i="2" s="1"/>
  <c r="H206" i="2"/>
  <c r="G206" i="2"/>
  <c r="H205" i="2"/>
  <c r="G205" i="2"/>
  <c r="H204" i="2"/>
  <c r="I204" i="2" s="1"/>
  <c r="J204" i="2" s="1"/>
  <c r="K204" i="2" s="1"/>
  <c r="G204" i="2"/>
  <c r="H203" i="2"/>
  <c r="G203" i="2"/>
  <c r="I203" i="2" s="1"/>
  <c r="J203" i="2" s="1"/>
  <c r="K203" i="2" s="1"/>
  <c r="H202" i="2"/>
  <c r="G202" i="2"/>
  <c r="H200" i="2"/>
  <c r="G200" i="2"/>
  <c r="H199" i="2"/>
  <c r="G199" i="2"/>
  <c r="H198" i="2"/>
  <c r="G198" i="2"/>
  <c r="I198" i="2" s="1"/>
  <c r="J198" i="2" s="1"/>
  <c r="K198" i="2" s="1"/>
  <c r="H197" i="2"/>
  <c r="G197" i="2"/>
  <c r="I197" i="2" s="1"/>
  <c r="J197" i="2" s="1"/>
  <c r="K197" i="2" s="1"/>
  <c r="H196" i="2"/>
  <c r="G196" i="2"/>
  <c r="I196" i="2" s="1"/>
  <c r="J196" i="2" s="1"/>
  <c r="K196" i="2" s="1"/>
  <c r="H195" i="2"/>
  <c r="G195" i="2"/>
  <c r="H194" i="2"/>
  <c r="G194" i="2"/>
  <c r="I194" i="2" s="1"/>
  <c r="J194" i="2" s="1"/>
  <c r="K194" i="2" s="1"/>
  <c r="H193" i="2"/>
  <c r="G193" i="2"/>
  <c r="H192" i="2"/>
  <c r="G192" i="2"/>
  <c r="I192" i="2" s="1"/>
  <c r="J192" i="2" s="1"/>
  <c r="K192" i="2" s="1"/>
  <c r="H190" i="2"/>
  <c r="G190" i="2"/>
  <c r="H189" i="2"/>
  <c r="G189" i="2"/>
  <c r="H188" i="2"/>
  <c r="G188" i="2"/>
  <c r="I188" i="2" s="1"/>
  <c r="J188" i="2" s="1"/>
  <c r="K188" i="2" s="1"/>
  <c r="H187" i="2"/>
  <c r="G187" i="2"/>
  <c r="H186" i="2"/>
  <c r="G186" i="2"/>
  <c r="H185" i="2"/>
  <c r="G185" i="2"/>
  <c r="I185" i="2" s="1"/>
  <c r="J185" i="2" s="1"/>
  <c r="K185" i="2" s="1"/>
  <c r="H184" i="2"/>
  <c r="G184" i="2"/>
  <c r="I184" i="2" s="1"/>
  <c r="J184" i="2" s="1"/>
  <c r="K184" i="2" s="1"/>
  <c r="H183" i="2"/>
  <c r="G183" i="2"/>
  <c r="I183" i="2" s="1"/>
  <c r="J183" i="2" s="1"/>
  <c r="K183" i="2" s="1"/>
  <c r="H182" i="2"/>
  <c r="G182" i="2"/>
  <c r="H180" i="2"/>
  <c r="G180" i="2"/>
  <c r="I180" i="2" s="1"/>
  <c r="J180" i="2" s="1"/>
  <c r="K180" i="2" s="1"/>
  <c r="H179" i="2"/>
  <c r="G179" i="2"/>
  <c r="I179" i="2" s="1"/>
  <c r="J179" i="2" s="1"/>
  <c r="K179" i="2" s="1"/>
  <c r="H178" i="2"/>
  <c r="G178" i="2"/>
  <c r="I178" i="2" s="1"/>
  <c r="J178" i="2" s="1"/>
  <c r="K178" i="2" s="1"/>
  <c r="H177" i="2"/>
  <c r="I177" i="2" s="1"/>
  <c r="J177" i="2" s="1"/>
  <c r="K177" i="2" s="1"/>
  <c r="G177" i="2"/>
  <c r="H176" i="2"/>
  <c r="G176" i="2"/>
  <c r="I176" i="2" s="1"/>
  <c r="J176" i="2" s="1"/>
  <c r="K176" i="2" s="1"/>
  <c r="H175" i="2"/>
  <c r="G175" i="2"/>
  <c r="I175" i="2" s="1"/>
  <c r="J175" i="2" s="1"/>
  <c r="K175" i="2" s="1"/>
  <c r="H174" i="2"/>
  <c r="G174" i="2"/>
  <c r="H173" i="2"/>
  <c r="G173" i="2"/>
  <c r="H172" i="2"/>
  <c r="G172" i="2"/>
  <c r="H170" i="2"/>
  <c r="G170" i="2"/>
  <c r="H169" i="2"/>
  <c r="G169" i="2"/>
  <c r="I169" i="2" s="1"/>
  <c r="J169" i="2" s="1"/>
  <c r="K169" i="2" s="1"/>
  <c r="H168" i="2"/>
  <c r="G168" i="2"/>
  <c r="I168" i="2" s="1"/>
  <c r="J168" i="2" s="1"/>
  <c r="K168" i="2" s="1"/>
  <c r="H167" i="2"/>
  <c r="G167" i="2"/>
  <c r="H166" i="2"/>
  <c r="G166" i="2"/>
  <c r="H165" i="2"/>
  <c r="G165" i="2"/>
  <c r="I165" i="2" s="1"/>
  <c r="J165" i="2" s="1"/>
  <c r="K165" i="2" s="1"/>
  <c r="H164" i="2"/>
  <c r="G164" i="2"/>
  <c r="I164" i="2" s="1"/>
  <c r="J164" i="2" s="1"/>
  <c r="K164" i="2" s="1"/>
  <c r="H163" i="2"/>
  <c r="G163" i="2"/>
  <c r="H162" i="2"/>
  <c r="G162" i="2"/>
  <c r="H160" i="2"/>
  <c r="G160" i="2"/>
  <c r="I160" i="2" s="1"/>
  <c r="J160" i="2" s="1"/>
  <c r="K160" i="2" s="1"/>
  <c r="H159" i="2"/>
  <c r="G159" i="2"/>
  <c r="H158" i="2"/>
  <c r="G158" i="2"/>
  <c r="I157" i="2"/>
  <c r="J157" i="2" s="1"/>
  <c r="K157" i="2" s="1"/>
  <c r="H157" i="2"/>
  <c r="G157" i="2"/>
  <c r="H156" i="2"/>
  <c r="G156" i="2"/>
  <c r="I155" i="2"/>
  <c r="J155" i="2" s="1"/>
  <c r="K155" i="2" s="1"/>
  <c r="H155" i="2"/>
  <c r="G155" i="2"/>
  <c r="H154" i="2"/>
  <c r="G154" i="2"/>
  <c r="I154" i="2" s="1"/>
  <c r="J154" i="2" s="1"/>
  <c r="K154" i="2" s="1"/>
  <c r="H153" i="2"/>
  <c r="G153" i="2"/>
  <c r="H152" i="2"/>
  <c r="G152" i="2"/>
  <c r="I152" i="2" s="1"/>
  <c r="J152" i="2" s="1"/>
  <c r="K152" i="2" s="1"/>
  <c r="H150" i="2"/>
  <c r="G150" i="2"/>
  <c r="I150" i="2" s="1"/>
  <c r="J150" i="2" s="1"/>
  <c r="K150" i="2" s="1"/>
  <c r="H149" i="2"/>
  <c r="G149" i="2"/>
  <c r="H148" i="2"/>
  <c r="G148" i="2"/>
  <c r="H147" i="2"/>
  <c r="G147" i="2"/>
  <c r="I147" i="2" s="1"/>
  <c r="J147" i="2" s="1"/>
  <c r="K147" i="2" s="1"/>
  <c r="H146" i="2"/>
  <c r="G146" i="2"/>
  <c r="I146" i="2" s="1"/>
  <c r="J146" i="2" s="1"/>
  <c r="K146" i="2" s="1"/>
  <c r="H145" i="2"/>
  <c r="G145" i="2"/>
  <c r="I145" i="2" s="1"/>
  <c r="J145" i="2" s="1"/>
  <c r="K145" i="2" s="1"/>
  <c r="H144" i="2"/>
  <c r="G144" i="2"/>
  <c r="I144" i="2" s="1"/>
  <c r="J144" i="2" s="1"/>
  <c r="K144" i="2" s="1"/>
  <c r="H143" i="2"/>
  <c r="G143" i="2"/>
  <c r="I142" i="2"/>
  <c r="J142" i="2" s="1"/>
  <c r="K142" i="2" s="1"/>
  <c r="H142" i="2"/>
  <c r="G142" i="2"/>
  <c r="H140" i="2"/>
  <c r="G140" i="2"/>
  <c r="H139" i="2"/>
  <c r="G139" i="2"/>
  <c r="I139" i="2" s="1"/>
  <c r="J139" i="2" s="1"/>
  <c r="K139" i="2" s="1"/>
  <c r="H138" i="2"/>
  <c r="G138" i="2"/>
  <c r="H137" i="2"/>
  <c r="G137" i="2"/>
  <c r="I137" i="2" s="1"/>
  <c r="J137" i="2" s="1"/>
  <c r="K137" i="2" s="1"/>
  <c r="H136" i="2"/>
  <c r="G136" i="2"/>
  <c r="I136" i="2" s="1"/>
  <c r="J136" i="2" s="1"/>
  <c r="K136" i="2" s="1"/>
  <c r="H135" i="2"/>
  <c r="G135" i="2"/>
  <c r="H134" i="2"/>
  <c r="G134" i="2"/>
  <c r="H133" i="2"/>
  <c r="G133" i="2"/>
  <c r="H132" i="2"/>
  <c r="G132" i="2"/>
  <c r="H130" i="2"/>
  <c r="G130" i="2"/>
  <c r="H129" i="2"/>
  <c r="G129" i="2"/>
  <c r="H128" i="2"/>
  <c r="G128" i="2"/>
  <c r="I128" i="2" s="1"/>
  <c r="J128" i="2" s="1"/>
  <c r="K128" i="2" s="1"/>
  <c r="H127" i="2"/>
  <c r="G127" i="2"/>
  <c r="I127" i="2" s="1"/>
  <c r="J127" i="2" s="1"/>
  <c r="K127" i="2" s="1"/>
  <c r="H126" i="2"/>
  <c r="G126" i="2"/>
  <c r="H125" i="2"/>
  <c r="G125" i="2"/>
  <c r="H124" i="2"/>
  <c r="G124" i="2"/>
  <c r="I124" i="2" s="1"/>
  <c r="J124" i="2" s="1"/>
  <c r="K124" i="2" s="1"/>
  <c r="H123" i="2"/>
  <c r="G123" i="2"/>
  <c r="H122" i="2"/>
  <c r="G122" i="2"/>
  <c r="H120" i="2"/>
  <c r="G120" i="2"/>
  <c r="I120" i="2" s="1"/>
  <c r="J120" i="2" s="1"/>
  <c r="K120" i="2" s="1"/>
  <c r="H119" i="2"/>
  <c r="G119" i="2"/>
  <c r="H118" i="2"/>
  <c r="G118" i="2"/>
  <c r="H117" i="2"/>
  <c r="G117" i="2"/>
  <c r="I117" i="2" s="1"/>
  <c r="J117" i="2" s="1"/>
  <c r="K117" i="2" s="1"/>
  <c r="H116" i="2"/>
  <c r="G116" i="2"/>
  <c r="I116" i="2" s="1"/>
  <c r="J116" i="2" s="1"/>
  <c r="K116" i="2" s="1"/>
  <c r="H115" i="2"/>
  <c r="G115" i="2"/>
  <c r="H114" i="2"/>
  <c r="G114" i="2"/>
  <c r="H113" i="2"/>
  <c r="G113" i="2"/>
  <c r="H112" i="2"/>
  <c r="G112" i="2"/>
  <c r="I112" i="2" s="1"/>
  <c r="J112" i="2" s="1"/>
  <c r="K112" i="2" s="1"/>
  <c r="H110" i="2"/>
  <c r="G110" i="2"/>
  <c r="H109" i="2"/>
  <c r="G109" i="2"/>
  <c r="H108" i="2"/>
  <c r="G108" i="2"/>
  <c r="H107" i="2"/>
  <c r="G107" i="2"/>
  <c r="H106" i="2"/>
  <c r="G106" i="2"/>
  <c r="H105" i="2"/>
  <c r="G105" i="2"/>
  <c r="I105" i="2" s="1"/>
  <c r="J105" i="2" s="1"/>
  <c r="K105" i="2" s="1"/>
  <c r="H104" i="2"/>
  <c r="I104" i="2" s="1"/>
  <c r="J104" i="2" s="1"/>
  <c r="K104" i="2" s="1"/>
  <c r="G104" i="2"/>
  <c r="H103" i="2"/>
  <c r="G103" i="2"/>
  <c r="H102" i="2"/>
  <c r="G102" i="2"/>
  <c r="I102" i="2" s="1"/>
  <c r="J102" i="2" s="1"/>
  <c r="K102" i="2" s="1"/>
  <c r="H100" i="2"/>
  <c r="G100" i="2"/>
  <c r="H99" i="2"/>
  <c r="G99" i="2"/>
  <c r="H98" i="2"/>
  <c r="G98" i="2"/>
  <c r="I98" i="2" s="1"/>
  <c r="J98" i="2" s="1"/>
  <c r="K98" i="2" s="1"/>
  <c r="H97" i="2"/>
  <c r="G97" i="2"/>
  <c r="I97" i="2" s="1"/>
  <c r="J97" i="2" s="1"/>
  <c r="K97" i="2" s="1"/>
  <c r="H96" i="2"/>
  <c r="G96" i="2"/>
  <c r="I96" i="2" s="1"/>
  <c r="J96" i="2" s="1"/>
  <c r="K96" i="2" s="1"/>
  <c r="H95" i="2"/>
  <c r="G95" i="2"/>
  <c r="H94" i="2"/>
  <c r="G94" i="2"/>
  <c r="I94" i="2" s="1"/>
  <c r="J94" i="2" s="1"/>
  <c r="K94" i="2" s="1"/>
  <c r="H93" i="2"/>
  <c r="G93" i="2"/>
  <c r="I93" i="2" s="1"/>
  <c r="J93" i="2" s="1"/>
  <c r="K93" i="2" s="1"/>
  <c r="H92" i="2"/>
  <c r="G92" i="2"/>
  <c r="H90" i="2"/>
  <c r="G90" i="2"/>
  <c r="I90" i="2" s="1"/>
  <c r="J90" i="2" s="1"/>
  <c r="K90" i="2" s="1"/>
  <c r="H89" i="2"/>
  <c r="I89" i="2" s="1"/>
  <c r="J89" i="2" s="1"/>
  <c r="K89" i="2" s="1"/>
  <c r="G89" i="2"/>
  <c r="I88" i="2"/>
  <c r="J88" i="2" s="1"/>
  <c r="K88" i="2" s="1"/>
  <c r="H88" i="2"/>
  <c r="G88" i="2"/>
  <c r="H87" i="2"/>
  <c r="G87" i="2"/>
  <c r="H86" i="2"/>
  <c r="G86" i="2"/>
  <c r="I86" i="2" s="1"/>
  <c r="J86" i="2" s="1"/>
  <c r="K86" i="2" s="1"/>
  <c r="H85" i="2"/>
  <c r="G85" i="2"/>
  <c r="I85" i="2" s="1"/>
  <c r="J85" i="2" s="1"/>
  <c r="K85" i="2" s="1"/>
  <c r="H84" i="2"/>
  <c r="G84" i="2"/>
  <c r="I84" i="2" s="1"/>
  <c r="J84" i="2" s="1"/>
  <c r="K84" i="2" s="1"/>
  <c r="H83" i="2"/>
  <c r="G83" i="2"/>
  <c r="H82" i="2"/>
  <c r="G82" i="2"/>
  <c r="I82" i="2" s="1"/>
  <c r="J82" i="2" s="1"/>
  <c r="K82" i="2" s="1"/>
  <c r="H80" i="2"/>
  <c r="G80" i="2"/>
  <c r="I80" i="2" s="1"/>
  <c r="J80" i="2" s="1"/>
  <c r="K80" i="2" s="1"/>
  <c r="H79" i="2"/>
  <c r="G79" i="2"/>
  <c r="I79" i="2" s="1"/>
  <c r="J79" i="2" s="1"/>
  <c r="K79" i="2" s="1"/>
  <c r="H78" i="2"/>
  <c r="G78" i="2"/>
  <c r="H77" i="2"/>
  <c r="I77" i="2" s="1"/>
  <c r="J77" i="2" s="1"/>
  <c r="K77" i="2" s="1"/>
  <c r="G77" i="2"/>
  <c r="H76" i="2"/>
  <c r="G76" i="2"/>
  <c r="H75" i="2"/>
  <c r="G75" i="2"/>
  <c r="H74" i="2"/>
  <c r="G74" i="2"/>
  <c r="H73" i="2"/>
  <c r="G73" i="2"/>
  <c r="H72" i="2"/>
  <c r="G72" i="2"/>
  <c r="H70" i="2"/>
  <c r="G70" i="2"/>
  <c r="H69" i="2"/>
  <c r="G69" i="2"/>
  <c r="H68" i="2"/>
  <c r="G68" i="2"/>
  <c r="H67" i="2"/>
  <c r="G67" i="2"/>
  <c r="H66" i="2"/>
  <c r="G66" i="2"/>
  <c r="H65" i="2"/>
  <c r="G65" i="2"/>
  <c r="I65" i="2" s="1"/>
  <c r="J65" i="2" s="1"/>
  <c r="K65" i="2" s="1"/>
  <c r="H64" i="2"/>
  <c r="G64" i="2"/>
  <c r="H63" i="2"/>
  <c r="G63" i="2"/>
  <c r="H62" i="2"/>
  <c r="G62" i="2"/>
  <c r="I62" i="2" s="1"/>
  <c r="J62" i="2" s="1"/>
  <c r="K62" i="2" s="1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I54" i="2" s="1"/>
  <c r="J54" i="2" s="1"/>
  <c r="K54" i="2" s="1"/>
  <c r="H53" i="2"/>
  <c r="G53" i="2"/>
  <c r="H52" i="2"/>
  <c r="G52" i="2"/>
  <c r="I52" i="2" s="1"/>
  <c r="J52" i="2" s="1"/>
  <c r="K52" i="2" s="1"/>
  <c r="H50" i="2"/>
  <c r="G50" i="2"/>
  <c r="H49" i="2"/>
  <c r="G49" i="2"/>
  <c r="I49" i="2" s="1"/>
  <c r="J49" i="2" s="1"/>
  <c r="K49" i="2" s="1"/>
  <c r="H48" i="2"/>
  <c r="I48" i="2" s="1"/>
  <c r="J48" i="2" s="1"/>
  <c r="K48" i="2" s="1"/>
  <c r="G48" i="2"/>
  <c r="H47" i="2"/>
  <c r="G47" i="2"/>
  <c r="H46" i="2"/>
  <c r="G46" i="2"/>
  <c r="I46" i="2" s="1"/>
  <c r="J46" i="2" s="1"/>
  <c r="K46" i="2" s="1"/>
  <c r="H45" i="2"/>
  <c r="G45" i="2"/>
  <c r="I45" i="2" s="1"/>
  <c r="J45" i="2" s="1"/>
  <c r="K45" i="2" s="1"/>
  <c r="H44" i="2"/>
  <c r="G44" i="2"/>
  <c r="H43" i="2"/>
  <c r="G43" i="2"/>
  <c r="H42" i="2"/>
  <c r="G42" i="2"/>
  <c r="I42" i="2" s="1"/>
  <c r="J42" i="2" s="1"/>
  <c r="K42" i="2" s="1"/>
  <c r="H40" i="2"/>
  <c r="G40" i="2"/>
  <c r="I40" i="2" s="1"/>
  <c r="J40" i="2" s="1"/>
  <c r="K40" i="2" s="1"/>
  <c r="H39" i="2"/>
  <c r="G39" i="2"/>
  <c r="H38" i="2"/>
  <c r="G38" i="2"/>
  <c r="H37" i="2"/>
  <c r="G37" i="2"/>
  <c r="I37" i="2" s="1"/>
  <c r="J37" i="2" s="1"/>
  <c r="K37" i="2" s="1"/>
  <c r="H36" i="2"/>
  <c r="G36" i="2"/>
  <c r="H35" i="2"/>
  <c r="G35" i="2"/>
  <c r="H34" i="2"/>
  <c r="G34" i="2"/>
  <c r="H33" i="2"/>
  <c r="G33" i="2"/>
  <c r="H32" i="2"/>
  <c r="G32" i="2"/>
  <c r="I32" i="2" s="1"/>
  <c r="J32" i="2" s="1"/>
  <c r="K32" i="2" s="1"/>
  <c r="H30" i="2"/>
  <c r="G30" i="2"/>
  <c r="H29" i="2"/>
  <c r="G29" i="2"/>
  <c r="H28" i="2"/>
  <c r="G28" i="2"/>
  <c r="H27" i="2"/>
  <c r="G27" i="2"/>
  <c r="I27" i="2" s="1"/>
  <c r="J27" i="2" s="1"/>
  <c r="K27" i="2" s="1"/>
  <c r="H26" i="2"/>
  <c r="G26" i="2"/>
  <c r="H25" i="2"/>
  <c r="G25" i="2"/>
  <c r="I25" i="2" s="1"/>
  <c r="J25" i="2" s="1"/>
  <c r="K25" i="2" s="1"/>
  <c r="H24" i="2"/>
  <c r="G24" i="2"/>
  <c r="I24" i="2" s="1"/>
  <c r="J24" i="2" s="1"/>
  <c r="K24" i="2" s="1"/>
  <c r="H23" i="2"/>
  <c r="G23" i="2"/>
  <c r="H22" i="2"/>
  <c r="G22" i="2"/>
  <c r="I22" i="2" s="1"/>
  <c r="J22" i="2" s="1"/>
  <c r="K22" i="2" s="1"/>
  <c r="H20" i="2"/>
  <c r="G20" i="2"/>
  <c r="H19" i="2"/>
  <c r="G19" i="2"/>
  <c r="H18" i="2"/>
  <c r="G18" i="2"/>
  <c r="I18" i="2" s="1"/>
  <c r="J18" i="2" s="1"/>
  <c r="K18" i="2" s="1"/>
  <c r="H17" i="2"/>
  <c r="G17" i="2"/>
  <c r="H16" i="2"/>
  <c r="G16" i="2"/>
  <c r="H15" i="2"/>
  <c r="G15" i="2"/>
  <c r="H14" i="2"/>
  <c r="G14" i="2"/>
  <c r="H13" i="2"/>
  <c r="G13" i="2"/>
  <c r="I13" i="2" s="1"/>
  <c r="J13" i="2" s="1"/>
  <c r="K13" i="2" s="1"/>
  <c r="H12" i="2"/>
  <c r="G12" i="2"/>
  <c r="H10" i="2"/>
  <c r="G10" i="2"/>
  <c r="H9" i="2"/>
  <c r="G9" i="2"/>
  <c r="I9" i="2" s="1"/>
  <c r="J9" i="2" s="1"/>
  <c r="K9" i="2" s="1"/>
  <c r="H8" i="2"/>
  <c r="G8" i="2"/>
  <c r="I8" i="2" s="1"/>
  <c r="J8" i="2" s="1"/>
  <c r="K8" i="2" s="1"/>
  <c r="H7" i="2"/>
  <c r="G7" i="2"/>
  <c r="H6" i="2"/>
  <c r="G6" i="2"/>
  <c r="H5" i="2"/>
  <c r="G5" i="2"/>
  <c r="H4" i="2"/>
  <c r="G4" i="2"/>
  <c r="I4" i="2" s="1"/>
  <c r="J4" i="2" s="1"/>
  <c r="K4" i="2" s="1"/>
  <c r="H3" i="2"/>
  <c r="G3" i="2"/>
  <c r="H2" i="2"/>
  <c r="G2" i="2"/>
  <c r="K22" i="5" l="1"/>
  <c r="K72" i="5"/>
  <c r="K92" i="5"/>
  <c r="K152" i="5"/>
  <c r="K132" i="5"/>
  <c r="K192" i="5"/>
  <c r="K2" i="5"/>
  <c r="K12" i="5"/>
  <c r="K102" i="5"/>
  <c r="K172" i="5"/>
  <c r="K142" i="5"/>
  <c r="K82" i="5"/>
  <c r="K182" i="5"/>
  <c r="K122" i="5"/>
  <c r="K202" i="5"/>
  <c r="K162" i="5"/>
  <c r="L4" i="3"/>
  <c r="L74" i="3"/>
  <c r="L84" i="3"/>
  <c r="L24" i="3"/>
  <c r="L124" i="3"/>
  <c r="L114" i="3"/>
  <c r="L144" i="3"/>
  <c r="L174" i="3"/>
  <c r="L54" i="3"/>
  <c r="L64" i="3"/>
  <c r="L204" i="3"/>
  <c r="L14" i="3"/>
  <c r="L194" i="3"/>
  <c r="L94" i="3"/>
  <c r="L104" i="3"/>
  <c r="L134" i="3"/>
  <c r="L44" i="3"/>
  <c r="L164" i="3"/>
  <c r="L212" i="2"/>
  <c r="I219" i="2"/>
  <c r="J219" i="2" s="1"/>
  <c r="K219" i="2" s="1"/>
  <c r="I26" i="2"/>
  <c r="J26" i="2" s="1"/>
  <c r="K26" i="2" s="1"/>
  <c r="I30" i="2"/>
  <c r="J30" i="2" s="1"/>
  <c r="K30" i="2" s="1"/>
  <c r="I35" i="2"/>
  <c r="J35" i="2" s="1"/>
  <c r="K35" i="2" s="1"/>
  <c r="I53" i="2"/>
  <c r="J53" i="2" s="1"/>
  <c r="K53" i="2" s="1"/>
  <c r="I57" i="2"/>
  <c r="J57" i="2" s="1"/>
  <c r="K57" i="2" s="1"/>
  <c r="I78" i="2"/>
  <c r="J78" i="2" s="1"/>
  <c r="K78" i="2" s="1"/>
  <c r="I83" i="2"/>
  <c r="J83" i="2" s="1"/>
  <c r="K83" i="2" s="1"/>
  <c r="L82" i="2" s="1"/>
  <c r="I87" i="2"/>
  <c r="J87" i="2" s="1"/>
  <c r="K87" i="2" s="1"/>
  <c r="I95" i="2"/>
  <c r="J95" i="2" s="1"/>
  <c r="K95" i="2" s="1"/>
  <c r="I108" i="2"/>
  <c r="J108" i="2" s="1"/>
  <c r="K108" i="2" s="1"/>
  <c r="I113" i="2"/>
  <c r="J113" i="2" s="1"/>
  <c r="K113" i="2" s="1"/>
  <c r="I140" i="2"/>
  <c r="J140" i="2" s="1"/>
  <c r="K140" i="2" s="1"/>
  <c r="I148" i="2"/>
  <c r="J148" i="2" s="1"/>
  <c r="K148" i="2" s="1"/>
  <c r="I156" i="2"/>
  <c r="J156" i="2" s="1"/>
  <c r="K156" i="2" s="1"/>
  <c r="I173" i="2"/>
  <c r="J173" i="2" s="1"/>
  <c r="K173" i="2" s="1"/>
  <c r="I182" i="2"/>
  <c r="J182" i="2" s="1"/>
  <c r="K182" i="2" s="1"/>
  <c r="I186" i="2"/>
  <c r="J186" i="2" s="1"/>
  <c r="K186" i="2" s="1"/>
  <c r="I195" i="2"/>
  <c r="J195" i="2" s="1"/>
  <c r="K195" i="2" s="1"/>
  <c r="I208" i="2"/>
  <c r="J208" i="2" s="1"/>
  <c r="K208" i="2" s="1"/>
  <c r="I56" i="2"/>
  <c r="J56" i="2" s="1"/>
  <c r="K56" i="2" s="1"/>
  <c r="I133" i="2"/>
  <c r="J133" i="2" s="1"/>
  <c r="K133" i="2" s="1"/>
  <c r="I15" i="2"/>
  <c r="J15" i="2" s="1"/>
  <c r="K15" i="2" s="1"/>
  <c r="I19" i="2"/>
  <c r="J19" i="2" s="1"/>
  <c r="K19" i="2" s="1"/>
  <c r="I63" i="2"/>
  <c r="J63" i="2" s="1"/>
  <c r="K63" i="2" s="1"/>
  <c r="I72" i="2"/>
  <c r="J72" i="2" s="1"/>
  <c r="K72" i="2" s="1"/>
  <c r="I76" i="2"/>
  <c r="J76" i="2" s="1"/>
  <c r="K76" i="2" s="1"/>
  <c r="I100" i="2"/>
  <c r="J100" i="2" s="1"/>
  <c r="K100" i="2" s="1"/>
  <c r="I129" i="2"/>
  <c r="J129" i="2" s="1"/>
  <c r="K129" i="2" s="1"/>
  <c r="I134" i="2"/>
  <c r="J134" i="2" s="1"/>
  <c r="K134" i="2" s="1"/>
  <c r="I162" i="2"/>
  <c r="J162" i="2" s="1"/>
  <c r="K162" i="2" s="1"/>
  <c r="I3" i="2"/>
  <c r="J3" i="2" s="1"/>
  <c r="K3" i="2" s="1"/>
  <c r="L2" i="2" s="1"/>
  <c r="I7" i="2"/>
  <c r="J7" i="2" s="1"/>
  <c r="K7" i="2" s="1"/>
  <c r="I16" i="2"/>
  <c r="J16" i="2" s="1"/>
  <c r="K16" i="2" s="1"/>
  <c r="I68" i="2"/>
  <c r="J68" i="2" s="1"/>
  <c r="K68" i="2" s="1"/>
  <c r="I73" i="2"/>
  <c r="J73" i="2" s="1"/>
  <c r="K73" i="2" s="1"/>
  <c r="I119" i="2"/>
  <c r="J119" i="2" s="1"/>
  <c r="K119" i="2" s="1"/>
  <c r="I123" i="2"/>
  <c r="J123" i="2" s="1"/>
  <c r="K123" i="2" s="1"/>
  <c r="I126" i="2"/>
  <c r="J126" i="2" s="1"/>
  <c r="K126" i="2" s="1"/>
  <c r="I143" i="2"/>
  <c r="J143" i="2" s="1"/>
  <c r="K143" i="2" s="1"/>
  <c r="I158" i="2"/>
  <c r="J158" i="2" s="1"/>
  <c r="K158" i="2" s="1"/>
  <c r="L152" i="2" s="1"/>
  <c r="I167" i="2"/>
  <c r="J167" i="2" s="1"/>
  <c r="K167" i="2" s="1"/>
  <c r="I193" i="2"/>
  <c r="J193" i="2" s="1"/>
  <c r="K193" i="2" s="1"/>
  <c r="I5" i="2"/>
  <c r="J5" i="2" s="1"/>
  <c r="K5" i="2" s="1"/>
  <c r="I20" i="2"/>
  <c r="J20" i="2" s="1"/>
  <c r="K20" i="2" s="1"/>
  <c r="I28" i="2"/>
  <c r="J28" i="2" s="1"/>
  <c r="K28" i="2" s="1"/>
  <c r="I33" i="2"/>
  <c r="J33" i="2" s="1"/>
  <c r="K33" i="2" s="1"/>
  <c r="I60" i="2"/>
  <c r="J60" i="2" s="1"/>
  <c r="K60" i="2" s="1"/>
  <c r="I64" i="2"/>
  <c r="J64" i="2" s="1"/>
  <c r="K64" i="2" s="1"/>
  <c r="I130" i="2"/>
  <c r="J130" i="2" s="1"/>
  <c r="K130" i="2" s="1"/>
  <c r="I200" i="2"/>
  <c r="J200" i="2" s="1"/>
  <c r="K200" i="2" s="1"/>
  <c r="I205" i="2"/>
  <c r="J205" i="2" s="1"/>
  <c r="K205" i="2" s="1"/>
  <c r="I36" i="2"/>
  <c r="J36" i="2" s="1"/>
  <c r="K36" i="2" s="1"/>
  <c r="I2" i="2"/>
  <c r="J2" i="2" s="1"/>
  <c r="K2" i="2" s="1"/>
  <c r="I6" i="2"/>
  <c r="J6" i="2" s="1"/>
  <c r="K6" i="2" s="1"/>
  <c r="I14" i="2"/>
  <c r="J14" i="2" s="1"/>
  <c r="K14" i="2" s="1"/>
  <c r="I17" i="2"/>
  <c r="J17" i="2" s="1"/>
  <c r="K17" i="2" s="1"/>
  <c r="I29" i="2"/>
  <c r="J29" i="2" s="1"/>
  <c r="K29" i="2" s="1"/>
  <c r="I34" i="2"/>
  <c r="J34" i="2" s="1"/>
  <c r="K34" i="2" s="1"/>
  <c r="I50" i="2"/>
  <c r="J50" i="2" s="1"/>
  <c r="K50" i="2" s="1"/>
  <c r="I92" i="2"/>
  <c r="J92" i="2" s="1"/>
  <c r="K92" i="2" s="1"/>
  <c r="I135" i="2"/>
  <c r="J135" i="2" s="1"/>
  <c r="K135" i="2" s="1"/>
  <c r="I138" i="2"/>
  <c r="J138" i="2" s="1"/>
  <c r="K138" i="2" s="1"/>
  <c r="I174" i="2"/>
  <c r="J174" i="2" s="1"/>
  <c r="K174" i="2" s="1"/>
  <c r="I10" i="2"/>
  <c r="J10" i="2" s="1"/>
  <c r="K10" i="2" s="1"/>
  <c r="I38" i="2"/>
  <c r="J38" i="2" s="1"/>
  <c r="K38" i="2" s="1"/>
  <c r="I43" i="2"/>
  <c r="J43" i="2" s="1"/>
  <c r="K43" i="2" s="1"/>
  <c r="I47" i="2"/>
  <c r="J47" i="2" s="1"/>
  <c r="K47" i="2" s="1"/>
  <c r="I55" i="2"/>
  <c r="J55" i="2" s="1"/>
  <c r="K55" i="2" s="1"/>
  <c r="I58" i="2"/>
  <c r="J58" i="2" s="1"/>
  <c r="K58" i="2" s="1"/>
  <c r="I66" i="2"/>
  <c r="J66" i="2" s="1"/>
  <c r="K66" i="2" s="1"/>
  <c r="I69" i="2"/>
  <c r="J69" i="2" s="1"/>
  <c r="K69" i="2" s="1"/>
  <c r="I74" i="2"/>
  <c r="J74" i="2" s="1"/>
  <c r="K74" i="2" s="1"/>
  <c r="L72" i="2" s="1"/>
  <c r="I99" i="2"/>
  <c r="J99" i="2" s="1"/>
  <c r="K99" i="2" s="1"/>
  <c r="I103" i="2"/>
  <c r="J103" i="2" s="1"/>
  <c r="K103" i="2" s="1"/>
  <c r="I106" i="2"/>
  <c r="J106" i="2" s="1"/>
  <c r="K106" i="2" s="1"/>
  <c r="I109" i="2"/>
  <c r="J109" i="2" s="1"/>
  <c r="K109" i="2" s="1"/>
  <c r="I114" i="2"/>
  <c r="J114" i="2" s="1"/>
  <c r="K114" i="2" s="1"/>
  <c r="I132" i="2"/>
  <c r="J132" i="2" s="1"/>
  <c r="K132" i="2" s="1"/>
  <c r="L132" i="2" s="1"/>
  <c r="I170" i="2"/>
  <c r="J170" i="2" s="1"/>
  <c r="K170" i="2" s="1"/>
  <c r="I202" i="2"/>
  <c r="J202" i="2" s="1"/>
  <c r="K202" i="2" s="1"/>
  <c r="L202" i="2" s="1"/>
  <c r="I206" i="2"/>
  <c r="J206" i="2" s="1"/>
  <c r="K206" i="2" s="1"/>
  <c r="I12" i="2"/>
  <c r="J12" i="2" s="1"/>
  <c r="K12" i="2" s="1"/>
  <c r="I23" i="2"/>
  <c r="J23" i="2" s="1"/>
  <c r="K23" i="2" s="1"/>
  <c r="I39" i="2"/>
  <c r="J39" i="2" s="1"/>
  <c r="K39" i="2" s="1"/>
  <c r="I44" i="2"/>
  <c r="J44" i="2" s="1"/>
  <c r="K44" i="2" s="1"/>
  <c r="I59" i="2"/>
  <c r="J59" i="2" s="1"/>
  <c r="K59" i="2" s="1"/>
  <c r="I67" i="2"/>
  <c r="J67" i="2" s="1"/>
  <c r="K67" i="2" s="1"/>
  <c r="I70" i="2"/>
  <c r="J70" i="2" s="1"/>
  <c r="K70" i="2" s="1"/>
  <c r="I75" i="2"/>
  <c r="J75" i="2" s="1"/>
  <c r="K75" i="2" s="1"/>
  <c r="I107" i="2"/>
  <c r="J107" i="2" s="1"/>
  <c r="K107" i="2" s="1"/>
  <c r="I110" i="2"/>
  <c r="J110" i="2" s="1"/>
  <c r="K110" i="2" s="1"/>
  <c r="I115" i="2"/>
  <c r="J115" i="2" s="1"/>
  <c r="K115" i="2" s="1"/>
  <c r="L112" i="2" s="1"/>
  <c r="I118" i="2"/>
  <c r="J118" i="2" s="1"/>
  <c r="K118" i="2" s="1"/>
  <c r="I122" i="2"/>
  <c r="J122" i="2" s="1"/>
  <c r="K122" i="2" s="1"/>
  <c r="I125" i="2"/>
  <c r="J125" i="2" s="1"/>
  <c r="K125" i="2" s="1"/>
  <c r="I149" i="2"/>
  <c r="J149" i="2" s="1"/>
  <c r="K149" i="2" s="1"/>
  <c r="L142" i="2" s="1"/>
  <c r="I153" i="2"/>
  <c r="J153" i="2" s="1"/>
  <c r="K153" i="2" s="1"/>
  <c r="I172" i="2"/>
  <c r="J172" i="2" s="1"/>
  <c r="K172" i="2" s="1"/>
  <c r="I189" i="2"/>
  <c r="J189" i="2" s="1"/>
  <c r="K189" i="2" s="1"/>
  <c r="I210" i="2"/>
  <c r="J210" i="2" s="1"/>
  <c r="K210" i="2" s="1"/>
  <c r="I159" i="2"/>
  <c r="J159" i="2" s="1"/>
  <c r="K159" i="2" s="1"/>
  <c r="I163" i="2"/>
  <c r="J163" i="2" s="1"/>
  <c r="K163" i="2" s="1"/>
  <c r="L162" i="2" s="1"/>
  <c r="I166" i="2"/>
  <c r="J166" i="2" s="1"/>
  <c r="K166" i="2" s="1"/>
  <c r="I187" i="2"/>
  <c r="J187" i="2" s="1"/>
  <c r="K187" i="2" s="1"/>
  <c r="L182" i="2" s="1"/>
  <c r="I190" i="2"/>
  <c r="J190" i="2" s="1"/>
  <c r="K190" i="2" s="1"/>
  <c r="I199" i="2"/>
  <c r="J199" i="2" s="1"/>
  <c r="K199" i="2" s="1"/>
  <c r="L192" i="2" s="1"/>
  <c r="L92" i="2"/>
  <c r="L102" i="2"/>
  <c r="L22" i="2"/>
  <c r="L5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2" i="1"/>
  <c r="H32" i="1"/>
  <c r="G33" i="1"/>
  <c r="H33" i="1"/>
  <c r="I33" i="1" s="1"/>
  <c r="J33" i="1" s="1"/>
  <c r="K33" i="1" s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I64" i="1" s="1"/>
  <c r="J64" i="1" s="1"/>
  <c r="K64" i="1" s="1"/>
  <c r="G65" i="1"/>
  <c r="H65" i="1"/>
  <c r="G66" i="1"/>
  <c r="H66" i="1"/>
  <c r="G67" i="1"/>
  <c r="H67" i="1"/>
  <c r="G68" i="1"/>
  <c r="H68" i="1"/>
  <c r="G69" i="1"/>
  <c r="H69" i="1"/>
  <c r="G70" i="1"/>
  <c r="H70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I137" i="1" s="1"/>
  <c r="J137" i="1" s="1"/>
  <c r="K137" i="1" s="1"/>
  <c r="G138" i="1"/>
  <c r="H138" i="1"/>
  <c r="G139" i="1"/>
  <c r="H139" i="1"/>
  <c r="G140" i="1"/>
  <c r="H140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I159" i="1" s="1"/>
  <c r="J159" i="1" s="1"/>
  <c r="K159" i="1" s="1"/>
  <c r="G160" i="1"/>
  <c r="H160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I188" i="1" s="1"/>
  <c r="J188" i="1" s="1"/>
  <c r="K188" i="1" s="1"/>
  <c r="G189" i="1"/>
  <c r="H189" i="1"/>
  <c r="G190" i="1"/>
  <c r="H190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H2" i="1"/>
  <c r="G2" i="1"/>
  <c r="L122" i="2" l="1"/>
  <c r="L62" i="2"/>
  <c r="L172" i="2"/>
  <c r="L12" i="2"/>
  <c r="L42" i="2"/>
  <c r="L32" i="2"/>
  <c r="I103" i="1"/>
  <c r="J103" i="1" s="1"/>
  <c r="K103" i="1" s="1"/>
  <c r="I98" i="1"/>
  <c r="J98" i="1" s="1"/>
  <c r="K98" i="1" s="1"/>
  <c r="I63" i="1"/>
  <c r="J63" i="1" s="1"/>
  <c r="K63" i="1" s="1"/>
  <c r="I176" i="1"/>
  <c r="J176" i="1" s="1"/>
  <c r="K176" i="1" s="1"/>
  <c r="I76" i="1"/>
  <c r="J76" i="1" s="1"/>
  <c r="K76" i="1" s="1"/>
  <c r="I72" i="1"/>
  <c r="J72" i="1" s="1"/>
  <c r="K72" i="1" s="1"/>
  <c r="I45" i="1"/>
  <c r="J45" i="1" s="1"/>
  <c r="K45" i="1" s="1"/>
  <c r="I36" i="1"/>
  <c r="J36" i="1" s="1"/>
  <c r="K36" i="1" s="1"/>
  <c r="I18" i="1"/>
  <c r="J18" i="1" s="1"/>
  <c r="K18" i="1" s="1"/>
  <c r="I96" i="1"/>
  <c r="J96" i="1" s="1"/>
  <c r="K96" i="1" s="1"/>
  <c r="I74" i="1"/>
  <c r="J74" i="1" s="1"/>
  <c r="K74" i="1" s="1"/>
  <c r="I52" i="1"/>
  <c r="J52" i="1" s="1"/>
  <c r="K52" i="1" s="1"/>
  <c r="I38" i="1"/>
  <c r="J38" i="1" s="1"/>
  <c r="K38" i="1" s="1"/>
  <c r="I16" i="1"/>
  <c r="J16" i="1" s="1"/>
  <c r="K16" i="1" s="1"/>
  <c r="I144" i="1"/>
  <c r="J144" i="1" s="1"/>
  <c r="K144" i="1" s="1"/>
  <c r="I130" i="1"/>
  <c r="J130" i="1" s="1"/>
  <c r="K130" i="1" s="1"/>
  <c r="I24" i="1"/>
  <c r="J24" i="1" s="1"/>
  <c r="K24" i="1" s="1"/>
  <c r="I68" i="1"/>
  <c r="J68" i="1" s="1"/>
  <c r="K68" i="1" s="1"/>
  <c r="I50" i="1"/>
  <c r="J50" i="1" s="1"/>
  <c r="K50" i="1" s="1"/>
  <c r="I46" i="1"/>
  <c r="J46" i="1" s="1"/>
  <c r="K46" i="1" s="1"/>
  <c r="I42" i="1"/>
  <c r="J42" i="1" s="1"/>
  <c r="K42" i="1" s="1"/>
  <c r="I10" i="1"/>
  <c r="J10" i="1" s="1"/>
  <c r="K10" i="1" s="1"/>
  <c r="I152" i="1"/>
  <c r="J152" i="1" s="1"/>
  <c r="K152" i="1" s="1"/>
  <c r="I147" i="1"/>
  <c r="J147" i="1" s="1"/>
  <c r="K147" i="1" s="1"/>
  <c r="I134" i="1"/>
  <c r="J134" i="1" s="1"/>
  <c r="K134" i="1" s="1"/>
  <c r="I129" i="1"/>
  <c r="J129" i="1" s="1"/>
  <c r="K129" i="1" s="1"/>
  <c r="I120" i="1"/>
  <c r="J120" i="1" s="1"/>
  <c r="K120" i="1" s="1"/>
  <c r="I116" i="1"/>
  <c r="J116" i="1" s="1"/>
  <c r="K116" i="1" s="1"/>
  <c r="I112" i="1"/>
  <c r="J112" i="1" s="1"/>
  <c r="K112" i="1" s="1"/>
  <c r="I115" i="1"/>
  <c r="J115" i="1" s="1"/>
  <c r="K115" i="1" s="1"/>
  <c r="I122" i="1"/>
  <c r="J122" i="1" s="1"/>
  <c r="K122" i="1" s="1"/>
  <c r="I208" i="1"/>
  <c r="J208" i="1" s="1"/>
  <c r="K208" i="1" s="1"/>
  <c r="I133" i="1"/>
  <c r="J133" i="1" s="1"/>
  <c r="K133" i="1" s="1"/>
  <c r="I70" i="1"/>
  <c r="J70" i="1" s="1"/>
  <c r="K70" i="1" s="1"/>
  <c r="I66" i="1"/>
  <c r="J66" i="1" s="1"/>
  <c r="K66" i="1" s="1"/>
  <c r="I48" i="1"/>
  <c r="J48" i="1" s="1"/>
  <c r="K48" i="1" s="1"/>
  <c r="I44" i="1"/>
  <c r="J44" i="1" s="1"/>
  <c r="K44" i="1" s="1"/>
  <c r="I26" i="1"/>
  <c r="J26" i="1" s="1"/>
  <c r="K26" i="1" s="1"/>
  <c r="I22" i="1"/>
  <c r="J22" i="1" s="1"/>
  <c r="K22" i="1" s="1"/>
  <c r="I204" i="1"/>
  <c r="J204" i="1" s="1"/>
  <c r="K204" i="1" s="1"/>
  <c r="I186" i="1"/>
  <c r="J186" i="1" s="1"/>
  <c r="K186" i="1" s="1"/>
  <c r="I146" i="1"/>
  <c r="J146" i="1" s="1"/>
  <c r="K146" i="1" s="1"/>
  <c r="I128" i="1"/>
  <c r="J128" i="1" s="1"/>
  <c r="K128" i="1" s="1"/>
  <c r="I110" i="1"/>
  <c r="J110" i="1" s="1"/>
  <c r="K110" i="1" s="1"/>
  <c r="I106" i="1"/>
  <c r="J106" i="1" s="1"/>
  <c r="K106" i="1" s="1"/>
  <c r="I180" i="1"/>
  <c r="J180" i="1" s="1"/>
  <c r="K180" i="1" s="1"/>
  <c r="I136" i="1"/>
  <c r="J136" i="1" s="1"/>
  <c r="K136" i="1" s="1"/>
  <c r="I132" i="1"/>
  <c r="J132" i="1" s="1"/>
  <c r="K132" i="1" s="1"/>
  <c r="I114" i="1"/>
  <c r="J114" i="1" s="1"/>
  <c r="K114" i="1" s="1"/>
  <c r="I200" i="1"/>
  <c r="J200" i="1" s="1"/>
  <c r="K200" i="1" s="1"/>
  <c r="I196" i="1"/>
  <c r="J196" i="1" s="1"/>
  <c r="K196" i="1" s="1"/>
  <c r="I192" i="1"/>
  <c r="J192" i="1" s="1"/>
  <c r="K192" i="1" s="1"/>
  <c r="I166" i="1"/>
  <c r="J166" i="1" s="1"/>
  <c r="K166" i="1" s="1"/>
  <c r="I162" i="1"/>
  <c r="J162" i="1" s="1"/>
  <c r="K162" i="1" s="1"/>
  <c r="I127" i="1"/>
  <c r="J127" i="1" s="1"/>
  <c r="K127" i="1" s="1"/>
  <c r="I88" i="1"/>
  <c r="J88" i="1" s="1"/>
  <c r="K88" i="1" s="1"/>
  <c r="I79" i="1"/>
  <c r="J79" i="1" s="1"/>
  <c r="K79" i="1" s="1"/>
  <c r="I100" i="1"/>
  <c r="J100" i="1" s="1"/>
  <c r="K100" i="1" s="1"/>
  <c r="I32" i="1"/>
  <c r="J32" i="1" s="1"/>
  <c r="K32" i="1" s="1"/>
  <c r="I160" i="1"/>
  <c r="J160" i="1" s="1"/>
  <c r="K160" i="1" s="1"/>
  <c r="I108" i="1"/>
  <c r="J108" i="1" s="1"/>
  <c r="K108" i="1" s="1"/>
  <c r="I92" i="1"/>
  <c r="J92" i="1" s="1"/>
  <c r="K92" i="1" s="1"/>
  <c r="I87" i="1"/>
  <c r="J87" i="1" s="1"/>
  <c r="K87" i="1" s="1"/>
  <c r="I60" i="1"/>
  <c r="J60" i="1" s="1"/>
  <c r="K60" i="1" s="1"/>
  <c r="I203" i="1"/>
  <c r="J203" i="1" s="1"/>
  <c r="K203" i="1" s="1"/>
  <c r="I185" i="1"/>
  <c r="J185" i="1" s="1"/>
  <c r="K185" i="1" s="1"/>
  <c r="I173" i="1"/>
  <c r="J173" i="1" s="1"/>
  <c r="K173" i="1" s="1"/>
  <c r="I164" i="1"/>
  <c r="J164" i="1" s="1"/>
  <c r="K164" i="1" s="1"/>
  <c r="I138" i="1"/>
  <c r="J138" i="1" s="1"/>
  <c r="K138" i="1" s="1"/>
  <c r="I90" i="1"/>
  <c r="J90" i="1" s="1"/>
  <c r="K90" i="1" s="1"/>
  <c r="I47" i="1"/>
  <c r="J47" i="1" s="1"/>
  <c r="K47" i="1" s="1"/>
  <c r="I8" i="1"/>
  <c r="J8" i="1" s="1"/>
  <c r="K8" i="1" s="1"/>
  <c r="I202" i="1"/>
  <c r="J202" i="1" s="1"/>
  <c r="K202" i="1" s="1"/>
  <c r="I184" i="1"/>
  <c r="J184" i="1" s="1"/>
  <c r="K184" i="1" s="1"/>
  <c r="I172" i="1"/>
  <c r="J172" i="1" s="1"/>
  <c r="K172" i="1" s="1"/>
  <c r="I154" i="1"/>
  <c r="J154" i="1" s="1"/>
  <c r="K154" i="1" s="1"/>
  <c r="I145" i="1"/>
  <c r="J145" i="1" s="1"/>
  <c r="K145" i="1" s="1"/>
  <c r="I59" i="1"/>
  <c r="J59" i="1" s="1"/>
  <c r="K59" i="1" s="1"/>
  <c r="I34" i="1"/>
  <c r="J34" i="1" s="1"/>
  <c r="K34" i="1" s="1"/>
  <c r="I20" i="1"/>
  <c r="J20" i="1" s="1"/>
  <c r="K20" i="1" s="1"/>
  <c r="I198" i="1"/>
  <c r="J198" i="1" s="1"/>
  <c r="K198" i="1" s="1"/>
  <c r="I195" i="1"/>
  <c r="J195" i="1" s="1"/>
  <c r="K195" i="1" s="1"/>
  <c r="I124" i="1"/>
  <c r="J124" i="1" s="1"/>
  <c r="K124" i="1" s="1"/>
  <c r="I119" i="1"/>
  <c r="J119" i="1" s="1"/>
  <c r="K119" i="1" s="1"/>
  <c r="I83" i="1"/>
  <c r="J83" i="1" s="1"/>
  <c r="K83" i="1" s="1"/>
  <c r="I78" i="1"/>
  <c r="J78" i="1" s="1"/>
  <c r="K78" i="1" s="1"/>
  <c r="I58" i="1"/>
  <c r="J58" i="1" s="1"/>
  <c r="K58" i="1" s="1"/>
  <c r="I54" i="1"/>
  <c r="J54" i="1" s="1"/>
  <c r="K54" i="1" s="1"/>
  <c r="I29" i="1"/>
  <c r="J29" i="1" s="1"/>
  <c r="K29" i="1" s="1"/>
  <c r="I17" i="1"/>
  <c r="J17" i="1" s="1"/>
  <c r="K17" i="1" s="1"/>
  <c r="I9" i="1"/>
  <c r="J9" i="1" s="1"/>
  <c r="K9" i="1" s="1"/>
  <c r="I179" i="1"/>
  <c r="J179" i="1" s="1"/>
  <c r="K179" i="1" s="1"/>
  <c r="I175" i="1"/>
  <c r="J175" i="1" s="1"/>
  <c r="K175" i="1" s="1"/>
  <c r="I170" i="1"/>
  <c r="J170" i="1" s="1"/>
  <c r="K170" i="1" s="1"/>
  <c r="I155" i="1"/>
  <c r="J155" i="1" s="1"/>
  <c r="K155" i="1" s="1"/>
  <c r="I143" i="1"/>
  <c r="J143" i="1" s="1"/>
  <c r="K143" i="1" s="1"/>
  <c r="I135" i="1"/>
  <c r="J135" i="1" s="1"/>
  <c r="K135" i="1" s="1"/>
  <c r="I82" i="1"/>
  <c r="J82" i="1" s="1"/>
  <c r="K82" i="1" s="1"/>
  <c r="I77" i="1"/>
  <c r="J77" i="1" s="1"/>
  <c r="K77" i="1" s="1"/>
  <c r="I65" i="1"/>
  <c r="J65" i="1" s="1"/>
  <c r="K65" i="1" s="1"/>
  <c r="I53" i="1"/>
  <c r="J53" i="1" s="1"/>
  <c r="K53" i="1" s="1"/>
  <c r="I40" i="1"/>
  <c r="J40" i="1" s="1"/>
  <c r="K40" i="1" s="1"/>
  <c r="I28" i="1"/>
  <c r="J28" i="1" s="1"/>
  <c r="K28" i="1" s="1"/>
  <c r="I5" i="1"/>
  <c r="J5" i="1" s="1"/>
  <c r="K5" i="1" s="1"/>
  <c r="I193" i="1"/>
  <c r="J193" i="1" s="1"/>
  <c r="K193" i="1" s="1"/>
  <c r="I178" i="1"/>
  <c r="J178" i="1" s="1"/>
  <c r="K178" i="1" s="1"/>
  <c r="I89" i="1"/>
  <c r="J89" i="1" s="1"/>
  <c r="K89" i="1" s="1"/>
  <c r="I169" i="1"/>
  <c r="J169" i="1" s="1"/>
  <c r="K169" i="1" s="1"/>
  <c r="I105" i="1"/>
  <c r="J105" i="1" s="1"/>
  <c r="K105" i="1" s="1"/>
  <c r="I97" i="1"/>
  <c r="J97" i="1" s="1"/>
  <c r="K97" i="1" s="1"/>
  <c r="I85" i="1"/>
  <c r="J85" i="1" s="1"/>
  <c r="K85" i="1" s="1"/>
  <c r="I80" i="1"/>
  <c r="J80" i="1" s="1"/>
  <c r="K80" i="1" s="1"/>
  <c r="I56" i="1"/>
  <c r="J56" i="1" s="1"/>
  <c r="K56" i="1" s="1"/>
  <c r="I27" i="1"/>
  <c r="J27" i="1" s="1"/>
  <c r="K27" i="1" s="1"/>
  <c r="I12" i="1"/>
  <c r="J12" i="1" s="1"/>
  <c r="K12" i="1" s="1"/>
  <c r="I4" i="1"/>
  <c r="J4" i="1" s="1"/>
  <c r="K4" i="1" s="1"/>
  <c r="I55" i="1"/>
  <c r="J55" i="1" s="1"/>
  <c r="K55" i="1" s="1"/>
  <c r="I43" i="1"/>
  <c r="J43" i="1" s="1"/>
  <c r="K43" i="1" s="1"/>
  <c r="I7" i="1"/>
  <c r="J7" i="1" s="1"/>
  <c r="K7" i="1" s="1"/>
  <c r="I207" i="1"/>
  <c r="J207" i="1" s="1"/>
  <c r="K207" i="1" s="1"/>
  <c r="I168" i="1"/>
  <c r="J168" i="1" s="1"/>
  <c r="K168" i="1" s="1"/>
  <c r="I153" i="1"/>
  <c r="J153" i="1" s="1"/>
  <c r="K153" i="1" s="1"/>
  <c r="I140" i="1"/>
  <c r="J140" i="1" s="1"/>
  <c r="K140" i="1" s="1"/>
  <c r="I125" i="1"/>
  <c r="J125" i="1" s="1"/>
  <c r="K125" i="1" s="1"/>
  <c r="I104" i="1"/>
  <c r="J104" i="1" s="1"/>
  <c r="K104" i="1" s="1"/>
  <c r="I84" i="1"/>
  <c r="J84" i="1" s="1"/>
  <c r="K84" i="1" s="1"/>
  <c r="I3" i="1"/>
  <c r="J3" i="1" s="1"/>
  <c r="K3" i="1" s="1"/>
  <c r="I183" i="1"/>
  <c r="J183" i="1" s="1"/>
  <c r="K183" i="1" s="1"/>
  <c r="I163" i="1"/>
  <c r="J163" i="1" s="1"/>
  <c r="K163" i="1" s="1"/>
  <c r="I157" i="1"/>
  <c r="J157" i="1" s="1"/>
  <c r="K157" i="1" s="1"/>
  <c r="I107" i="1"/>
  <c r="J107" i="1" s="1"/>
  <c r="K107" i="1" s="1"/>
  <c r="I94" i="1"/>
  <c r="J94" i="1" s="1"/>
  <c r="K94" i="1" s="1"/>
  <c r="I73" i="1"/>
  <c r="J73" i="1" s="1"/>
  <c r="K73" i="1" s="1"/>
  <c r="I69" i="1"/>
  <c r="J69" i="1" s="1"/>
  <c r="K69" i="1" s="1"/>
  <c r="I35" i="1"/>
  <c r="J35" i="1" s="1"/>
  <c r="K35" i="1" s="1"/>
  <c r="I14" i="1"/>
  <c r="J14" i="1" s="1"/>
  <c r="K14" i="1" s="1"/>
  <c r="I210" i="1"/>
  <c r="J210" i="1" s="1"/>
  <c r="K210" i="1" s="1"/>
  <c r="I156" i="1"/>
  <c r="J156" i="1" s="1"/>
  <c r="K156" i="1" s="1"/>
  <c r="I139" i="1"/>
  <c r="J139" i="1" s="1"/>
  <c r="K139" i="1" s="1"/>
  <c r="I117" i="1"/>
  <c r="J117" i="1" s="1"/>
  <c r="K117" i="1" s="1"/>
  <c r="I99" i="1"/>
  <c r="J99" i="1" s="1"/>
  <c r="K99" i="1" s="1"/>
  <c r="I93" i="1"/>
  <c r="J93" i="1" s="1"/>
  <c r="K93" i="1" s="1"/>
  <c r="I86" i="1"/>
  <c r="J86" i="1" s="1"/>
  <c r="K86" i="1" s="1"/>
  <c r="I62" i="1"/>
  <c r="J62" i="1" s="1"/>
  <c r="K62" i="1" s="1"/>
  <c r="I30" i="1"/>
  <c r="J30" i="1" s="1"/>
  <c r="K30" i="1" s="1"/>
  <c r="I13" i="1"/>
  <c r="J13" i="1" s="1"/>
  <c r="K13" i="1" s="1"/>
  <c r="I6" i="1"/>
  <c r="J6" i="1" s="1"/>
  <c r="K6" i="1" s="1"/>
  <c r="I209" i="1"/>
  <c r="J209" i="1" s="1"/>
  <c r="K209" i="1" s="1"/>
  <c r="I194" i="1"/>
  <c r="J194" i="1" s="1"/>
  <c r="K194" i="1" s="1"/>
  <c r="I187" i="1"/>
  <c r="J187" i="1" s="1"/>
  <c r="K187" i="1" s="1"/>
  <c r="I182" i="1"/>
  <c r="J182" i="1" s="1"/>
  <c r="K182" i="1" s="1"/>
  <c r="I165" i="1"/>
  <c r="J165" i="1" s="1"/>
  <c r="K165" i="1" s="1"/>
  <c r="I149" i="1"/>
  <c r="J149" i="1" s="1"/>
  <c r="K149" i="1" s="1"/>
  <c r="I123" i="1"/>
  <c r="J123" i="1" s="1"/>
  <c r="K123" i="1" s="1"/>
  <c r="I113" i="1"/>
  <c r="J113" i="1" s="1"/>
  <c r="K113" i="1" s="1"/>
  <c r="I109" i="1"/>
  <c r="J109" i="1" s="1"/>
  <c r="K109" i="1" s="1"/>
  <c r="I75" i="1"/>
  <c r="J75" i="1" s="1"/>
  <c r="K75" i="1" s="1"/>
  <c r="I57" i="1"/>
  <c r="J57" i="1" s="1"/>
  <c r="K57" i="1" s="1"/>
  <c r="I37" i="1"/>
  <c r="J37" i="1" s="1"/>
  <c r="K37" i="1" s="1"/>
  <c r="I23" i="1"/>
  <c r="J23" i="1" s="1"/>
  <c r="K23" i="1" s="1"/>
  <c r="I19" i="1"/>
  <c r="J19" i="1" s="1"/>
  <c r="K19" i="1" s="1"/>
  <c r="I148" i="1"/>
  <c r="J148" i="1" s="1"/>
  <c r="K148" i="1" s="1"/>
  <c r="I102" i="1"/>
  <c r="J102" i="1" s="1"/>
  <c r="K102" i="1" s="1"/>
  <c r="I95" i="1"/>
  <c r="J95" i="1" s="1"/>
  <c r="K95" i="1" s="1"/>
  <c r="I67" i="1"/>
  <c r="J67" i="1" s="1"/>
  <c r="K67" i="1" s="1"/>
  <c r="I25" i="1"/>
  <c r="J25" i="1" s="1"/>
  <c r="K25" i="1" s="1"/>
  <c r="I15" i="1"/>
  <c r="J15" i="1" s="1"/>
  <c r="K15" i="1" s="1"/>
  <c r="I199" i="1"/>
  <c r="J199" i="1" s="1"/>
  <c r="K199" i="1" s="1"/>
  <c r="I177" i="1"/>
  <c r="J177" i="1" s="1"/>
  <c r="K177" i="1" s="1"/>
  <c r="I167" i="1"/>
  <c r="J167" i="1" s="1"/>
  <c r="K167" i="1" s="1"/>
  <c r="I49" i="1"/>
  <c r="J49" i="1" s="1"/>
  <c r="K49" i="1" s="1"/>
  <c r="I39" i="1"/>
  <c r="J39" i="1" s="1"/>
  <c r="K39" i="1" s="1"/>
  <c r="I197" i="1"/>
  <c r="J197" i="1" s="1"/>
  <c r="K197" i="1" s="1"/>
  <c r="I174" i="1"/>
  <c r="J174" i="1" s="1"/>
  <c r="K174" i="1" s="1"/>
  <c r="I142" i="1"/>
  <c r="J142" i="1" s="1"/>
  <c r="K142" i="1" s="1"/>
  <c r="I206" i="1"/>
  <c r="J206" i="1" s="1"/>
  <c r="K206" i="1" s="1"/>
  <c r="I190" i="1"/>
  <c r="J190" i="1" s="1"/>
  <c r="K190" i="1" s="1"/>
  <c r="I205" i="1"/>
  <c r="J205" i="1" s="1"/>
  <c r="K205" i="1" s="1"/>
  <c r="I189" i="1"/>
  <c r="J189" i="1" s="1"/>
  <c r="K189" i="1" s="1"/>
  <c r="I158" i="1"/>
  <c r="J158" i="1" s="1"/>
  <c r="K158" i="1" s="1"/>
  <c r="I126" i="1"/>
  <c r="J126" i="1" s="1"/>
  <c r="K126" i="1" s="1"/>
  <c r="I150" i="1"/>
  <c r="J150" i="1" s="1"/>
  <c r="K150" i="1" s="1"/>
  <c r="I118" i="1"/>
  <c r="J118" i="1" s="1"/>
  <c r="K118" i="1" s="1"/>
  <c r="I2" i="1"/>
  <c r="J2" i="1" s="1"/>
  <c r="K2" i="1" s="1"/>
  <c r="L92" i="1" l="1"/>
  <c r="L42" i="1"/>
  <c r="L52" i="1"/>
  <c r="L192" i="1"/>
  <c r="L172" i="1"/>
  <c r="L102" i="1"/>
  <c r="L112" i="1"/>
  <c r="L132" i="1"/>
  <c r="L12" i="1"/>
  <c r="L72" i="1"/>
  <c r="L122" i="1"/>
  <c r="L152" i="1"/>
  <c r="L202" i="1"/>
  <c r="L2" i="1"/>
  <c r="L22" i="1"/>
  <c r="L162" i="1"/>
  <c r="L142" i="1"/>
  <c r="L182" i="1"/>
  <c r="L82" i="1"/>
  <c r="L32" i="1"/>
  <c r="L62" i="1"/>
</calcChain>
</file>

<file path=xl/sharedStrings.xml><?xml version="1.0" encoding="utf-8"?>
<sst xmlns="http://schemas.openxmlformats.org/spreadsheetml/2006/main" count="81" uniqueCount="20">
  <si>
    <t>t</t>
  </si>
  <si>
    <t>Experiment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</si>
  <si>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</si>
  <si>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</si>
  <si>
    <r>
      <t>T</t>
    </r>
    <r>
      <rPr>
        <vertAlign val="subscript"/>
        <sz val="11"/>
        <color theme="1"/>
        <rFont val="Calibri"/>
        <family val="2"/>
        <scheme val="minor"/>
      </rPr>
      <t>amb</t>
    </r>
  </si>
  <si>
    <t>τ</t>
  </si>
  <si>
    <t>Ts(t)-Tw</t>
  </si>
  <si>
    <t>Tamb - Tw</t>
  </si>
  <si>
    <t>ln((Ts(t)-Tw)/(Tamb-Tw))</t>
  </si>
  <si>
    <t>Ts(t)-Tw / Tamb - Tw</t>
  </si>
  <si>
    <r>
      <t>τ</t>
    </r>
    <r>
      <rPr>
        <vertAlign val="subscript"/>
        <sz val="15"/>
        <color rgb="FF222222"/>
        <rFont val="Times New Roman"/>
        <family val="1"/>
      </rPr>
      <t>ave</t>
    </r>
  </si>
  <si>
    <t>Tw</t>
  </si>
  <si>
    <r>
      <t>τ</t>
    </r>
    <r>
      <rPr>
        <vertAlign val="subscript"/>
        <sz val="11"/>
        <color theme="1"/>
        <rFont val="Calibri"/>
        <family val="2"/>
        <scheme val="minor"/>
      </rPr>
      <t>ave</t>
    </r>
  </si>
  <si>
    <t>Tamb</t>
  </si>
  <si>
    <t>OUT1</t>
  </si>
  <si>
    <t>OUT2</t>
  </si>
  <si>
    <t>OUT3</t>
  </si>
  <si>
    <t>OUT4</t>
  </si>
  <si>
    <t>Outliers Removed</t>
  </si>
  <si>
    <t>Outliers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</si>
</sst>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5"/>
      <color rgb="FF222222"/>
      <name val="Times New Roman"/>
      <family val="1"/>
    </font>
    <font>
      <vertAlign val="subscript"/>
      <sz val="15"/>
      <color rgb="FF22222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4" borderId="8" xfId="0" applyFont="1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en-SG" baseline="0"/>
              <a:t> against 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Sheet1!$O$25</c:f>
              <c:strCache>
                <c:ptCount val="1"/>
                <c:pt idx="0">
                  <c:v>τave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Sheet1!$N$26:$N$46</c:f>
              <c:numCache>
                <c:formatCode>General</c:formatCode>
                <c:ptCount val="21"/>
                <c:pt idx="1">
                  <c:v>18.312000000000001</c:v>
                </c:pt>
                <c:pt idx="5">
                  <c:v>30.562000000000001</c:v>
                </c:pt>
                <c:pt idx="8">
                  <c:v>32.561999999999998</c:v>
                </c:pt>
                <c:pt idx="9">
                  <c:v>33.811999999999998</c:v>
                </c:pt>
                <c:pt idx="10">
                  <c:v>34.625</c:v>
                </c:pt>
                <c:pt idx="11">
                  <c:v>36.811999999999998</c:v>
                </c:pt>
                <c:pt idx="12">
                  <c:v>39.875</c:v>
                </c:pt>
                <c:pt idx="13">
                  <c:v>45.5</c:v>
                </c:pt>
                <c:pt idx="15">
                  <c:v>51.75</c:v>
                </c:pt>
                <c:pt idx="16">
                  <c:v>52.811999999999998</c:v>
                </c:pt>
                <c:pt idx="17">
                  <c:v>56</c:v>
                </c:pt>
                <c:pt idx="18">
                  <c:v>58.25</c:v>
                </c:pt>
                <c:pt idx="19">
                  <c:v>60.625</c:v>
                </c:pt>
                <c:pt idx="20">
                  <c:v>61.811999999999998</c:v>
                </c:pt>
              </c:numCache>
            </c:numRef>
          </c:xVal>
          <c:yVal>
            <c:numRef>
              <c:f>Sheet1!$O$26:$O$46</c:f>
              <c:numCache>
                <c:formatCode>General</c:formatCode>
                <c:ptCount val="21"/>
                <c:pt idx="1">
                  <c:v>4.6546081278539129</c:v>
                </c:pt>
                <c:pt idx="5">
                  <c:v>3.3037510749574173</c:v>
                </c:pt>
                <c:pt idx="8">
                  <c:v>4.0210106261520249</c:v>
                </c:pt>
                <c:pt idx="9">
                  <c:v>3.7430744555089532</c:v>
                </c:pt>
                <c:pt idx="10">
                  <c:v>4.3441760871504167</c:v>
                </c:pt>
                <c:pt idx="11">
                  <c:v>3.5961859149476001</c:v>
                </c:pt>
                <c:pt idx="12">
                  <c:v>3.4318638422269236</c:v>
                </c:pt>
                <c:pt idx="13">
                  <c:v>4.2097448620941078</c:v>
                </c:pt>
                <c:pt idx="15">
                  <c:v>3.1506475004422487</c:v>
                </c:pt>
                <c:pt idx="16">
                  <c:v>3.9135148667503747</c:v>
                </c:pt>
                <c:pt idx="17">
                  <c:v>4.1311104128689351</c:v>
                </c:pt>
                <c:pt idx="18">
                  <c:v>3.2441260207104472</c:v>
                </c:pt>
                <c:pt idx="19">
                  <c:v>3.807165203298303</c:v>
                </c:pt>
                <c:pt idx="20">
                  <c:v>3.1047333907415622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6-4BBC-9CD7-2BF7C4EA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04960"/>
        <c:axId val="610905288"/>
      </c:scatterChart>
      <c:valAx>
        <c:axId val="610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5288"/>
        <c:crosses val="autoZero"/>
        <c:crossBetween val="midCat"/>
      </c:valAx>
      <c:valAx>
        <c:axId val="6109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Sheet4!$B$4:$B$212</c:f>
              <c:numCache>
                <c:formatCode>General</c:formatCode>
                <c:ptCount val="209"/>
                <c:pt idx="0">
                  <c:v>22.625</c:v>
                </c:pt>
                <c:pt idx="1">
                  <c:v>22.625</c:v>
                </c:pt>
                <c:pt idx="2">
                  <c:v>22.625</c:v>
                </c:pt>
                <c:pt idx="3">
                  <c:v>22.625</c:v>
                </c:pt>
                <c:pt idx="4">
                  <c:v>22.625</c:v>
                </c:pt>
                <c:pt idx="5">
                  <c:v>22.625</c:v>
                </c:pt>
                <c:pt idx="6">
                  <c:v>22.625</c:v>
                </c:pt>
                <c:pt idx="7">
                  <c:v>22.625</c:v>
                </c:pt>
                <c:pt idx="8">
                  <c:v>22.625</c:v>
                </c:pt>
                <c:pt idx="10">
                  <c:v>23.062000000000001</c:v>
                </c:pt>
                <c:pt idx="11">
                  <c:v>23.062000000000001</c:v>
                </c:pt>
                <c:pt idx="12">
                  <c:v>23.062000000000001</c:v>
                </c:pt>
                <c:pt idx="13">
                  <c:v>23.062000000000001</c:v>
                </c:pt>
                <c:pt idx="14">
                  <c:v>23.062000000000001</c:v>
                </c:pt>
                <c:pt idx="15">
                  <c:v>23.062000000000001</c:v>
                </c:pt>
                <c:pt idx="16">
                  <c:v>23.062000000000001</c:v>
                </c:pt>
                <c:pt idx="17">
                  <c:v>23.062000000000001</c:v>
                </c:pt>
                <c:pt idx="18">
                  <c:v>23.062000000000001</c:v>
                </c:pt>
                <c:pt idx="20">
                  <c:v>24.125</c:v>
                </c:pt>
                <c:pt idx="21">
                  <c:v>24.125</c:v>
                </c:pt>
                <c:pt idx="22">
                  <c:v>24.125</c:v>
                </c:pt>
                <c:pt idx="23">
                  <c:v>24.125</c:v>
                </c:pt>
                <c:pt idx="24">
                  <c:v>24.125</c:v>
                </c:pt>
                <c:pt idx="25">
                  <c:v>24.125</c:v>
                </c:pt>
                <c:pt idx="26">
                  <c:v>24.125</c:v>
                </c:pt>
                <c:pt idx="27">
                  <c:v>24.125</c:v>
                </c:pt>
                <c:pt idx="28">
                  <c:v>24.125</c:v>
                </c:pt>
                <c:pt idx="30">
                  <c:v>29.562000000000001</c:v>
                </c:pt>
                <c:pt idx="31">
                  <c:v>29.562000000000001</c:v>
                </c:pt>
                <c:pt idx="32">
                  <c:v>29.562000000000001</c:v>
                </c:pt>
                <c:pt idx="33">
                  <c:v>29.562000000000001</c:v>
                </c:pt>
                <c:pt idx="34">
                  <c:v>29.562000000000001</c:v>
                </c:pt>
                <c:pt idx="35">
                  <c:v>29.562000000000001</c:v>
                </c:pt>
                <c:pt idx="36">
                  <c:v>29.562000000000001</c:v>
                </c:pt>
                <c:pt idx="37">
                  <c:v>29.562000000000001</c:v>
                </c:pt>
                <c:pt idx="38">
                  <c:v>29.562000000000001</c:v>
                </c:pt>
                <c:pt idx="40">
                  <c:v>32.375</c:v>
                </c:pt>
                <c:pt idx="41">
                  <c:v>32.375</c:v>
                </c:pt>
                <c:pt idx="42">
                  <c:v>32.375</c:v>
                </c:pt>
                <c:pt idx="43">
                  <c:v>32.375</c:v>
                </c:pt>
                <c:pt idx="44">
                  <c:v>32.375</c:v>
                </c:pt>
                <c:pt idx="45">
                  <c:v>32.375</c:v>
                </c:pt>
                <c:pt idx="46">
                  <c:v>32.375</c:v>
                </c:pt>
                <c:pt idx="47">
                  <c:v>32.375</c:v>
                </c:pt>
                <c:pt idx="48">
                  <c:v>32.375</c:v>
                </c:pt>
                <c:pt idx="50">
                  <c:v>36.875</c:v>
                </c:pt>
                <c:pt idx="51">
                  <c:v>36.875</c:v>
                </c:pt>
                <c:pt idx="52">
                  <c:v>36.875</c:v>
                </c:pt>
                <c:pt idx="53">
                  <c:v>36.875</c:v>
                </c:pt>
                <c:pt idx="54">
                  <c:v>36.875</c:v>
                </c:pt>
                <c:pt idx="55">
                  <c:v>36.875</c:v>
                </c:pt>
                <c:pt idx="56">
                  <c:v>36.875</c:v>
                </c:pt>
                <c:pt idx="57">
                  <c:v>36.875</c:v>
                </c:pt>
                <c:pt idx="58">
                  <c:v>36.875</c:v>
                </c:pt>
                <c:pt idx="60">
                  <c:v>26.875</c:v>
                </c:pt>
                <c:pt idx="61">
                  <c:v>26.875</c:v>
                </c:pt>
                <c:pt idx="62">
                  <c:v>26.875</c:v>
                </c:pt>
                <c:pt idx="63">
                  <c:v>26.875</c:v>
                </c:pt>
                <c:pt idx="64">
                  <c:v>26.875</c:v>
                </c:pt>
                <c:pt idx="65">
                  <c:v>26.875</c:v>
                </c:pt>
                <c:pt idx="66">
                  <c:v>26.875</c:v>
                </c:pt>
                <c:pt idx="67">
                  <c:v>26.875</c:v>
                </c:pt>
                <c:pt idx="68">
                  <c:v>26.875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80">
                  <c:v>27.875</c:v>
                </c:pt>
                <c:pt idx="81">
                  <c:v>27.875</c:v>
                </c:pt>
                <c:pt idx="82">
                  <c:v>27.875</c:v>
                </c:pt>
                <c:pt idx="83">
                  <c:v>27.875</c:v>
                </c:pt>
                <c:pt idx="84">
                  <c:v>27.875</c:v>
                </c:pt>
                <c:pt idx="85">
                  <c:v>27.875</c:v>
                </c:pt>
                <c:pt idx="86">
                  <c:v>27.875</c:v>
                </c:pt>
                <c:pt idx="87">
                  <c:v>27.875</c:v>
                </c:pt>
                <c:pt idx="88">
                  <c:v>27.875</c:v>
                </c:pt>
                <c:pt idx="90">
                  <c:v>30.375</c:v>
                </c:pt>
                <c:pt idx="91">
                  <c:v>30.375</c:v>
                </c:pt>
                <c:pt idx="92">
                  <c:v>30.375</c:v>
                </c:pt>
                <c:pt idx="93">
                  <c:v>30.375</c:v>
                </c:pt>
                <c:pt idx="94">
                  <c:v>30.375</c:v>
                </c:pt>
                <c:pt idx="95">
                  <c:v>30.375</c:v>
                </c:pt>
                <c:pt idx="96">
                  <c:v>30.375</c:v>
                </c:pt>
                <c:pt idx="97">
                  <c:v>30.375</c:v>
                </c:pt>
                <c:pt idx="98">
                  <c:v>30.375</c:v>
                </c:pt>
                <c:pt idx="100">
                  <c:v>32.436999999999998</c:v>
                </c:pt>
                <c:pt idx="101">
                  <c:v>32.436999999999998</c:v>
                </c:pt>
                <c:pt idx="102">
                  <c:v>32.436999999999998</c:v>
                </c:pt>
                <c:pt idx="103">
                  <c:v>32.436999999999998</c:v>
                </c:pt>
                <c:pt idx="104">
                  <c:v>32.436999999999998</c:v>
                </c:pt>
                <c:pt idx="105">
                  <c:v>32.436999999999998</c:v>
                </c:pt>
                <c:pt idx="106">
                  <c:v>32.436999999999998</c:v>
                </c:pt>
                <c:pt idx="107">
                  <c:v>32.436999999999998</c:v>
                </c:pt>
                <c:pt idx="108">
                  <c:v>32.436999999999998</c:v>
                </c:pt>
                <c:pt idx="110">
                  <c:v>38.25</c:v>
                </c:pt>
                <c:pt idx="111">
                  <c:v>38.25</c:v>
                </c:pt>
                <c:pt idx="112">
                  <c:v>38.25</c:v>
                </c:pt>
                <c:pt idx="113">
                  <c:v>38.25</c:v>
                </c:pt>
                <c:pt idx="114">
                  <c:v>38.25</c:v>
                </c:pt>
                <c:pt idx="115">
                  <c:v>38.25</c:v>
                </c:pt>
                <c:pt idx="116">
                  <c:v>38.25</c:v>
                </c:pt>
                <c:pt idx="117">
                  <c:v>38.25</c:v>
                </c:pt>
                <c:pt idx="118">
                  <c:v>38.25</c:v>
                </c:pt>
                <c:pt idx="120">
                  <c:v>39.125</c:v>
                </c:pt>
                <c:pt idx="121">
                  <c:v>39.125</c:v>
                </c:pt>
                <c:pt idx="122">
                  <c:v>39.125</c:v>
                </c:pt>
                <c:pt idx="123">
                  <c:v>39.125</c:v>
                </c:pt>
                <c:pt idx="124">
                  <c:v>39.125</c:v>
                </c:pt>
                <c:pt idx="125">
                  <c:v>39.125</c:v>
                </c:pt>
                <c:pt idx="126">
                  <c:v>39.125</c:v>
                </c:pt>
                <c:pt idx="127">
                  <c:v>39.125</c:v>
                </c:pt>
                <c:pt idx="128">
                  <c:v>39.125</c:v>
                </c:pt>
                <c:pt idx="130">
                  <c:v>44.936999999999998</c:v>
                </c:pt>
                <c:pt idx="131">
                  <c:v>44.936999999999998</c:v>
                </c:pt>
                <c:pt idx="132">
                  <c:v>44.936999999999998</c:v>
                </c:pt>
                <c:pt idx="133">
                  <c:v>44.936999999999998</c:v>
                </c:pt>
                <c:pt idx="134">
                  <c:v>44.936999999999998</c:v>
                </c:pt>
                <c:pt idx="135">
                  <c:v>44.936999999999998</c:v>
                </c:pt>
                <c:pt idx="136">
                  <c:v>44.936999999999998</c:v>
                </c:pt>
                <c:pt idx="137">
                  <c:v>44.936999999999998</c:v>
                </c:pt>
                <c:pt idx="138">
                  <c:v>44.936999999999998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29.5</c:v>
                </c:pt>
                <c:pt idx="145">
                  <c:v>29.5</c:v>
                </c:pt>
                <c:pt idx="146">
                  <c:v>29.5</c:v>
                </c:pt>
                <c:pt idx="147">
                  <c:v>29.5</c:v>
                </c:pt>
                <c:pt idx="148">
                  <c:v>29.5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60">
                  <c:v>23.75</c:v>
                </c:pt>
                <c:pt idx="161">
                  <c:v>23.75</c:v>
                </c:pt>
                <c:pt idx="162">
                  <c:v>23.75</c:v>
                </c:pt>
                <c:pt idx="163">
                  <c:v>23.75</c:v>
                </c:pt>
                <c:pt idx="164">
                  <c:v>23.75</c:v>
                </c:pt>
                <c:pt idx="165">
                  <c:v>23.75</c:v>
                </c:pt>
                <c:pt idx="166">
                  <c:v>23.75</c:v>
                </c:pt>
                <c:pt idx="167">
                  <c:v>23.75</c:v>
                </c:pt>
                <c:pt idx="168">
                  <c:v>23.75</c:v>
                </c:pt>
                <c:pt idx="170">
                  <c:v>21.75</c:v>
                </c:pt>
                <c:pt idx="171">
                  <c:v>21.75</c:v>
                </c:pt>
                <c:pt idx="172">
                  <c:v>21.75</c:v>
                </c:pt>
                <c:pt idx="173">
                  <c:v>21.75</c:v>
                </c:pt>
                <c:pt idx="174">
                  <c:v>21.75</c:v>
                </c:pt>
                <c:pt idx="175">
                  <c:v>21.75</c:v>
                </c:pt>
                <c:pt idx="176">
                  <c:v>21.75</c:v>
                </c:pt>
                <c:pt idx="177">
                  <c:v>21.75</c:v>
                </c:pt>
                <c:pt idx="178">
                  <c:v>21.75</c:v>
                </c:pt>
                <c:pt idx="180">
                  <c:v>26.687000000000001</c:v>
                </c:pt>
                <c:pt idx="181">
                  <c:v>26.687000000000001</c:v>
                </c:pt>
                <c:pt idx="182">
                  <c:v>26.687000000000001</c:v>
                </c:pt>
                <c:pt idx="183">
                  <c:v>26.687000000000001</c:v>
                </c:pt>
                <c:pt idx="184">
                  <c:v>26.687000000000001</c:v>
                </c:pt>
                <c:pt idx="185">
                  <c:v>26.687000000000001</c:v>
                </c:pt>
                <c:pt idx="186">
                  <c:v>26.687000000000001</c:v>
                </c:pt>
                <c:pt idx="187">
                  <c:v>26.687000000000001</c:v>
                </c:pt>
                <c:pt idx="188">
                  <c:v>26.687000000000001</c:v>
                </c:pt>
                <c:pt idx="190">
                  <c:v>37.75</c:v>
                </c:pt>
                <c:pt idx="191">
                  <c:v>37.75</c:v>
                </c:pt>
                <c:pt idx="192">
                  <c:v>37.75</c:v>
                </c:pt>
                <c:pt idx="193">
                  <c:v>37.75</c:v>
                </c:pt>
                <c:pt idx="194">
                  <c:v>37.75</c:v>
                </c:pt>
                <c:pt idx="195">
                  <c:v>37.75</c:v>
                </c:pt>
                <c:pt idx="196">
                  <c:v>37.75</c:v>
                </c:pt>
                <c:pt idx="197">
                  <c:v>37.75</c:v>
                </c:pt>
                <c:pt idx="198">
                  <c:v>37.75</c:v>
                </c:pt>
                <c:pt idx="200">
                  <c:v>42.375</c:v>
                </c:pt>
                <c:pt idx="201">
                  <c:v>42.375</c:v>
                </c:pt>
                <c:pt idx="202">
                  <c:v>42.375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42.375</c:v>
                </c:pt>
                <c:pt idx="207">
                  <c:v>42.375</c:v>
                </c:pt>
                <c:pt idx="208">
                  <c:v>42.375</c:v>
                </c:pt>
              </c:numCache>
            </c:numRef>
          </c:xVal>
          <c:yVal>
            <c:numRef>
              <c:f>Sheet4!$C$4:$C$212</c:f>
              <c:numCache>
                <c:formatCode>General</c:formatCode>
                <c:ptCount val="209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10">
                  <c:v>19.937000000000001</c:v>
                </c:pt>
                <c:pt idx="11">
                  <c:v>19.937000000000001</c:v>
                </c:pt>
                <c:pt idx="12">
                  <c:v>19.937000000000001</c:v>
                </c:pt>
                <c:pt idx="13">
                  <c:v>19.937000000000001</c:v>
                </c:pt>
                <c:pt idx="14">
                  <c:v>19.937000000000001</c:v>
                </c:pt>
                <c:pt idx="15">
                  <c:v>19.937000000000001</c:v>
                </c:pt>
                <c:pt idx="16">
                  <c:v>19.937000000000001</c:v>
                </c:pt>
                <c:pt idx="17">
                  <c:v>19.937000000000001</c:v>
                </c:pt>
                <c:pt idx="18">
                  <c:v>19.937000000000001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30">
                  <c:v>33.811999999999998</c:v>
                </c:pt>
                <c:pt idx="31">
                  <c:v>33.811999999999998</c:v>
                </c:pt>
                <c:pt idx="32">
                  <c:v>33.811999999999998</c:v>
                </c:pt>
                <c:pt idx="33">
                  <c:v>33.811999999999998</c:v>
                </c:pt>
                <c:pt idx="34">
                  <c:v>33.811999999999998</c:v>
                </c:pt>
                <c:pt idx="35">
                  <c:v>33.811999999999998</c:v>
                </c:pt>
                <c:pt idx="36">
                  <c:v>33.811999999999998</c:v>
                </c:pt>
                <c:pt idx="37">
                  <c:v>33.811999999999998</c:v>
                </c:pt>
                <c:pt idx="38">
                  <c:v>33.811999999999998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45.5</c:v>
                </c:pt>
                <c:pt idx="47">
                  <c:v>45.5</c:v>
                </c:pt>
                <c:pt idx="48">
                  <c:v>45.5</c:v>
                </c:pt>
                <c:pt idx="50">
                  <c:v>52.811999999999998</c:v>
                </c:pt>
                <c:pt idx="51">
                  <c:v>52.811999999999998</c:v>
                </c:pt>
                <c:pt idx="52">
                  <c:v>52.811999999999998</c:v>
                </c:pt>
                <c:pt idx="53">
                  <c:v>52.811999999999998</c:v>
                </c:pt>
                <c:pt idx="54">
                  <c:v>52.811999999999998</c:v>
                </c:pt>
                <c:pt idx="55">
                  <c:v>52.811999999999998</c:v>
                </c:pt>
                <c:pt idx="56">
                  <c:v>52.811999999999998</c:v>
                </c:pt>
                <c:pt idx="57">
                  <c:v>52.811999999999998</c:v>
                </c:pt>
                <c:pt idx="58">
                  <c:v>52.811999999999998</c:v>
                </c:pt>
                <c:pt idx="60">
                  <c:v>31.75</c:v>
                </c:pt>
                <c:pt idx="61">
                  <c:v>31.75</c:v>
                </c:pt>
                <c:pt idx="62">
                  <c:v>31.75</c:v>
                </c:pt>
                <c:pt idx="63">
                  <c:v>31.75</c:v>
                </c:pt>
                <c:pt idx="64">
                  <c:v>31.75</c:v>
                </c:pt>
                <c:pt idx="65">
                  <c:v>31.75</c:v>
                </c:pt>
                <c:pt idx="66">
                  <c:v>31.75</c:v>
                </c:pt>
                <c:pt idx="67">
                  <c:v>31.75</c:v>
                </c:pt>
                <c:pt idx="68">
                  <c:v>31.75</c:v>
                </c:pt>
                <c:pt idx="70">
                  <c:v>61.811999999999998</c:v>
                </c:pt>
                <c:pt idx="71">
                  <c:v>61.811999999999998</c:v>
                </c:pt>
                <c:pt idx="72">
                  <c:v>61.811999999999998</c:v>
                </c:pt>
                <c:pt idx="73">
                  <c:v>61.811999999999998</c:v>
                </c:pt>
                <c:pt idx="74">
                  <c:v>61.811999999999998</c:v>
                </c:pt>
                <c:pt idx="75">
                  <c:v>61.811999999999998</c:v>
                </c:pt>
                <c:pt idx="76">
                  <c:v>61.811999999999998</c:v>
                </c:pt>
                <c:pt idx="77">
                  <c:v>61.811999999999998</c:v>
                </c:pt>
                <c:pt idx="78">
                  <c:v>61.811999999999998</c:v>
                </c:pt>
                <c:pt idx="80">
                  <c:v>34.625</c:v>
                </c:pt>
                <c:pt idx="81">
                  <c:v>34.625</c:v>
                </c:pt>
                <c:pt idx="82">
                  <c:v>34.625</c:v>
                </c:pt>
                <c:pt idx="83">
                  <c:v>34.625</c:v>
                </c:pt>
                <c:pt idx="84">
                  <c:v>34.625</c:v>
                </c:pt>
                <c:pt idx="85">
                  <c:v>34.625</c:v>
                </c:pt>
                <c:pt idx="86">
                  <c:v>34.625</c:v>
                </c:pt>
                <c:pt idx="87">
                  <c:v>34.625</c:v>
                </c:pt>
                <c:pt idx="88">
                  <c:v>34.625</c:v>
                </c:pt>
                <c:pt idx="90">
                  <c:v>36.811999999999998</c:v>
                </c:pt>
                <c:pt idx="91">
                  <c:v>36.811999999999998</c:v>
                </c:pt>
                <c:pt idx="92">
                  <c:v>36.811999999999998</c:v>
                </c:pt>
                <c:pt idx="93">
                  <c:v>36.811999999999998</c:v>
                </c:pt>
                <c:pt idx="94">
                  <c:v>36.811999999999998</c:v>
                </c:pt>
                <c:pt idx="95">
                  <c:v>36.811999999999998</c:v>
                </c:pt>
                <c:pt idx="96">
                  <c:v>36.811999999999998</c:v>
                </c:pt>
                <c:pt idx="97">
                  <c:v>36.811999999999998</c:v>
                </c:pt>
                <c:pt idx="98">
                  <c:v>36.811999999999998</c:v>
                </c:pt>
                <c:pt idx="100">
                  <c:v>39.875</c:v>
                </c:pt>
                <c:pt idx="101">
                  <c:v>39.875</c:v>
                </c:pt>
                <c:pt idx="102">
                  <c:v>39.875</c:v>
                </c:pt>
                <c:pt idx="103">
                  <c:v>39.875</c:v>
                </c:pt>
                <c:pt idx="104">
                  <c:v>39.875</c:v>
                </c:pt>
                <c:pt idx="105">
                  <c:v>39.875</c:v>
                </c:pt>
                <c:pt idx="106">
                  <c:v>39.875</c:v>
                </c:pt>
                <c:pt idx="107">
                  <c:v>39.875</c:v>
                </c:pt>
                <c:pt idx="108">
                  <c:v>39.875</c:v>
                </c:pt>
                <c:pt idx="110">
                  <c:v>49.625</c:v>
                </c:pt>
                <c:pt idx="111">
                  <c:v>49.625</c:v>
                </c:pt>
                <c:pt idx="112">
                  <c:v>49.625</c:v>
                </c:pt>
                <c:pt idx="113">
                  <c:v>49.625</c:v>
                </c:pt>
                <c:pt idx="114">
                  <c:v>49.625</c:v>
                </c:pt>
                <c:pt idx="115">
                  <c:v>49.625</c:v>
                </c:pt>
                <c:pt idx="116">
                  <c:v>49.625</c:v>
                </c:pt>
                <c:pt idx="117">
                  <c:v>49.625</c:v>
                </c:pt>
                <c:pt idx="118">
                  <c:v>49.625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30">
                  <c:v>60.625</c:v>
                </c:pt>
                <c:pt idx="131">
                  <c:v>60.625</c:v>
                </c:pt>
                <c:pt idx="132">
                  <c:v>60.625</c:v>
                </c:pt>
                <c:pt idx="133">
                  <c:v>60.625</c:v>
                </c:pt>
                <c:pt idx="134">
                  <c:v>60.625</c:v>
                </c:pt>
                <c:pt idx="135">
                  <c:v>60.625</c:v>
                </c:pt>
                <c:pt idx="136">
                  <c:v>60.625</c:v>
                </c:pt>
                <c:pt idx="137">
                  <c:v>60.625</c:v>
                </c:pt>
                <c:pt idx="138">
                  <c:v>60.625</c:v>
                </c:pt>
                <c:pt idx="140">
                  <c:v>32.561999999999998</c:v>
                </c:pt>
                <c:pt idx="141">
                  <c:v>32.561999999999998</c:v>
                </c:pt>
                <c:pt idx="142">
                  <c:v>32.561999999999998</c:v>
                </c:pt>
                <c:pt idx="143">
                  <c:v>32.561999999999998</c:v>
                </c:pt>
                <c:pt idx="144">
                  <c:v>32.561999999999998</c:v>
                </c:pt>
                <c:pt idx="145">
                  <c:v>32.561999999999998</c:v>
                </c:pt>
                <c:pt idx="146">
                  <c:v>32.561999999999998</c:v>
                </c:pt>
                <c:pt idx="147">
                  <c:v>32.561999999999998</c:v>
                </c:pt>
                <c:pt idx="148">
                  <c:v>32.561999999999998</c:v>
                </c:pt>
                <c:pt idx="150">
                  <c:v>30.937000000000001</c:v>
                </c:pt>
                <c:pt idx="151">
                  <c:v>30.937000000000001</c:v>
                </c:pt>
                <c:pt idx="152">
                  <c:v>30.937000000000001</c:v>
                </c:pt>
                <c:pt idx="153">
                  <c:v>30.937000000000001</c:v>
                </c:pt>
                <c:pt idx="154">
                  <c:v>30.937000000000001</c:v>
                </c:pt>
                <c:pt idx="155">
                  <c:v>30.937000000000001</c:v>
                </c:pt>
                <c:pt idx="156">
                  <c:v>30.937000000000001</c:v>
                </c:pt>
                <c:pt idx="157">
                  <c:v>30.937000000000001</c:v>
                </c:pt>
                <c:pt idx="158">
                  <c:v>30.937000000000001</c:v>
                </c:pt>
                <c:pt idx="160">
                  <c:v>22.312000000000001</c:v>
                </c:pt>
                <c:pt idx="161">
                  <c:v>22.312000000000001</c:v>
                </c:pt>
                <c:pt idx="162">
                  <c:v>22.312000000000001</c:v>
                </c:pt>
                <c:pt idx="163">
                  <c:v>22.312000000000001</c:v>
                </c:pt>
                <c:pt idx="164">
                  <c:v>22.312000000000001</c:v>
                </c:pt>
                <c:pt idx="165">
                  <c:v>22.312000000000001</c:v>
                </c:pt>
                <c:pt idx="166">
                  <c:v>22.312000000000001</c:v>
                </c:pt>
                <c:pt idx="167">
                  <c:v>22.312000000000001</c:v>
                </c:pt>
                <c:pt idx="168">
                  <c:v>22.312000000000001</c:v>
                </c:pt>
                <c:pt idx="170">
                  <c:v>18.312000000000001</c:v>
                </c:pt>
                <c:pt idx="171">
                  <c:v>18.312000000000001</c:v>
                </c:pt>
                <c:pt idx="172">
                  <c:v>18.312000000000001</c:v>
                </c:pt>
                <c:pt idx="173">
                  <c:v>18.312000000000001</c:v>
                </c:pt>
                <c:pt idx="174">
                  <c:v>18.312000000000001</c:v>
                </c:pt>
                <c:pt idx="175">
                  <c:v>18.312000000000001</c:v>
                </c:pt>
                <c:pt idx="176">
                  <c:v>18.312000000000001</c:v>
                </c:pt>
                <c:pt idx="177">
                  <c:v>18.312000000000001</c:v>
                </c:pt>
                <c:pt idx="178">
                  <c:v>18.312000000000001</c:v>
                </c:pt>
                <c:pt idx="180">
                  <c:v>30.562000000000001</c:v>
                </c:pt>
                <c:pt idx="181">
                  <c:v>30.562000000000001</c:v>
                </c:pt>
                <c:pt idx="182">
                  <c:v>30.562000000000001</c:v>
                </c:pt>
                <c:pt idx="183">
                  <c:v>30.562000000000001</c:v>
                </c:pt>
                <c:pt idx="184">
                  <c:v>30.562000000000001</c:v>
                </c:pt>
                <c:pt idx="185">
                  <c:v>30.562000000000001</c:v>
                </c:pt>
                <c:pt idx="186">
                  <c:v>30.562000000000001</c:v>
                </c:pt>
                <c:pt idx="187">
                  <c:v>30.562000000000001</c:v>
                </c:pt>
                <c:pt idx="188">
                  <c:v>30.562000000000001</c:v>
                </c:pt>
                <c:pt idx="190">
                  <c:v>51.75</c:v>
                </c:pt>
                <c:pt idx="191">
                  <c:v>51.75</c:v>
                </c:pt>
                <c:pt idx="192">
                  <c:v>51.75</c:v>
                </c:pt>
                <c:pt idx="193">
                  <c:v>51.75</c:v>
                </c:pt>
                <c:pt idx="194">
                  <c:v>51.75</c:v>
                </c:pt>
                <c:pt idx="195">
                  <c:v>51.75</c:v>
                </c:pt>
                <c:pt idx="196">
                  <c:v>51.75</c:v>
                </c:pt>
                <c:pt idx="197">
                  <c:v>51.75</c:v>
                </c:pt>
                <c:pt idx="198">
                  <c:v>51.75</c:v>
                </c:pt>
                <c:pt idx="200">
                  <c:v>58.25</c:v>
                </c:pt>
                <c:pt idx="201">
                  <c:v>58.25</c:v>
                </c:pt>
                <c:pt idx="202">
                  <c:v>58.25</c:v>
                </c:pt>
                <c:pt idx="203">
                  <c:v>58.25</c:v>
                </c:pt>
                <c:pt idx="204">
                  <c:v>58.25</c:v>
                </c:pt>
                <c:pt idx="205">
                  <c:v>58.25</c:v>
                </c:pt>
                <c:pt idx="206">
                  <c:v>58.25</c:v>
                </c:pt>
                <c:pt idx="207">
                  <c:v>58.25</c:v>
                </c:pt>
                <c:pt idx="208">
                  <c:v>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8B8-9383-9F35E7DA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41864"/>
        <c:axId val="683042520"/>
      </c:scatterChart>
      <c:valAx>
        <c:axId val="68304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2520"/>
        <c:crosses val="autoZero"/>
        <c:crossBetween val="midCat"/>
      </c:valAx>
      <c:valAx>
        <c:axId val="6830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aseline="0"/>
              <a:t>ln[(T</a:t>
            </a:r>
            <a:r>
              <a:rPr lang="en-SG" sz="1800" baseline="-25000"/>
              <a:t>s</a:t>
            </a:r>
            <a:r>
              <a:rPr lang="en-SG" sz="1800" baseline="0"/>
              <a:t>(t)-T</a:t>
            </a:r>
            <a:r>
              <a:rPr lang="en-SG" sz="1800" baseline="-25000"/>
              <a:t>w</a:t>
            </a:r>
            <a:r>
              <a:rPr lang="en-SG" sz="1800" baseline="0"/>
              <a:t>)/(T</a:t>
            </a:r>
            <a:r>
              <a:rPr lang="en-SG" sz="1800" baseline="-25000"/>
              <a:t>amb</a:t>
            </a:r>
            <a:r>
              <a:rPr lang="en-SG" sz="1800" baseline="0"/>
              <a:t>-T</a:t>
            </a:r>
            <a:r>
              <a:rPr lang="en-SG" sz="1800" baseline="-25000"/>
              <a:t>w</a:t>
            </a:r>
            <a:r>
              <a:rPr lang="en-SG" sz="1800" baseline="0"/>
              <a:t>)] against t for T</a:t>
            </a:r>
            <a:r>
              <a:rPr lang="en-SG" sz="1800" baseline="-25000"/>
              <a:t>w</a:t>
            </a:r>
            <a:r>
              <a:rPr lang="en-SG" sz="1800" baseline="0"/>
              <a:t> = 52.812</a:t>
            </a:r>
            <a:r>
              <a:rPr lang="en-SG" sz="1800" b="0" i="0" u="none" strike="noStrike" baseline="0">
                <a:effectLst/>
              </a:rPr>
              <a:t>°C</a:t>
            </a:r>
            <a:endParaRPr lang="en-SG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65288713910761"/>
                  <c:y val="5.735376408165075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-0.2368x - 0.0677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Sheet1!$J$52:$J$60</c:f>
              <c:numCache>
                <c:formatCode>General</c:formatCode>
                <c:ptCount val="9"/>
                <c:pt idx="0">
                  <c:v>-0.27858343484870163</c:v>
                </c:pt>
                <c:pt idx="1">
                  <c:v>-0.53733955888841467</c:v>
                </c:pt>
                <c:pt idx="2">
                  <c:v>-0.78764198101091309</c:v>
                </c:pt>
                <c:pt idx="3">
                  <c:v>-1.0304605815528343</c:v>
                </c:pt>
                <c:pt idx="4">
                  <c:v>-1.2645660531012224</c:v>
                </c:pt>
                <c:pt idx="5">
                  <c:v>-1.4983212650100273</c:v>
                </c:pt>
                <c:pt idx="6">
                  <c:v>-1.7347474759290789</c:v>
                </c:pt>
                <c:pt idx="7">
                  <c:v>-1.9577132336611678</c:v>
                </c:pt>
                <c:pt idx="8">
                  <c:v>-2.1742122422567101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F-46CD-AF99-AB4F4ADC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0320"/>
        <c:axId val="694138352"/>
      </c:scatterChart>
      <c:valAx>
        <c:axId val="6941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8352"/>
        <c:crosses val="autoZero"/>
        <c:crossBetween val="midCat"/>
      </c:valAx>
      <c:valAx>
        <c:axId val="694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ln[(T</a:t>
            </a:r>
            <a:r>
              <a:rPr lang="en-SG" sz="1800" b="0" i="0" baseline="-25000">
                <a:effectLst/>
              </a:rPr>
              <a:t>s</a:t>
            </a:r>
            <a:r>
              <a:rPr lang="en-SG" sz="1800" b="0" i="0" baseline="0">
                <a:effectLst/>
              </a:rPr>
              <a:t>(t)-T</a:t>
            </a:r>
            <a:r>
              <a:rPr lang="en-SG" sz="1800" b="0" i="0" baseline="-25000">
                <a:effectLst/>
              </a:rPr>
              <a:t>w</a:t>
            </a:r>
            <a:r>
              <a:rPr lang="en-SG" sz="1800" b="0" i="0" baseline="0">
                <a:effectLst/>
              </a:rPr>
              <a:t>)/(T</a:t>
            </a:r>
            <a:r>
              <a:rPr lang="en-SG" sz="1800" b="0" i="0" baseline="-25000">
                <a:effectLst/>
              </a:rPr>
              <a:t>amb</a:t>
            </a:r>
            <a:r>
              <a:rPr lang="en-SG" sz="1800" b="0" i="0" baseline="0">
                <a:effectLst/>
              </a:rPr>
              <a:t>-T</a:t>
            </a:r>
            <a:r>
              <a:rPr lang="en-SG" sz="1800" b="0" i="0" baseline="-25000">
                <a:effectLst/>
              </a:rPr>
              <a:t>w</a:t>
            </a:r>
            <a:r>
              <a:rPr lang="en-SG" sz="1800" b="0" i="0" baseline="0">
                <a:effectLst/>
              </a:rPr>
              <a:t>)] against t for T</a:t>
            </a:r>
            <a:r>
              <a:rPr lang="en-SG" sz="1800" b="0" i="0" baseline="-25000">
                <a:effectLst/>
              </a:rPr>
              <a:t>w</a:t>
            </a:r>
            <a:r>
              <a:rPr lang="en-SG" sz="1800" b="0" i="0" baseline="0">
                <a:effectLst/>
              </a:rPr>
              <a:t> = 18.312°C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66797900262468"/>
                  <c:y val="-2.5856299212598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Sheet1!$E$172:$E$180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Sheet1!$J$172:$J$180</c:f>
              <c:numCache>
                <c:formatCode>General</c:formatCode>
                <c:ptCount val="9"/>
                <c:pt idx="0">
                  <c:v>-0.29371145957872363</c:v>
                </c:pt>
                <c:pt idx="1">
                  <c:v>-0.510728672871543</c:v>
                </c:pt>
                <c:pt idx="2">
                  <c:v>-0.71134551078689257</c:v>
                </c:pt>
                <c:pt idx="3">
                  <c:v>-0.87163664766180304</c:v>
                </c:pt>
                <c:pt idx="4">
                  <c:v>-1.0117463556464474</c:v>
                </c:pt>
                <c:pt idx="5">
                  <c:v>-1.2348899069606571</c:v>
                </c:pt>
                <c:pt idx="6">
                  <c:v>-1.3684212995851799</c:v>
                </c:pt>
                <c:pt idx="7">
                  <c:v>-1.5225719794124382</c:v>
                </c:pt>
                <c:pt idx="8">
                  <c:v>-1.6088563480094522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0-4ED2-ACF3-72A4B01E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68944"/>
        <c:axId val="693467632"/>
      </c:scatterChart>
      <c:valAx>
        <c:axId val="6934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632"/>
        <c:crosses val="autoZero"/>
        <c:crossBetween val="midCat"/>
      </c:valAx>
      <c:valAx>
        <c:axId val="693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T(s) against t for Tw = 18.312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1-e^at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2330220619174063E-2"/>
                  <c:y val="0.54504540137263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c - e^(-at)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Sheet1!$E$182:$E$190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Sheet1!$F$182:$F$190</c:f>
              <c:numCache>
                <c:formatCode>General</c:formatCode>
                <c:ptCount val="9"/>
                <c:pt idx="0">
                  <c:v>28.125</c:v>
                </c:pt>
                <c:pt idx="1">
                  <c:v>28.75</c:v>
                </c:pt>
                <c:pt idx="2">
                  <c:v>29.125</c:v>
                </c:pt>
                <c:pt idx="3">
                  <c:v>29.5</c:v>
                </c:pt>
                <c:pt idx="4">
                  <c:v>29.625</c:v>
                </c:pt>
                <c:pt idx="5">
                  <c:v>29.812000000000001</c:v>
                </c:pt>
                <c:pt idx="6">
                  <c:v>30</c:v>
                </c:pt>
                <c:pt idx="7">
                  <c:v>30.062000000000001</c:v>
                </c:pt>
                <c:pt idx="8">
                  <c:v>30.125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9-402C-9801-43E8E63F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53984"/>
        <c:axId val="693467960"/>
      </c:scatterChart>
      <c:valAx>
        <c:axId val="6927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960"/>
        <c:crosses val="autoZero"/>
        <c:crossBetween val="midCat"/>
      </c:valAx>
      <c:valAx>
        <c:axId val="6934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T(s) against t for Tw = 18.312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17436119615577E-2"/>
          <c:y val="0.21576457193779902"/>
          <c:w val="0.89026218423764325"/>
          <c:h val="0.700647601494698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 = c - e^-at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4447435275848457E-2"/>
                  <c:y val="0.46549910812840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c - e^(-at)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Sheet1!$F$52:$F$60</c:f>
              <c:numCache>
                <c:formatCode>General</c:formatCode>
                <c:ptCount val="9"/>
                <c:pt idx="0">
                  <c:v>40.75</c:v>
                </c:pt>
                <c:pt idx="1">
                  <c:v>43.5</c:v>
                </c:pt>
                <c:pt idx="2">
                  <c:v>45.561999999999998</c:v>
                </c:pt>
                <c:pt idx="3">
                  <c:v>47.125</c:v>
                </c:pt>
                <c:pt idx="4">
                  <c:v>48.311999999999998</c:v>
                </c:pt>
                <c:pt idx="5">
                  <c:v>49.25</c:v>
                </c:pt>
                <c:pt idx="6">
                  <c:v>50</c:v>
                </c:pt>
                <c:pt idx="7">
                  <c:v>50.561999999999998</c:v>
                </c:pt>
                <c:pt idx="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7-4A24-877C-8903F71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31272"/>
        <c:axId val="659827992"/>
      </c:scatterChart>
      <c:valAx>
        <c:axId val="6598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7992"/>
        <c:crosses val="autoZero"/>
        <c:crossBetween val="midCat"/>
      </c:valAx>
      <c:valAx>
        <c:axId val="6598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3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(2)'!$O$2</c:f>
              <c:strCache>
                <c:ptCount val="1"/>
                <c:pt idx="0">
                  <c:v>τave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(2)'!$N$3:$N$27</c:f>
              <c:numCache>
                <c:formatCode>General</c:formatCode>
                <c:ptCount val="25"/>
                <c:pt idx="0">
                  <c:v>21.75</c:v>
                </c:pt>
                <c:pt idx="1">
                  <c:v>22.625</c:v>
                </c:pt>
                <c:pt idx="2">
                  <c:v>23.062000000000001</c:v>
                </c:pt>
                <c:pt idx="3">
                  <c:v>23.75</c:v>
                </c:pt>
                <c:pt idx="4">
                  <c:v>24.125</c:v>
                </c:pt>
                <c:pt idx="5">
                  <c:v>26.687000000000001</c:v>
                </c:pt>
                <c:pt idx="6">
                  <c:v>26.875</c:v>
                </c:pt>
                <c:pt idx="7">
                  <c:v>27.875</c:v>
                </c:pt>
                <c:pt idx="8">
                  <c:v>28.5</c:v>
                </c:pt>
                <c:pt idx="9">
                  <c:v>29.5</c:v>
                </c:pt>
                <c:pt idx="10">
                  <c:v>29.562000000000001</c:v>
                </c:pt>
                <c:pt idx="11">
                  <c:v>30.375</c:v>
                </c:pt>
                <c:pt idx="12">
                  <c:v>32.375</c:v>
                </c:pt>
                <c:pt idx="13">
                  <c:v>32.436999999999998</c:v>
                </c:pt>
                <c:pt idx="14">
                  <c:v>36.875</c:v>
                </c:pt>
                <c:pt idx="15">
                  <c:v>37.75</c:v>
                </c:pt>
                <c:pt idx="16">
                  <c:v>38.25</c:v>
                </c:pt>
                <c:pt idx="17">
                  <c:v>39.125</c:v>
                </c:pt>
                <c:pt idx="18">
                  <c:v>42.375</c:v>
                </c:pt>
                <c:pt idx="19">
                  <c:v>44</c:v>
                </c:pt>
                <c:pt idx="20">
                  <c:v>44.936999999999998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31.437000000000001</c:v>
                </c:pt>
              </c:numCache>
            </c:numRef>
          </c:xVal>
          <c:yVal>
            <c:numRef>
              <c:f>'Sheet1 (2)'!$O$3:$O$27</c:f>
              <c:numCache>
                <c:formatCode>General</c:formatCode>
                <c:ptCount val="25"/>
                <c:pt idx="0">
                  <c:v>4.6546081278539129</c:v>
                </c:pt>
                <c:pt idx="1">
                  <c:v>9.6456060115796216</c:v>
                </c:pt>
                <c:pt idx="2">
                  <c:v>5.4122767394688882</c:v>
                </c:pt>
                <c:pt idx="3">
                  <c:v>7.1537008733162635</c:v>
                </c:pt>
                <c:pt idx="4">
                  <c:v>13.247061558477933</c:v>
                </c:pt>
                <c:pt idx="5">
                  <c:v>3.3037510749574173</c:v>
                </c:pt>
                <c:pt idx="6">
                  <c:v>6.5947622926598086</c:v>
                </c:pt>
                <c:pt idx="7">
                  <c:v>4.3441760871504167</c:v>
                </c:pt>
                <c:pt idx="8">
                  <c:v>5.173684573802392</c:v>
                </c:pt>
                <c:pt idx="9">
                  <c:v>4.0210106261520249</c:v>
                </c:pt>
                <c:pt idx="10">
                  <c:v>3.7430744555089532</c:v>
                </c:pt>
                <c:pt idx="11">
                  <c:v>3.5961859149476001</c:v>
                </c:pt>
                <c:pt idx="12">
                  <c:v>4.2097448620941078</c:v>
                </c:pt>
                <c:pt idx="13">
                  <c:v>3.4318638422269236</c:v>
                </c:pt>
                <c:pt idx="14">
                  <c:v>3.9135148667503747</c:v>
                </c:pt>
                <c:pt idx="15">
                  <c:v>3.1506475004422487</c:v>
                </c:pt>
                <c:pt idx="16">
                  <c:v>5.1283352067746515</c:v>
                </c:pt>
                <c:pt idx="17">
                  <c:v>4.1311104128689351</c:v>
                </c:pt>
                <c:pt idx="18">
                  <c:v>3.2441260207104472</c:v>
                </c:pt>
                <c:pt idx="19">
                  <c:v>3.1047333907415622</c:v>
                </c:pt>
                <c:pt idx="20">
                  <c:v>3.807165203298303</c:v>
                </c:pt>
                <c:pt idx="21">
                  <c:v>8.8639444773388263</c:v>
                </c:pt>
                <c:pt idx="22">
                  <c:v>8.2538510887478065</c:v>
                </c:pt>
                <c:pt idx="23">
                  <c:v>8.0854375847672841</c:v>
                </c:pt>
                <c:pt idx="24">
                  <c:v>3.331294383847073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E-408D-A0AC-C4384D60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36912"/>
        <c:axId val="664134616"/>
      </c:scatterChart>
      <c:valAx>
        <c:axId val="6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4616"/>
        <c:crosses val="autoZero"/>
        <c:crossBetween val="midCat"/>
      </c:valAx>
      <c:valAx>
        <c:axId val="6641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(2)'!$O$30</c:f>
              <c:strCache>
                <c:ptCount val="1"/>
                <c:pt idx="0">
                  <c:v>τave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(2)'!$N$31:$N$55</c:f>
              <c:numCache>
                <c:formatCode>General</c:formatCode>
                <c:ptCount val="25"/>
                <c:pt idx="0">
                  <c:v>14.5</c:v>
                </c:pt>
                <c:pt idx="1">
                  <c:v>18.312000000000001</c:v>
                </c:pt>
                <c:pt idx="2">
                  <c:v>19.937000000000001</c:v>
                </c:pt>
                <c:pt idx="3">
                  <c:v>22.312000000000001</c:v>
                </c:pt>
                <c:pt idx="4">
                  <c:v>25</c:v>
                </c:pt>
                <c:pt idx="5">
                  <c:v>30.562000000000001</c:v>
                </c:pt>
                <c:pt idx="6">
                  <c:v>30.937000000000001</c:v>
                </c:pt>
                <c:pt idx="7">
                  <c:v>31.75</c:v>
                </c:pt>
                <c:pt idx="8">
                  <c:v>32.561999999999998</c:v>
                </c:pt>
                <c:pt idx="9">
                  <c:v>33.811999999999998</c:v>
                </c:pt>
                <c:pt idx="10">
                  <c:v>34.625</c:v>
                </c:pt>
                <c:pt idx="11">
                  <c:v>36.811999999999998</c:v>
                </c:pt>
                <c:pt idx="12">
                  <c:v>39.875</c:v>
                </c:pt>
                <c:pt idx="13">
                  <c:v>45.5</c:v>
                </c:pt>
                <c:pt idx="14">
                  <c:v>49.625</c:v>
                </c:pt>
                <c:pt idx="15">
                  <c:v>51.75</c:v>
                </c:pt>
                <c:pt idx="16">
                  <c:v>52.811999999999998</c:v>
                </c:pt>
                <c:pt idx="17">
                  <c:v>56</c:v>
                </c:pt>
                <c:pt idx="18">
                  <c:v>58.25</c:v>
                </c:pt>
                <c:pt idx="19">
                  <c:v>60.625</c:v>
                </c:pt>
                <c:pt idx="20">
                  <c:v>61.811999999999998</c:v>
                </c:pt>
                <c:pt idx="21">
                  <c:v>37.561999999999998</c:v>
                </c:pt>
                <c:pt idx="22">
                  <c:v>49.75</c:v>
                </c:pt>
                <c:pt idx="23">
                  <c:v>57.936999999999998</c:v>
                </c:pt>
                <c:pt idx="24">
                  <c:v>24.062000000000001</c:v>
                </c:pt>
              </c:numCache>
            </c:numRef>
          </c:xVal>
          <c:yVal>
            <c:numRef>
              <c:f>'Sheet1 (2)'!$O$31:$O$55</c:f>
              <c:numCache>
                <c:formatCode>General</c:formatCode>
                <c:ptCount val="25"/>
                <c:pt idx="0">
                  <c:v>9.6456060115796216</c:v>
                </c:pt>
                <c:pt idx="1">
                  <c:v>4.6546081278539129</c:v>
                </c:pt>
                <c:pt idx="2">
                  <c:v>5.4122767394688882</c:v>
                </c:pt>
                <c:pt idx="3">
                  <c:v>7.1537008733162635</c:v>
                </c:pt>
                <c:pt idx="4">
                  <c:v>13.247061558477933</c:v>
                </c:pt>
                <c:pt idx="5">
                  <c:v>3.3037510749574173</c:v>
                </c:pt>
                <c:pt idx="6">
                  <c:v>5.173684573802392</c:v>
                </c:pt>
                <c:pt idx="7">
                  <c:v>6.5947622926598086</c:v>
                </c:pt>
                <c:pt idx="8">
                  <c:v>4.0210106261520249</c:v>
                </c:pt>
                <c:pt idx="9">
                  <c:v>3.7430744555089532</c:v>
                </c:pt>
                <c:pt idx="10">
                  <c:v>4.3441760871504167</c:v>
                </c:pt>
                <c:pt idx="11">
                  <c:v>3.5961859149476001</c:v>
                </c:pt>
                <c:pt idx="12">
                  <c:v>3.4318638422269236</c:v>
                </c:pt>
                <c:pt idx="13">
                  <c:v>4.2097448620941078</c:v>
                </c:pt>
                <c:pt idx="14">
                  <c:v>5.1283352067746515</c:v>
                </c:pt>
                <c:pt idx="15">
                  <c:v>3.1506475004422487</c:v>
                </c:pt>
                <c:pt idx="16">
                  <c:v>3.9135148667503747</c:v>
                </c:pt>
                <c:pt idx="17">
                  <c:v>4.1311104128689351</c:v>
                </c:pt>
                <c:pt idx="18">
                  <c:v>3.2441260207104472</c:v>
                </c:pt>
                <c:pt idx="19">
                  <c:v>3.807165203298303</c:v>
                </c:pt>
                <c:pt idx="20">
                  <c:v>3.1047333907415622</c:v>
                </c:pt>
                <c:pt idx="21">
                  <c:v>8.8639444773388263</c:v>
                </c:pt>
                <c:pt idx="22">
                  <c:v>8.2538510887478065</c:v>
                </c:pt>
                <c:pt idx="23">
                  <c:v>8.0854375847672841</c:v>
                </c:pt>
                <c:pt idx="24">
                  <c:v>3.331294383847073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2-47A9-90D1-A412AA69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65920"/>
        <c:axId val="663461984"/>
      </c:scatterChart>
      <c:valAx>
        <c:axId val="663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61984"/>
        <c:crosses val="autoZero"/>
        <c:crossBetween val="midCat"/>
      </c:valAx>
      <c:valAx>
        <c:axId val="6634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(3)'!$K$3</c:f>
              <c:strCache>
                <c:ptCount val="1"/>
                <c:pt idx="0">
                  <c:v>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(3)'!$D$4:$D$12</c:f>
              <c:numCache>
                <c:formatCode>General</c:formatCode>
                <c:ptCount val="9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</c:numCache>
            </c:numRef>
          </c:xVal>
          <c:yVal>
            <c:numRef>
              <c:f>'Sheet1 (3)'!$K$4:$K$12</c:f>
              <c:numCache>
                <c:formatCode>General</c:formatCode>
                <c:ptCount val="9"/>
                <c:pt idx="0">
                  <c:v>9.4850658244921906</c:v>
                </c:pt>
                <c:pt idx="1">
                  <c:v>9.3610917428676785</c:v>
                </c:pt>
                <c:pt idx="2">
                  <c:v>9.2524150940191259</c:v>
                </c:pt>
                <c:pt idx="3">
                  <c:v>9.4122670764098082</c:v>
                </c:pt>
                <c:pt idx="4">
                  <c:v>9.7880759448560877</c:v>
                </c:pt>
                <c:pt idx="5">
                  <c:v>9.6924393778668438</c:v>
                </c:pt>
                <c:pt idx="6">
                  <c:v>9.8779178662793772</c:v>
                </c:pt>
                <c:pt idx="7">
                  <c:v>9.9121358552636725</c:v>
                </c:pt>
                <c:pt idx="8">
                  <c:v>10.029045322161805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F-4AB1-ABE1-6C46134C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33304"/>
        <c:axId val="664132648"/>
      </c:scatterChart>
      <c:valAx>
        <c:axId val="6641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2648"/>
        <c:crosses val="autoZero"/>
        <c:crossBetween val="midCat"/>
      </c:valAx>
      <c:valAx>
        <c:axId val="6641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(3)'!$D$14:$D$22</c:f>
              <c:numCache>
                <c:formatCode>General</c:formatCode>
                <c:ptCount val="9"/>
                <c:pt idx="0">
                  <c:v>19.937000000000001</c:v>
                </c:pt>
                <c:pt idx="1">
                  <c:v>19.937000000000001</c:v>
                </c:pt>
                <c:pt idx="2">
                  <c:v>19.937000000000001</c:v>
                </c:pt>
                <c:pt idx="3">
                  <c:v>19.937000000000001</c:v>
                </c:pt>
                <c:pt idx="4">
                  <c:v>19.937000000000001</c:v>
                </c:pt>
                <c:pt idx="5">
                  <c:v>19.937000000000001</c:v>
                </c:pt>
                <c:pt idx="6">
                  <c:v>19.937000000000001</c:v>
                </c:pt>
                <c:pt idx="7">
                  <c:v>19.937000000000001</c:v>
                </c:pt>
                <c:pt idx="8">
                  <c:v>19.937000000000001</c:v>
                </c:pt>
              </c:numCache>
            </c:numRef>
          </c:xVal>
          <c:yVal>
            <c:numRef>
              <c:f>'Sheet1 (3)'!$K$14:$K$22</c:f>
              <c:numCache>
                <c:formatCode>General</c:formatCode>
                <c:ptCount val="9"/>
                <c:pt idx="0">
                  <c:v>4.481420117724551</c:v>
                </c:pt>
                <c:pt idx="1">
                  <c:v>4.8161083516931971</c:v>
                </c:pt>
                <c:pt idx="2">
                  <c:v>5.1740329509345324</c:v>
                </c:pt>
                <c:pt idx="3">
                  <c:v>5.1534369907108157</c:v>
                </c:pt>
                <c:pt idx="4">
                  <c:v>5.4567833396864573</c:v>
                </c:pt>
                <c:pt idx="5">
                  <c:v>5.5641120066670409</c:v>
                </c:pt>
                <c:pt idx="6">
                  <c:v>5.8166607808384052</c:v>
                </c:pt>
                <c:pt idx="7">
                  <c:v>5.9415127027627461</c:v>
                </c:pt>
                <c:pt idx="8">
                  <c:v>6.3064234142022491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8-4C62-9A47-B95AD8D7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49080"/>
        <c:axId val="683041536"/>
      </c:scatterChart>
      <c:valAx>
        <c:axId val="68304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1536"/>
        <c:crosses val="autoZero"/>
        <c:crossBetween val="midCat"/>
      </c:valAx>
      <c:valAx>
        <c:axId val="683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382279</xdr:colOff>
      <xdr:row>1</xdr:row>
      <xdr:rowOff>63392</xdr:rowOff>
    </xdr:from>
    <xdr:to>
      <xdr:col>23</xdr:col>
      <xdr:colOff>77479</xdr:colOff>
      <xdr:row>16</xdr:row>
      <xdr:rowOff>127426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DF224-06B5-4F16-810C-DFC06536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382121</xdr:colOff>
      <xdr:row>16</xdr:row>
      <xdr:rowOff>132068</xdr:rowOff>
    </xdr:from>
    <xdr:to>
      <xdr:col>23</xdr:col>
      <xdr:colOff>77321</xdr:colOff>
      <xdr:row>31</xdr:row>
      <xdr:rowOff>99410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CEFF0-F54A-4FD8-B86C-E281A638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387137</xdr:colOff>
      <xdr:row>31</xdr:row>
      <xdr:rowOff>102721</xdr:rowOff>
    </xdr:from>
    <xdr:to>
      <xdr:col>23</xdr:col>
      <xdr:colOff>82337</xdr:colOff>
      <xdr:row>46</xdr:row>
      <xdr:rowOff>72835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8B947-E83A-49D8-B144-7513696D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52252</xdr:colOff>
      <xdr:row>31</xdr:row>
      <xdr:rowOff>94163</xdr:rowOff>
    </xdr:from>
    <xdr:to>
      <xdr:col>30</xdr:col>
      <xdr:colOff>350521</xdr:colOff>
      <xdr:row>46</xdr:row>
      <xdr:rowOff>94162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26AA4A-4A51-452D-9C47-128AE037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70757</xdr:colOff>
      <xdr:row>16</xdr:row>
      <xdr:rowOff>133350</xdr:rowOff>
    </xdr:from>
    <xdr:to>
      <xdr:col>30</xdr:col>
      <xdr:colOff>378279</xdr:colOff>
      <xdr:row>31</xdr:row>
      <xdr:rowOff>100693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099969-6828-46AA-B56E-D6C4C9C5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506186</xdr:colOff>
      <xdr:row>5</xdr:row>
      <xdr:rowOff>54428</xdr:rowOff>
    </xdr:from>
    <xdr:to>
      <xdr:col>23</xdr:col>
      <xdr:colOff>201386</xdr:colOff>
      <xdr:row>20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42A4C-D92A-44D9-B116-097AA7F3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538842</xdr:colOff>
      <xdr:row>21</xdr:row>
      <xdr:rowOff>163286</xdr:rowOff>
    </xdr:from>
    <xdr:to>
      <xdr:col>23</xdr:col>
      <xdr:colOff>234042</xdr:colOff>
      <xdr:row>36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D7285D-7E44-433C-9D57-02198E2A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1</xdr:row>
      <xdr:rowOff>15240</xdr:rowOff>
    </xdr:from>
    <xdr:to>
      <xdr:col>20</xdr:col>
      <xdr:colOff>198120</xdr:colOff>
      <xdr:row>12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42E13-8F0B-4761-99B3-8C86B4531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13</xdr:row>
      <xdr:rowOff>38100</xdr:rowOff>
    </xdr:from>
    <xdr:to>
      <xdr:col>20</xdr:col>
      <xdr:colOff>198120</xdr:colOff>
      <xdr:row>22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B1C49-46DE-44F1-A544-04A91A9F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AB003-9A4A-4F5E-AA66-A2C446CB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A10B-0C1E-4EDC-A454-AEFE177F655C}">
  <dimension ref="B1:Q210"/>
  <sheetViews>
    <sheetView zoomScale="55" zoomScaleNormal="55" workbookViewId="0">
      <pane ySplit="1" topLeftCell="A32" activePane="bottomLeft" state="frozen"/>
      <selection pane="bottomLeft" activeCell="N52" sqref="N52:O74"/>
    </sheetView>
  </sheetViews>
  <sheetFormatPr defaultRowHeight="14.4" x14ac:dyDescent="0.3"/>
  <cols>
    <col min="1" max="1" width="8.88671875" style="4"/>
    <col min="2" max="2" width="11.5546875" style="3" customWidth="1"/>
    <col min="3" max="6" width="8.88671875" style="3"/>
    <col min="7" max="7" width="8.88671875" style="3" customWidth="1"/>
    <col min="8" max="8" width="10.21875" style="3" customWidth="1"/>
    <col min="9" max="9" width="19.5546875" style="3" customWidth="1"/>
    <col min="10" max="10" width="23" style="3" customWidth="1"/>
    <col min="11" max="11" width="8.88671875" style="3"/>
    <col min="12" max="12" width="10.44140625" style="3" customWidth="1"/>
    <col min="13" max="25" width="8.88671875" style="4" customWidth="1"/>
    <col min="26" max="16384" width="8.88671875" style="4"/>
  </cols>
  <sheetData>
    <row r="1" spans="2:15" ht="22.8" x14ac:dyDescent="0.3">
      <c r="B1" s="1" t="s">
        <v>1</v>
      </c>
      <c r="C1" s="1" t="s">
        <v>4</v>
      </c>
      <c r="D1" s="1" t="s">
        <v>3</v>
      </c>
      <c r="E1" s="1" t="s">
        <v>0</v>
      </c>
      <c r="F1" s="1" t="s">
        <v>2</v>
      </c>
      <c r="G1" s="1" t="s">
        <v>6</v>
      </c>
      <c r="H1" s="1" t="s">
        <v>7</v>
      </c>
      <c r="I1" s="1" t="s">
        <v>9</v>
      </c>
      <c r="J1" s="1" t="s">
        <v>8</v>
      </c>
      <c r="K1" s="2" t="s">
        <v>5</v>
      </c>
      <c r="L1" s="2" t="s">
        <v>10</v>
      </c>
      <c r="N1" s="1" t="s">
        <v>13</v>
      </c>
      <c r="O1" s="1" t="s">
        <v>12</v>
      </c>
    </row>
    <row r="2" spans="2:15" x14ac:dyDescent="0.3">
      <c r="B2" s="1">
        <v>1</v>
      </c>
      <c r="C2" s="1">
        <v>22.625</v>
      </c>
      <c r="D2" s="1">
        <v>14.5</v>
      </c>
      <c r="E2" s="1">
        <v>1</v>
      </c>
      <c r="F2" s="1">
        <v>21.812000000000001</v>
      </c>
      <c r="G2" s="1">
        <f>F2-D2</f>
        <v>7.3120000000000012</v>
      </c>
      <c r="H2" s="1">
        <f>C2-D2</f>
        <v>8.125</v>
      </c>
      <c r="I2" s="1">
        <f>G2/H2</f>
        <v>0.89993846153846169</v>
      </c>
      <c r="J2" s="1">
        <f>LN(I2)</f>
        <v>-0.10542889406395213</v>
      </c>
      <c r="K2" s="1">
        <f>-E2/J2</f>
        <v>9.4850658244921906</v>
      </c>
      <c r="L2" s="1">
        <f>AVERAGE(K2:K10)</f>
        <v>9.6456060115796216</v>
      </c>
      <c r="N2" s="1">
        <v>21.75</v>
      </c>
      <c r="O2" s="1">
        <v>4.6546081278539129</v>
      </c>
    </row>
    <row r="3" spans="2:15" x14ac:dyDescent="0.3">
      <c r="B3" s="1"/>
      <c r="C3" s="1">
        <v>22.625</v>
      </c>
      <c r="D3" s="1">
        <v>14.5</v>
      </c>
      <c r="E3" s="1">
        <v>2</v>
      </c>
      <c r="F3" s="1">
        <v>21.062000000000001</v>
      </c>
      <c r="G3" s="1">
        <f t="shared" ref="G3:G66" si="0">F3-D3</f>
        <v>6.5620000000000012</v>
      </c>
      <c r="H3" s="1">
        <f t="shared" ref="H3:H66" si="1">C3-D3</f>
        <v>8.125</v>
      </c>
      <c r="I3" s="1">
        <f t="shared" ref="I3:I66" si="2">G3/H3</f>
        <v>0.80763076923076937</v>
      </c>
      <c r="J3" s="1">
        <f t="shared" ref="J3:J66" si="3">LN(I3)</f>
        <v>-0.21365029367689112</v>
      </c>
      <c r="K3" s="1">
        <f t="shared" ref="K3:K66" si="4">-E3/J3</f>
        <v>9.3610917428676785</v>
      </c>
      <c r="N3" s="1">
        <v>22.625</v>
      </c>
      <c r="O3" s="1">
        <v>9.6456060115796216</v>
      </c>
    </row>
    <row r="4" spans="2:15" x14ac:dyDescent="0.3">
      <c r="B4" s="1"/>
      <c r="C4" s="1">
        <v>22.625</v>
      </c>
      <c r="D4" s="1">
        <v>14.5</v>
      </c>
      <c r="E4" s="1">
        <v>3</v>
      </c>
      <c r="F4" s="1">
        <v>20.375</v>
      </c>
      <c r="G4" s="1">
        <f t="shared" si="0"/>
        <v>5.875</v>
      </c>
      <c r="H4" s="1">
        <f t="shared" si="1"/>
        <v>8.125</v>
      </c>
      <c r="I4" s="1">
        <f t="shared" si="2"/>
        <v>0.72307692307692306</v>
      </c>
      <c r="J4" s="1">
        <f t="shared" si="3"/>
        <v>-0.32423966818557853</v>
      </c>
      <c r="K4" s="1">
        <f t="shared" si="4"/>
        <v>9.2524150940191259</v>
      </c>
      <c r="N4" s="1">
        <v>23.062000000000001</v>
      </c>
      <c r="O4" s="1">
        <v>5.4122767394688882</v>
      </c>
    </row>
    <row r="5" spans="2:15" x14ac:dyDescent="0.3">
      <c r="B5" s="1"/>
      <c r="C5" s="1">
        <v>22.625</v>
      </c>
      <c r="D5" s="1">
        <v>14.5</v>
      </c>
      <c r="E5" s="1">
        <v>4</v>
      </c>
      <c r="F5" s="1">
        <v>19.812000000000001</v>
      </c>
      <c r="G5" s="1">
        <f t="shared" si="0"/>
        <v>5.3120000000000012</v>
      </c>
      <c r="H5" s="1">
        <f t="shared" si="1"/>
        <v>8.125</v>
      </c>
      <c r="I5" s="1">
        <f t="shared" si="2"/>
        <v>0.65378461538461552</v>
      </c>
      <c r="J5" s="1">
        <f t="shared" si="3"/>
        <v>-0.42497731604166827</v>
      </c>
      <c r="K5" s="1">
        <f t="shared" si="4"/>
        <v>9.4122670764098082</v>
      </c>
      <c r="N5" s="1">
        <v>23.75</v>
      </c>
      <c r="O5" s="1">
        <v>7.1537008733162635</v>
      </c>
    </row>
    <row r="6" spans="2:15" x14ac:dyDescent="0.3">
      <c r="B6" s="1"/>
      <c r="C6" s="1">
        <v>22.625</v>
      </c>
      <c r="D6" s="1">
        <v>14.5</v>
      </c>
      <c r="E6" s="1">
        <v>5</v>
      </c>
      <c r="F6" s="1">
        <v>19.375</v>
      </c>
      <c r="G6" s="1">
        <f t="shared" si="0"/>
        <v>4.875</v>
      </c>
      <c r="H6" s="1">
        <f t="shared" si="1"/>
        <v>8.125</v>
      </c>
      <c r="I6" s="1">
        <f t="shared" si="2"/>
        <v>0.6</v>
      </c>
      <c r="J6" s="1">
        <f t="shared" si="3"/>
        <v>-0.51082562376599072</v>
      </c>
      <c r="K6" s="1">
        <f t="shared" si="4"/>
        <v>9.7880759448560877</v>
      </c>
      <c r="N6" s="1">
        <v>24.125</v>
      </c>
      <c r="O6" s="1">
        <v>13.247061558477933</v>
      </c>
    </row>
    <row r="7" spans="2:15" x14ac:dyDescent="0.3">
      <c r="B7" s="1"/>
      <c r="C7" s="1">
        <v>22.625</v>
      </c>
      <c r="D7" s="1">
        <v>14.5</v>
      </c>
      <c r="E7" s="1">
        <v>6</v>
      </c>
      <c r="F7" s="1">
        <v>18.875</v>
      </c>
      <c r="G7" s="1">
        <f t="shared" si="0"/>
        <v>4.375</v>
      </c>
      <c r="H7" s="1">
        <f t="shared" si="1"/>
        <v>8.125</v>
      </c>
      <c r="I7" s="1">
        <f t="shared" si="2"/>
        <v>0.53846153846153844</v>
      </c>
      <c r="J7" s="1">
        <f t="shared" si="3"/>
        <v>-0.61903920840622351</v>
      </c>
      <c r="K7" s="1">
        <f t="shared" si="4"/>
        <v>9.6924393778668438</v>
      </c>
      <c r="N7" s="1">
        <v>26.687000000000001</v>
      </c>
      <c r="O7" s="1">
        <v>3.3037510749574173</v>
      </c>
    </row>
    <row r="8" spans="2:15" x14ac:dyDescent="0.3">
      <c r="B8" s="1"/>
      <c r="C8" s="1">
        <v>22.625</v>
      </c>
      <c r="D8" s="1">
        <v>14.5</v>
      </c>
      <c r="E8" s="1">
        <v>7</v>
      </c>
      <c r="F8" s="1">
        <v>18.5</v>
      </c>
      <c r="G8" s="1">
        <f t="shared" si="0"/>
        <v>4</v>
      </c>
      <c r="H8" s="1">
        <f t="shared" si="1"/>
        <v>8.125</v>
      </c>
      <c r="I8" s="1">
        <f t="shared" si="2"/>
        <v>0.49230769230769234</v>
      </c>
      <c r="J8" s="1">
        <f t="shared" si="3"/>
        <v>-0.70865136709591048</v>
      </c>
      <c r="K8" s="1">
        <f t="shared" si="4"/>
        <v>9.8779178662793772</v>
      </c>
      <c r="N8" s="1">
        <v>26.875</v>
      </c>
      <c r="O8" s="1">
        <v>6.5947622926598086</v>
      </c>
    </row>
    <row r="9" spans="2:15" x14ac:dyDescent="0.3">
      <c r="B9" s="1"/>
      <c r="C9" s="1">
        <v>22.625</v>
      </c>
      <c r="D9" s="1">
        <v>14.5</v>
      </c>
      <c r="E9" s="1">
        <v>8</v>
      </c>
      <c r="F9" s="1">
        <v>18.125</v>
      </c>
      <c r="G9" s="1">
        <f t="shared" si="0"/>
        <v>3.625</v>
      </c>
      <c r="H9" s="1">
        <f t="shared" si="1"/>
        <v>8.125</v>
      </c>
      <c r="I9" s="1">
        <f t="shared" si="2"/>
        <v>0.44615384615384618</v>
      </c>
      <c r="J9" s="1">
        <f t="shared" si="3"/>
        <v>-0.80709143990916299</v>
      </c>
      <c r="K9" s="1">
        <f t="shared" si="4"/>
        <v>9.9121358552636725</v>
      </c>
      <c r="N9" s="1">
        <v>27.875</v>
      </c>
      <c r="O9" s="1">
        <v>4.3441760871504167</v>
      </c>
    </row>
    <row r="10" spans="2:15" x14ac:dyDescent="0.3">
      <c r="B10" s="1"/>
      <c r="C10" s="1">
        <v>22.625</v>
      </c>
      <c r="D10" s="1">
        <v>14.5</v>
      </c>
      <c r="E10" s="1">
        <v>9</v>
      </c>
      <c r="F10" s="1">
        <v>17.812000000000001</v>
      </c>
      <c r="G10" s="1">
        <f t="shared" si="0"/>
        <v>3.3120000000000012</v>
      </c>
      <c r="H10" s="1">
        <f t="shared" si="1"/>
        <v>8.125</v>
      </c>
      <c r="I10" s="1">
        <f t="shared" si="2"/>
        <v>0.40763076923076935</v>
      </c>
      <c r="J10" s="1">
        <f t="shared" si="3"/>
        <v>-0.89739349169278759</v>
      </c>
      <c r="K10" s="1">
        <f t="shared" si="4"/>
        <v>10.029045322161805</v>
      </c>
      <c r="N10" s="1">
        <v>28.5</v>
      </c>
      <c r="O10" s="1">
        <v>5.173684573802392</v>
      </c>
    </row>
    <row r="11" spans="2:1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N11" s="1">
        <v>29.5</v>
      </c>
      <c r="O11" s="1">
        <v>4.0210106261520249</v>
      </c>
    </row>
    <row r="12" spans="2:15" x14ac:dyDescent="0.3">
      <c r="B12" s="1">
        <v>2</v>
      </c>
      <c r="C12" s="1">
        <v>23.062000000000001</v>
      </c>
      <c r="D12" s="1">
        <v>19.937000000000001</v>
      </c>
      <c r="E12" s="1">
        <v>1</v>
      </c>
      <c r="F12" s="1">
        <v>22.437000000000001</v>
      </c>
      <c r="G12" s="1">
        <f t="shared" si="0"/>
        <v>2.5</v>
      </c>
      <c r="H12" s="1">
        <f t="shared" si="1"/>
        <v>3.125</v>
      </c>
      <c r="I12" s="1">
        <f t="shared" si="2"/>
        <v>0.8</v>
      </c>
      <c r="J12" s="1">
        <f t="shared" si="3"/>
        <v>-0.22314355131420971</v>
      </c>
      <c r="K12" s="1">
        <f t="shared" si="4"/>
        <v>4.481420117724551</v>
      </c>
      <c r="L12" s="1">
        <f t="shared" ref="L12:L62" si="5">AVERAGE(K12:K20)</f>
        <v>5.4122767394688882</v>
      </c>
      <c r="N12" s="1">
        <v>29.562000000000001</v>
      </c>
      <c r="O12" s="1">
        <v>3.7430744555089532</v>
      </c>
    </row>
    <row r="13" spans="2:15" x14ac:dyDescent="0.3">
      <c r="B13" s="1"/>
      <c r="C13" s="1">
        <v>23.062000000000001</v>
      </c>
      <c r="D13" s="1">
        <v>19.937000000000001</v>
      </c>
      <c r="E13" s="1">
        <v>2</v>
      </c>
      <c r="F13" s="1">
        <v>22</v>
      </c>
      <c r="G13" s="1">
        <f t="shared" si="0"/>
        <v>2.0629999999999988</v>
      </c>
      <c r="H13" s="1">
        <f t="shared" si="1"/>
        <v>3.125</v>
      </c>
      <c r="I13" s="1">
        <f t="shared" si="2"/>
        <v>0.66015999999999964</v>
      </c>
      <c r="J13" s="1">
        <f t="shared" si="3"/>
        <v>-0.41527304909925061</v>
      </c>
      <c r="K13" s="1">
        <f t="shared" si="4"/>
        <v>4.8161083516931971</v>
      </c>
      <c r="N13" s="1">
        <v>30.375</v>
      </c>
      <c r="O13" s="1">
        <v>3.5961859149476001</v>
      </c>
    </row>
    <row r="14" spans="2:15" x14ac:dyDescent="0.3">
      <c r="B14" s="1"/>
      <c r="C14" s="1">
        <v>23.062000000000001</v>
      </c>
      <c r="D14" s="1">
        <v>19.937000000000001</v>
      </c>
      <c r="E14" s="1">
        <v>3</v>
      </c>
      <c r="F14" s="1">
        <v>21.687000000000001</v>
      </c>
      <c r="G14" s="1">
        <f t="shared" si="0"/>
        <v>1.75</v>
      </c>
      <c r="H14" s="1">
        <f t="shared" si="1"/>
        <v>3.125</v>
      </c>
      <c r="I14" s="1">
        <f t="shared" si="2"/>
        <v>0.56000000000000005</v>
      </c>
      <c r="J14" s="1">
        <f t="shared" si="3"/>
        <v>-0.57981849525294205</v>
      </c>
      <c r="K14" s="1">
        <f t="shared" si="4"/>
        <v>5.1740329509345324</v>
      </c>
      <c r="N14" s="1">
        <v>32.375</v>
      </c>
      <c r="O14" s="1">
        <v>4.2097448620941078</v>
      </c>
    </row>
    <row r="15" spans="2:15" x14ac:dyDescent="0.3">
      <c r="B15" s="1"/>
      <c r="C15" s="1">
        <v>23.062000000000001</v>
      </c>
      <c r="D15" s="1">
        <v>19.937000000000001</v>
      </c>
      <c r="E15" s="1">
        <v>4</v>
      </c>
      <c r="F15" s="1">
        <v>21.375</v>
      </c>
      <c r="G15" s="1">
        <f t="shared" si="0"/>
        <v>1.4379999999999988</v>
      </c>
      <c r="H15" s="1">
        <f t="shared" si="1"/>
        <v>3.125</v>
      </c>
      <c r="I15" s="1">
        <f t="shared" si="2"/>
        <v>0.46015999999999962</v>
      </c>
      <c r="J15" s="1">
        <f t="shared" si="3"/>
        <v>-0.77618102388951071</v>
      </c>
      <c r="K15" s="1">
        <f t="shared" si="4"/>
        <v>5.1534369907108157</v>
      </c>
      <c r="N15" s="1">
        <v>32.436999999999998</v>
      </c>
      <c r="O15" s="1">
        <v>3.4318638422269236</v>
      </c>
    </row>
    <row r="16" spans="2:15" x14ac:dyDescent="0.3">
      <c r="B16" s="1"/>
      <c r="C16" s="1">
        <v>23.062000000000001</v>
      </c>
      <c r="D16" s="1">
        <v>19.937000000000001</v>
      </c>
      <c r="E16" s="1">
        <v>5</v>
      </c>
      <c r="F16" s="1">
        <v>21.187000000000001</v>
      </c>
      <c r="G16" s="1">
        <f t="shared" si="0"/>
        <v>1.25</v>
      </c>
      <c r="H16" s="1">
        <f t="shared" si="1"/>
        <v>3.125</v>
      </c>
      <c r="I16" s="1">
        <f t="shared" si="2"/>
        <v>0.4</v>
      </c>
      <c r="J16" s="1">
        <f t="shared" si="3"/>
        <v>-0.916290731874155</v>
      </c>
      <c r="K16" s="1">
        <f t="shared" si="4"/>
        <v>5.4567833396864573</v>
      </c>
      <c r="N16" s="1">
        <v>36.875</v>
      </c>
      <c r="O16" s="1">
        <v>3.9135148667503747</v>
      </c>
    </row>
    <row r="17" spans="2:15" x14ac:dyDescent="0.3">
      <c r="B17" s="1"/>
      <c r="C17" s="1">
        <v>23.062000000000001</v>
      </c>
      <c r="D17" s="1">
        <v>19.937000000000001</v>
      </c>
      <c r="E17" s="1">
        <v>6</v>
      </c>
      <c r="F17" s="1">
        <v>21</v>
      </c>
      <c r="G17" s="1">
        <f t="shared" si="0"/>
        <v>1.0629999999999988</v>
      </c>
      <c r="H17" s="1">
        <f t="shared" si="1"/>
        <v>3.125</v>
      </c>
      <c r="I17" s="1">
        <f t="shared" si="2"/>
        <v>0.34015999999999963</v>
      </c>
      <c r="J17" s="1">
        <f t="shared" si="3"/>
        <v>-1.078339183828555</v>
      </c>
      <c r="K17" s="1">
        <f t="shared" si="4"/>
        <v>5.5641120066670409</v>
      </c>
      <c r="N17" s="1">
        <v>37.75</v>
      </c>
      <c r="O17" s="1">
        <v>3.1506475004422487</v>
      </c>
    </row>
    <row r="18" spans="2:15" x14ac:dyDescent="0.3">
      <c r="B18" s="1"/>
      <c r="C18" s="1">
        <v>23.062000000000001</v>
      </c>
      <c r="D18" s="1">
        <v>19.937000000000001</v>
      </c>
      <c r="E18" s="1">
        <v>7</v>
      </c>
      <c r="F18" s="1">
        <v>20.875</v>
      </c>
      <c r="G18" s="1">
        <f t="shared" si="0"/>
        <v>0.93799999999999883</v>
      </c>
      <c r="H18" s="1">
        <f t="shared" si="1"/>
        <v>3.125</v>
      </c>
      <c r="I18" s="1">
        <f t="shared" si="2"/>
        <v>0.30015999999999965</v>
      </c>
      <c r="J18" s="1">
        <f t="shared" si="3"/>
        <v>-1.2034396131642784</v>
      </c>
      <c r="K18" s="1">
        <f t="shared" si="4"/>
        <v>5.8166607808384052</v>
      </c>
      <c r="N18" s="1">
        <v>38.25</v>
      </c>
      <c r="O18" s="1">
        <v>5.1283352067746515</v>
      </c>
    </row>
    <row r="19" spans="2:15" x14ac:dyDescent="0.3">
      <c r="B19" s="1"/>
      <c r="C19" s="1">
        <v>23.062000000000001</v>
      </c>
      <c r="D19" s="1">
        <v>19.937000000000001</v>
      </c>
      <c r="E19" s="1">
        <v>8</v>
      </c>
      <c r="F19" s="1">
        <v>20.75</v>
      </c>
      <c r="G19" s="1">
        <f t="shared" si="0"/>
        <v>0.81299999999999883</v>
      </c>
      <c r="H19" s="1">
        <f t="shared" si="1"/>
        <v>3.125</v>
      </c>
      <c r="I19" s="1">
        <f t="shared" si="2"/>
        <v>0.26015999999999961</v>
      </c>
      <c r="J19" s="1">
        <f t="shared" si="3"/>
        <v>-1.3464584526226928</v>
      </c>
      <c r="K19" s="1">
        <f t="shared" si="4"/>
        <v>5.9415127027627461</v>
      </c>
      <c r="N19" s="1">
        <v>39.125</v>
      </c>
      <c r="O19" s="1">
        <v>4.1311104128689351</v>
      </c>
    </row>
    <row r="20" spans="2:15" x14ac:dyDescent="0.3">
      <c r="B20" s="1"/>
      <c r="C20" s="1">
        <v>23.062000000000001</v>
      </c>
      <c r="D20" s="1">
        <v>19.937000000000001</v>
      </c>
      <c r="E20" s="1">
        <v>9</v>
      </c>
      <c r="F20" s="1">
        <v>20.687000000000001</v>
      </c>
      <c r="G20" s="1">
        <f t="shared" si="0"/>
        <v>0.75</v>
      </c>
      <c r="H20" s="1">
        <f t="shared" si="1"/>
        <v>3.125</v>
      </c>
      <c r="I20" s="1">
        <f t="shared" si="2"/>
        <v>0.24</v>
      </c>
      <c r="J20" s="1">
        <f t="shared" si="3"/>
        <v>-1.4271163556401458</v>
      </c>
      <c r="K20" s="1">
        <f t="shared" si="4"/>
        <v>6.3064234142022491</v>
      </c>
      <c r="N20" s="1">
        <v>42.375</v>
      </c>
      <c r="O20" s="1">
        <v>3.2441260207104472</v>
      </c>
    </row>
    <row r="21" spans="2:1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N21" s="1">
        <v>44</v>
      </c>
      <c r="O21" s="1">
        <v>3.1047333907415622</v>
      </c>
    </row>
    <row r="22" spans="2:15" x14ac:dyDescent="0.3">
      <c r="B22" s="1">
        <v>3</v>
      </c>
      <c r="C22" s="1">
        <v>24.125</v>
      </c>
      <c r="D22" s="1">
        <v>25</v>
      </c>
      <c r="E22" s="1">
        <v>1</v>
      </c>
      <c r="F22" s="1">
        <v>24.187000000000001</v>
      </c>
      <c r="G22" s="1">
        <f t="shared" si="0"/>
        <v>-0.81299999999999883</v>
      </c>
      <c r="H22" s="1">
        <f t="shared" si="1"/>
        <v>-0.875</v>
      </c>
      <c r="I22" s="1">
        <f t="shared" si="2"/>
        <v>0.92914285714285583</v>
      </c>
      <c r="J22" s="1">
        <f t="shared" si="3"/>
        <v>-7.349277680980526E-2</v>
      </c>
      <c r="K22" s="1">
        <f t="shared" si="4"/>
        <v>13.606779378984928</v>
      </c>
      <c r="L22" s="1">
        <f t="shared" si="5"/>
        <v>13.247061558477933</v>
      </c>
      <c r="N22" s="1">
        <v>44.936999999999998</v>
      </c>
      <c r="O22" s="1">
        <v>3.807165203298303</v>
      </c>
    </row>
    <row r="23" spans="2:15" ht="15" thickBot="1" x14ac:dyDescent="0.35">
      <c r="B23" s="1"/>
      <c r="C23" s="1">
        <v>24.125</v>
      </c>
      <c r="D23" s="1">
        <v>25</v>
      </c>
      <c r="E23" s="1">
        <v>2</v>
      </c>
      <c r="F23" s="1">
        <v>24.25</v>
      </c>
      <c r="G23" s="1">
        <f t="shared" si="0"/>
        <v>-0.75</v>
      </c>
      <c r="H23" s="1">
        <f t="shared" si="1"/>
        <v>-0.875</v>
      </c>
      <c r="I23" s="1">
        <f t="shared" si="2"/>
        <v>0.8571428571428571</v>
      </c>
      <c r="J23" s="1">
        <f t="shared" si="3"/>
        <v>-0.15415067982725836</v>
      </c>
      <c r="K23" s="1">
        <f t="shared" si="4"/>
        <v>12.974318389261761</v>
      </c>
    </row>
    <row r="24" spans="2:15" x14ac:dyDescent="0.3">
      <c r="B24" s="1"/>
      <c r="C24" s="1">
        <v>24.125</v>
      </c>
      <c r="D24" s="1">
        <v>25</v>
      </c>
      <c r="E24" s="1">
        <v>3</v>
      </c>
      <c r="F24" s="1">
        <v>24.312000000000001</v>
      </c>
      <c r="G24" s="1">
        <f t="shared" si="0"/>
        <v>-0.68799999999999883</v>
      </c>
      <c r="H24" s="1">
        <f t="shared" si="1"/>
        <v>-0.875</v>
      </c>
      <c r="I24" s="1">
        <f t="shared" si="2"/>
        <v>0.78628571428571292</v>
      </c>
      <c r="J24" s="1">
        <f t="shared" si="3"/>
        <v>-0.24043504842427249</v>
      </c>
      <c r="K24" s="1">
        <f t="shared" si="4"/>
        <v>12.47738222717925</v>
      </c>
      <c r="N24" s="12" t="s">
        <v>18</v>
      </c>
      <c r="O24" s="13"/>
    </row>
    <row r="25" spans="2:15" ht="15.6" x14ac:dyDescent="0.3">
      <c r="B25" s="1"/>
      <c r="C25" s="1">
        <v>24.125</v>
      </c>
      <c r="D25" s="1">
        <v>25</v>
      </c>
      <c r="E25" s="1">
        <v>4</v>
      </c>
      <c r="F25" s="1">
        <v>24.375</v>
      </c>
      <c r="G25" s="1">
        <f t="shared" si="0"/>
        <v>-0.625</v>
      </c>
      <c r="H25" s="1">
        <f t="shared" si="1"/>
        <v>-0.875</v>
      </c>
      <c r="I25" s="1">
        <f t="shared" si="2"/>
        <v>0.7142857142857143</v>
      </c>
      <c r="J25" s="1">
        <f t="shared" si="3"/>
        <v>-0.33647223662121289</v>
      </c>
      <c r="K25" s="1">
        <f t="shared" si="4"/>
        <v>11.888053647953846</v>
      </c>
      <c r="N25" s="14" t="s">
        <v>11</v>
      </c>
      <c r="O25" s="15" t="s">
        <v>12</v>
      </c>
    </row>
    <row r="26" spans="2:15" x14ac:dyDescent="0.3">
      <c r="B26" s="1"/>
      <c r="C26" s="1">
        <v>24.125</v>
      </c>
      <c r="D26" s="1">
        <v>25</v>
      </c>
      <c r="E26" s="1">
        <v>5</v>
      </c>
      <c r="F26" s="1">
        <v>24.375</v>
      </c>
      <c r="G26" s="1">
        <f t="shared" si="0"/>
        <v>-0.625</v>
      </c>
      <c r="H26" s="1">
        <f t="shared" si="1"/>
        <v>-0.875</v>
      </c>
      <c r="I26" s="1">
        <f t="shared" si="2"/>
        <v>0.7142857142857143</v>
      </c>
      <c r="J26" s="1">
        <f t="shared" si="3"/>
        <v>-0.33647223662121289</v>
      </c>
      <c r="K26" s="1">
        <f t="shared" si="4"/>
        <v>14.86006705994231</v>
      </c>
      <c r="N26" s="16"/>
      <c r="O26" s="17"/>
    </row>
    <row r="27" spans="2:15" x14ac:dyDescent="0.3">
      <c r="B27" s="1"/>
      <c r="C27" s="1">
        <v>24.125</v>
      </c>
      <c r="D27" s="1">
        <v>25</v>
      </c>
      <c r="E27" s="1">
        <v>6</v>
      </c>
      <c r="F27" s="1">
        <v>24.437000000000001</v>
      </c>
      <c r="G27" s="1">
        <f t="shared" si="0"/>
        <v>-0.56299999999999883</v>
      </c>
      <c r="H27" s="1">
        <f t="shared" si="1"/>
        <v>-0.875</v>
      </c>
      <c r="I27" s="1">
        <f t="shared" si="2"/>
        <v>0.64342857142857013</v>
      </c>
      <c r="J27" s="1">
        <f t="shared" si="3"/>
        <v>-0.44094425821792604</v>
      </c>
      <c r="K27" s="1">
        <f t="shared" si="4"/>
        <v>13.607162103094321</v>
      </c>
      <c r="N27" s="14">
        <v>18.312000000000001</v>
      </c>
      <c r="O27" s="15">
        <v>4.6546081278539129</v>
      </c>
    </row>
    <row r="28" spans="2:15" x14ac:dyDescent="0.3">
      <c r="B28" s="1"/>
      <c r="C28" s="1">
        <v>24.125</v>
      </c>
      <c r="D28" s="1">
        <v>25</v>
      </c>
      <c r="E28" s="1">
        <v>7</v>
      </c>
      <c r="F28" s="1">
        <v>24.5</v>
      </c>
      <c r="G28" s="1">
        <f t="shared" si="0"/>
        <v>-0.5</v>
      </c>
      <c r="H28" s="1">
        <f t="shared" si="1"/>
        <v>-0.875</v>
      </c>
      <c r="I28" s="1">
        <f t="shared" si="2"/>
        <v>0.5714285714285714</v>
      </c>
      <c r="J28" s="1">
        <f t="shared" si="3"/>
        <v>-0.55961578793542277</v>
      </c>
      <c r="K28" s="1">
        <f t="shared" si="4"/>
        <v>12.508582050240101</v>
      </c>
      <c r="N28" s="16"/>
      <c r="O28" s="17"/>
    </row>
    <row r="29" spans="2:15" x14ac:dyDescent="0.3">
      <c r="B29" s="1"/>
      <c r="C29" s="1">
        <v>24.125</v>
      </c>
      <c r="D29" s="1">
        <v>25</v>
      </c>
      <c r="E29" s="1">
        <v>8</v>
      </c>
      <c r="F29" s="1">
        <v>24.5</v>
      </c>
      <c r="G29" s="1">
        <f t="shared" si="0"/>
        <v>-0.5</v>
      </c>
      <c r="H29" s="1">
        <f t="shared" si="1"/>
        <v>-0.875</v>
      </c>
      <c r="I29" s="1">
        <f t="shared" si="2"/>
        <v>0.5714285714285714</v>
      </c>
      <c r="J29" s="1">
        <f t="shared" si="3"/>
        <v>-0.55961578793542277</v>
      </c>
      <c r="K29" s="1">
        <f t="shared" si="4"/>
        <v>14.295522343131545</v>
      </c>
      <c r="N29" s="16"/>
      <c r="O29" s="17"/>
    </row>
    <row r="30" spans="2:15" x14ac:dyDescent="0.3">
      <c r="B30" s="1"/>
      <c r="C30" s="1">
        <v>24.125</v>
      </c>
      <c r="D30" s="1">
        <v>25</v>
      </c>
      <c r="E30" s="1">
        <v>9</v>
      </c>
      <c r="F30" s="1">
        <v>24.562000000000001</v>
      </c>
      <c r="G30" s="1">
        <f t="shared" si="0"/>
        <v>-0.43799999999999883</v>
      </c>
      <c r="H30" s="1">
        <f t="shared" si="1"/>
        <v>-0.875</v>
      </c>
      <c r="I30" s="1">
        <f t="shared" si="2"/>
        <v>0.50057142857142722</v>
      </c>
      <c r="J30" s="1">
        <f t="shared" si="3"/>
        <v>-0.69200497598117094</v>
      </c>
      <c r="K30" s="1">
        <f t="shared" si="4"/>
        <v>13.005686826513347</v>
      </c>
      <c r="N30" s="16"/>
      <c r="O30" s="17"/>
    </row>
    <row r="31" spans="2:1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N31" s="14">
        <v>30.562000000000001</v>
      </c>
      <c r="O31" s="15">
        <v>3.3037510749574173</v>
      </c>
    </row>
    <row r="32" spans="2:15" x14ac:dyDescent="0.3">
      <c r="B32" s="1">
        <v>4</v>
      </c>
      <c r="C32" s="1">
        <v>29.562000000000001</v>
      </c>
      <c r="D32" s="1">
        <v>33.811999999999998</v>
      </c>
      <c r="E32" s="1">
        <v>1</v>
      </c>
      <c r="F32" s="1">
        <v>30.75</v>
      </c>
      <c r="G32" s="1">
        <f t="shared" si="0"/>
        <v>-3.0619999999999976</v>
      </c>
      <c r="H32" s="1">
        <f t="shared" si="1"/>
        <v>-4.2499999999999964</v>
      </c>
      <c r="I32" s="1">
        <f t="shared" si="2"/>
        <v>0.7204705882352942</v>
      </c>
      <c r="J32" s="1">
        <f t="shared" si="3"/>
        <v>-0.32785068570083337</v>
      </c>
      <c r="K32" s="1">
        <f t="shared" si="4"/>
        <v>3.0501690056323651</v>
      </c>
      <c r="L32" s="1">
        <f t="shared" si="5"/>
        <v>3.7430744555089532</v>
      </c>
      <c r="N32" s="16"/>
      <c r="O32" s="17"/>
    </row>
    <row r="33" spans="2:17" x14ac:dyDescent="0.3">
      <c r="B33" s="1"/>
      <c r="C33" s="1">
        <v>29.562000000000001</v>
      </c>
      <c r="D33" s="1">
        <v>33.811999999999998</v>
      </c>
      <c r="E33" s="1">
        <v>2</v>
      </c>
      <c r="F33" s="1">
        <v>31.5</v>
      </c>
      <c r="G33" s="1">
        <f t="shared" si="0"/>
        <v>-2.3119999999999976</v>
      </c>
      <c r="H33" s="1">
        <f t="shared" si="1"/>
        <v>-4.2499999999999964</v>
      </c>
      <c r="I33" s="1">
        <f t="shared" si="2"/>
        <v>0.54399999999999993</v>
      </c>
      <c r="J33" s="1">
        <f t="shared" si="3"/>
        <v>-0.60880603212619455</v>
      </c>
      <c r="K33" s="1">
        <f t="shared" si="4"/>
        <v>3.2851185672638605</v>
      </c>
      <c r="N33" s="16"/>
      <c r="O33" s="17"/>
    </row>
    <row r="34" spans="2:17" x14ac:dyDescent="0.3">
      <c r="B34" s="1"/>
      <c r="C34" s="1">
        <v>29.562000000000001</v>
      </c>
      <c r="D34" s="1">
        <v>33.811999999999998</v>
      </c>
      <c r="E34" s="1">
        <v>3</v>
      </c>
      <c r="F34" s="1">
        <v>32</v>
      </c>
      <c r="G34" s="1">
        <f t="shared" si="0"/>
        <v>-1.8119999999999976</v>
      </c>
      <c r="H34" s="1">
        <f t="shared" si="1"/>
        <v>-4.2499999999999964</v>
      </c>
      <c r="I34" s="1">
        <f t="shared" si="2"/>
        <v>0.42635294117647038</v>
      </c>
      <c r="J34" s="1">
        <f t="shared" si="3"/>
        <v>-0.85248777531553832</v>
      </c>
      <c r="K34" s="1">
        <f t="shared" si="4"/>
        <v>3.5191120469611255</v>
      </c>
      <c r="N34" s="14">
        <v>32.561999999999998</v>
      </c>
      <c r="O34" s="15">
        <v>4.0210106261520249</v>
      </c>
    </row>
    <row r="35" spans="2:17" x14ac:dyDescent="0.3">
      <c r="B35" s="1"/>
      <c r="C35" s="1">
        <v>29.562000000000001</v>
      </c>
      <c r="D35" s="1">
        <v>33.811999999999998</v>
      </c>
      <c r="E35" s="1">
        <v>4</v>
      </c>
      <c r="F35" s="1">
        <v>32.375</v>
      </c>
      <c r="G35" s="1">
        <f t="shared" si="0"/>
        <v>-1.4369999999999976</v>
      </c>
      <c r="H35" s="1">
        <f t="shared" si="1"/>
        <v>-4.2499999999999964</v>
      </c>
      <c r="I35" s="1">
        <f t="shared" si="2"/>
        <v>0.33811764705882325</v>
      </c>
      <c r="J35" s="1">
        <f t="shared" si="3"/>
        <v>-1.0843613758394384</v>
      </c>
      <c r="K35" s="1">
        <f t="shared" si="4"/>
        <v>3.6888071533380407</v>
      </c>
      <c r="N35" s="14">
        <v>33.811999999999998</v>
      </c>
      <c r="O35" s="15">
        <v>3.7430744555089532</v>
      </c>
    </row>
    <row r="36" spans="2:17" x14ac:dyDescent="0.3">
      <c r="B36" s="1"/>
      <c r="C36" s="1">
        <v>29.562000000000001</v>
      </c>
      <c r="D36" s="1">
        <v>33.811999999999998</v>
      </c>
      <c r="E36" s="1">
        <v>5</v>
      </c>
      <c r="F36" s="1">
        <v>32.686999999999998</v>
      </c>
      <c r="G36" s="1">
        <f t="shared" si="0"/>
        <v>-1.125</v>
      </c>
      <c r="H36" s="1">
        <f t="shared" si="1"/>
        <v>-4.2499999999999964</v>
      </c>
      <c r="I36" s="1">
        <f t="shared" si="2"/>
        <v>0.2647058823529414</v>
      </c>
      <c r="J36" s="1">
        <f t="shared" si="3"/>
        <v>-1.3291359472799411</v>
      </c>
      <c r="K36" s="1">
        <f t="shared" si="4"/>
        <v>3.7618424287089915</v>
      </c>
      <c r="N36" s="14">
        <v>34.625</v>
      </c>
      <c r="O36" s="15">
        <v>4.3441760871504167</v>
      </c>
    </row>
    <row r="37" spans="2:17" x14ac:dyDescent="0.3">
      <c r="B37" s="1"/>
      <c r="C37" s="1">
        <v>29.562000000000001</v>
      </c>
      <c r="D37" s="1">
        <v>33.811999999999998</v>
      </c>
      <c r="E37" s="1">
        <v>6</v>
      </c>
      <c r="F37" s="1">
        <v>32.875</v>
      </c>
      <c r="G37" s="1">
        <f t="shared" si="0"/>
        <v>-0.93699999999999761</v>
      </c>
      <c r="H37" s="1">
        <f t="shared" si="1"/>
        <v>-4.2499999999999964</v>
      </c>
      <c r="I37" s="1">
        <f t="shared" si="2"/>
        <v>0.22047058823529375</v>
      </c>
      <c r="J37" s="1">
        <f t="shared" si="3"/>
        <v>-1.5119909796800419</v>
      </c>
      <c r="K37" s="1">
        <f t="shared" si="4"/>
        <v>3.9682776422844022</v>
      </c>
      <c r="N37" s="14">
        <v>36.811999999999998</v>
      </c>
      <c r="O37" s="15">
        <v>3.5961859149476001</v>
      </c>
    </row>
    <row r="38" spans="2:17" x14ac:dyDescent="0.3">
      <c r="B38" s="1"/>
      <c r="C38" s="1">
        <v>29.562000000000001</v>
      </c>
      <c r="D38" s="1">
        <v>33.811999999999998</v>
      </c>
      <c r="E38" s="1">
        <v>7</v>
      </c>
      <c r="F38" s="1">
        <v>33.061999999999998</v>
      </c>
      <c r="G38" s="1">
        <f t="shared" si="0"/>
        <v>-0.75</v>
      </c>
      <c r="H38" s="1">
        <f t="shared" si="1"/>
        <v>-4.2499999999999964</v>
      </c>
      <c r="I38" s="1">
        <f t="shared" si="2"/>
        <v>0.17647058823529427</v>
      </c>
      <c r="J38" s="1">
        <f t="shared" si="3"/>
        <v>-1.7346010553881055</v>
      </c>
      <c r="K38" s="1">
        <f t="shared" si="4"/>
        <v>4.0355100547507714</v>
      </c>
      <c r="N38" s="14">
        <v>39.875</v>
      </c>
      <c r="O38" s="15">
        <v>3.4318638422269236</v>
      </c>
    </row>
    <row r="39" spans="2:17" x14ac:dyDescent="0.3">
      <c r="B39" s="1"/>
      <c r="C39" s="1">
        <v>29.562000000000001</v>
      </c>
      <c r="D39" s="1">
        <v>33.811999999999998</v>
      </c>
      <c r="E39" s="1">
        <v>8</v>
      </c>
      <c r="F39" s="1">
        <v>33.186999999999998</v>
      </c>
      <c r="G39" s="1">
        <f t="shared" si="0"/>
        <v>-0.625</v>
      </c>
      <c r="H39" s="1">
        <f t="shared" si="1"/>
        <v>-4.2499999999999964</v>
      </c>
      <c r="I39" s="1">
        <f t="shared" si="2"/>
        <v>0.14705882352941188</v>
      </c>
      <c r="J39" s="1">
        <f t="shared" si="3"/>
        <v>-1.9169226121820602</v>
      </c>
      <c r="K39" s="1">
        <f t="shared" si="4"/>
        <v>4.1733557469456146</v>
      </c>
      <c r="N39" s="14">
        <v>45.5</v>
      </c>
      <c r="O39" s="15">
        <v>4.2097448620941078</v>
      </c>
    </row>
    <row r="40" spans="2:17" x14ac:dyDescent="0.3">
      <c r="B40" s="1"/>
      <c r="C40" s="1">
        <v>29.562000000000001</v>
      </c>
      <c r="D40" s="1">
        <v>33.811999999999998</v>
      </c>
      <c r="E40" s="1">
        <v>9</v>
      </c>
      <c r="F40" s="1">
        <v>33.311999999999998</v>
      </c>
      <c r="G40" s="1">
        <f t="shared" si="0"/>
        <v>-0.5</v>
      </c>
      <c r="H40" s="1">
        <f t="shared" si="1"/>
        <v>-4.2499999999999964</v>
      </c>
      <c r="I40" s="1">
        <f t="shared" si="2"/>
        <v>0.11764705882352951</v>
      </c>
      <c r="J40" s="1">
        <f t="shared" si="3"/>
        <v>-2.1400661634962699</v>
      </c>
      <c r="K40" s="1">
        <f t="shared" si="4"/>
        <v>4.2054774536954111</v>
      </c>
      <c r="N40" s="16"/>
      <c r="O40" s="17"/>
    </row>
    <row r="41" spans="2:17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N41" s="14">
        <v>51.75</v>
      </c>
      <c r="O41" s="15">
        <v>3.1506475004422487</v>
      </c>
    </row>
    <row r="42" spans="2:17" x14ac:dyDescent="0.3">
      <c r="B42" s="1">
        <v>6</v>
      </c>
      <c r="C42" s="1">
        <v>32.375</v>
      </c>
      <c r="D42" s="1">
        <v>45.5</v>
      </c>
      <c r="E42" s="1">
        <v>1</v>
      </c>
      <c r="F42" s="1">
        <v>35.561999999999998</v>
      </c>
      <c r="G42" s="1">
        <f t="shared" si="0"/>
        <v>-9.9380000000000024</v>
      </c>
      <c r="H42" s="1">
        <f t="shared" si="1"/>
        <v>-13.125</v>
      </c>
      <c r="I42" s="1">
        <f t="shared" si="2"/>
        <v>0.75718095238095251</v>
      </c>
      <c r="J42" s="1">
        <f t="shared" si="3"/>
        <v>-0.27815301529755843</v>
      </c>
      <c r="K42" s="1">
        <f t="shared" si="4"/>
        <v>3.5951434821953479</v>
      </c>
      <c r="L42" s="1">
        <f t="shared" si="5"/>
        <v>4.2097448620941078</v>
      </c>
      <c r="N42" s="14">
        <v>52.811999999999998</v>
      </c>
      <c r="O42" s="15">
        <v>3.9135148667503747</v>
      </c>
    </row>
    <row r="43" spans="2:17" x14ac:dyDescent="0.3">
      <c r="B43" s="1"/>
      <c r="C43" s="1">
        <v>32.375</v>
      </c>
      <c r="D43" s="1">
        <v>45.5</v>
      </c>
      <c r="E43" s="1">
        <v>2</v>
      </c>
      <c r="F43" s="1">
        <v>37.75</v>
      </c>
      <c r="G43" s="1">
        <f t="shared" si="0"/>
        <v>-7.75</v>
      </c>
      <c r="H43" s="1">
        <f t="shared" si="1"/>
        <v>-13.125</v>
      </c>
      <c r="I43" s="1">
        <f t="shared" si="2"/>
        <v>0.59047619047619049</v>
      </c>
      <c r="J43" s="1">
        <f t="shared" si="3"/>
        <v>-0.52682596511243185</v>
      </c>
      <c r="K43" s="1">
        <f t="shared" si="4"/>
        <v>3.7963200989404018</v>
      </c>
      <c r="N43" s="14">
        <v>56</v>
      </c>
      <c r="O43" s="15">
        <v>4.1311104128689351</v>
      </c>
    </row>
    <row r="44" spans="2:17" x14ac:dyDescent="0.3">
      <c r="B44" s="1"/>
      <c r="C44" s="1">
        <v>32.375</v>
      </c>
      <c r="D44" s="1">
        <v>45.5</v>
      </c>
      <c r="E44" s="1">
        <v>3</v>
      </c>
      <c r="F44" s="1">
        <v>39.311999999999998</v>
      </c>
      <c r="G44" s="1">
        <f t="shared" si="0"/>
        <v>-6.1880000000000024</v>
      </c>
      <c r="H44" s="1">
        <f t="shared" si="1"/>
        <v>-13.125</v>
      </c>
      <c r="I44" s="1">
        <f t="shared" si="2"/>
        <v>0.47146666666666687</v>
      </c>
      <c r="J44" s="1">
        <f t="shared" si="3"/>
        <v>-0.75190687576686732</v>
      </c>
      <c r="K44" s="1">
        <f t="shared" si="4"/>
        <v>3.9898557875804901</v>
      </c>
      <c r="N44" s="14">
        <v>58.25</v>
      </c>
      <c r="O44" s="15">
        <v>3.2441260207104472</v>
      </c>
    </row>
    <row r="45" spans="2:17" x14ac:dyDescent="0.3">
      <c r="B45" s="1"/>
      <c r="C45" s="1">
        <v>32.375</v>
      </c>
      <c r="D45" s="1">
        <v>45.5</v>
      </c>
      <c r="E45" s="1">
        <v>4</v>
      </c>
      <c r="F45" s="1">
        <v>40.561999999999998</v>
      </c>
      <c r="G45" s="1">
        <f t="shared" si="0"/>
        <v>-4.9380000000000024</v>
      </c>
      <c r="H45" s="1">
        <f t="shared" si="1"/>
        <v>-13.125</v>
      </c>
      <c r="I45" s="1">
        <f t="shared" si="2"/>
        <v>0.37622857142857163</v>
      </c>
      <c r="J45" s="1">
        <f t="shared" si="3"/>
        <v>-0.97755841755469919</v>
      </c>
      <c r="K45" s="1">
        <f t="shared" si="4"/>
        <v>4.0918270746476182</v>
      </c>
      <c r="N45" s="14">
        <v>60.625</v>
      </c>
      <c r="O45" s="15">
        <v>3.807165203298303</v>
      </c>
    </row>
    <row r="46" spans="2:17" x14ac:dyDescent="0.3">
      <c r="B46" s="1"/>
      <c r="C46" s="1">
        <v>32.375</v>
      </c>
      <c r="D46" s="1">
        <v>45.5</v>
      </c>
      <c r="E46" s="1">
        <v>5</v>
      </c>
      <c r="F46" s="1">
        <v>41.436999999999998</v>
      </c>
      <c r="G46" s="1">
        <f t="shared" si="0"/>
        <v>-4.0630000000000024</v>
      </c>
      <c r="H46" s="1">
        <f t="shared" si="1"/>
        <v>-13.125</v>
      </c>
      <c r="I46" s="1">
        <f t="shared" si="2"/>
        <v>0.30956190476190493</v>
      </c>
      <c r="J46" s="1">
        <f t="shared" si="3"/>
        <v>-1.1725971914720972</v>
      </c>
      <c r="K46" s="1">
        <f t="shared" si="4"/>
        <v>4.2640388671943859</v>
      </c>
      <c r="N46" s="14">
        <v>61.811999999999998</v>
      </c>
      <c r="O46" s="15">
        <v>3.1047333907415622</v>
      </c>
    </row>
    <row r="47" spans="2:17" ht="23.4" thickBot="1" x14ac:dyDescent="0.35">
      <c r="B47" s="1"/>
      <c r="C47" s="1">
        <v>32.375</v>
      </c>
      <c r="D47" s="1">
        <v>45.5</v>
      </c>
      <c r="E47" s="1">
        <v>6</v>
      </c>
      <c r="F47" s="1">
        <v>42.186999999999998</v>
      </c>
      <c r="G47" s="1">
        <f t="shared" si="0"/>
        <v>-3.3130000000000024</v>
      </c>
      <c r="H47" s="1">
        <f t="shared" si="1"/>
        <v>-13.125</v>
      </c>
      <c r="I47" s="1">
        <f t="shared" si="2"/>
        <v>0.25241904761904782</v>
      </c>
      <c r="J47" s="1">
        <f t="shared" si="3"/>
        <v>-1.3766646851599278</v>
      </c>
      <c r="K47" s="1">
        <f t="shared" si="4"/>
        <v>4.3583597841060167</v>
      </c>
      <c r="N47" s="18" t="s">
        <v>10</v>
      </c>
      <c r="O47" s="19">
        <f>AVERAGE(O26:O46)</f>
        <v>3.7611223132645164</v>
      </c>
    </row>
    <row r="48" spans="2:17" x14ac:dyDescent="0.3">
      <c r="B48" s="1"/>
      <c r="C48" s="1">
        <v>32.375</v>
      </c>
      <c r="D48" s="1">
        <v>45.5</v>
      </c>
      <c r="E48" s="1">
        <v>7</v>
      </c>
      <c r="F48" s="1">
        <v>42.75</v>
      </c>
      <c r="G48" s="1">
        <f t="shared" si="0"/>
        <v>-2.75</v>
      </c>
      <c r="H48" s="1">
        <f t="shared" si="1"/>
        <v>-13.125</v>
      </c>
      <c r="I48" s="1">
        <f t="shared" si="2"/>
        <v>0.20952380952380953</v>
      </c>
      <c r="J48" s="1">
        <f t="shared" si="3"/>
        <v>-1.5629178967992075</v>
      </c>
      <c r="K48" s="1">
        <f t="shared" si="4"/>
        <v>4.4788021266732674</v>
      </c>
      <c r="P48" s="6"/>
      <c r="Q48" s="5"/>
    </row>
    <row r="49" spans="2:17" x14ac:dyDescent="0.3">
      <c r="B49" s="1"/>
      <c r="C49" s="1">
        <v>32.375</v>
      </c>
      <c r="D49" s="1">
        <v>45.5</v>
      </c>
      <c r="E49" s="1">
        <v>8</v>
      </c>
      <c r="F49" s="1">
        <v>43.186999999999998</v>
      </c>
      <c r="G49" s="1">
        <f t="shared" si="0"/>
        <v>-2.3130000000000024</v>
      </c>
      <c r="H49" s="1">
        <f t="shared" si="1"/>
        <v>-13.125</v>
      </c>
      <c r="I49" s="1">
        <f t="shared" si="2"/>
        <v>0.17622857142857162</v>
      </c>
      <c r="J49" s="1">
        <f t="shared" si="3"/>
        <v>-1.7359734252283843</v>
      </c>
      <c r="K49" s="1">
        <f t="shared" si="4"/>
        <v>4.6083654759562469</v>
      </c>
      <c r="O49" s="5"/>
      <c r="P49" s="6"/>
      <c r="Q49" s="5"/>
    </row>
    <row r="50" spans="2:17" x14ac:dyDescent="0.3">
      <c r="B50" s="1"/>
      <c r="C50" s="1">
        <v>32.375</v>
      </c>
      <c r="D50" s="1">
        <v>45.5</v>
      </c>
      <c r="E50" s="1">
        <v>9</v>
      </c>
      <c r="F50" s="1">
        <v>43.561999999999998</v>
      </c>
      <c r="G50" s="1">
        <f t="shared" si="0"/>
        <v>-1.9380000000000024</v>
      </c>
      <c r="H50" s="1">
        <f t="shared" si="1"/>
        <v>-13.125</v>
      </c>
      <c r="I50" s="1">
        <f t="shared" si="2"/>
        <v>0.14765714285714304</v>
      </c>
      <c r="J50" s="1">
        <f t="shared" si="3"/>
        <v>-1.9128622950091116</v>
      </c>
      <c r="K50" s="1">
        <f t="shared" si="4"/>
        <v>4.7049910615531942</v>
      </c>
      <c r="N50" s="5"/>
      <c r="O50" s="5"/>
      <c r="P50" s="6"/>
      <c r="Q50" s="5"/>
    </row>
    <row r="51" spans="2:17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N51" s="5"/>
      <c r="O51" s="5"/>
      <c r="P51" s="6"/>
      <c r="Q51" s="5"/>
    </row>
    <row r="52" spans="2:17" x14ac:dyDescent="0.3">
      <c r="B52" s="20">
        <v>7</v>
      </c>
      <c r="C52" s="1">
        <v>36.875</v>
      </c>
      <c r="D52" s="1">
        <v>52.811999999999998</v>
      </c>
      <c r="E52" s="1">
        <v>1</v>
      </c>
      <c r="F52" s="1">
        <v>40.75</v>
      </c>
      <c r="G52" s="1">
        <f t="shared" si="0"/>
        <v>-12.061999999999998</v>
      </c>
      <c r="H52" s="1">
        <f t="shared" si="1"/>
        <v>-15.936999999999998</v>
      </c>
      <c r="I52" s="1">
        <f t="shared" si="2"/>
        <v>0.75685511702327912</v>
      </c>
      <c r="J52" s="1">
        <f t="shared" si="3"/>
        <v>-0.27858343484870163</v>
      </c>
      <c r="K52" s="1">
        <f t="shared" si="4"/>
        <v>3.5895888804124301</v>
      </c>
      <c r="L52" s="1">
        <f t="shared" si="5"/>
        <v>3.9135148667503747</v>
      </c>
      <c r="N52" s="11" t="s">
        <v>19</v>
      </c>
      <c r="O52" s="11"/>
      <c r="P52" s="6"/>
      <c r="Q52" s="5"/>
    </row>
    <row r="53" spans="2:17" ht="15.6" x14ac:dyDescent="0.3">
      <c r="B53" s="1"/>
      <c r="C53" s="1">
        <v>36.875</v>
      </c>
      <c r="D53" s="1">
        <v>52.811999999999998</v>
      </c>
      <c r="E53" s="1">
        <v>2</v>
      </c>
      <c r="F53" s="1">
        <v>43.5</v>
      </c>
      <c r="G53" s="1">
        <f t="shared" si="0"/>
        <v>-9.3119999999999976</v>
      </c>
      <c r="H53" s="1">
        <f t="shared" si="1"/>
        <v>-15.936999999999998</v>
      </c>
      <c r="I53" s="1">
        <f t="shared" si="2"/>
        <v>0.58430068394302559</v>
      </c>
      <c r="J53" s="1">
        <f t="shared" si="3"/>
        <v>-0.53733955888841467</v>
      </c>
      <c r="K53" s="1">
        <f t="shared" si="4"/>
        <v>3.7220412435990502</v>
      </c>
      <c r="N53" s="1" t="s">
        <v>11</v>
      </c>
      <c r="O53" s="1" t="s">
        <v>12</v>
      </c>
      <c r="P53" s="6"/>
      <c r="Q53" s="5"/>
    </row>
    <row r="54" spans="2:17" x14ac:dyDescent="0.3">
      <c r="B54" s="1"/>
      <c r="C54" s="1">
        <v>36.875</v>
      </c>
      <c r="D54" s="1">
        <v>52.811999999999998</v>
      </c>
      <c r="E54" s="1">
        <v>3</v>
      </c>
      <c r="F54" s="1">
        <v>45.561999999999998</v>
      </c>
      <c r="G54" s="1">
        <f t="shared" si="0"/>
        <v>-7.25</v>
      </c>
      <c r="H54" s="1">
        <f t="shared" si="1"/>
        <v>-15.936999999999998</v>
      </c>
      <c r="I54" s="1">
        <f t="shared" si="2"/>
        <v>0.45491623266612291</v>
      </c>
      <c r="J54" s="1">
        <f t="shared" si="3"/>
        <v>-0.78764198101091309</v>
      </c>
      <c r="K54" s="1">
        <f t="shared" si="4"/>
        <v>3.808837101533868</v>
      </c>
      <c r="N54" s="1">
        <v>14.5</v>
      </c>
      <c r="O54" s="1">
        <v>9.6456060115796216</v>
      </c>
      <c r="P54" s="6"/>
      <c r="Q54" s="5"/>
    </row>
    <row r="55" spans="2:17" x14ac:dyDescent="0.3">
      <c r="B55" s="1"/>
      <c r="C55" s="1">
        <v>36.875</v>
      </c>
      <c r="D55" s="1">
        <v>52.811999999999998</v>
      </c>
      <c r="E55" s="1">
        <v>4</v>
      </c>
      <c r="F55" s="1">
        <v>47.125</v>
      </c>
      <c r="G55" s="1">
        <f t="shared" si="0"/>
        <v>-5.6869999999999976</v>
      </c>
      <c r="H55" s="1">
        <f t="shared" si="1"/>
        <v>-15.936999999999998</v>
      </c>
      <c r="I55" s="1">
        <f t="shared" si="2"/>
        <v>0.35684256760996413</v>
      </c>
      <c r="J55" s="1">
        <f t="shared" si="3"/>
        <v>-1.0304605815528343</v>
      </c>
      <c r="K55" s="1">
        <f t="shared" si="4"/>
        <v>3.8817593526695324</v>
      </c>
      <c r="N55" s="1">
        <v>18.312000000000001</v>
      </c>
      <c r="O55" s="1">
        <v>4.6546081278539129</v>
      </c>
      <c r="P55" s="6"/>
      <c r="Q55" s="5"/>
    </row>
    <row r="56" spans="2:17" x14ac:dyDescent="0.3">
      <c r="B56" s="1"/>
      <c r="C56" s="1">
        <v>36.875</v>
      </c>
      <c r="D56" s="1">
        <v>52.811999999999998</v>
      </c>
      <c r="E56" s="1">
        <v>5</v>
      </c>
      <c r="F56" s="1">
        <v>48.311999999999998</v>
      </c>
      <c r="G56" s="1">
        <f t="shared" si="0"/>
        <v>-4.5</v>
      </c>
      <c r="H56" s="1">
        <f t="shared" si="1"/>
        <v>-15.936999999999998</v>
      </c>
      <c r="I56" s="1">
        <f t="shared" si="2"/>
        <v>0.28236179958586938</v>
      </c>
      <c r="J56" s="1">
        <f t="shared" si="3"/>
        <v>-1.2645660531012224</v>
      </c>
      <c r="K56" s="1">
        <f t="shared" si="4"/>
        <v>3.9539255286333188</v>
      </c>
      <c r="N56" s="1">
        <v>19.937000000000001</v>
      </c>
      <c r="O56" s="1">
        <v>5.4122767394688882</v>
      </c>
      <c r="P56" s="6"/>
      <c r="Q56" s="5"/>
    </row>
    <row r="57" spans="2:17" x14ac:dyDescent="0.3">
      <c r="B57" s="1"/>
      <c r="C57" s="1">
        <v>36.875</v>
      </c>
      <c r="D57" s="1">
        <v>52.811999999999998</v>
      </c>
      <c r="E57" s="1">
        <v>6</v>
      </c>
      <c r="F57" s="1">
        <v>49.25</v>
      </c>
      <c r="G57" s="1">
        <f t="shared" si="0"/>
        <v>-3.5619999999999976</v>
      </c>
      <c r="H57" s="1">
        <f t="shared" si="1"/>
        <v>-15.936999999999998</v>
      </c>
      <c r="I57" s="1">
        <f t="shared" si="2"/>
        <v>0.22350505113885913</v>
      </c>
      <c r="J57" s="1">
        <f t="shared" si="3"/>
        <v>-1.4983212650100273</v>
      </c>
      <c r="K57" s="1">
        <f t="shared" si="4"/>
        <v>4.0044816422997549</v>
      </c>
      <c r="N57" s="1">
        <v>22.312000000000001</v>
      </c>
      <c r="O57" s="1">
        <v>7.1537008733162635</v>
      </c>
      <c r="P57" s="6"/>
      <c r="Q57" s="5"/>
    </row>
    <row r="58" spans="2:17" x14ac:dyDescent="0.3">
      <c r="B58" s="1"/>
      <c r="C58" s="1">
        <v>36.875</v>
      </c>
      <c r="D58" s="1">
        <v>52.811999999999998</v>
      </c>
      <c r="E58" s="1">
        <v>7</v>
      </c>
      <c r="F58" s="1">
        <v>50</v>
      </c>
      <c r="G58" s="1">
        <f t="shared" si="0"/>
        <v>-2.8119999999999976</v>
      </c>
      <c r="H58" s="1">
        <f t="shared" si="1"/>
        <v>-15.936999999999998</v>
      </c>
      <c r="I58" s="1">
        <f t="shared" si="2"/>
        <v>0.17644475120788092</v>
      </c>
      <c r="J58" s="1">
        <f t="shared" si="3"/>
        <v>-1.7347474759290789</v>
      </c>
      <c r="K58" s="1">
        <f t="shared" si="4"/>
        <v>4.0351694394315283</v>
      </c>
      <c r="N58" s="1">
        <v>25</v>
      </c>
      <c r="O58" s="1">
        <v>13.247061558477933</v>
      </c>
      <c r="P58" s="6"/>
      <c r="Q58" s="5"/>
    </row>
    <row r="59" spans="2:17" x14ac:dyDescent="0.3">
      <c r="B59" s="1"/>
      <c r="C59" s="1">
        <v>36.875</v>
      </c>
      <c r="D59" s="1">
        <v>52.811999999999998</v>
      </c>
      <c r="E59" s="1">
        <v>8</v>
      </c>
      <c r="F59" s="1">
        <v>50.561999999999998</v>
      </c>
      <c r="G59" s="1">
        <f t="shared" si="0"/>
        <v>-2.25</v>
      </c>
      <c r="H59" s="1">
        <f t="shared" si="1"/>
        <v>-15.936999999999998</v>
      </c>
      <c r="I59" s="1">
        <f t="shared" si="2"/>
        <v>0.14118089979293469</v>
      </c>
      <c r="J59" s="1">
        <f t="shared" si="3"/>
        <v>-1.9577132336611678</v>
      </c>
      <c r="K59" s="1">
        <f t="shared" si="4"/>
        <v>4.0864003279167722</v>
      </c>
      <c r="N59" s="1">
        <v>30.562000000000001</v>
      </c>
      <c r="O59" s="1">
        <v>3.3037510749574173</v>
      </c>
      <c r="P59" s="6"/>
      <c r="Q59" s="5"/>
    </row>
    <row r="60" spans="2:17" x14ac:dyDescent="0.3">
      <c r="B60" s="1"/>
      <c r="C60" s="1">
        <v>36.875</v>
      </c>
      <c r="D60" s="1">
        <v>52.811999999999998</v>
      </c>
      <c r="E60" s="1">
        <v>9</v>
      </c>
      <c r="F60" s="1">
        <v>51</v>
      </c>
      <c r="G60" s="1">
        <f t="shared" si="0"/>
        <v>-1.8119999999999976</v>
      </c>
      <c r="H60" s="1">
        <f t="shared" si="1"/>
        <v>-15.936999999999998</v>
      </c>
      <c r="I60" s="1">
        <f t="shared" si="2"/>
        <v>0.11369768463324326</v>
      </c>
      <c r="J60" s="1">
        <f t="shared" si="3"/>
        <v>-2.1742122422567101</v>
      </c>
      <c r="K60" s="1">
        <f t="shared" si="4"/>
        <v>4.1394302842571182</v>
      </c>
      <c r="N60" s="1">
        <v>30.937000000000001</v>
      </c>
      <c r="O60" s="1">
        <v>5.173684573802392</v>
      </c>
      <c r="P60" s="6"/>
      <c r="Q60" s="5"/>
    </row>
    <row r="61" spans="2:17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N61" s="1">
        <v>31.75</v>
      </c>
      <c r="O61" s="1">
        <v>6.5947622926598086</v>
      </c>
      <c r="P61" s="6"/>
      <c r="Q61" s="5"/>
    </row>
    <row r="62" spans="2:17" x14ac:dyDescent="0.3">
      <c r="B62" s="1">
        <v>8</v>
      </c>
      <c r="C62" s="1">
        <v>26.875</v>
      </c>
      <c r="D62" s="1">
        <v>31.75</v>
      </c>
      <c r="E62" s="1">
        <v>1</v>
      </c>
      <c r="F62" s="1">
        <v>27.562000000000001</v>
      </c>
      <c r="G62" s="1">
        <f t="shared" si="0"/>
        <v>-4.1879999999999988</v>
      </c>
      <c r="H62" s="1">
        <f t="shared" si="1"/>
        <v>-4.875</v>
      </c>
      <c r="I62" s="1">
        <f t="shared" si="2"/>
        <v>0.85907692307692285</v>
      </c>
      <c r="J62" s="1">
        <f t="shared" si="3"/>
        <v>-0.15189681144152034</v>
      </c>
      <c r="K62" s="1">
        <f t="shared" si="4"/>
        <v>6.5834166662872704</v>
      </c>
      <c r="L62" s="1">
        <f t="shared" si="5"/>
        <v>6.5947622926598086</v>
      </c>
      <c r="N62" s="1">
        <v>32.561999999999998</v>
      </c>
      <c r="O62" s="1">
        <v>4.0210106261520249</v>
      </c>
      <c r="P62" s="6"/>
      <c r="Q62" s="5"/>
    </row>
    <row r="63" spans="2:17" x14ac:dyDescent="0.3">
      <c r="B63" s="1"/>
      <c r="C63" s="1">
        <v>26.875</v>
      </c>
      <c r="D63" s="1">
        <v>31.75</v>
      </c>
      <c r="E63" s="1">
        <v>2</v>
      </c>
      <c r="F63" s="1">
        <v>28.375</v>
      </c>
      <c r="G63" s="1">
        <f t="shared" si="0"/>
        <v>-3.375</v>
      </c>
      <c r="H63" s="1">
        <f t="shared" si="1"/>
        <v>-4.875</v>
      </c>
      <c r="I63" s="1">
        <f t="shared" si="2"/>
        <v>0.69230769230769229</v>
      </c>
      <c r="J63" s="1">
        <f t="shared" si="3"/>
        <v>-0.3677247801253174</v>
      </c>
      <c r="K63" s="1">
        <f t="shared" si="4"/>
        <v>5.4388502165081656</v>
      </c>
      <c r="N63" s="1">
        <v>33.811999999999998</v>
      </c>
      <c r="O63" s="1">
        <v>3.7430744555089532</v>
      </c>
      <c r="P63" s="6"/>
      <c r="Q63" s="5"/>
    </row>
    <row r="64" spans="2:17" x14ac:dyDescent="0.3">
      <c r="B64" s="1"/>
      <c r="C64" s="1">
        <v>26.875</v>
      </c>
      <c r="D64" s="1">
        <v>31.75</v>
      </c>
      <c r="E64" s="1">
        <v>3</v>
      </c>
      <c r="F64" s="1">
        <v>28.75</v>
      </c>
      <c r="G64" s="1">
        <f t="shared" si="0"/>
        <v>-3</v>
      </c>
      <c r="H64" s="1">
        <f t="shared" si="1"/>
        <v>-4.875</v>
      </c>
      <c r="I64" s="1">
        <f t="shared" si="2"/>
        <v>0.61538461538461542</v>
      </c>
      <c r="J64" s="1">
        <f t="shared" si="3"/>
        <v>-0.48550781578170077</v>
      </c>
      <c r="K64" s="1">
        <f t="shared" si="4"/>
        <v>6.1790972307413732</v>
      </c>
      <c r="N64" s="1">
        <v>34.625</v>
      </c>
      <c r="O64" s="1">
        <v>4.3441760871504167</v>
      </c>
      <c r="P64" s="6"/>
      <c r="Q64" s="5"/>
    </row>
    <row r="65" spans="2:17" x14ac:dyDescent="0.3">
      <c r="B65" s="1"/>
      <c r="C65" s="1">
        <v>26.875</v>
      </c>
      <c r="D65" s="1">
        <v>31.75</v>
      </c>
      <c r="E65" s="1">
        <v>4</v>
      </c>
      <c r="F65" s="1">
        <v>29.187000000000001</v>
      </c>
      <c r="G65" s="1">
        <f t="shared" si="0"/>
        <v>-2.5629999999999988</v>
      </c>
      <c r="H65" s="1">
        <f t="shared" si="1"/>
        <v>-4.875</v>
      </c>
      <c r="I65" s="1">
        <f t="shared" si="2"/>
        <v>0.52574358974358948</v>
      </c>
      <c r="J65" s="1">
        <f t="shared" si="3"/>
        <v>-0.64294165706787698</v>
      </c>
      <c r="K65" s="1">
        <f t="shared" si="4"/>
        <v>6.2214043156604948</v>
      </c>
      <c r="N65" s="1">
        <v>36.811999999999998</v>
      </c>
      <c r="O65" s="1">
        <v>3.5961859149476001</v>
      </c>
      <c r="P65" s="6"/>
      <c r="Q65" s="5"/>
    </row>
    <row r="66" spans="2:17" x14ac:dyDescent="0.3">
      <c r="B66" s="1"/>
      <c r="C66" s="1">
        <v>26.875</v>
      </c>
      <c r="D66" s="1">
        <v>31.75</v>
      </c>
      <c r="E66" s="1">
        <v>5</v>
      </c>
      <c r="F66" s="1">
        <v>29.5</v>
      </c>
      <c r="G66" s="1">
        <f t="shared" si="0"/>
        <v>-2.25</v>
      </c>
      <c r="H66" s="1">
        <f t="shared" si="1"/>
        <v>-4.875</v>
      </c>
      <c r="I66" s="1">
        <f t="shared" si="2"/>
        <v>0.46153846153846156</v>
      </c>
      <c r="J66" s="1">
        <f t="shared" si="3"/>
        <v>-0.77318988823348167</v>
      </c>
      <c r="K66" s="1">
        <f t="shared" si="4"/>
        <v>6.4667167484866797</v>
      </c>
      <c r="N66" s="1">
        <v>39.875</v>
      </c>
      <c r="O66" s="1">
        <v>3.4318638422269236</v>
      </c>
      <c r="P66" s="6"/>
      <c r="Q66" s="5"/>
    </row>
    <row r="67" spans="2:17" x14ac:dyDescent="0.3">
      <c r="B67" s="1"/>
      <c r="C67" s="1">
        <v>26.875</v>
      </c>
      <c r="D67" s="1">
        <v>31.75</v>
      </c>
      <c r="E67" s="1">
        <v>6</v>
      </c>
      <c r="F67" s="1">
        <v>29.687000000000001</v>
      </c>
      <c r="G67" s="1">
        <f t="shared" ref="G67:G130" si="6">F67-D67</f>
        <v>-2.0629999999999988</v>
      </c>
      <c r="H67" s="1">
        <f t="shared" ref="H67:H130" si="7">C67-D67</f>
        <v>-4.875</v>
      </c>
      <c r="I67" s="1">
        <f t="shared" ref="I67:I130" si="8">G67/H67</f>
        <v>0.42317948717948695</v>
      </c>
      <c r="J67" s="1">
        <f t="shared" ref="J67:J130" si="9">LN(I67)</f>
        <v>-0.85995887036069629</v>
      </c>
      <c r="K67" s="1">
        <f t="shared" ref="K67:K130" si="10">-E67/J67</f>
        <v>6.9770778659256036</v>
      </c>
      <c r="N67" s="1">
        <v>45.5</v>
      </c>
      <c r="O67" s="1">
        <v>4.2097448620941078</v>
      </c>
      <c r="P67" s="6"/>
      <c r="Q67" s="5"/>
    </row>
    <row r="68" spans="2:17" x14ac:dyDescent="0.3">
      <c r="B68" s="1"/>
      <c r="C68" s="1">
        <v>26.875</v>
      </c>
      <c r="D68" s="1">
        <v>31.75</v>
      </c>
      <c r="E68" s="1">
        <v>7</v>
      </c>
      <c r="F68" s="1">
        <v>30</v>
      </c>
      <c r="G68" s="1">
        <f t="shared" si="6"/>
        <v>-1.75</v>
      </c>
      <c r="H68" s="1">
        <f t="shared" si="7"/>
        <v>-4.875</v>
      </c>
      <c r="I68" s="1">
        <f t="shared" si="8"/>
        <v>0.35897435897435898</v>
      </c>
      <c r="J68" s="1">
        <f t="shared" si="9"/>
        <v>-1.0245043165143879</v>
      </c>
      <c r="K68" s="1">
        <f t="shared" si="10"/>
        <v>6.8325724813104713</v>
      </c>
      <c r="N68" s="1">
        <v>49.625</v>
      </c>
      <c r="O68" s="1">
        <v>5.1283352067746515</v>
      </c>
      <c r="P68" s="6"/>
      <c r="Q68" s="5"/>
    </row>
    <row r="69" spans="2:17" x14ac:dyDescent="0.3">
      <c r="B69" s="1"/>
      <c r="C69" s="1">
        <v>26.875</v>
      </c>
      <c r="D69" s="1">
        <v>31.75</v>
      </c>
      <c r="E69" s="1">
        <v>8</v>
      </c>
      <c r="F69" s="1">
        <v>30.125</v>
      </c>
      <c r="G69" s="1">
        <f t="shared" si="6"/>
        <v>-1.625</v>
      </c>
      <c r="H69" s="1">
        <f t="shared" si="7"/>
        <v>-4.875</v>
      </c>
      <c r="I69" s="1">
        <f t="shared" si="8"/>
        <v>0.33333333333333331</v>
      </c>
      <c r="J69" s="1">
        <f t="shared" si="9"/>
        <v>-1.0986122886681098</v>
      </c>
      <c r="K69" s="1">
        <f t="shared" si="10"/>
        <v>7.2819138130146985</v>
      </c>
      <c r="N69" s="1">
        <v>51.75</v>
      </c>
      <c r="O69" s="1">
        <v>3.1506475004422487</v>
      </c>
      <c r="P69" s="6"/>
      <c r="Q69" s="5"/>
    </row>
    <row r="70" spans="2:17" x14ac:dyDescent="0.3">
      <c r="B70" s="1"/>
      <c r="C70" s="1">
        <v>26.875</v>
      </c>
      <c r="D70" s="1">
        <v>31.75</v>
      </c>
      <c r="E70" s="1">
        <v>9</v>
      </c>
      <c r="F70" s="1">
        <v>30.312000000000001</v>
      </c>
      <c r="G70" s="1">
        <f t="shared" si="6"/>
        <v>-1.4379999999999988</v>
      </c>
      <c r="H70" s="1">
        <f t="shared" si="7"/>
        <v>-4.875</v>
      </c>
      <c r="I70" s="1">
        <f t="shared" si="8"/>
        <v>0.29497435897435875</v>
      </c>
      <c r="J70" s="1">
        <f t="shared" si="9"/>
        <v>-1.2208668451509563</v>
      </c>
      <c r="K70" s="1">
        <f t="shared" si="10"/>
        <v>7.3718112960035196</v>
      </c>
      <c r="N70" s="1">
        <v>52.811999999999998</v>
      </c>
      <c r="O70" s="1">
        <v>3.9135148667503747</v>
      </c>
    </row>
    <row r="71" spans="2:1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N71" s="1">
        <v>56</v>
      </c>
      <c r="O71" s="1">
        <v>4.1311104128689351</v>
      </c>
    </row>
    <row r="72" spans="2:17" x14ac:dyDescent="0.3">
      <c r="B72" s="1">
        <v>9</v>
      </c>
      <c r="C72" s="1">
        <v>44</v>
      </c>
      <c r="D72" s="1">
        <v>61.811999999999998</v>
      </c>
      <c r="E72" s="1">
        <v>1</v>
      </c>
      <c r="F72" s="1">
        <v>49.061999999999998</v>
      </c>
      <c r="G72" s="1">
        <f t="shared" si="6"/>
        <v>-12.75</v>
      </c>
      <c r="H72" s="1">
        <f t="shared" si="7"/>
        <v>-17.811999999999998</v>
      </c>
      <c r="I72" s="1">
        <f t="shared" si="8"/>
        <v>0.71580956658432526</v>
      </c>
      <c r="J72" s="1">
        <f t="shared" si="9"/>
        <v>-0.33434111585502069</v>
      </c>
      <c r="K72" s="1">
        <f t="shared" si="10"/>
        <v>2.9909572965403002</v>
      </c>
      <c r="L72" s="1">
        <f t="shared" ref="L72:L122" si="11">AVERAGE(K72:K80)</f>
        <v>3.1047333907415622</v>
      </c>
      <c r="N72" s="1">
        <v>58.25</v>
      </c>
      <c r="O72" s="1">
        <v>3.2441260207104472</v>
      </c>
    </row>
    <row r="73" spans="2:17" x14ac:dyDescent="0.3">
      <c r="B73" s="1"/>
      <c r="C73" s="1">
        <v>44</v>
      </c>
      <c r="D73" s="1">
        <v>61.811999999999998</v>
      </c>
      <c r="E73" s="1">
        <v>2</v>
      </c>
      <c r="F73" s="1">
        <v>51.5</v>
      </c>
      <c r="G73" s="1">
        <f t="shared" si="6"/>
        <v>-10.311999999999998</v>
      </c>
      <c r="H73" s="1">
        <f t="shared" si="7"/>
        <v>-17.811999999999998</v>
      </c>
      <c r="I73" s="1">
        <f t="shared" si="8"/>
        <v>0.57893554906804401</v>
      </c>
      <c r="J73" s="1">
        <f t="shared" si="9"/>
        <v>-0.54656412182256964</v>
      </c>
      <c r="K73" s="1">
        <f t="shared" si="10"/>
        <v>3.6592229898494093</v>
      </c>
      <c r="N73" s="1">
        <v>60.625</v>
      </c>
      <c r="O73" s="1">
        <v>3.807165203298303</v>
      </c>
    </row>
    <row r="74" spans="2:17" x14ac:dyDescent="0.3">
      <c r="B74" s="1"/>
      <c r="C74" s="1">
        <v>44</v>
      </c>
      <c r="D74" s="1">
        <v>61.811999999999998</v>
      </c>
      <c r="E74" s="1">
        <v>3</v>
      </c>
      <c r="F74" s="1">
        <v>55.561999999999998</v>
      </c>
      <c r="G74" s="1">
        <f t="shared" si="6"/>
        <v>-6.25</v>
      </c>
      <c r="H74" s="1">
        <f t="shared" si="7"/>
        <v>-17.811999999999998</v>
      </c>
      <c r="I74" s="1">
        <f t="shared" si="8"/>
        <v>0.35088704244329671</v>
      </c>
      <c r="J74" s="1">
        <f t="shared" si="9"/>
        <v>-1.0472909237111456</v>
      </c>
      <c r="K74" s="1">
        <f t="shared" si="10"/>
        <v>2.86453356185815</v>
      </c>
      <c r="N74" s="1">
        <v>61.811999999999998</v>
      </c>
      <c r="O74" s="1">
        <v>3.1047333907415622</v>
      </c>
    </row>
    <row r="75" spans="2:17" x14ac:dyDescent="0.3">
      <c r="B75" s="1"/>
      <c r="C75" s="1">
        <v>44</v>
      </c>
      <c r="D75" s="1">
        <v>61.811999999999998</v>
      </c>
      <c r="E75" s="1">
        <v>4</v>
      </c>
      <c r="F75" s="1">
        <v>56.75</v>
      </c>
      <c r="G75" s="1">
        <f t="shared" si="6"/>
        <v>-5.0619999999999976</v>
      </c>
      <c r="H75" s="1">
        <f t="shared" si="7"/>
        <v>-17.811999999999998</v>
      </c>
      <c r="I75" s="1">
        <f t="shared" si="8"/>
        <v>0.28419043341567474</v>
      </c>
      <c r="J75" s="1">
        <f t="shared" si="9"/>
        <v>-1.258110725336524</v>
      </c>
      <c r="K75" s="1">
        <f t="shared" si="10"/>
        <v>3.1793703999543168</v>
      </c>
    </row>
    <row r="76" spans="2:17" x14ac:dyDescent="0.3">
      <c r="B76" s="1"/>
      <c r="C76" s="1">
        <v>44</v>
      </c>
      <c r="D76" s="1">
        <v>61.811999999999998</v>
      </c>
      <c r="E76" s="1">
        <v>5</v>
      </c>
      <c r="F76" s="1">
        <v>58.686999999999998</v>
      </c>
      <c r="G76" s="1">
        <f t="shared" si="6"/>
        <v>-3.125</v>
      </c>
      <c r="H76" s="1">
        <f t="shared" si="7"/>
        <v>-17.811999999999998</v>
      </c>
      <c r="I76" s="1">
        <f t="shared" si="8"/>
        <v>0.17544352122164836</v>
      </c>
      <c r="J76" s="1">
        <f t="shared" si="9"/>
        <v>-1.740438104271091</v>
      </c>
      <c r="K76" s="1">
        <f t="shared" si="10"/>
        <v>2.8728398830902631</v>
      </c>
    </row>
    <row r="77" spans="2:17" x14ac:dyDescent="0.3">
      <c r="B77" s="1"/>
      <c r="C77" s="1">
        <v>44</v>
      </c>
      <c r="D77" s="1">
        <v>61.811999999999998</v>
      </c>
      <c r="E77" s="1">
        <v>6</v>
      </c>
      <c r="F77" s="1">
        <v>59.311999999999998</v>
      </c>
      <c r="G77" s="1">
        <f t="shared" si="6"/>
        <v>-2.5</v>
      </c>
      <c r="H77" s="1">
        <f t="shared" si="7"/>
        <v>-17.811999999999998</v>
      </c>
      <c r="I77" s="1">
        <f t="shared" si="8"/>
        <v>0.14035481697731869</v>
      </c>
      <c r="J77" s="1">
        <f t="shared" si="9"/>
        <v>-1.9635816555853007</v>
      </c>
      <c r="K77" s="1">
        <f t="shared" si="10"/>
        <v>3.0556406874821467</v>
      </c>
    </row>
    <row r="78" spans="2:17" x14ac:dyDescent="0.3">
      <c r="B78" s="1"/>
      <c r="C78" s="1">
        <v>44</v>
      </c>
      <c r="D78" s="1">
        <v>61.811999999999998</v>
      </c>
      <c r="E78" s="1">
        <v>7</v>
      </c>
      <c r="F78" s="1">
        <v>60.061999999999998</v>
      </c>
      <c r="G78" s="1">
        <f t="shared" si="6"/>
        <v>-1.75</v>
      </c>
      <c r="H78" s="1">
        <f t="shared" si="7"/>
        <v>-17.811999999999998</v>
      </c>
      <c r="I78" s="1">
        <f t="shared" si="8"/>
        <v>9.8248371884123081E-2</v>
      </c>
      <c r="J78" s="1">
        <f t="shared" si="9"/>
        <v>-2.3202565995240332</v>
      </c>
      <c r="K78" s="1">
        <f t="shared" si="10"/>
        <v>3.0169076995345896</v>
      </c>
    </row>
    <row r="79" spans="2:17" x14ac:dyDescent="0.3">
      <c r="B79" s="1"/>
      <c r="C79" s="1">
        <v>44</v>
      </c>
      <c r="D79" s="1">
        <v>61.811999999999998</v>
      </c>
      <c r="E79" s="1">
        <v>8</v>
      </c>
      <c r="F79" s="1">
        <v>60.375</v>
      </c>
      <c r="G79" s="1">
        <f t="shared" si="6"/>
        <v>-1.4369999999999976</v>
      </c>
      <c r="H79" s="1">
        <f t="shared" si="7"/>
        <v>-17.811999999999998</v>
      </c>
      <c r="I79" s="1">
        <f t="shared" si="8"/>
        <v>8.0675948798562644E-2</v>
      </c>
      <c r="J79" s="1">
        <f t="shared" si="9"/>
        <v>-2.5173147803625695</v>
      </c>
      <c r="K79" s="1">
        <f t="shared" si="10"/>
        <v>3.1779895237606151</v>
      </c>
    </row>
    <row r="80" spans="2:17" x14ac:dyDescent="0.3">
      <c r="B80" s="1"/>
      <c r="C80" s="1">
        <v>44</v>
      </c>
      <c r="D80" s="1">
        <v>61.811999999999998</v>
      </c>
      <c r="E80" s="1">
        <v>9</v>
      </c>
      <c r="F80" s="1">
        <v>60.811999999999998</v>
      </c>
      <c r="G80" s="1">
        <f t="shared" si="6"/>
        <v>-1</v>
      </c>
      <c r="H80" s="1">
        <f t="shared" si="7"/>
        <v>-17.811999999999998</v>
      </c>
      <c r="I80" s="1">
        <f t="shared" si="8"/>
        <v>5.6141926790927471E-2</v>
      </c>
      <c r="J80" s="1">
        <f t="shared" si="9"/>
        <v>-2.8798723874594558</v>
      </c>
      <c r="K80" s="1">
        <f t="shared" si="10"/>
        <v>3.1251384746042699</v>
      </c>
    </row>
    <row r="81" spans="2:1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2" x14ac:dyDescent="0.3">
      <c r="B82" s="1">
        <v>10</v>
      </c>
      <c r="C82" s="1">
        <v>27.875</v>
      </c>
      <c r="D82" s="1">
        <v>34.625</v>
      </c>
      <c r="E82" s="1">
        <v>1</v>
      </c>
      <c r="F82" s="1">
        <v>29.875</v>
      </c>
      <c r="G82" s="1">
        <f t="shared" si="6"/>
        <v>-4.75</v>
      </c>
      <c r="H82" s="1">
        <f t="shared" si="7"/>
        <v>-6.75</v>
      </c>
      <c r="I82" s="1">
        <f t="shared" si="8"/>
        <v>0.70370370370370372</v>
      </c>
      <c r="J82" s="1">
        <f t="shared" si="9"/>
        <v>-0.35139788683788858</v>
      </c>
      <c r="K82" s="1">
        <f t="shared" si="10"/>
        <v>2.8457769310984302</v>
      </c>
      <c r="L82" s="1">
        <f t="shared" si="11"/>
        <v>4.3441760871504167</v>
      </c>
    </row>
    <row r="83" spans="2:12" x14ac:dyDescent="0.3">
      <c r="B83" s="1"/>
      <c r="C83" s="1">
        <v>27.875</v>
      </c>
      <c r="D83" s="1">
        <v>34.625</v>
      </c>
      <c r="E83" s="1">
        <v>2</v>
      </c>
      <c r="F83" s="1">
        <v>30.937000000000001</v>
      </c>
      <c r="G83" s="1">
        <f t="shared" si="6"/>
        <v>-3.6879999999999988</v>
      </c>
      <c r="H83" s="1">
        <f t="shared" si="7"/>
        <v>-6.75</v>
      </c>
      <c r="I83" s="1">
        <f t="shared" si="8"/>
        <v>0.54637037037037017</v>
      </c>
      <c r="J83" s="1">
        <f t="shared" si="9"/>
        <v>-0.60445819919009147</v>
      </c>
      <c r="K83" s="1">
        <f t="shared" si="10"/>
        <v>3.3087482354938413</v>
      </c>
    </row>
    <row r="84" spans="2:12" x14ac:dyDescent="0.3">
      <c r="B84" s="1"/>
      <c r="C84" s="1">
        <v>27.875</v>
      </c>
      <c r="D84" s="1">
        <v>34.625</v>
      </c>
      <c r="E84" s="1">
        <v>3</v>
      </c>
      <c r="F84" s="1">
        <v>31.625</v>
      </c>
      <c r="G84" s="1">
        <f t="shared" si="6"/>
        <v>-3</v>
      </c>
      <c r="H84" s="1">
        <f t="shared" si="7"/>
        <v>-6.75</v>
      </c>
      <c r="I84" s="1">
        <f t="shared" si="8"/>
        <v>0.44444444444444442</v>
      </c>
      <c r="J84" s="1">
        <f t="shared" si="9"/>
        <v>-0.81093021621632877</v>
      </c>
      <c r="K84" s="1">
        <f t="shared" si="10"/>
        <v>3.6994551935646474</v>
      </c>
    </row>
    <row r="85" spans="2:12" x14ac:dyDescent="0.3">
      <c r="B85" s="1"/>
      <c r="C85" s="1">
        <v>27.875</v>
      </c>
      <c r="D85" s="1">
        <v>34.625</v>
      </c>
      <c r="E85" s="1">
        <v>4</v>
      </c>
      <c r="F85" s="1">
        <v>32.061999999999998</v>
      </c>
      <c r="G85" s="1">
        <f t="shared" si="6"/>
        <v>-2.5630000000000024</v>
      </c>
      <c r="H85" s="1">
        <f t="shared" si="7"/>
        <v>-6.75</v>
      </c>
      <c r="I85" s="1">
        <f t="shared" si="8"/>
        <v>0.37970370370370404</v>
      </c>
      <c r="J85" s="1">
        <f t="shared" si="9"/>
        <v>-0.96836405750250354</v>
      </c>
      <c r="K85" s="1">
        <f t="shared" si="10"/>
        <v>4.1306778881450361</v>
      </c>
    </row>
    <row r="86" spans="2:12" x14ac:dyDescent="0.3">
      <c r="B86" s="1"/>
      <c r="C86" s="1">
        <v>27.875</v>
      </c>
      <c r="D86" s="1">
        <v>34.625</v>
      </c>
      <c r="E86" s="1">
        <v>5</v>
      </c>
      <c r="F86" s="1">
        <v>32.436999999999998</v>
      </c>
      <c r="G86" s="1">
        <f t="shared" si="6"/>
        <v>-2.1880000000000024</v>
      </c>
      <c r="H86" s="1">
        <f t="shared" si="7"/>
        <v>-6.75</v>
      </c>
      <c r="I86" s="1">
        <f t="shared" si="8"/>
        <v>0.32414814814814852</v>
      </c>
      <c r="J86" s="1">
        <f t="shared" si="9"/>
        <v>-1.1265546203247025</v>
      </c>
      <c r="K86" s="1">
        <f t="shared" si="10"/>
        <v>4.4383112099428157</v>
      </c>
    </row>
    <row r="87" spans="2:12" x14ac:dyDescent="0.3">
      <c r="B87" s="1"/>
      <c r="C87" s="1">
        <v>27.875</v>
      </c>
      <c r="D87" s="1">
        <v>34.625</v>
      </c>
      <c r="E87" s="1">
        <v>6</v>
      </c>
      <c r="F87" s="1">
        <v>32.686999999999998</v>
      </c>
      <c r="G87" s="1">
        <f t="shared" si="6"/>
        <v>-1.9380000000000024</v>
      </c>
      <c r="H87" s="1">
        <f t="shared" si="7"/>
        <v>-6.75</v>
      </c>
      <c r="I87" s="1">
        <f t="shared" si="8"/>
        <v>0.28711111111111148</v>
      </c>
      <c r="J87" s="1">
        <f t="shared" si="9"/>
        <v>-1.2478859914158626</v>
      </c>
      <c r="K87" s="1">
        <f t="shared" si="10"/>
        <v>4.8081315450879822</v>
      </c>
    </row>
    <row r="88" spans="2:12" x14ac:dyDescent="0.3">
      <c r="B88" s="1"/>
      <c r="C88" s="1">
        <v>27.875</v>
      </c>
      <c r="D88" s="1">
        <v>34.625</v>
      </c>
      <c r="E88" s="1">
        <v>7</v>
      </c>
      <c r="F88" s="1">
        <v>32.936999999999998</v>
      </c>
      <c r="G88" s="1">
        <f t="shared" si="6"/>
        <v>-1.6880000000000024</v>
      </c>
      <c r="H88" s="1">
        <f t="shared" si="7"/>
        <v>-6.75</v>
      </c>
      <c r="I88" s="1">
        <f t="shared" si="8"/>
        <v>0.25007407407407445</v>
      </c>
      <c r="J88" s="1">
        <f t="shared" si="9"/>
        <v>-1.3859981087106716</v>
      </c>
      <c r="K88" s="1">
        <f t="shared" si="10"/>
        <v>5.0505119422650351</v>
      </c>
    </row>
    <row r="89" spans="2:12" x14ac:dyDescent="0.3">
      <c r="B89" s="1"/>
      <c r="C89" s="1">
        <v>27.875</v>
      </c>
      <c r="D89" s="1">
        <v>34.625</v>
      </c>
      <c r="E89" s="1">
        <v>8</v>
      </c>
      <c r="F89" s="1">
        <v>33.125</v>
      </c>
      <c r="G89" s="1">
        <f t="shared" si="6"/>
        <v>-1.5</v>
      </c>
      <c r="H89" s="1">
        <f t="shared" si="7"/>
        <v>-6.75</v>
      </c>
      <c r="I89" s="1">
        <f t="shared" si="8"/>
        <v>0.22222222222222221</v>
      </c>
      <c r="J89" s="1">
        <f t="shared" si="9"/>
        <v>-1.5040773967762742</v>
      </c>
      <c r="K89" s="1">
        <f t="shared" si="10"/>
        <v>5.3188752235400889</v>
      </c>
    </row>
    <row r="90" spans="2:12" x14ac:dyDescent="0.3">
      <c r="B90" s="1"/>
      <c r="C90" s="1">
        <v>27.875</v>
      </c>
      <c r="D90" s="1">
        <v>34.625</v>
      </c>
      <c r="E90" s="1">
        <v>9</v>
      </c>
      <c r="F90" s="1">
        <v>33.311999999999998</v>
      </c>
      <c r="G90" s="1">
        <f t="shared" si="6"/>
        <v>-1.3130000000000024</v>
      </c>
      <c r="H90" s="1">
        <f t="shared" si="7"/>
        <v>-6.75</v>
      </c>
      <c r="I90" s="1">
        <f t="shared" si="8"/>
        <v>0.19451851851851887</v>
      </c>
      <c r="J90" s="1">
        <f t="shared" si="9"/>
        <v>-1.6372279095637776</v>
      </c>
      <c r="K90" s="1">
        <f t="shared" si="10"/>
        <v>5.497096615215872</v>
      </c>
    </row>
    <row r="91" spans="2:12" x14ac:dyDescent="0.3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2" x14ac:dyDescent="0.3">
      <c r="B92" s="1">
        <v>11</v>
      </c>
      <c r="C92" s="1">
        <v>30.375</v>
      </c>
      <c r="D92" s="1">
        <v>36.811999999999998</v>
      </c>
      <c r="E92" s="1">
        <v>1</v>
      </c>
      <c r="F92" s="1">
        <v>32.125</v>
      </c>
      <c r="G92" s="1">
        <f t="shared" si="6"/>
        <v>-4.6869999999999976</v>
      </c>
      <c r="H92" s="1">
        <f t="shared" si="7"/>
        <v>-6.4369999999999976</v>
      </c>
      <c r="I92" s="1">
        <f t="shared" si="8"/>
        <v>0.72813422401739936</v>
      </c>
      <c r="J92" s="1">
        <f t="shared" si="9"/>
        <v>-0.31726987412990981</v>
      </c>
      <c r="K92" s="1">
        <f t="shared" si="10"/>
        <v>3.1518908082351951</v>
      </c>
      <c r="L92" s="1">
        <f t="shared" si="11"/>
        <v>3.5961859149476001</v>
      </c>
    </row>
    <row r="93" spans="2:12" x14ac:dyDescent="0.3">
      <c r="B93" s="1"/>
      <c r="C93" s="1">
        <v>30.375</v>
      </c>
      <c r="D93" s="1">
        <v>36.811999999999998</v>
      </c>
      <c r="E93" s="1">
        <v>2</v>
      </c>
      <c r="F93" s="1">
        <v>33.25</v>
      </c>
      <c r="G93" s="1">
        <f t="shared" si="6"/>
        <v>-3.5619999999999976</v>
      </c>
      <c r="H93" s="1">
        <f t="shared" si="7"/>
        <v>-6.4369999999999976</v>
      </c>
      <c r="I93" s="1">
        <f t="shared" si="8"/>
        <v>0.55336336802858455</v>
      </c>
      <c r="J93" s="1">
        <f t="shared" si="9"/>
        <v>-0.59174040820300922</v>
      </c>
      <c r="K93" s="1">
        <f t="shared" si="10"/>
        <v>3.3798604460249351</v>
      </c>
    </row>
    <row r="94" spans="2:12" x14ac:dyDescent="0.3">
      <c r="B94" s="1"/>
      <c r="C94" s="1">
        <v>30.375</v>
      </c>
      <c r="D94" s="1">
        <v>36.811999999999998</v>
      </c>
      <c r="E94" s="1">
        <v>3</v>
      </c>
      <c r="F94" s="1">
        <v>34</v>
      </c>
      <c r="G94" s="1">
        <f t="shared" si="6"/>
        <v>-2.8119999999999976</v>
      </c>
      <c r="H94" s="1">
        <f t="shared" si="7"/>
        <v>-6.4369999999999976</v>
      </c>
      <c r="I94" s="1">
        <f t="shared" si="8"/>
        <v>0.43684946403604141</v>
      </c>
      <c r="J94" s="1">
        <f t="shared" si="9"/>
        <v>-0.8281666191220608</v>
      </c>
      <c r="K94" s="1">
        <f t="shared" si="10"/>
        <v>3.6224594552969296</v>
      </c>
    </row>
    <row r="95" spans="2:12" x14ac:dyDescent="0.3">
      <c r="B95" s="1"/>
      <c r="C95" s="1">
        <v>30.375</v>
      </c>
      <c r="D95" s="1">
        <v>36.811999999999998</v>
      </c>
      <c r="E95" s="1">
        <v>4</v>
      </c>
      <c r="F95" s="1">
        <v>34.625</v>
      </c>
      <c r="G95" s="1">
        <f t="shared" si="6"/>
        <v>-2.1869999999999976</v>
      </c>
      <c r="H95" s="1">
        <f t="shared" si="7"/>
        <v>-6.4369999999999976</v>
      </c>
      <c r="I95" s="1">
        <f t="shared" si="8"/>
        <v>0.33975454404225547</v>
      </c>
      <c r="J95" s="1">
        <f t="shared" si="9"/>
        <v>-1.0795318513758487</v>
      </c>
      <c r="K95" s="1">
        <f t="shared" si="10"/>
        <v>3.7053098478771647</v>
      </c>
    </row>
    <row r="96" spans="2:12" x14ac:dyDescent="0.3">
      <c r="B96" s="1"/>
      <c r="C96" s="1">
        <v>30.375</v>
      </c>
      <c r="D96" s="1">
        <v>36.811999999999998</v>
      </c>
      <c r="E96" s="1">
        <v>5</v>
      </c>
      <c r="F96" s="1">
        <v>35.186999999999998</v>
      </c>
      <c r="G96" s="1">
        <f t="shared" si="6"/>
        <v>-1.625</v>
      </c>
      <c r="H96" s="1">
        <f t="shared" si="7"/>
        <v>-6.4369999999999976</v>
      </c>
      <c r="I96" s="1">
        <f t="shared" si="8"/>
        <v>0.25244679198384351</v>
      </c>
      <c r="J96" s="1">
        <f t="shared" si="9"/>
        <v>-1.3765547772887776</v>
      </c>
      <c r="K96" s="1">
        <f t="shared" si="10"/>
        <v>3.6322564728211217</v>
      </c>
    </row>
    <row r="97" spans="2:12" x14ac:dyDescent="0.3">
      <c r="B97" s="1"/>
      <c r="C97" s="1">
        <v>30.375</v>
      </c>
      <c r="D97" s="1">
        <v>36.811999999999998</v>
      </c>
      <c r="E97" s="1">
        <v>6</v>
      </c>
      <c r="F97" s="1">
        <v>35.561999999999998</v>
      </c>
      <c r="G97" s="1">
        <f t="shared" si="6"/>
        <v>-1.25</v>
      </c>
      <c r="H97" s="1">
        <f t="shared" si="7"/>
        <v>-6.4369999999999976</v>
      </c>
      <c r="I97" s="1">
        <f t="shared" si="8"/>
        <v>0.19418983998757192</v>
      </c>
      <c r="J97" s="1">
        <f t="shared" si="9"/>
        <v>-1.6389190417562687</v>
      </c>
      <c r="K97" s="1">
        <f t="shared" si="10"/>
        <v>3.6609495936848648</v>
      </c>
    </row>
    <row r="98" spans="2:12" x14ac:dyDescent="0.3">
      <c r="B98" s="1"/>
      <c r="C98" s="1">
        <v>30.375</v>
      </c>
      <c r="D98" s="1">
        <v>36.811999999999998</v>
      </c>
      <c r="E98" s="1">
        <v>7</v>
      </c>
      <c r="F98" s="1">
        <v>35.875</v>
      </c>
      <c r="G98" s="1">
        <f t="shared" si="6"/>
        <v>-0.93699999999999761</v>
      </c>
      <c r="H98" s="1">
        <f t="shared" si="7"/>
        <v>-6.4369999999999976</v>
      </c>
      <c r="I98" s="1">
        <f t="shared" si="8"/>
        <v>0.14556470405468355</v>
      </c>
      <c r="J98" s="1">
        <f t="shared" si="9"/>
        <v>-1.9271345898141958</v>
      </c>
      <c r="K98" s="1">
        <f t="shared" si="10"/>
        <v>3.6323358197181772</v>
      </c>
    </row>
    <row r="99" spans="2:12" x14ac:dyDescent="0.3">
      <c r="B99" s="1"/>
      <c r="C99" s="1">
        <v>30.375</v>
      </c>
      <c r="D99" s="1">
        <v>36.811999999999998</v>
      </c>
      <c r="E99" s="1">
        <v>8</v>
      </c>
      <c r="F99" s="1">
        <v>36.061999999999998</v>
      </c>
      <c r="G99" s="1">
        <f t="shared" si="6"/>
        <v>-0.75</v>
      </c>
      <c r="H99" s="1">
        <f t="shared" si="7"/>
        <v>-6.4369999999999976</v>
      </c>
      <c r="I99" s="1">
        <f t="shared" si="8"/>
        <v>0.11651390399254315</v>
      </c>
      <c r="J99" s="1">
        <f t="shared" si="9"/>
        <v>-2.1497446655222596</v>
      </c>
      <c r="K99" s="1">
        <f t="shared" si="10"/>
        <v>3.7213721835455642</v>
      </c>
    </row>
    <row r="100" spans="2:12" x14ac:dyDescent="0.3">
      <c r="B100" s="1"/>
      <c r="C100" s="1">
        <v>30.375</v>
      </c>
      <c r="D100" s="1">
        <v>36.811999999999998</v>
      </c>
      <c r="E100" s="1">
        <v>9</v>
      </c>
      <c r="F100" s="1">
        <v>36.186999999999998</v>
      </c>
      <c r="G100" s="1">
        <f t="shared" si="6"/>
        <v>-0.625</v>
      </c>
      <c r="H100" s="1">
        <f t="shared" si="7"/>
        <v>-6.4369999999999976</v>
      </c>
      <c r="I100" s="1">
        <f t="shared" si="8"/>
        <v>9.7094919993785958E-2</v>
      </c>
      <c r="J100" s="1">
        <f t="shared" si="9"/>
        <v>-2.3320662223162141</v>
      </c>
      <c r="K100" s="1">
        <f t="shared" si="10"/>
        <v>3.8592386073244427</v>
      </c>
    </row>
    <row r="101" spans="2:12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2" x14ac:dyDescent="0.3">
      <c r="B102" s="1">
        <v>12</v>
      </c>
      <c r="C102" s="1">
        <v>32.436999999999998</v>
      </c>
      <c r="D102" s="1">
        <v>39.875</v>
      </c>
      <c r="E102" s="1">
        <v>1</v>
      </c>
      <c r="F102" s="1">
        <v>34.5</v>
      </c>
      <c r="G102" s="1">
        <f t="shared" si="6"/>
        <v>-5.375</v>
      </c>
      <c r="H102" s="1">
        <f t="shared" si="7"/>
        <v>-7.4380000000000024</v>
      </c>
      <c r="I102" s="1">
        <f t="shared" si="8"/>
        <v>0.72264049475665482</v>
      </c>
      <c r="J102" s="1">
        <f t="shared" si="9"/>
        <v>-0.32484342148915207</v>
      </c>
      <c r="K102" s="1">
        <f t="shared" si="10"/>
        <v>3.078406191560799</v>
      </c>
      <c r="L102" s="1">
        <f t="shared" si="11"/>
        <v>3.4318638422269236</v>
      </c>
    </row>
    <row r="103" spans="2:12" x14ac:dyDescent="0.3">
      <c r="B103" s="1"/>
      <c r="C103" s="1">
        <v>32.436999999999998</v>
      </c>
      <c r="D103" s="1">
        <v>39.875</v>
      </c>
      <c r="E103" s="1">
        <v>2</v>
      </c>
      <c r="F103" s="1">
        <v>35.875</v>
      </c>
      <c r="G103" s="1">
        <f t="shared" si="6"/>
        <v>-4</v>
      </c>
      <c r="H103" s="1">
        <f t="shared" si="7"/>
        <v>-7.4380000000000024</v>
      </c>
      <c r="I103" s="1">
        <f t="shared" si="8"/>
        <v>0.5377789728421617</v>
      </c>
      <c r="J103" s="1">
        <f t="shared" si="9"/>
        <v>-0.62030763438298797</v>
      </c>
      <c r="K103" s="1">
        <f t="shared" si="10"/>
        <v>3.2242066502847</v>
      </c>
    </row>
    <row r="104" spans="2:12" x14ac:dyDescent="0.3">
      <c r="B104" s="1"/>
      <c r="C104" s="1">
        <v>32.436999999999998</v>
      </c>
      <c r="D104" s="1">
        <v>39.875</v>
      </c>
      <c r="E104" s="1">
        <v>3</v>
      </c>
      <c r="F104" s="1">
        <v>36.875</v>
      </c>
      <c r="G104" s="1">
        <f t="shared" si="6"/>
        <v>-3</v>
      </c>
      <c r="H104" s="1">
        <f t="shared" si="7"/>
        <v>-7.4380000000000024</v>
      </c>
      <c r="I104" s="1">
        <f t="shared" si="8"/>
        <v>0.4033342296316213</v>
      </c>
      <c r="J104" s="1">
        <f t="shared" si="9"/>
        <v>-0.90798970683476887</v>
      </c>
      <c r="K104" s="1">
        <f t="shared" si="10"/>
        <v>3.3040022121593542</v>
      </c>
    </row>
    <row r="105" spans="2:12" x14ac:dyDescent="0.3">
      <c r="B105" s="1"/>
      <c r="C105" s="1">
        <v>32.436999999999998</v>
      </c>
      <c r="D105" s="1">
        <v>39.875</v>
      </c>
      <c r="E105" s="1">
        <v>4</v>
      </c>
      <c r="F105" s="1">
        <v>37.561999999999998</v>
      </c>
      <c r="G105" s="1">
        <f t="shared" si="6"/>
        <v>-2.3130000000000024</v>
      </c>
      <c r="H105" s="1">
        <f t="shared" si="7"/>
        <v>-7.4380000000000024</v>
      </c>
      <c r="I105" s="1">
        <f t="shared" si="8"/>
        <v>0.3109706910459803</v>
      </c>
      <c r="J105" s="1">
        <f t="shared" si="9"/>
        <v>-1.1680566122535756</v>
      </c>
      <c r="K105" s="1">
        <f t="shared" si="10"/>
        <v>3.4244915512122733</v>
      </c>
    </row>
    <row r="106" spans="2:12" x14ac:dyDescent="0.3">
      <c r="B106" s="1"/>
      <c r="C106" s="1">
        <v>32.436999999999998</v>
      </c>
      <c r="D106" s="1">
        <v>39.875</v>
      </c>
      <c r="E106" s="1">
        <v>5</v>
      </c>
      <c r="F106" s="1">
        <v>38.125</v>
      </c>
      <c r="G106" s="1">
        <f t="shared" si="6"/>
        <v>-1.75</v>
      </c>
      <c r="H106" s="1">
        <f t="shared" si="7"/>
        <v>-7.4380000000000024</v>
      </c>
      <c r="I106" s="1">
        <f t="shared" si="8"/>
        <v>0.23527830061844573</v>
      </c>
      <c r="J106" s="1">
        <f t="shared" si="9"/>
        <v>-1.446986207567456</v>
      </c>
      <c r="K106" s="1">
        <f t="shared" si="10"/>
        <v>3.4554579538152983</v>
      </c>
    </row>
    <row r="107" spans="2:12" x14ac:dyDescent="0.3">
      <c r="B107" s="1"/>
      <c r="C107" s="1">
        <v>32.436999999999998</v>
      </c>
      <c r="D107" s="1">
        <v>39.875</v>
      </c>
      <c r="E107" s="1">
        <v>6</v>
      </c>
      <c r="F107" s="1">
        <v>38.5</v>
      </c>
      <c r="G107" s="1">
        <f t="shared" si="6"/>
        <v>-1.375</v>
      </c>
      <c r="H107" s="1">
        <f t="shared" si="7"/>
        <v>-7.4380000000000024</v>
      </c>
      <c r="I107" s="1">
        <f t="shared" si="8"/>
        <v>0.18486152191449309</v>
      </c>
      <c r="J107" s="1">
        <f t="shared" si="9"/>
        <v>-1.688148264384344</v>
      </c>
      <c r="K107" s="1">
        <f t="shared" si="10"/>
        <v>3.5541901896799089</v>
      </c>
    </row>
    <row r="108" spans="2:12" x14ac:dyDescent="0.3">
      <c r="B108" s="1"/>
      <c r="C108" s="1">
        <v>32.436999999999998</v>
      </c>
      <c r="D108" s="1">
        <v>39.875</v>
      </c>
      <c r="E108" s="1">
        <v>7</v>
      </c>
      <c r="F108" s="1">
        <v>38.811999999999998</v>
      </c>
      <c r="G108" s="1">
        <f t="shared" si="6"/>
        <v>-1.0630000000000024</v>
      </c>
      <c r="H108" s="1">
        <f t="shared" si="7"/>
        <v>-7.4380000000000024</v>
      </c>
      <c r="I108" s="1">
        <f t="shared" si="8"/>
        <v>0.14291476203280479</v>
      </c>
      <c r="J108" s="1">
        <f t="shared" si="9"/>
        <v>-1.9455068961430655</v>
      </c>
      <c r="K108" s="1">
        <f t="shared" si="10"/>
        <v>3.5980340207877863</v>
      </c>
    </row>
    <row r="109" spans="2:12" x14ac:dyDescent="0.3">
      <c r="B109" s="1"/>
      <c r="C109" s="1">
        <v>32.436999999999998</v>
      </c>
      <c r="D109" s="1">
        <v>39.875</v>
      </c>
      <c r="E109" s="1">
        <v>8</v>
      </c>
      <c r="F109" s="1">
        <v>39.061999999999998</v>
      </c>
      <c r="G109" s="1">
        <f t="shared" si="6"/>
        <v>-0.81300000000000239</v>
      </c>
      <c r="H109" s="1">
        <f t="shared" si="7"/>
        <v>-7.4380000000000024</v>
      </c>
      <c r="I109" s="1">
        <f t="shared" si="8"/>
        <v>0.10930357623016969</v>
      </c>
      <c r="J109" s="1">
        <f t="shared" si="9"/>
        <v>-2.2136261649372022</v>
      </c>
      <c r="K109" s="1">
        <f t="shared" si="10"/>
        <v>3.6139796893966287</v>
      </c>
    </row>
    <row r="110" spans="2:12" x14ac:dyDescent="0.3">
      <c r="B110" s="1"/>
      <c r="C110" s="1">
        <v>32.436999999999998</v>
      </c>
      <c r="D110" s="1">
        <v>39.875</v>
      </c>
      <c r="E110" s="1">
        <v>9</v>
      </c>
      <c r="F110" s="1">
        <v>39.25</v>
      </c>
      <c r="G110" s="1">
        <f t="shared" si="6"/>
        <v>-0.625</v>
      </c>
      <c r="H110" s="1">
        <f t="shared" si="7"/>
        <v>-7.4380000000000024</v>
      </c>
      <c r="I110" s="1">
        <f t="shared" si="8"/>
        <v>8.4027964506587768E-2</v>
      </c>
      <c r="J110" s="1">
        <f t="shared" si="9"/>
        <v>-2.4766056247486143</v>
      </c>
      <c r="K110" s="1">
        <f t="shared" si="10"/>
        <v>3.6340061211455645</v>
      </c>
    </row>
    <row r="111" spans="2:12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2" x14ac:dyDescent="0.3">
      <c r="B112" s="1">
        <v>13</v>
      </c>
      <c r="C112" s="1">
        <v>38.25</v>
      </c>
      <c r="D112" s="1">
        <v>49.625</v>
      </c>
      <c r="E112" s="1">
        <v>1</v>
      </c>
      <c r="F112" s="1">
        <v>40.625</v>
      </c>
      <c r="G112" s="1">
        <f t="shared" si="6"/>
        <v>-9</v>
      </c>
      <c r="H112" s="1">
        <f t="shared" si="7"/>
        <v>-11.375</v>
      </c>
      <c r="I112" s="1">
        <f t="shared" si="8"/>
        <v>0.79120879120879117</v>
      </c>
      <c r="J112" s="1">
        <f t="shared" si="9"/>
        <v>-0.23419338750079477</v>
      </c>
      <c r="K112" s="1">
        <f t="shared" si="10"/>
        <v>4.2699753851786539</v>
      </c>
      <c r="L112" s="1">
        <f t="shared" si="11"/>
        <v>5.1283352067746515</v>
      </c>
    </row>
    <row r="113" spans="2:12" x14ac:dyDescent="0.3">
      <c r="B113" s="1"/>
      <c r="C113" s="1">
        <v>38.25</v>
      </c>
      <c r="D113" s="1">
        <v>49.625</v>
      </c>
      <c r="E113" s="1">
        <v>2</v>
      </c>
      <c r="F113" s="1">
        <v>42.811999999999998</v>
      </c>
      <c r="G113" s="1">
        <f t="shared" si="6"/>
        <v>-6.8130000000000024</v>
      </c>
      <c r="H113" s="1">
        <f t="shared" si="7"/>
        <v>-11.375</v>
      </c>
      <c r="I113" s="1">
        <f t="shared" si="8"/>
        <v>0.59894505494505512</v>
      </c>
      <c r="J113" s="1">
        <f t="shared" si="9"/>
        <v>-0.51258541304548266</v>
      </c>
      <c r="K113" s="1">
        <f t="shared" si="10"/>
        <v>3.9017887538335709</v>
      </c>
    </row>
    <row r="114" spans="2:12" x14ac:dyDescent="0.3">
      <c r="B114" s="1"/>
      <c r="C114" s="1">
        <v>38.25</v>
      </c>
      <c r="D114" s="1">
        <v>49.625</v>
      </c>
      <c r="E114" s="1">
        <v>3</v>
      </c>
      <c r="F114" s="1">
        <v>43.75</v>
      </c>
      <c r="G114" s="1">
        <f t="shared" si="6"/>
        <v>-5.875</v>
      </c>
      <c r="H114" s="1">
        <f t="shared" si="7"/>
        <v>-11.375</v>
      </c>
      <c r="I114" s="1">
        <f t="shared" si="8"/>
        <v>0.51648351648351654</v>
      </c>
      <c r="J114" s="1">
        <f t="shared" si="9"/>
        <v>-0.66071190480679132</v>
      </c>
      <c r="K114" s="1">
        <f t="shared" si="10"/>
        <v>4.5405569025992882</v>
      </c>
    </row>
    <row r="115" spans="2:12" x14ac:dyDescent="0.3">
      <c r="B115" s="1"/>
      <c r="C115" s="1">
        <v>38.25</v>
      </c>
      <c r="D115" s="1">
        <v>49.625</v>
      </c>
      <c r="E115" s="1">
        <v>4</v>
      </c>
      <c r="F115" s="1">
        <v>44.561999999999998</v>
      </c>
      <c r="G115" s="1">
        <f t="shared" si="6"/>
        <v>-5.0630000000000024</v>
      </c>
      <c r="H115" s="1">
        <f t="shared" si="7"/>
        <v>-11.375</v>
      </c>
      <c r="I115" s="1">
        <f t="shared" si="8"/>
        <v>0.44509890109890132</v>
      </c>
      <c r="J115" s="1">
        <f t="shared" si="9"/>
        <v>-0.80945877184924153</v>
      </c>
      <c r="K115" s="1">
        <f t="shared" si="10"/>
        <v>4.9415734798473272</v>
      </c>
    </row>
    <row r="116" spans="2:12" x14ac:dyDescent="0.3">
      <c r="B116" s="1"/>
      <c r="C116" s="1">
        <v>38.25</v>
      </c>
      <c r="D116" s="1">
        <v>49.625</v>
      </c>
      <c r="E116" s="1">
        <v>5</v>
      </c>
      <c r="F116" s="1">
        <v>45.186999999999998</v>
      </c>
      <c r="G116" s="1">
        <f t="shared" si="6"/>
        <v>-4.4380000000000024</v>
      </c>
      <c r="H116" s="1">
        <f t="shared" si="7"/>
        <v>-11.375</v>
      </c>
      <c r="I116" s="1">
        <f t="shared" si="8"/>
        <v>0.39015384615384635</v>
      </c>
      <c r="J116" s="1">
        <f t="shared" si="9"/>
        <v>-0.94121414032661144</v>
      </c>
      <c r="K116" s="1">
        <f t="shared" si="10"/>
        <v>5.3122873804944604</v>
      </c>
    </row>
    <row r="117" spans="2:12" x14ac:dyDescent="0.3">
      <c r="B117" s="1"/>
      <c r="C117" s="1">
        <v>38.25</v>
      </c>
      <c r="D117" s="1">
        <v>49.625</v>
      </c>
      <c r="E117" s="1">
        <v>6</v>
      </c>
      <c r="F117" s="1">
        <v>45.75</v>
      </c>
      <c r="G117" s="1">
        <f t="shared" si="6"/>
        <v>-3.875</v>
      </c>
      <c r="H117" s="1">
        <f t="shared" si="7"/>
        <v>-11.375</v>
      </c>
      <c r="I117" s="1">
        <f t="shared" si="8"/>
        <v>0.34065934065934067</v>
      </c>
      <c r="J117" s="1">
        <f t="shared" si="9"/>
        <v>-1.0768723020317037</v>
      </c>
      <c r="K117" s="1">
        <f t="shared" si="10"/>
        <v>5.5716912661603182</v>
      </c>
    </row>
    <row r="118" spans="2:12" x14ac:dyDescent="0.3">
      <c r="B118" s="1"/>
      <c r="C118" s="1">
        <v>38.25</v>
      </c>
      <c r="D118" s="1">
        <v>49.625</v>
      </c>
      <c r="E118" s="1">
        <v>7</v>
      </c>
      <c r="F118" s="1">
        <v>46.25</v>
      </c>
      <c r="G118" s="1">
        <f t="shared" si="6"/>
        <v>-3.375</v>
      </c>
      <c r="H118" s="1">
        <f t="shared" si="7"/>
        <v>-11.375</v>
      </c>
      <c r="I118" s="1">
        <f t="shared" si="8"/>
        <v>0.2967032967032967</v>
      </c>
      <c r="J118" s="1">
        <f t="shared" si="9"/>
        <v>-1.2150226405125211</v>
      </c>
      <c r="K118" s="1">
        <f t="shared" si="10"/>
        <v>5.761209517089541</v>
      </c>
    </row>
    <row r="119" spans="2:12" x14ac:dyDescent="0.3">
      <c r="B119" s="1"/>
      <c r="C119" s="1">
        <v>38.25</v>
      </c>
      <c r="D119" s="1">
        <v>49.625</v>
      </c>
      <c r="E119" s="1">
        <v>8</v>
      </c>
      <c r="F119" s="1">
        <v>46.75</v>
      </c>
      <c r="G119" s="1">
        <f t="shared" si="6"/>
        <v>-2.875</v>
      </c>
      <c r="H119" s="1">
        <f t="shared" si="7"/>
        <v>-11.375</v>
      </c>
      <c r="I119" s="1">
        <f t="shared" si="8"/>
        <v>0.25274725274725274</v>
      </c>
      <c r="J119" s="1">
        <f t="shared" si="9"/>
        <v>-1.3753652905877003</v>
      </c>
      <c r="K119" s="1">
        <f t="shared" si="10"/>
        <v>5.816636536306337</v>
      </c>
    </row>
    <row r="120" spans="2:12" x14ac:dyDescent="0.3">
      <c r="B120" s="1"/>
      <c r="C120" s="1">
        <v>38.25</v>
      </c>
      <c r="D120" s="1">
        <v>49.625</v>
      </c>
      <c r="E120" s="1">
        <v>9</v>
      </c>
      <c r="F120" s="1">
        <v>47.061999999999998</v>
      </c>
      <c r="G120" s="1">
        <f t="shared" si="6"/>
        <v>-2.5630000000000024</v>
      </c>
      <c r="H120" s="1">
        <f t="shared" si="7"/>
        <v>-11.375</v>
      </c>
      <c r="I120" s="1">
        <f t="shared" si="8"/>
        <v>0.22531868131868152</v>
      </c>
      <c r="J120" s="1">
        <f t="shared" si="9"/>
        <v>-1.4902395174550791</v>
      </c>
      <c r="K120" s="1">
        <f t="shared" si="10"/>
        <v>6.0392976394623696</v>
      </c>
    </row>
    <row r="121" spans="2:12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2" x14ac:dyDescent="0.3">
      <c r="B122" s="1">
        <v>14</v>
      </c>
      <c r="C122" s="1">
        <v>39.125</v>
      </c>
      <c r="D122" s="1">
        <v>56</v>
      </c>
      <c r="E122" s="1">
        <v>1</v>
      </c>
      <c r="F122" s="1">
        <v>43.311999999999998</v>
      </c>
      <c r="G122" s="1">
        <f t="shared" si="6"/>
        <v>-12.688000000000002</v>
      </c>
      <c r="H122" s="1">
        <f t="shared" si="7"/>
        <v>-16.875</v>
      </c>
      <c r="I122" s="1">
        <f t="shared" si="8"/>
        <v>0.75188148148148159</v>
      </c>
      <c r="J122" s="1">
        <f t="shared" si="9"/>
        <v>-0.28517657186610118</v>
      </c>
      <c r="K122" s="1">
        <f t="shared" si="10"/>
        <v>3.5065994147286736</v>
      </c>
      <c r="L122" s="1">
        <f t="shared" si="11"/>
        <v>4.1311104128689351</v>
      </c>
    </row>
    <row r="123" spans="2:12" x14ac:dyDescent="0.3">
      <c r="B123" s="1"/>
      <c r="C123" s="1">
        <v>39.125</v>
      </c>
      <c r="D123" s="1">
        <v>56</v>
      </c>
      <c r="E123" s="1">
        <v>2</v>
      </c>
      <c r="F123" s="1">
        <v>46.186999999999998</v>
      </c>
      <c r="G123" s="1">
        <f t="shared" si="6"/>
        <v>-9.8130000000000024</v>
      </c>
      <c r="H123" s="1">
        <f t="shared" si="7"/>
        <v>-16.875</v>
      </c>
      <c r="I123" s="1">
        <f t="shared" si="8"/>
        <v>0.5815111111111112</v>
      </c>
      <c r="J123" s="1">
        <f t="shared" si="9"/>
        <v>-0.54212519953423677</v>
      </c>
      <c r="K123" s="1">
        <f t="shared" si="10"/>
        <v>3.6891847154832251</v>
      </c>
    </row>
    <row r="124" spans="2:12" x14ac:dyDescent="0.3">
      <c r="B124" s="1"/>
      <c r="C124" s="1">
        <v>39.125</v>
      </c>
      <c r="D124" s="1">
        <v>56</v>
      </c>
      <c r="E124" s="1">
        <v>3</v>
      </c>
      <c r="F124" s="1">
        <v>48.186999999999998</v>
      </c>
      <c r="G124" s="1">
        <f t="shared" si="6"/>
        <v>-7.8130000000000024</v>
      </c>
      <c r="H124" s="1">
        <f t="shared" si="7"/>
        <v>-16.875</v>
      </c>
      <c r="I124" s="1">
        <f t="shared" si="8"/>
        <v>0.46299259259259273</v>
      </c>
      <c r="J124" s="1">
        <f t="shared" si="9"/>
        <v>-0.77004422374398596</v>
      </c>
      <c r="K124" s="1">
        <f t="shared" si="10"/>
        <v>3.8958801423298515</v>
      </c>
    </row>
    <row r="125" spans="2:12" x14ac:dyDescent="0.3">
      <c r="B125" s="1"/>
      <c r="C125" s="1">
        <v>39.125</v>
      </c>
      <c r="D125" s="1">
        <v>56</v>
      </c>
      <c r="E125" s="1">
        <v>4</v>
      </c>
      <c r="F125" s="1">
        <v>49.75</v>
      </c>
      <c r="G125" s="1">
        <f t="shared" si="6"/>
        <v>-6.25</v>
      </c>
      <c r="H125" s="1">
        <f t="shared" si="7"/>
        <v>-16.875</v>
      </c>
      <c r="I125" s="1">
        <f t="shared" si="8"/>
        <v>0.37037037037037035</v>
      </c>
      <c r="J125" s="1">
        <f t="shared" si="9"/>
        <v>-0.99325177301028345</v>
      </c>
      <c r="K125" s="1">
        <f t="shared" si="10"/>
        <v>4.027176299798648</v>
      </c>
    </row>
    <row r="126" spans="2:12" x14ac:dyDescent="0.3">
      <c r="B126" s="1"/>
      <c r="C126" s="1">
        <v>39.125</v>
      </c>
      <c r="D126" s="1">
        <v>56</v>
      </c>
      <c r="E126" s="1">
        <v>5</v>
      </c>
      <c r="F126" s="1">
        <v>50.875</v>
      </c>
      <c r="G126" s="1">
        <f t="shared" si="6"/>
        <v>-5.125</v>
      </c>
      <c r="H126" s="1">
        <f t="shared" si="7"/>
        <v>-16.875</v>
      </c>
      <c r="I126" s="1">
        <f t="shared" si="8"/>
        <v>0.3037037037037037</v>
      </c>
      <c r="J126" s="1">
        <f t="shared" si="9"/>
        <v>-1.1917027117341217</v>
      </c>
      <c r="K126" s="1">
        <f t="shared" si="10"/>
        <v>4.1956772865979177</v>
      </c>
    </row>
    <row r="127" spans="2:12" x14ac:dyDescent="0.3">
      <c r="B127" s="1"/>
      <c r="C127" s="1">
        <v>39.125</v>
      </c>
      <c r="D127" s="1">
        <v>56</v>
      </c>
      <c r="E127" s="1">
        <v>6</v>
      </c>
      <c r="F127" s="1">
        <v>51.811999999999998</v>
      </c>
      <c r="G127" s="1">
        <f t="shared" si="6"/>
        <v>-4.1880000000000024</v>
      </c>
      <c r="H127" s="1">
        <f t="shared" si="7"/>
        <v>-16.875</v>
      </c>
      <c r="I127" s="1">
        <f t="shared" si="8"/>
        <v>0.24817777777777791</v>
      </c>
      <c r="J127" s="1">
        <f t="shared" si="9"/>
        <v>-1.3936099437503024</v>
      </c>
      <c r="K127" s="1">
        <f t="shared" si="10"/>
        <v>4.3053653763789725</v>
      </c>
    </row>
    <row r="128" spans="2:12" x14ac:dyDescent="0.3">
      <c r="B128" s="1"/>
      <c r="C128" s="1">
        <v>39.125</v>
      </c>
      <c r="D128" s="1">
        <v>56</v>
      </c>
      <c r="E128" s="1">
        <v>7</v>
      </c>
      <c r="F128" s="1">
        <v>52.5</v>
      </c>
      <c r="G128" s="1">
        <f t="shared" si="6"/>
        <v>-3.5</v>
      </c>
      <c r="H128" s="1">
        <f t="shared" si="7"/>
        <v>-16.875</v>
      </c>
      <c r="I128" s="1">
        <f t="shared" si="8"/>
        <v>0.2074074074074074</v>
      </c>
      <c r="J128" s="1">
        <f t="shared" si="9"/>
        <v>-1.5730702682632256</v>
      </c>
      <c r="K128" s="1">
        <f t="shared" si="10"/>
        <v>4.4498965756491389</v>
      </c>
    </row>
    <row r="129" spans="2:12" x14ac:dyDescent="0.3">
      <c r="B129" s="1"/>
      <c r="C129" s="1">
        <v>39.125</v>
      </c>
      <c r="D129" s="1">
        <v>56</v>
      </c>
      <c r="E129" s="1">
        <v>8</v>
      </c>
      <c r="F129" s="1">
        <v>53.125</v>
      </c>
      <c r="G129" s="1">
        <f t="shared" si="6"/>
        <v>-2.875</v>
      </c>
      <c r="H129" s="1">
        <f t="shared" si="7"/>
        <v>-16.875</v>
      </c>
      <c r="I129" s="1">
        <f t="shared" si="8"/>
        <v>0.17037037037037037</v>
      </c>
      <c r="J129" s="1">
        <f t="shared" si="9"/>
        <v>-1.7697805625092797</v>
      </c>
      <c r="K129" s="1">
        <f t="shared" si="10"/>
        <v>4.5203344242052337</v>
      </c>
    </row>
    <row r="130" spans="2:12" x14ac:dyDescent="0.3">
      <c r="B130" s="1"/>
      <c r="C130" s="1">
        <v>39.125</v>
      </c>
      <c r="D130" s="1">
        <v>56</v>
      </c>
      <c r="E130" s="1">
        <v>9</v>
      </c>
      <c r="F130" s="1">
        <v>53.625</v>
      </c>
      <c r="G130" s="1">
        <f t="shared" si="6"/>
        <v>-2.375</v>
      </c>
      <c r="H130" s="1">
        <f t="shared" si="7"/>
        <v>-16.875</v>
      </c>
      <c r="I130" s="1">
        <f t="shared" si="8"/>
        <v>0.14074074074074075</v>
      </c>
      <c r="J130" s="1">
        <f t="shared" si="9"/>
        <v>-1.9608357992719889</v>
      </c>
      <c r="K130" s="1">
        <f t="shared" si="10"/>
        <v>4.5898794806487535</v>
      </c>
    </row>
    <row r="131" spans="2:12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2" x14ac:dyDescent="0.3">
      <c r="B132" s="1">
        <v>15</v>
      </c>
      <c r="C132" s="1">
        <v>44.936999999999998</v>
      </c>
      <c r="D132" s="1">
        <v>60.625</v>
      </c>
      <c r="E132" s="1">
        <v>1</v>
      </c>
      <c r="F132" s="1">
        <v>48.936999999999998</v>
      </c>
      <c r="G132" s="1">
        <f t="shared" ref="G132:G194" si="12">F132-D132</f>
        <v>-11.688000000000002</v>
      </c>
      <c r="H132" s="1">
        <f t="shared" ref="H132:H194" si="13">C132-D132</f>
        <v>-15.688000000000002</v>
      </c>
      <c r="I132" s="1">
        <f t="shared" ref="I132:I194" si="14">G132/H132</f>
        <v>0.74502804691483937</v>
      </c>
      <c r="J132" s="1">
        <f t="shared" ref="J132:J194" si="15">LN(I132)</f>
        <v>-0.29433341444564681</v>
      </c>
      <c r="K132" s="1">
        <f t="shared" ref="K132:K194" si="16">-E132/J132</f>
        <v>3.3975075574868696</v>
      </c>
      <c r="L132" s="1">
        <f t="shared" ref="L132:L192" si="17">AVERAGE(K132:K140)</f>
        <v>3.807165203298303</v>
      </c>
    </row>
    <row r="133" spans="2:12" x14ac:dyDescent="0.3">
      <c r="B133" s="1"/>
      <c r="C133" s="1">
        <v>44.936999999999998</v>
      </c>
      <c r="D133" s="1">
        <v>60.625</v>
      </c>
      <c r="E133" s="1">
        <v>2</v>
      </c>
      <c r="F133" s="1">
        <v>51.5</v>
      </c>
      <c r="G133" s="1">
        <f t="shared" si="12"/>
        <v>-9.125</v>
      </c>
      <c r="H133" s="1">
        <f t="shared" si="13"/>
        <v>-15.688000000000002</v>
      </c>
      <c r="I133" s="1">
        <f t="shared" si="14"/>
        <v>0.58165476797552262</v>
      </c>
      <c r="J133" s="1">
        <f t="shared" si="15"/>
        <v>-0.54187818942549004</v>
      </c>
      <c r="K133" s="1">
        <f t="shared" si="16"/>
        <v>3.6908663958599983</v>
      </c>
    </row>
    <row r="134" spans="2:12" x14ac:dyDescent="0.3">
      <c r="B134" s="1"/>
      <c r="C134" s="1">
        <v>44.936999999999998</v>
      </c>
      <c r="D134" s="1">
        <v>60.625</v>
      </c>
      <c r="E134" s="1">
        <v>3</v>
      </c>
      <c r="F134" s="1">
        <v>53.561999999999998</v>
      </c>
      <c r="G134" s="1">
        <f t="shared" si="12"/>
        <v>-7.0630000000000024</v>
      </c>
      <c r="H134" s="1">
        <f t="shared" si="13"/>
        <v>-15.688000000000002</v>
      </c>
      <c r="I134" s="1">
        <f t="shared" si="14"/>
        <v>0.45021672616012248</v>
      </c>
      <c r="J134" s="1">
        <f t="shared" si="15"/>
        <v>-0.79802619846725975</v>
      </c>
      <c r="K134" s="1">
        <f t="shared" si="16"/>
        <v>3.7592750786402656</v>
      </c>
    </row>
    <row r="135" spans="2:12" x14ac:dyDescent="0.3">
      <c r="B135" s="1"/>
      <c r="C135" s="1">
        <v>44.936999999999998</v>
      </c>
      <c r="D135" s="1">
        <v>60.625</v>
      </c>
      <c r="E135" s="1">
        <v>4</v>
      </c>
      <c r="F135" s="1">
        <v>55.061999999999998</v>
      </c>
      <c r="G135" s="1">
        <f t="shared" si="12"/>
        <v>-5.5630000000000024</v>
      </c>
      <c r="H135" s="1">
        <f t="shared" si="13"/>
        <v>-15.688000000000002</v>
      </c>
      <c r="I135" s="1">
        <f t="shared" si="14"/>
        <v>0.35460224375318727</v>
      </c>
      <c r="J135" s="1">
        <f t="shared" si="15"/>
        <v>-1.0367585578008887</v>
      </c>
      <c r="K135" s="1">
        <f t="shared" si="16"/>
        <v>3.8581789076181487</v>
      </c>
    </row>
    <row r="136" spans="2:12" x14ac:dyDescent="0.3">
      <c r="B136" s="1"/>
      <c r="C136" s="1">
        <v>44.936999999999998</v>
      </c>
      <c r="D136" s="1">
        <v>60.625</v>
      </c>
      <c r="E136" s="1">
        <v>5</v>
      </c>
      <c r="F136" s="1">
        <v>56.311999999999998</v>
      </c>
      <c r="G136" s="1">
        <f t="shared" si="12"/>
        <v>-4.3130000000000024</v>
      </c>
      <c r="H136" s="1">
        <f t="shared" si="13"/>
        <v>-15.688000000000002</v>
      </c>
      <c r="I136" s="1">
        <f t="shared" si="14"/>
        <v>0.27492350841407454</v>
      </c>
      <c r="J136" s="1">
        <f t="shared" si="15"/>
        <v>-1.2912623712283389</v>
      </c>
      <c r="K136" s="1">
        <f t="shared" si="16"/>
        <v>3.8721797455025744</v>
      </c>
    </row>
    <row r="137" spans="2:12" x14ac:dyDescent="0.3">
      <c r="B137" s="1"/>
      <c r="C137" s="1">
        <v>44.936999999999998</v>
      </c>
      <c r="D137" s="1">
        <v>60.625</v>
      </c>
      <c r="E137" s="1">
        <v>6</v>
      </c>
      <c r="F137" s="1">
        <v>57.311999999999998</v>
      </c>
      <c r="G137" s="1">
        <f t="shared" si="12"/>
        <v>-3.3130000000000024</v>
      </c>
      <c r="H137" s="1">
        <f t="shared" si="13"/>
        <v>-15.688000000000002</v>
      </c>
      <c r="I137" s="1">
        <f t="shared" si="14"/>
        <v>0.21118052014278441</v>
      </c>
      <c r="J137" s="1">
        <f t="shared" si="15"/>
        <v>-1.5550419655762857</v>
      </c>
      <c r="K137" s="1">
        <f t="shared" si="16"/>
        <v>3.8584167712647224</v>
      </c>
    </row>
    <row r="138" spans="2:12" x14ac:dyDescent="0.3">
      <c r="B138" s="1"/>
      <c r="C138" s="1">
        <v>44.936999999999998</v>
      </c>
      <c r="D138" s="1">
        <v>60.625</v>
      </c>
      <c r="E138" s="1">
        <v>7</v>
      </c>
      <c r="F138" s="1">
        <v>58</v>
      </c>
      <c r="G138" s="1">
        <f t="shared" si="12"/>
        <v>-2.625</v>
      </c>
      <c r="H138" s="1">
        <f t="shared" si="13"/>
        <v>-15.688000000000002</v>
      </c>
      <c r="I138" s="1">
        <f t="shared" si="14"/>
        <v>0.16732534421213663</v>
      </c>
      <c r="J138" s="1">
        <f t="shared" si="15"/>
        <v>-1.7878151928504582</v>
      </c>
      <c r="K138" s="1">
        <f t="shared" si="16"/>
        <v>3.9153935082290774</v>
      </c>
    </row>
    <row r="139" spans="2:12" x14ac:dyDescent="0.3">
      <c r="B139" s="1"/>
      <c r="C139" s="1">
        <v>44.936999999999998</v>
      </c>
      <c r="D139" s="1">
        <v>60.625</v>
      </c>
      <c r="E139" s="1">
        <v>8</v>
      </c>
      <c r="F139" s="1">
        <v>58.561999999999998</v>
      </c>
      <c r="G139" s="1">
        <f t="shared" si="12"/>
        <v>-2.0630000000000024</v>
      </c>
      <c r="H139" s="1">
        <f t="shared" si="13"/>
        <v>-15.688000000000002</v>
      </c>
      <c r="I139" s="1">
        <f t="shared" si="14"/>
        <v>0.13150178480367172</v>
      </c>
      <c r="J139" s="1">
        <f t="shared" si="15"/>
        <v>-2.0287348548049295</v>
      </c>
      <c r="K139" s="1">
        <f t="shared" si="16"/>
        <v>3.9433442872302944</v>
      </c>
    </row>
    <row r="140" spans="2:12" x14ac:dyDescent="0.3">
      <c r="B140" s="1"/>
      <c r="C140" s="1">
        <v>44.936999999999998</v>
      </c>
      <c r="D140" s="1">
        <v>60.625</v>
      </c>
      <c r="E140" s="1">
        <v>9</v>
      </c>
      <c r="F140" s="1">
        <v>59</v>
      </c>
      <c r="G140" s="1">
        <f t="shared" si="12"/>
        <v>-1.625</v>
      </c>
      <c r="H140" s="1">
        <f t="shared" si="13"/>
        <v>-15.688000000000002</v>
      </c>
      <c r="I140" s="1">
        <f t="shared" si="14"/>
        <v>0.10358235594084649</v>
      </c>
      <c r="J140" s="1">
        <f t="shared" si="15"/>
        <v>-2.2673882731123447</v>
      </c>
      <c r="K140" s="1">
        <f t="shared" si="16"/>
        <v>3.9693245778527793</v>
      </c>
    </row>
    <row r="141" spans="2:12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2" x14ac:dyDescent="0.3">
      <c r="B142" s="1">
        <v>16</v>
      </c>
      <c r="C142" s="1">
        <v>29.5</v>
      </c>
      <c r="D142" s="1">
        <v>32.561999999999998</v>
      </c>
      <c r="E142" s="1">
        <v>1</v>
      </c>
      <c r="F142" s="1">
        <v>30.25</v>
      </c>
      <c r="G142" s="1">
        <f t="shared" si="12"/>
        <v>-2.3119999999999976</v>
      </c>
      <c r="H142" s="1">
        <f t="shared" si="13"/>
        <v>-3.0619999999999976</v>
      </c>
      <c r="I142" s="1">
        <f t="shared" si="14"/>
        <v>0.75506205094709322</v>
      </c>
      <c r="J142" s="1">
        <f t="shared" si="15"/>
        <v>-0.28095534642536124</v>
      </c>
      <c r="K142" s="1">
        <f t="shared" si="16"/>
        <v>3.5592844653898075</v>
      </c>
      <c r="L142" s="1">
        <f t="shared" si="17"/>
        <v>4.0210106261520249</v>
      </c>
    </row>
    <row r="143" spans="2:12" x14ac:dyDescent="0.3">
      <c r="B143" s="1"/>
      <c r="C143" s="1">
        <v>29.5</v>
      </c>
      <c r="D143" s="1">
        <v>32.561999999999998</v>
      </c>
      <c r="E143" s="1">
        <v>2</v>
      </c>
      <c r="F143" s="1">
        <v>30.937000000000001</v>
      </c>
      <c r="G143" s="1">
        <f t="shared" si="12"/>
        <v>-1.6249999999999964</v>
      </c>
      <c r="H143" s="1">
        <f t="shared" si="13"/>
        <v>-3.0619999999999976</v>
      </c>
      <c r="I143" s="1">
        <f t="shared" si="14"/>
        <v>0.53069888961463019</v>
      </c>
      <c r="J143" s="1">
        <f t="shared" si="15"/>
        <v>-0.63356048145379262</v>
      </c>
      <c r="K143" s="1">
        <f t="shared" si="16"/>
        <v>3.1567625484006228</v>
      </c>
    </row>
    <row r="144" spans="2:12" x14ac:dyDescent="0.3">
      <c r="B144" s="1"/>
      <c r="C144" s="1">
        <v>29.5</v>
      </c>
      <c r="D144" s="1">
        <v>32.561999999999998</v>
      </c>
      <c r="E144" s="1">
        <v>3</v>
      </c>
      <c r="F144" s="1">
        <v>31.312000000000001</v>
      </c>
      <c r="G144" s="1">
        <f t="shared" si="12"/>
        <v>-1.2499999999999964</v>
      </c>
      <c r="H144" s="1">
        <f t="shared" si="13"/>
        <v>-3.0619999999999976</v>
      </c>
      <c r="I144" s="1">
        <f t="shared" si="14"/>
        <v>0.4082299150881768</v>
      </c>
      <c r="J144" s="1">
        <f t="shared" si="15"/>
        <v>-0.89592474592128435</v>
      </c>
      <c r="K144" s="1">
        <f t="shared" si="16"/>
        <v>3.3484955222607269</v>
      </c>
    </row>
    <row r="145" spans="2:12" x14ac:dyDescent="0.3">
      <c r="B145" s="1"/>
      <c r="C145" s="1">
        <v>29.5</v>
      </c>
      <c r="D145" s="1">
        <v>32.561999999999998</v>
      </c>
      <c r="E145" s="1">
        <v>4</v>
      </c>
      <c r="F145" s="1">
        <v>31.5</v>
      </c>
      <c r="G145" s="1">
        <f t="shared" si="12"/>
        <v>-1.0619999999999976</v>
      </c>
      <c r="H145" s="1">
        <f t="shared" si="13"/>
        <v>-3.0619999999999976</v>
      </c>
      <c r="I145" s="1">
        <f t="shared" si="14"/>
        <v>0.34683213585891526</v>
      </c>
      <c r="J145" s="1">
        <f t="shared" si="15"/>
        <v>-1.0589143744157463</v>
      </c>
      <c r="K145" s="1">
        <f t="shared" si="16"/>
        <v>3.7774536795829134</v>
      </c>
    </row>
    <row r="146" spans="2:12" x14ac:dyDescent="0.3">
      <c r="B146" s="1"/>
      <c r="C146" s="1">
        <v>29.5</v>
      </c>
      <c r="D146" s="1">
        <v>32.561999999999998</v>
      </c>
      <c r="E146" s="1">
        <v>5</v>
      </c>
      <c r="F146" s="1">
        <v>31.687000000000001</v>
      </c>
      <c r="G146" s="1">
        <f t="shared" si="12"/>
        <v>-0.87499999999999645</v>
      </c>
      <c r="H146" s="1">
        <f t="shared" si="13"/>
        <v>-3.0619999999999976</v>
      </c>
      <c r="I146" s="1">
        <f t="shared" si="14"/>
        <v>0.28576094056172341</v>
      </c>
      <c r="J146" s="1">
        <f t="shared" si="15"/>
        <v>-1.252599689860018</v>
      </c>
      <c r="K146" s="1">
        <f t="shared" si="16"/>
        <v>3.9916982580115166</v>
      </c>
    </row>
    <row r="147" spans="2:12" x14ac:dyDescent="0.3">
      <c r="B147" s="1"/>
      <c r="C147" s="1">
        <v>29.5</v>
      </c>
      <c r="D147" s="1">
        <v>32.561999999999998</v>
      </c>
      <c r="E147" s="1">
        <v>6</v>
      </c>
      <c r="F147" s="1">
        <v>31.812000000000001</v>
      </c>
      <c r="G147" s="1">
        <f t="shared" si="12"/>
        <v>-0.74999999999999645</v>
      </c>
      <c r="H147" s="1">
        <f t="shared" si="13"/>
        <v>-3.0619999999999976</v>
      </c>
      <c r="I147" s="1">
        <f t="shared" si="14"/>
        <v>0.24493794905290564</v>
      </c>
      <c r="J147" s="1">
        <f t="shared" si="15"/>
        <v>-1.4067503696872767</v>
      </c>
      <c r="K147" s="1">
        <f t="shared" si="16"/>
        <v>4.2651490479677721</v>
      </c>
    </row>
    <row r="148" spans="2:12" x14ac:dyDescent="0.3">
      <c r="B148" s="1"/>
      <c r="C148" s="1">
        <v>29.5</v>
      </c>
      <c r="D148" s="1">
        <v>32.561999999999998</v>
      </c>
      <c r="E148" s="1">
        <v>7</v>
      </c>
      <c r="F148" s="1">
        <v>31.937000000000001</v>
      </c>
      <c r="G148" s="1">
        <f t="shared" si="12"/>
        <v>-0.62499999999999645</v>
      </c>
      <c r="H148" s="1">
        <f t="shared" si="13"/>
        <v>-3.0619999999999976</v>
      </c>
      <c r="I148" s="1">
        <f t="shared" si="14"/>
        <v>0.20411495754408782</v>
      </c>
      <c r="J148" s="1">
        <f t="shared" si="15"/>
        <v>-1.5890719264812325</v>
      </c>
      <c r="K148" s="1">
        <f t="shared" si="16"/>
        <v>4.4050869462532614</v>
      </c>
    </row>
    <row r="149" spans="2:12" x14ac:dyDescent="0.3">
      <c r="B149" s="1"/>
      <c r="C149" s="1">
        <v>29.5</v>
      </c>
      <c r="D149" s="1">
        <v>32.561999999999998</v>
      </c>
      <c r="E149" s="1">
        <v>8</v>
      </c>
      <c r="F149" s="1">
        <v>32</v>
      </c>
      <c r="G149" s="1">
        <f t="shared" si="12"/>
        <v>-0.56199999999999761</v>
      </c>
      <c r="H149" s="1">
        <f t="shared" si="13"/>
        <v>-3.0619999999999976</v>
      </c>
      <c r="I149" s="1">
        <f t="shared" si="14"/>
        <v>0.18354016982364404</v>
      </c>
      <c r="J149" s="1">
        <f t="shared" si="15"/>
        <v>-1.6953217263239415</v>
      </c>
      <c r="K149" s="1">
        <f t="shared" si="16"/>
        <v>4.7188683279290213</v>
      </c>
    </row>
    <row r="150" spans="2:12" x14ac:dyDescent="0.3">
      <c r="B150" s="1"/>
      <c r="C150" s="1">
        <v>29.5</v>
      </c>
      <c r="D150" s="1">
        <v>32.561999999999998</v>
      </c>
      <c r="E150" s="1">
        <v>9</v>
      </c>
      <c r="F150" s="1">
        <v>32.061999999999998</v>
      </c>
      <c r="G150" s="1">
        <f t="shared" si="12"/>
        <v>-0.5</v>
      </c>
      <c r="H150" s="1">
        <f t="shared" si="13"/>
        <v>-3.0619999999999976</v>
      </c>
      <c r="I150" s="1">
        <f t="shared" si="14"/>
        <v>0.16329196603527119</v>
      </c>
      <c r="J150" s="1">
        <f t="shared" si="15"/>
        <v>-1.8122154777954367</v>
      </c>
      <c r="K150" s="1">
        <f t="shared" si="16"/>
        <v>4.9662968395725855</v>
      </c>
    </row>
    <row r="151" spans="2:1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2" x14ac:dyDescent="0.3">
      <c r="B152" s="1">
        <v>17</v>
      </c>
      <c r="C152" s="1">
        <v>28.5</v>
      </c>
      <c r="D152" s="1">
        <v>30.937000000000001</v>
      </c>
      <c r="E152" s="1">
        <v>1</v>
      </c>
      <c r="F152" s="1">
        <v>29.062000000000001</v>
      </c>
      <c r="G152" s="1">
        <f t="shared" si="12"/>
        <v>-1.875</v>
      </c>
      <c r="H152" s="1">
        <f t="shared" si="13"/>
        <v>-2.4370000000000012</v>
      </c>
      <c r="I152" s="1">
        <f t="shared" si="14"/>
        <v>0.76938859253180103</v>
      </c>
      <c r="J152" s="1">
        <f t="shared" si="15"/>
        <v>-0.26215911522069552</v>
      </c>
      <c r="K152" s="1">
        <f t="shared" si="16"/>
        <v>3.8144773228966766</v>
      </c>
      <c r="L152" s="1">
        <f t="shared" si="17"/>
        <v>5.173684573802392</v>
      </c>
    </row>
    <row r="153" spans="2:12" x14ac:dyDescent="0.3">
      <c r="B153" s="1"/>
      <c r="C153" s="1">
        <v>28.5</v>
      </c>
      <c r="D153" s="1">
        <v>30.937000000000001</v>
      </c>
      <c r="E153" s="1">
        <v>2</v>
      </c>
      <c r="F153" s="1">
        <v>29.375</v>
      </c>
      <c r="G153" s="1">
        <f t="shared" si="12"/>
        <v>-1.5620000000000012</v>
      </c>
      <c r="H153" s="1">
        <f t="shared" si="13"/>
        <v>-2.4370000000000012</v>
      </c>
      <c r="I153" s="1">
        <f t="shared" si="14"/>
        <v>0.64095199015182613</v>
      </c>
      <c r="J153" s="1">
        <f t="shared" si="15"/>
        <v>-0.44480072322557479</v>
      </c>
      <c r="K153" s="1">
        <f t="shared" si="16"/>
        <v>4.4963955667529945</v>
      </c>
    </row>
    <row r="154" spans="2:12" x14ac:dyDescent="0.3">
      <c r="B154" s="1"/>
      <c r="C154" s="1">
        <v>28.5</v>
      </c>
      <c r="D154" s="1">
        <v>30.937000000000001</v>
      </c>
      <c r="E154" s="1">
        <v>3</v>
      </c>
      <c r="F154" s="1">
        <v>29.625</v>
      </c>
      <c r="G154" s="1">
        <f t="shared" si="12"/>
        <v>-1.3120000000000012</v>
      </c>
      <c r="H154" s="1">
        <f t="shared" si="13"/>
        <v>-2.4370000000000012</v>
      </c>
      <c r="I154" s="1">
        <f t="shared" si="14"/>
        <v>0.53836684448091943</v>
      </c>
      <c r="J154" s="1">
        <f t="shared" si="15"/>
        <v>-0.61921508412117143</v>
      </c>
      <c r="K154" s="1">
        <f t="shared" si="16"/>
        <v>4.8448432167278135</v>
      </c>
    </row>
    <row r="155" spans="2:12" x14ac:dyDescent="0.3">
      <c r="B155" s="1"/>
      <c r="C155" s="1">
        <v>28.5</v>
      </c>
      <c r="D155" s="1">
        <v>30.937000000000001</v>
      </c>
      <c r="E155" s="1">
        <v>4</v>
      </c>
      <c r="F155" s="1">
        <v>29.812000000000001</v>
      </c>
      <c r="G155" s="1">
        <f t="shared" si="12"/>
        <v>-1.125</v>
      </c>
      <c r="H155" s="1">
        <f t="shared" si="13"/>
        <v>-2.4370000000000012</v>
      </c>
      <c r="I155" s="1">
        <f t="shared" si="14"/>
        <v>0.46163315551908063</v>
      </c>
      <c r="J155" s="1">
        <f t="shared" si="15"/>
        <v>-0.77298473898668618</v>
      </c>
      <c r="K155" s="1">
        <f t="shared" si="16"/>
        <v>5.1747464060463111</v>
      </c>
    </row>
    <row r="156" spans="2:12" x14ac:dyDescent="0.3">
      <c r="B156" s="1"/>
      <c r="C156" s="1">
        <v>28.5</v>
      </c>
      <c r="D156" s="1">
        <v>30.937000000000001</v>
      </c>
      <c r="E156" s="1">
        <v>5</v>
      </c>
      <c r="F156" s="1">
        <v>30</v>
      </c>
      <c r="G156" s="1">
        <f t="shared" si="12"/>
        <v>-0.93700000000000117</v>
      </c>
      <c r="H156" s="1">
        <f t="shared" si="13"/>
        <v>-2.4370000000000012</v>
      </c>
      <c r="I156" s="1">
        <f t="shared" si="14"/>
        <v>0.3844891259745592</v>
      </c>
      <c r="J156" s="1">
        <f t="shared" si="15"/>
        <v>-0.95583977138678322</v>
      </c>
      <c r="K156" s="1">
        <f t="shared" si="16"/>
        <v>5.2310022554781685</v>
      </c>
    </row>
    <row r="157" spans="2:12" x14ac:dyDescent="0.3">
      <c r="B157" s="1"/>
      <c r="C157" s="1">
        <v>28.5</v>
      </c>
      <c r="D157" s="1">
        <v>30.937000000000001</v>
      </c>
      <c r="E157" s="1">
        <v>6</v>
      </c>
      <c r="F157" s="1">
        <v>30.125</v>
      </c>
      <c r="G157" s="1">
        <f t="shared" si="12"/>
        <v>-0.81200000000000117</v>
      </c>
      <c r="H157" s="1">
        <f t="shared" si="13"/>
        <v>-2.4370000000000012</v>
      </c>
      <c r="I157" s="1">
        <f t="shared" si="14"/>
        <v>0.33319655313910579</v>
      </c>
      <c r="J157" s="1">
        <f t="shared" si="15"/>
        <v>-1.0990227134635273</v>
      </c>
      <c r="K157" s="1">
        <f t="shared" si="16"/>
        <v>5.4593958127500688</v>
      </c>
    </row>
    <row r="158" spans="2:12" x14ac:dyDescent="0.3">
      <c r="B158" s="1"/>
      <c r="C158" s="1">
        <v>28.5</v>
      </c>
      <c r="D158" s="1">
        <v>30.937000000000001</v>
      </c>
      <c r="E158" s="1">
        <v>7</v>
      </c>
      <c r="F158" s="1">
        <v>30.25</v>
      </c>
      <c r="G158" s="1">
        <f t="shared" si="12"/>
        <v>-0.68700000000000117</v>
      </c>
      <c r="H158" s="1">
        <f t="shared" si="13"/>
        <v>-2.4370000000000012</v>
      </c>
      <c r="I158" s="1">
        <f t="shared" si="14"/>
        <v>0.28190398030365238</v>
      </c>
      <c r="J158" s="1">
        <f t="shared" si="15"/>
        <v>-1.2661887614028557</v>
      </c>
      <c r="K158" s="1">
        <f t="shared" si="16"/>
        <v>5.5284016201853268</v>
      </c>
    </row>
    <row r="159" spans="2:12" x14ac:dyDescent="0.3">
      <c r="B159" s="1"/>
      <c r="C159" s="1">
        <v>28.5</v>
      </c>
      <c r="D159" s="1">
        <v>30.937000000000001</v>
      </c>
      <c r="E159" s="1">
        <v>8</v>
      </c>
      <c r="F159" s="1">
        <v>30.312000000000001</v>
      </c>
      <c r="G159" s="1">
        <f t="shared" si="12"/>
        <v>-0.625</v>
      </c>
      <c r="H159" s="1">
        <f t="shared" si="13"/>
        <v>-2.4370000000000012</v>
      </c>
      <c r="I159" s="1">
        <f t="shared" si="14"/>
        <v>0.25646286417726699</v>
      </c>
      <c r="J159" s="1">
        <f t="shared" si="15"/>
        <v>-1.3607714038888052</v>
      </c>
      <c r="K159" s="1">
        <f t="shared" si="16"/>
        <v>5.8790183105976821</v>
      </c>
    </row>
    <row r="160" spans="2:12" x14ac:dyDescent="0.3">
      <c r="B160" s="1"/>
      <c r="C160" s="1">
        <v>28.5</v>
      </c>
      <c r="D160" s="1">
        <v>30.937000000000001</v>
      </c>
      <c r="E160" s="1">
        <v>9</v>
      </c>
      <c r="F160" s="1">
        <v>30.375</v>
      </c>
      <c r="G160" s="1">
        <f t="shared" si="12"/>
        <v>-0.56200000000000117</v>
      </c>
      <c r="H160" s="1">
        <f t="shared" si="13"/>
        <v>-2.4370000000000012</v>
      </c>
      <c r="I160" s="1">
        <f t="shared" si="14"/>
        <v>0.23061140746819897</v>
      </c>
      <c r="J160" s="1">
        <f t="shared" si="15"/>
        <v>-1.4670212037315136</v>
      </c>
      <c r="K160" s="1">
        <f t="shared" si="16"/>
        <v>6.1348806527864834</v>
      </c>
    </row>
    <row r="161" spans="2:1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2:12" x14ac:dyDescent="0.3">
      <c r="B162" s="1">
        <v>18</v>
      </c>
      <c r="C162" s="1">
        <v>23.75</v>
      </c>
      <c r="D162" s="1">
        <v>22.312000000000001</v>
      </c>
      <c r="E162" s="1">
        <v>1</v>
      </c>
      <c r="F162" s="1">
        <v>23.562000000000001</v>
      </c>
      <c r="G162" s="1">
        <f t="shared" si="12"/>
        <v>1.25</v>
      </c>
      <c r="H162" s="1">
        <f t="shared" si="13"/>
        <v>1.4379999999999988</v>
      </c>
      <c r="I162" s="1">
        <f t="shared" si="14"/>
        <v>0.86926286509040407</v>
      </c>
      <c r="J162" s="1">
        <f t="shared" si="15"/>
        <v>-0.14010970798464434</v>
      </c>
      <c r="K162" s="1">
        <f t="shared" si="16"/>
        <v>7.1372641795070857</v>
      </c>
      <c r="L162" s="1">
        <f t="shared" si="17"/>
        <v>7.1537008733162635</v>
      </c>
    </row>
    <row r="163" spans="2:12" x14ac:dyDescent="0.3">
      <c r="B163" s="1"/>
      <c r="C163" s="1">
        <v>23.75</v>
      </c>
      <c r="D163" s="1">
        <v>22.312000000000001</v>
      </c>
      <c r="E163" s="1">
        <v>2</v>
      </c>
      <c r="F163" s="1">
        <v>23.375</v>
      </c>
      <c r="G163" s="1">
        <f t="shared" si="12"/>
        <v>1.0629999999999988</v>
      </c>
      <c r="H163" s="1">
        <f t="shared" si="13"/>
        <v>1.4379999999999988</v>
      </c>
      <c r="I163" s="1">
        <f t="shared" si="14"/>
        <v>0.73922114047287879</v>
      </c>
      <c r="J163" s="1">
        <f t="shared" si="15"/>
        <v>-0.30215815993904432</v>
      </c>
      <c r="K163" s="1">
        <f t="shared" si="16"/>
        <v>6.6190501041026613</v>
      </c>
    </row>
    <row r="164" spans="2:12" x14ac:dyDescent="0.3">
      <c r="B164" s="1"/>
      <c r="C164" s="1">
        <v>23.75</v>
      </c>
      <c r="D164" s="1">
        <v>22.312000000000001</v>
      </c>
      <c r="E164" s="1">
        <v>3</v>
      </c>
      <c r="F164" s="1">
        <v>23.25</v>
      </c>
      <c r="G164" s="1">
        <f t="shared" si="12"/>
        <v>0.93799999999999883</v>
      </c>
      <c r="H164" s="1">
        <f t="shared" si="13"/>
        <v>1.4379999999999988</v>
      </c>
      <c r="I164" s="1">
        <f t="shared" si="14"/>
        <v>0.65229485396383835</v>
      </c>
      <c r="J164" s="1">
        <f t="shared" si="15"/>
        <v>-0.42725858927476779</v>
      </c>
      <c r="K164" s="1">
        <f t="shared" si="16"/>
        <v>7.0215089299719509</v>
      </c>
    </row>
    <row r="165" spans="2:12" x14ac:dyDescent="0.3">
      <c r="B165" s="1"/>
      <c r="C165" s="1">
        <v>23.75</v>
      </c>
      <c r="D165" s="1">
        <v>22.312000000000001</v>
      </c>
      <c r="E165" s="1">
        <v>4</v>
      </c>
      <c r="F165" s="1">
        <v>23.125</v>
      </c>
      <c r="G165" s="1">
        <f t="shared" si="12"/>
        <v>0.81299999999999883</v>
      </c>
      <c r="H165" s="1">
        <f t="shared" si="13"/>
        <v>1.4379999999999988</v>
      </c>
      <c r="I165" s="1">
        <f t="shared" si="14"/>
        <v>0.56536856745479802</v>
      </c>
      <c r="J165" s="1">
        <f t="shared" si="15"/>
        <v>-0.57027742873318199</v>
      </c>
      <c r="K165" s="1">
        <f t="shared" si="16"/>
        <v>7.0141299628246312</v>
      </c>
    </row>
    <row r="166" spans="2:12" x14ac:dyDescent="0.3">
      <c r="B166" s="1"/>
      <c r="C166" s="1">
        <v>23.75</v>
      </c>
      <c r="D166" s="1">
        <v>22.312000000000001</v>
      </c>
      <c r="E166" s="1">
        <v>5</v>
      </c>
      <c r="F166" s="1">
        <v>23</v>
      </c>
      <c r="G166" s="1">
        <f t="shared" si="12"/>
        <v>0.68799999999999883</v>
      </c>
      <c r="H166" s="1">
        <f t="shared" si="13"/>
        <v>1.4379999999999988</v>
      </c>
      <c r="I166" s="1">
        <f t="shared" si="14"/>
        <v>0.47844228094575758</v>
      </c>
      <c r="J166" s="1">
        <f t="shared" si="15"/>
        <v>-0.73721970034764917</v>
      </c>
      <c r="K166" s="1">
        <f t="shared" si="16"/>
        <v>6.782238724280103</v>
      </c>
    </row>
    <row r="167" spans="2:12" x14ac:dyDescent="0.3">
      <c r="B167" s="1"/>
      <c r="C167" s="1">
        <v>23.75</v>
      </c>
      <c r="D167" s="1">
        <v>22.312000000000001</v>
      </c>
      <c r="E167" s="1">
        <v>6</v>
      </c>
      <c r="F167" s="1">
        <v>22.937000000000001</v>
      </c>
      <c r="G167" s="1">
        <f t="shared" si="12"/>
        <v>0.625</v>
      </c>
      <c r="H167" s="1">
        <f t="shared" si="13"/>
        <v>1.4379999999999988</v>
      </c>
      <c r="I167" s="1">
        <f t="shared" si="14"/>
        <v>0.43463143254520203</v>
      </c>
      <c r="J167" s="1">
        <f t="shared" si="15"/>
        <v>-0.83325688854458968</v>
      </c>
      <c r="K167" s="1">
        <f t="shared" si="16"/>
        <v>7.2006605435688815</v>
      </c>
    </row>
    <row r="168" spans="2:12" x14ac:dyDescent="0.3">
      <c r="B168" s="1"/>
      <c r="C168" s="1">
        <v>23.75</v>
      </c>
      <c r="D168" s="1">
        <v>22.312000000000001</v>
      </c>
      <c r="E168" s="1">
        <v>7</v>
      </c>
      <c r="F168" s="1">
        <v>22.875</v>
      </c>
      <c r="G168" s="1">
        <f t="shared" si="12"/>
        <v>0.56299999999999883</v>
      </c>
      <c r="H168" s="1">
        <f t="shared" si="13"/>
        <v>1.4379999999999988</v>
      </c>
      <c r="I168" s="1">
        <f t="shared" si="14"/>
        <v>0.3915159944367172</v>
      </c>
      <c r="J168" s="1">
        <f t="shared" si="15"/>
        <v>-0.93772891014130277</v>
      </c>
      <c r="K168" s="1">
        <f t="shared" si="16"/>
        <v>7.4648439696129198</v>
      </c>
    </row>
    <row r="169" spans="2:12" x14ac:dyDescent="0.3">
      <c r="B169" s="1"/>
      <c r="C169" s="1">
        <v>23.75</v>
      </c>
      <c r="D169" s="1">
        <v>22.312000000000001</v>
      </c>
      <c r="E169" s="1">
        <v>8</v>
      </c>
      <c r="F169" s="1">
        <v>22.812000000000001</v>
      </c>
      <c r="G169" s="1">
        <f t="shared" si="12"/>
        <v>0.5</v>
      </c>
      <c r="H169" s="1">
        <f t="shared" si="13"/>
        <v>1.4379999999999988</v>
      </c>
      <c r="I169" s="1">
        <f t="shared" si="14"/>
        <v>0.34770514603616159</v>
      </c>
      <c r="J169" s="1">
        <f t="shared" si="15"/>
        <v>-1.0564004398587996</v>
      </c>
      <c r="K169" s="1">
        <f t="shared" si="16"/>
        <v>7.5728859040131544</v>
      </c>
    </row>
    <row r="170" spans="2:12" x14ac:dyDescent="0.3">
      <c r="B170" s="1"/>
      <c r="C170" s="1">
        <v>23.75</v>
      </c>
      <c r="D170" s="1">
        <v>22.312000000000001</v>
      </c>
      <c r="E170" s="1">
        <v>9</v>
      </c>
      <c r="F170" s="1">
        <v>22.75</v>
      </c>
      <c r="G170" s="1">
        <f t="shared" si="12"/>
        <v>0.43799999999999883</v>
      </c>
      <c r="H170" s="1">
        <f t="shared" si="13"/>
        <v>1.4379999999999988</v>
      </c>
      <c r="I170" s="1">
        <f t="shared" si="14"/>
        <v>0.30458970792767676</v>
      </c>
      <c r="J170" s="1">
        <f t="shared" si="15"/>
        <v>-1.1887896279045478</v>
      </c>
      <c r="K170" s="1">
        <f t="shared" si="16"/>
        <v>7.5707255419649764</v>
      </c>
    </row>
    <row r="171" spans="2:1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2:12" x14ac:dyDescent="0.3">
      <c r="B172" s="20">
        <v>19</v>
      </c>
      <c r="C172" s="1">
        <v>21.75</v>
      </c>
      <c r="D172" s="1">
        <v>18.312000000000001</v>
      </c>
      <c r="E172" s="1">
        <v>1</v>
      </c>
      <c r="F172" s="1">
        <v>20.875</v>
      </c>
      <c r="G172" s="1">
        <f t="shared" si="12"/>
        <v>2.5629999999999988</v>
      </c>
      <c r="H172" s="1">
        <f t="shared" si="13"/>
        <v>3.4379999999999988</v>
      </c>
      <c r="I172" s="1">
        <f t="shared" si="14"/>
        <v>0.74549156486329249</v>
      </c>
      <c r="J172" s="1">
        <f t="shared" si="15"/>
        <v>-0.29371145957872363</v>
      </c>
      <c r="K172" s="1">
        <f t="shared" si="16"/>
        <v>3.4047020209368761</v>
      </c>
      <c r="L172" s="1">
        <f t="shared" si="17"/>
        <v>4.6546081278539129</v>
      </c>
    </row>
    <row r="173" spans="2:12" x14ac:dyDescent="0.3">
      <c r="B173" s="1"/>
      <c r="C173" s="1">
        <v>21.75</v>
      </c>
      <c r="D173" s="1">
        <v>18.312000000000001</v>
      </c>
      <c r="E173" s="1">
        <v>2</v>
      </c>
      <c r="F173" s="1">
        <v>20.375</v>
      </c>
      <c r="G173" s="1">
        <f t="shared" si="12"/>
        <v>2.0629999999999988</v>
      </c>
      <c r="H173" s="1">
        <f t="shared" si="13"/>
        <v>3.4379999999999988</v>
      </c>
      <c r="I173" s="1">
        <f t="shared" si="14"/>
        <v>0.6000581733566025</v>
      </c>
      <c r="J173" s="1">
        <f t="shared" si="15"/>
        <v>-0.510728672871543</v>
      </c>
      <c r="K173" s="1">
        <f t="shared" si="16"/>
        <v>3.9159736005325754</v>
      </c>
    </row>
    <row r="174" spans="2:12" x14ac:dyDescent="0.3">
      <c r="B174" s="1"/>
      <c r="C174" s="1">
        <v>21.75</v>
      </c>
      <c r="D174" s="1">
        <v>18.312000000000001</v>
      </c>
      <c r="E174" s="1">
        <v>3</v>
      </c>
      <c r="F174" s="1">
        <v>20</v>
      </c>
      <c r="G174" s="1">
        <f t="shared" si="12"/>
        <v>1.6879999999999988</v>
      </c>
      <c r="H174" s="1">
        <f t="shared" si="13"/>
        <v>3.4379999999999988</v>
      </c>
      <c r="I174" s="1">
        <f t="shared" si="14"/>
        <v>0.49098312972658503</v>
      </c>
      <c r="J174" s="1">
        <f t="shared" si="15"/>
        <v>-0.71134551078689257</v>
      </c>
      <c r="K174" s="1">
        <f t="shared" si="16"/>
        <v>4.2173598546807316</v>
      </c>
    </row>
    <row r="175" spans="2:12" x14ac:dyDescent="0.3">
      <c r="B175" s="1"/>
      <c r="C175" s="1">
        <v>21.75</v>
      </c>
      <c r="D175" s="1">
        <v>18.312000000000001</v>
      </c>
      <c r="E175" s="1">
        <v>4</v>
      </c>
      <c r="F175" s="1">
        <v>19.75</v>
      </c>
      <c r="G175" s="1">
        <f t="shared" si="12"/>
        <v>1.4379999999999988</v>
      </c>
      <c r="H175" s="1">
        <f t="shared" si="13"/>
        <v>3.4379999999999988</v>
      </c>
      <c r="I175" s="1">
        <f t="shared" si="14"/>
        <v>0.41826643397324004</v>
      </c>
      <c r="J175" s="1">
        <f t="shared" si="15"/>
        <v>-0.87163664766180304</v>
      </c>
      <c r="K175" s="1">
        <f t="shared" si="16"/>
        <v>4.5890681750591202</v>
      </c>
    </row>
    <row r="176" spans="2:12" x14ac:dyDescent="0.3">
      <c r="B176" s="1"/>
      <c r="C176" s="1">
        <v>21.75</v>
      </c>
      <c r="D176" s="1">
        <v>18.312000000000001</v>
      </c>
      <c r="E176" s="1">
        <v>5</v>
      </c>
      <c r="F176" s="1">
        <v>19.562000000000001</v>
      </c>
      <c r="G176" s="1">
        <f t="shared" si="12"/>
        <v>1.25</v>
      </c>
      <c r="H176" s="1">
        <f t="shared" si="13"/>
        <v>3.4379999999999988</v>
      </c>
      <c r="I176" s="1">
        <f t="shared" si="14"/>
        <v>0.36358347876672498</v>
      </c>
      <c r="J176" s="1">
        <f t="shared" si="15"/>
        <v>-1.0117463556464474</v>
      </c>
      <c r="K176" s="1">
        <f t="shared" si="16"/>
        <v>4.9419500965785925</v>
      </c>
    </row>
    <row r="177" spans="2:12" x14ac:dyDescent="0.3">
      <c r="B177" s="1"/>
      <c r="C177" s="1">
        <v>21.75</v>
      </c>
      <c r="D177" s="1">
        <v>18.312000000000001</v>
      </c>
      <c r="E177" s="1">
        <v>6</v>
      </c>
      <c r="F177" s="1">
        <v>19.312000000000001</v>
      </c>
      <c r="G177" s="1">
        <f t="shared" si="12"/>
        <v>1</v>
      </c>
      <c r="H177" s="1">
        <f t="shared" si="13"/>
        <v>3.4379999999999988</v>
      </c>
      <c r="I177" s="1">
        <f t="shared" si="14"/>
        <v>0.29086678301337998</v>
      </c>
      <c r="J177" s="1">
        <f t="shared" si="15"/>
        <v>-1.2348899069606571</v>
      </c>
      <c r="K177" s="1">
        <f t="shared" si="16"/>
        <v>4.8587327227957955</v>
      </c>
    </row>
    <row r="178" spans="2:12" x14ac:dyDescent="0.3">
      <c r="B178" s="1"/>
      <c r="C178" s="1">
        <v>21.75</v>
      </c>
      <c r="D178" s="1">
        <v>18.312000000000001</v>
      </c>
      <c r="E178" s="1">
        <v>7</v>
      </c>
      <c r="F178" s="1">
        <v>19.187000000000001</v>
      </c>
      <c r="G178" s="1">
        <f t="shared" si="12"/>
        <v>0.875</v>
      </c>
      <c r="H178" s="1">
        <f t="shared" si="13"/>
        <v>3.4379999999999988</v>
      </c>
      <c r="I178" s="1">
        <f t="shared" si="14"/>
        <v>0.25450843513670746</v>
      </c>
      <c r="J178" s="1">
        <f t="shared" si="15"/>
        <v>-1.3684212995851799</v>
      </c>
      <c r="K178" s="1">
        <f t="shared" si="16"/>
        <v>5.1153836922313065</v>
      </c>
    </row>
    <row r="179" spans="2:12" x14ac:dyDescent="0.3">
      <c r="B179" s="1"/>
      <c r="C179" s="1">
        <v>21.75</v>
      </c>
      <c r="D179" s="1">
        <v>18.312000000000001</v>
      </c>
      <c r="E179" s="1">
        <v>8</v>
      </c>
      <c r="F179" s="1">
        <v>19.062000000000001</v>
      </c>
      <c r="G179" s="1">
        <f t="shared" si="12"/>
        <v>0.75</v>
      </c>
      <c r="H179" s="1">
        <f t="shared" si="13"/>
        <v>3.4379999999999988</v>
      </c>
      <c r="I179" s="1">
        <f t="shared" si="14"/>
        <v>0.21815008726003499</v>
      </c>
      <c r="J179" s="1">
        <f t="shared" si="15"/>
        <v>-1.5225719794124382</v>
      </c>
      <c r="K179" s="1">
        <f t="shared" si="16"/>
        <v>5.2542671927321338</v>
      </c>
    </row>
    <row r="180" spans="2:12" x14ac:dyDescent="0.3">
      <c r="B180" s="1"/>
      <c r="C180" s="1">
        <v>21.75</v>
      </c>
      <c r="D180" s="1">
        <v>18.312000000000001</v>
      </c>
      <c r="E180" s="1">
        <v>9</v>
      </c>
      <c r="F180" s="1">
        <v>19</v>
      </c>
      <c r="G180" s="1">
        <f t="shared" si="12"/>
        <v>0.68799999999999883</v>
      </c>
      <c r="H180" s="1">
        <f t="shared" si="13"/>
        <v>3.4379999999999988</v>
      </c>
      <c r="I180" s="1">
        <f t="shared" si="14"/>
        <v>0.20011634671320508</v>
      </c>
      <c r="J180" s="1">
        <f t="shared" si="15"/>
        <v>-1.6088563480094522</v>
      </c>
      <c r="K180" s="1">
        <f t="shared" si="16"/>
        <v>5.5940357951380779</v>
      </c>
    </row>
    <row r="181" spans="2:12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2:12" x14ac:dyDescent="0.3">
      <c r="B182" s="1">
        <v>20</v>
      </c>
      <c r="C182" s="1">
        <v>26.687000000000001</v>
      </c>
      <c r="D182" s="1">
        <v>30.562000000000001</v>
      </c>
      <c r="E182" s="1">
        <v>1</v>
      </c>
      <c r="F182" s="1">
        <v>28.125</v>
      </c>
      <c r="G182" s="1">
        <f t="shared" si="12"/>
        <v>-2.4370000000000012</v>
      </c>
      <c r="H182" s="1">
        <f t="shared" si="13"/>
        <v>-3.875</v>
      </c>
      <c r="I182" s="1">
        <f t="shared" si="14"/>
        <v>0.62890322580645186</v>
      </c>
      <c r="J182" s="1">
        <f t="shared" si="15"/>
        <v>-0.46377788816224075</v>
      </c>
      <c r="K182" s="1">
        <f t="shared" si="16"/>
        <v>2.1562045658592841</v>
      </c>
      <c r="L182" s="1">
        <f t="shared" si="17"/>
        <v>3.3037510749574173</v>
      </c>
    </row>
    <row r="183" spans="2:12" x14ac:dyDescent="0.3">
      <c r="B183" s="1"/>
      <c r="C183" s="1">
        <v>26.687000000000001</v>
      </c>
      <c r="D183" s="1">
        <v>30.562000000000001</v>
      </c>
      <c r="E183" s="1">
        <v>2</v>
      </c>
      <c r="F183" s="1">
        <v>28.75</v>
      </c>
      <c r="G183" s="1">
        <f t="shared" si="12"/>
        <v>-1.8120000000000012</v>
      </c>
      <c r="H183" s="1">
        <f t="shared" si="13"/>
        <v>-3.875</v>
      </c>
      <c r="I183" s="1">
        <f t="shared" si="14"/>
        <v>0.46761290322580673</v>
      </c>
      <c r="J183" s="1">
        <f t="shared" si="15"/>
        <v>-0.76011445518452214</v>
      </c>
      <c r="K183" s="1">
        <f t="shared" si="16"/>
        <v>2.6311826940779444</v>
      </c>
    </row>
    <row r="184" spans="2:12" x14ac:dyDescent="0.3">
      <c r="B184" s="1"/>
      <c r="C184" s="1">
        <v>26.687000000000001</v>
      </c>
      <c r="D184" s="1">
        <v>30.562000000000001</v>
      </c>
      <c r="E184" s="1">
        <v>3</v>
      </c>
      <c r="F184" s="1">
        <v>29.125</v>
      </c>
      <c r="G184" s="1">
        <f t="shared" si="12"/>
        <v>-1.4370000000000012</v>
      </c>
      <c r="H184" s="1">
        <f t="shared" si="13"/>
        <v>-3.875</v>
      </c>
      <c r="I184" s="1">
        <f t="shared" si="14"/>
        <v>0.37083870967741966</v>
      </c>
      <c r="J184" s="1">
        <f t="shared" si="15"/>
        <v>-0.99198805570842163</v>
      </c>
      <c r="K184" s="1">
        <f t="shared" si="16"/>
        <v>3.0242299619803084</v>
      </c>
    </row>
    <row r="185" spans="2:12" x14ac:dyDescent="0.3">
      <c r="B185" s="1"/>
      <c r="C185" s="1">
        <v>26.687000000000001</v>
      </c>
      <c r="D185" s="1">
        <v>30.562000000000001</v>
      </c>
      <c r="E185" s="1">
        <v>4</v>
      </c>
      <c r="F185" s="1">
        <v>29.5</v>
      </c>
      <c r="G185" s="1">
        <f t="shared" si="12"/>
        <v>-1.0620000000000012</v>
      </c>
      <c r="H185" s="1">
        <f t="shared" si="13"/>
        <v>-3.875</v>
      </c>
      <c r="I185" s="1">
        <f t="shared" si="14"/>
        <v>0.27406451612903254</v>
      </c>
      <c r="J185" s="1">
        <f t="shared" si="15"/>
        <v>-1.2943917399855622</v>
      </c>
      <c r="K185" s="1">
        <f t="shared" si="16"/>
        <v>3.0902545778333046</v>
      </c>
    </row>
    <row r="186" spans="2:12" x14ac:dyDescent="0.3">
      <c r="B186" s="1"/>
      <c r="C186" s="1">
        <v>26.687000000000001</v>
      </c>
      <c r="D186" s="1">
        <v>30.562000000000001</v>
      </c>
      <c r="E186" s="1">
        <v>5</v>
      </c>
      <c r="F186" s="1">
        <v>29.625</v>
      </c>
      <c r="G186" s="1">
        <f t="shared" si="12"/>
        <v>-0.93700000000000117</v>
      </c>
      <c r="H186" s="1">
        <f t="shared" si="13"/>
        <v>-3.875</v>
      </c>
      <c r="I186" s="1">
        <f t="shared" si="14"/>
        <v>0.24180645161290354</v>
      </c>
      <c r="J186" s="1">
        <f t="shared" si="15"/>
        <v>-1.419617659549024</v>
      </c>
      <c r="K186" s="1">
        <f t="shared" si="16"/>
        <v>3.5220750928023614</v>
      </c>
    </row>
    <row r="187" spans="2:12" x14ac:dyDescent="0.3">
      <c r="B187" s="1"/>
      <c r="C187" s="1">
        <v>26.687000000000001</v>
      </c>
      <c r="D187" s="1">
        <v>30.562000000000001</v>
      </c>
      <c r="E187" s="1">
        <v>6</v>
      </c>
      <c r="F187" s="1">
        <v>29.812000000000001</v>
      </c>
      <c r="G187" s="1">
        <f t="shared" si="12"/>
        <v>-0.75</v>
      </c>
      <c r="H187" s="1">
        <f t="shared" si="13"/>
        <v>-3.875</v>
      </c>
      <c r="I187" s="1">
        <f t="shared" si="14"/>
        <v>0.19354838709677419</v>
      </c>
      <c r="J187" s="1">
        <f t="shared" si="15"/>
        <v>-1.6422277352570913</v>
      </c>
      <c r="K187" s="1">
        <f t="shared" si="16"/>
        <v>3.6535736616704368</v>
      </c>
    </row>
    <row r="188" spans="2:12" x14ac:dyDescent="0.3">
      <c r="B188" s="1"/>
      <c r="C188" s="1">
        <v>26.687000000000001</v>
      </c>
      <c r="D188" s="1">
        <v>30.562000000000001</v>
      </c>
      <c r="E188" s="1">
        <v>7</v>
      </c>
      <c r="F188" s="1">
        <v>30</v>
      </c>
      <c r="G188" s="1">
        <f t="shared" si="12"/>
        <v>-0.56200000000000117</v>
      </c>
      <c r="H188" s="1">
        <f t="shared" si="13"/>
        <v>-3.875</v>
      </c>
      <c r="I188" s="1">
        <f t="shared" si="14"/>
        <v>0.14503225806451642</v>
      </c>
      <c r="J188" s="1">
        <f t="shared" si="15"/>
        <v>-1.9307990918937543</v>
      </c>
      <c r="K188" s="1">
        <f t="shared" si="16"/>
        <v>3.6254419371692905</v>
      </c>
    </row>
    <row r="189" spans="2:12" x14ac:dyDescent="0.3">
      <c r="B189" s="1"/>
      <c r="C189" s="1">
        <v>26.687000000000001</v>
      </c>
      <c r="D189" s="1">
        <v>30.562000000000001</v>
      </c>
      <c r="E189" s="1">
        <v>8</v>
      </c>
      <c r="F189" s="1">
        <v>30.062000000000001</v>
      </c>
      <c r="G189" s="1">
        <f t="shared" si="12"/>
        <v>-0.5</v>
      </c>
      <c r="H189" s="1">
        <f t="shared" si="13"/>
        <v>-3.875</v>
      </c>
      <c r="I189" s="1">
        <f t="shared" si="14"/>
        <v>0.12903225806451613</v>
      </c>
      <c r="J189" s="1">
        <f t="shared" si="15"/>
        <v>-2.0476928433652555</v>
      </c>
      <c r="K189" s="1">
        <f t="shared" si="16"/>
        <v>3.9068359426663322</v>
      </c>
    </row>
    <row r="190" spans="2:12" x14ac:dyDescent="0.3">
      <c r="B190" s="1"/>
      <c r="C190" s="1">
        <v>26.687000000000001</v>
      </c>
      <c r="D190" s="1">
        <v>30.562000000000001</v>
      </c>
      <c r="E190" s="1">
        <v>9</v>
      </c>
      <c r="F190" s="1">
        <v>30.125</v>
      </c>
      <c r="G190" s="1">
        <f t="shared" si="12"/>
        <v>-0.43700000000000117</v>
      </c>
      <c r="H190" s="1">
        <f t="shared" si="13"/>
        <v>-3.875</v>
      </c>
      <c r="I190" s="1">
        <f t="shared" si="14"/>
        <v>0.1127741935483874</v>
      </c>
      <c r="J190" s="1">
        <f t="shared" si="15"/>
        <v>-2.1823677466918547</v>
      </c>
      <c r="K190" s="1">
        <f t="shared" si="16"/>
        <v>4.1239612405574917</v>
      </c>
    </row>
    <row r="191" spans="2:12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2:12" x14ac:dyDescent="0.3">
      <c r="B192" s="1">
        <v>21</v>
      </c>
      <c r="C192" s="1">
        <v>37.75</v>
      </c>
      <c r="D192" s="1">
        <v>51.75</v>
      </c>
      <c r="E192" s="1">
        <v>1</v>
      </c>
      <c r="F192" s="1">
        <v>43.125</v>
      </c>
      <c r="G192" s="1">
        <f t="shared" si="12"/>
        <v>-8.625</v>
      </c>
      <c r="H192" s="1">
        <f t="shared" si="13"/>
        <v>-14</v>
      </c>
      <c r="I192" s="1">
        <f t="shared" si="14"/>
        <v>0.6160714285714286</v>
      </c>
      <c r="J192" s="1">
        <f t="shared" si="15"/>
        <v>-0.48439236669783509</v>
      </c>
      <c r="K192" s="1">
        <f t="shared" si="16"/>
        <v>2.0644421108803352</v>
      </c>
      <c r="L192" s="1">
        <f t="shared" si="17"/>
        <v>3.1506475004422487</v>
      </c>
    </row>
    <row r="193" spans="2:12" x14ac:dyDescent="0.3">
      <c r="B193" s="1"/>
      <c r="C193" s="1">
        <v>37.75</v>
      </c>
      <c r="D193" s="1">
        <v>51.75</v>
      </c>
      <c r="E193" s="1">
        <v>2</v>
      </c>
      <c r="F193" s="1">
        <v>45.5</v>
      </c>
      <c r="G193" s="1">
        <f t="shared" si="12"/>
        <v>-6.25</v>
      </c>
      <c r="H193" s="1">
        <f t="shared" si="13"/>
        <v>-14</v>
      </c>
      <c r="I193" s="1">
        <f t="shared" si="14"/>
        <v>0.44642857142857145</v>
      </c>
      <c r="J193" s="1">
        <f t="shared" si="15"/>
        <v>-0.80647586586694842</v>
      </c>
      <c r="K193" s="1">
        <f t="shared" si="16"/>
        <v>2.4799254195288691</v>
      </c>
    </row>
    <row r="194" spans="2:12" x14ac:dyDescent="0.3">
      <c r="B194" s="1"/>
      <c r="C194" s="1">
        <v>37.75</v>
      </c>
      <c r="D194" s="1">
        <v>51.75</v>
      </c>
      <c r="E194" s="1">
        <v>3</v>
      </c>
      <c r="F194" s="1">
        <v>46.936999999999998</v>
      </c>
      <c r="G194" s="1">
        <f t="shared" si="12"/>
        <v>-4.8130000000000024</v>
      </c>
      <c r="H194" s="1">
        <f t="shared" si="13"/>
        <v>-14</v>
      </c>
      <c r="I194" s="1">
        <f t="shared" si="14"/>
        <v>0.34378571428571447</v>
      </c>
      <c r="J194" s="1">
        <f t="shared" si="15"/>
        <v>-1.0677367392942858</v>
      </c>
      <c r="K194" s="1">
        <f t="shared" si="16"/>
        <v>2.8096813470920106</v>
      </c>
    </row>
    <row r="195" spans="2:12" x14ac:dyDescent="0.3">
      <c r="B195" s="1"/>
      <c r="C195" s="1">
        <v>37.75</v>
      </c>
      <c r="D195" s="1">
        <v>51.75</v>
      </c>
      <c r="E195" s="1">
        <v>4</v>
      </c>
      <c r="F195" s="1">
        <v>47.875</v>
      </c>
      <c r="G195" s="1">
        <f t="shared" ref="G195:G210" si="18">F195-D195</f>
        <v>-3.875</v>
      </c>
      <c r="H195" s="1">
        <f t="shared" ref="H195:H210" si="19">C195-D195</f>
        <v>-14</v>
      </c>
      <c r="I195" s="1">
        <f t="shared" ref="I195:I210" si="20">G195/H195</f>
        <v>0.2767857142857143</v>
      </c>
      <c r="J195" s="1">
        <f t="shared" ref="J195:J210" si="21">LN(I195)</f>
        <v>-1.2845116668099483</v>
      </c>
      <c r="K195" s="1">
        <f t="shared" ref="K195:K210" si="22">-E195/J195</f>
        <v>3.1140238764307195</v>
      </c>
    </row>
    <row r="196" spans="2:12" x14ac:dyDescent="0.3">
      <c r="B196" s="1"/>
      <c r="C196" s="1">
        <v>37.75</v>
      </c>
      <c r="D196" s="1">
        <v>51.75</v>
      </c>
      <c r="E196" s="1">
        <v>5</v>
      </c>
      <c r="F196" s="1">
        <v>48.686999999999998</v>
      </c>
      <c r="G196" s="1">
        <f t="shared" si="18"/>
        <v>-3.0630000000000024</v>
      </c>
      <c r="H196" s="1">
        <f t="shared" si="19"/>
        <v>-14</v>
      </c>
      <c r="I196" s="1">
        <f t="shared" si="20"/>
        <v>0.21878571428571444</v>
      </c>
      <c r="J196" s="1">
        <f t="shared" si="21"/>
        <v>-1.5196625017646197</v>
      </c>
      <c r="K196" s="1">
        <f t="shared" si="22"/>
        <v>3.2902042356076042</v>
      </c>
    </row>
    <row r="197" spans="2:12" x14ac:dyDescent="0.3">
      <c r="B197" s="1"/>
      <c r="C197" s="1">
        <v>37.75</v>
      </c>
      <c r="D197" s="1">
        <v>51.75</v>
      </c>
      <c r="E197" s="1">
        <v>6</v>
      </c>
      <c r="F197" s="1">
        <v>49.25</v>
      </c>
      <c r="G197" s="1">
        <f t="shared" si="18"/>
        <v>-2.5</v>
      </c>
      <c r="H197" s="1">
        <f t="shared" si="19"/>
        <v>-14</v>
      </c>
      <c r="I197" s="1">
        <f t="shared" si="20"/>
        <v>0.17857142857142858</v>
      </c>
      <c r="J197" s="1">
        <f t="shared" si="21"/>
        <v>-1.7227665977411035</v>
      </c>
      <c r="K197" s="1">
        <f t="shared" si="22"/>
        <v>3.4827701023848601</v>
      </c>
    </row>
    <row r="198" spans="2:12" x14ac:dyDescent="0.3">
      <c r="B198" s="1"/>
      <c r="C198" s="1">
        <v>37.75</v>
      </c>
      <c r="D198" s="1">
        <v>51.75</v>
      </c>
      <c r="E198" s="1">
        <v>7</v>
      </c>
      <c r="F198" s="1">
        <v>49.75</v>
      </c>
      <c r="G198" s="1">
        <f t="shared" si="18"/>
        <v>-2</v>
      </c>
      <c r="H198" s="1">
        <f t="shared" si="19"/>
        <v>-14</v>
      </c>
      <c r="I198" s="1">
        <f t="shared" si="20"/>
        <v>0.14285714285714285</v>
      </c>
      <c r="J198" s="1">
        <f t="shared" si="21"/>
        <v>-1.9459101490553135</v>
      </c>
      <c r="K198" s="1">
        <f t="shared" si="22"/>
        <v>3.5972883965882545</v>
      </c>
    </row>
    <row r="199" spans="2:12" x14ac:dyDescent="0.3">
      <c r="B199" s="1"/>
      <c r="C199" s="1">
        <v>37.75</v>
      </c>
      <c r="D199" s="1">
        <v>51.75</v>
      </c>
      <c r="E199" s="1">
        <v>8</v>
      </c>
      <c r="F199" s="1">
        <v>50.125</v>
      </c>
      <c r="G199" s="1">
        <f t="shared" si="18"/>
        <v>-1.625</v>
      </c>
      <c r="H199" s="1">
        <f t="shared" si="19"/>
        <v>-14</v>
      </c>
      <c r="I199" s="1">
        <f t="shared" si="20"/>
        <v>0.11607142857142858</v>
      </c>
      <c r="J199" s="1">
        <f t="shared" si="21"/>
        <v>-2.1535495138335579</v>
      </c>
      <c r="K199" s="1">
        <f t="shared" si="22"/>
        <v>3.7147973374241623</v>
      </c>
    </row>
    <row r="200" spans="2:12" x14ac:dyDescent="0.3">
      <c r="B200" s="1"/>
      <c r="C200" s="1">
        <v>37.75</v>
      </c>
      <c r="D200" s="1">
        <v>51.75</v>
      </c>
      <c r="E200" s="1">
        <v>9</v>
      </c>
      <c r="F200" s="1">
        <v>50.436999999999998</v>
      </c>
      <c r="G200" s="1">
        <f t="shared" si="18"/>
        <v>-1.3130000000000024</v>
      </c>
      <c r="H200" s="1">
        <f t="shared" si="19"/>
        <v>-14</v>
      </c>
      <c r="I200" s="1">
        <f t="shared" si="20"/>
        <v>9.3785714285714458E-2</v>
      </c>
      <c r="J200" s="1">
        <f t="shared" si="21"/>
        <v>-2.3667427342945975</v>
      </c>
      <c r="K200" s="1">
        <f t="shared" si="22"/>
        <v>3.8026946780434208</v>
      </c>
    </row>
    <row r="201" spans="2:12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2:12" x14ac:dyDescent="0.3">
      <c r="B202" s="1">
        <v>22</v>
      </c>
      <c r="C202" s="1">
        <v>42.375</v>
      </c>
      <c r="D202" s="1">
        <v>58.25</v>
      </c>
      <c r="E202" s="1">
        <v>1</v>
      </c>
      <c r="F202" s="1">
        <v>47.436999999999998</v>
      </c>
      <c r="G202" s="1">
        <f t="shared" si="18"/>
        <v>-10.813000000000002</v>
      </c>
      <c r="H202" s="1">
        <f t="shared" si="19"/>
        <v>-15.875</v>
      </c>
      <c r="I202" s="1">
        <f t="shared" si="20"/>
        <v>0.68113385826771666</v>
      </c>
      <c r="J202" s="1">
        <f t="shared" si="21"/>
        <v>-0.38399643081535512</v>
      </c>
      <c r="K202" s="1">
        <f t="shared" si="22"/>
        <v>2.6041908719741476</v>
      </c>
      <c r="L202" s="1">
        <f t="shared" ref="L202" si="23">AVERAGE(K202:K210)</f>
        <v>3.2441260207104472</v>
      </c>
    </row>
    <row r="203" spans="2:12" x14ac:dyDescent="0.3">
      <c r="B203" s="1"/>
      <c r="C203" s="1">
        <v>42.375</v>
      </c>
      <c r="D203" s="1">
        <v>58.25</v>
      </c>
      <c r="E203" s="1">
        <v>2</v>
      </c>
      <c r="F203" s="1">
        <v>50.811999999999998</v>
      </c>
      <c r="G203" s="1">
        <f t="shared" si="18"/>
        <v>-7.4380000000000024</v>
      </c>
      <c r="H203" s="1">
        <f t="shared" si="19"/>
        <v>-15.875</v>
      </c>
      <c r="I203" s="1">
        <f t="shared" si="20"/>
        <v>0.46853543307086631</v>
      </c>
      <c r="J203" s="1">
        <f t="shared" si="21"/>
        <v>-0.75814354927587668</v>
      </c>
      <c r="K203" s="1">
        <f t="shared" si="22"/>
        <v>2.638022841334275</v>
      </c>
    </row>
    <row r="204" spans="2:12" x14ac:dyDescent="0.3">
      <c r="B204" s="1"/>
      <c r="C204" s="1">
        <v>42.375</v>
      </c>
      <c r="D204" s="1">
        <v>58.25</v>
      </c>
      <c r="E204" s="1">
        <v>3</v>
      </c>
      <c r="F204" s="1">
        <v>52.436999999999998</v>
      </c>
      <c r="G204" s="1">
        <f t="shared" si="18"/>
        <v>-5.8130000000000024</v>
      </c>
      <c r="H204" s="1">
        <f t="shared" si="19"/>
        <v>-15.875</v>
      </c>
      <c r="I204" s="1">
        <f t="shared" si="20"/>
        <v>0.36617322834645682</v>
      </c>
      <c r="J204" s="1">
        <f t="shared" si="21"/>
        <v>-1.0046487560595414</v>
      </c>
      <c r="K204" s="1">
        <f t="shared" si="22"/>
        <v>2.9861182646228275</v>
      </c>
    </row>
    <row r="205" spans="2:12" x14ac:dyDescent="0.3">
      <c r="B205" s="1"/>
      <c r="C205" s="1">
        <v>42.375</v>
      </c>
      <c r="D205" s="1">
        <v>58.25</v>
      </c>
      <c r="E205" s="1">
        <v>4</v>
      </c>
      <c r="F205" s="1">
        <v>53.686999999999998</v>
      </c>
      <c r="G205" s="1">
        <f t="shared" si="18"/>
        <v>-4.5630000000000024</v>
      </c>
      <c r="H205" s="1">
        <f t="shared" si="19"/>
        <v>-15.875</v>
      </c>
      <c r="I205" s="1">
        <f t="shared" si="20"/>
        <v>0.28743307086614189</v>
      </c>
      <c r="J205" s="1">
        <f t="shared" si="21"/>
        <v>-1.2467652428334892</v>
      </c>
      <c r="K205" s="1">
        <f t="shared" si="22"/>
        <v>3.2083024635089359</v>
      </c>
    </row>
    <row r="206" spans="2:12" x14ac:dyDescent="0.3">
      <c r="B206" s="1"/>
      <c r="C206" s="1">
        <v>42.375</v>
      </c>
      <c r="D206" s="1">
        <v>58.25</v>
      </c>
      <c r="E206" s="1">
        <v>5</v>
      </c>
      <c r="F206" s="1">
        <v>54.625</v>
      </c>
      <c r="G206" s="1">
        <f t="shared" si="18"/>
        <v>-3.625</v>
      </c>
      <c r="H206" s="1">
        <f t="shared" si="19"/>
        <v>-15.875</v>
      </c>
      <c r="I206" s="1">
        <f t="shared" si="20"/>
        <v>0.2283464566929134</v>
      </c>
      <c r="J206" s="1">
        <f t="shared" si="21"/>
        <v>-1.4768912564721173</v>
      </c>
      <c r="K206" s="1">
        <f t="shared" si="22"/>
        <v>3.3854896073686631</v>
      </c>
    </row>
    <row r="207" spans="2:12" x14ac:dyDescent="0.3">
      <c r="B207" s="1"/>
      <c r="C207" s="1">
        <v>42.375</v>
      </c>
      <c r="D207" s="1">
        <v>58.25</v>
      </c>
      <c r="E207" s="1">
        <v>6</v>
      </c>
      <c r="F207" s="1">
        <v>55.436999999999998</v>
      </c>
      <c r="G207" s="1">
        <f t="shared" si="18"/>
        <v>-2.8130000000000024</v>
      </c>
      <c r="H207" s="1">
        <f t="shared" si="19"/>
        <v>-15.875</v>
      </c>
      <c r="I207" s="1">
        <f t="shared" si="20"/>
        <v>0.17719685039370095</v>
      </c>
      <c r="J207" s="1">
        <f t="shared" si="21"/>
        <v>-1.7304940152710346</v>
      </c>
      <c r="K207" s="1">
        <f t="shared" si="22"/>
        <v>3.4672180007858993</v>
      </c>
    </row>
    <row r="208" spans="2:12" x14ac:dyDescent="0.3">
      <c r="B208" s="1"/>
      <c r="C208" s="1">
        <v>42.375</v>
      </c>
      <c r="D208" s="1">
        <v>58.25</v>
      </c>
      <c r="E208" s="1">
        <v>7</v>
      </c>
      <c r="F208" s="1">
        <v>56.061999999999998</v>
      </c>
      <c r="G208" s="1">
        <f t="shared" si="18"/>
        <v>-2.1880000000000024</v>
      </c>
      <c r="H208" s="1">
        <f t="shared" si="19"/>
        <v>-15.875</v>
      </c>
      <c r="I208" s="1">
        <f t="shared" si="20"/>
        <v>0.13782677165354346</v>
      </c>
      <c r="J208" s="1">
        <f t="shared" si="21"/>
        <v>-1.9817576602190194</v>
      </c>
      <c r="K208" s="1">
        <f t="shared" si="22"/>
        <v>3.5322179601043526</v>
      </c>
    </row>
    <row r="209" spans="2:11" x14ac:dyDescent="0.3">
      <c r="B209" s="1"/>
      <c r="C209" s="1">
        <v>42.375</v>
      </c>
      <c r="D209" s="1">
        <v>58.25</v>
      </c>
      <c r="E209" s="1">
        <v>8</v>
      </c>
      <c r="F209" s="1">
        <v>56.5</v>
      </c>
      <c r="G209" s="1">
        <f t="shared" si="18"/>
        <v>-1.75</v>
      </c>
      <c r="H209" s="1">
        <f t="shared" si="19"/>
        <v>-15.875</v>
      </c>
      <c r="I209" s="1">
        <f t="shared" si="20"/>
        <v>0.11023622047244094</v>
      </c>
      <c r="J209" s="1">
        <f t="shared" si="21"/>
        <v>-2.2051297568433328</v>
      </c>
      <c r="K209" s="1">
        <f t="shared" si="22"/>
        <v>3.627904423843106</v>
      </c>
    </row>
    <row r="210" spans="2:11" x14ac:dyDescent="0.3">
      <c r="B210" s="1"/>
      <c r="C210" s="1">
        <v>42.375</v>
      </c>
      <c r="D210" s="1">
        <v>58.25</v>
      </c>
      <c r="E210" s="1">
        <v>9</v>
      </c>
      <c r="F210" s="1">
        <v>56.811999999999998</v>
      </c>
      <c r="G210" s="1">
        <f t="shared" si="18"/>
        <v>-1.4380000000000024</v>
      </c>
      <c r="H210" s="1">
        <f t="shared" si="19"/>
        <v>-15.875</v>
      </c>
      <c r="I210" s="1">
        <f t="shared" si="20"/>
        <v>9.058267716535448E-2</v>
      </c>
      <c r="J210" s="1">
        <f t="shared" si="21"/>
        <v>-2.4014922854798986</v>
      </c>
      <c r="K210" s="1">
        <f t="shared" si="22"/>
        <v>3.7476697528518184</v>
      </c>
    </row>
  </sheetData>
  <sortState xmlns:xlrd2="http://schemas.microsoft.com/office/spreadsheetml/2017/richdata2" ref="N26:O46">
    <sortCondition ref="N25"/>
  </sortState>
  <mergeCells count="2">
    <mergeCell ref="N24:O24"/>
    <mergeCell ref="N52:O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1C63-F71D-40C1-A2A1-B55839350BBB}">
  <dimension ref="B1:Q250"/>
  <sheetViews>
    <sheetView topLeftCell="B1" zoomScale="70" zoomScaleNormal="70" workbookViewId="0">
      <pane ySplit="1" topLeftCell="A23" activePane="bottomLeft" state="frozen"/>
      <selection activeCell="B1" sqref="B1"/>
      <selection pane="bottomLeft" activeCell="N31" sqref="N31:O51"/>
    </sheetView>
  </sheetViews>
  <sheetFormatPr defaultRowHeight="14.4" x14ac:dyDescent="0.3"/>
  <cols>
    <col min="1" max="1" width="8.88671875" style="4"/>
    <col min="2" max="2" width="11.5546875" style="3" customWidth="1"/>
    <col min="3" max="6" width="8.88671875" style="3"/>
    <col min="7" max="7" width="8.88671875" style="3" customWidth="1"/>
    <col min="8" max="8" width="10.21875" style="3" customWidth="1"/>
    <col min="9" max="9" width="19.5546875" style="3" customWidth="1"/>
    <col min="10" max="10" width="23" style="3" customWidth="1"/>
    <col min="11" max="11" width="8.88671875" style="3"/>
    <col min="12" max="12" width="10.44140625" style="3" customWidth="1"/>
    <col min="13" max="25" width="8.88671875" style="4" customWidth="1"/>
    <col min="26" max="16384" width="8.88671875" style="4"/>
  </cols>
  <sheetData>
    <row r="1" spans="2:15" ht="22.8" x14ac:dyDescent="0.3">
      <c r="B1" s="7" t="s">
        <v>1</v>
      </c>
      <c r="C1" s="7" t="s">
        <v>4</v>
      </c>
      <c r="D1" s="7" t="s">
        <v>3</v>
      </c>
      <c r="E1" s="7" t="s">
        <v>0</v>
      </c>
      <c r="F1" s="7" t="s">
        <v>2</v>
      </c>
      <c r="G1" s="7" t="s">
        <v>6</v>
      </c>
      <c r="H1" s="7" t="s">
        <v>7</v>
      </c>
      <c r="I1" s="7" t="s">
        <v>9</v>
      </c>
      <c r="J1" s="7" t="s">
        <v>8</v>
      </c>
      <c r="K1" s="8" t="s">
        <v>5</v>
      </c>
      <c r="L1" s="8" t="s">
        <v>10</v>
      </c>
    </row>
    <row r="2" spans="2:15" ht="15.6" x14ac:dyDescent="0.3">
      <c r="B2" s="1">
        <v>1</v>
      </c>
      <c r="C2" s="1">
        <v>22.625</v>
      </c>
      <c r="D2" s="1">
        <v>14.5</v>
      </c>
      <c r="E2" s="1">
        <v>1</v>
      </c>
      <c r="F2" s="1">
        <v>21.812000000000001</v>
      </c>
      <c r="G2" s="1">
        <f>F2-D2</f>
        <v>7.3120000000000012</v>
      </c>
      <c r="H2" s="1">
        <f>C2-D2</f>
        <v>8.125</v>
      </c>
      <c r="I2" s="1">
        <f>G2/H2</f>
        <v>0.89993846153846169</v>
      </c>
      <c r="J2" s="1">
        <f>LN(I2)</f>
        <v>-0.10542889406395213</v>
      </c>
      <c r="K2" s="1">
        <f>-E2/J2</f>
        <v>9.4850658244921906</v>
      </c>
      <c r="L2" s="1">
        <f>AVERAGE(K2:K10)</f>
        <v>9.6456060115796216</v>
      </c>
      <c r="N2" s="1" t="s">
        <v>13</v>
      </c>
      <c r="O2" s="1" t="s">
        <v>12</v>
      </c>
    </row>
    <row r="3" spans="2:15" x14ac:dyDescent="0.3">
      <c r="B3" s="1"/>
      <c r="C3" s="1">
        <v>22.625</v>
      </c>
      <c r="D3" s="1">
        <v>14.5</v>
      </c>
      <c r="E3" s="1">
        <v>2</v>
      </c>
      <c r="F3" s="1">
        <v>21.062000000000001</v>
      </c>
      <c r="G3" s="1">
        <f t="shared" ref="G3:G66" si="0">F3-D3</f>
        <v>6.5620000000000012</v>
      </c>
      <c r="H3" s="1">
        <f t="shared" ref="H3:H66" si="1">C3-D3</f>
        <v>8.125</v>
      </c>
      <c r="I3" s="1">
        <f t="shared" ref="I3:I66" si="2">G3/H3</f>
        <v>0.80763076923076937</v>
      </c>
      <c r="J3" s="1">
        <f t="shared" ref="J3:J66" si="3">LN(I3)</f>
        <v>-0.21365029367689112</v>
      </c>
      <c r="K3" s="1">
        <f t="shared" ref="K3:K66" si="4">-E3/J3</f>
        <v>9.3610917428676785</v>
      </c>
      <c r="L3" s="1"/>
      <c r="N3" s="1">
        <v>21.75</v>
      </c>
      <c r="O3" s="1">
        <v>4.6546081278539129</v>
      </c>
    </row>
    <row r="4" spans="2:15" x14ac:dyDescent="0.3">
      <c r="B4" s="1"/>
      <c r="C4" s="1">
        <v>22.625</v>
      </c>
      <c r="D4" s="1">
        <v>14.5</v>
      </c>
      <c r="E4" s="1">
        <v>3</v>
      </c>
      <c r="F4" s="1">
        <v>20.375</v>
      </c>
      <c r="G4" s="1">
        <f t="shared" si="0"/>
        <v>5.875</v>
      </c>
      <c r="H4" s="1">
        <f t="shared" si="1"/>
        <v>8.125</v>
      </c>
      <c r="I4" s="1">
        <f t="shared" si="2"/>
        <v>0.72307692307692306</v>
      </c>
      <c r="J4" s="1">
        <f t="shared" si="3"/>
        <v>-0.32423966818557853</v>
      </c>
      <c r="K4" s="1">
        <f t="shared" si="4"/>
        <v>9.2524150940191259</v>
      </c>
      <c r="L4" s="1"/>
      <c r="N4" s="1">
        <v>22.625</v>
      </c>
      <c r="O4" s="1">
        <v>9.6456060115796216</v>
      </c>
    </row>
    <row r="5" spans="2:15" x14ac:dyDescent="0.3">
      <c r="B5" s="1"/>
      <c r="C5" s="1">
        <v>22.625</v>
      </c>
      <c r="D5" s="1">
        <v>14.5</v>
      </c>
      <c r="E5" s="1">
        <v>4</v>
      </c>
      <c r="F5" s="1">
        <v>19.812000000000001</v>
      </c>
      <c r="G5" s="1">
        <f t="shared" si="0"/>
        <v>5.3120000000000012</v>
      </c>
      <c r="H5" s="1">
        <f t="shared" si="1"/>
        <v>8.125</v>
      </c>
      <c r="I5" s="1">
        <f t="shared" si="2"/>
        <v>0.65378461538461552</v>
      </c>
      <c r="J5" s="1">
        <f t="shared" si="3"/>
        <v>-0.42497731604166827</v>
      </c>
      <c r="K5" s="1">
        <f t="shared" si="4"/>
        <v>9.4122670764098082</v>
      </c>
      <c r="L5" s="1"/>
      <c r="N5" s="1">
        <v>23.062000000000001</v>
      </c>
      <c r="O5" s="1">
        <v>5.4122767394688882</v>
      </c>
    </row>
    <row r="6" spans="2:15" x14ac:dyDescent="0.3">
      <c r="B6" s="1"/>
      <c r="C6" s="1">
        <v>22.625</v>
      </c>
      <c r="D6" s="1">
        <v>14.5</v>
      </c>
      <c r="E6" s="1">
        <v>5</v>
      </c>
      <c r="F6" s="1">
        <v>19.375</v>
      </c>
      <c r="G6" s="1">
        <f t="shared" si="0"/>
        <v>4.875</v>
      </c>
      <c r="H6" s="1">
        <f t="shared" si="1"/>
        <v>8.125</v>
      </c>
      <c r="I6" s="1">
        <f t="shared" si="2"/>
        <v>0.6</v>
      </c>
      <c r="J6" s="1">
        <f t="shared" si="3"/>
        <v>-0.51082562376599072</v>
      </c>
      <c r="K6" s="1">
        <f t="shared" si="4"/>
        <v>9.7880759448560877</v>
      </c>
      <c r="L6" s="1"/>
      <c r="N6" s="1">
        <v>23.75</v>
      </c>
      <c r="O6" s="1">
        <v>7.1537008733162635</v>
      </c>
    </row>
    <row r="7" spans="2:15" x14ac:dyDescent="0.3">
      <c r="B7" s="1"/>
      <c r="C7" s="1">
        <v>22.625</v>
      </c>
      <c r="D7" s="1">
        <v>14.5</v>
      </c>
      <c r="E7" s="1">
        <v>6</v>
      </c>
      <c r="F7" s="1">
        <v>18.875</v>
      </c>
      <c r="G7" s="1">
        <f t="shared" si="0"/>
        <v>4.375</v>
      </c>
      <c r="H7" s="1">
        <f t="shared" si="1"/>
        <v>8.125</v>
      </c>
      <c r="I7" s="1">
        <f t="shared" si="2"/>
        <v>0.53846153846153844</v>
      </c>
      <c r="J7" s="1">
        <f t="shared" si="3"/>
        <v>-0.61903920840622351</v>
      </c>
      <c r="K7" s="1">
        <f t="shared" si="4"/>
        <v>9.6924393778668438</v>
      </c>
      <c r="L7" s="1"/>
      <c r="N7" s="1">
        <v>24.125</v>
      </c>
      <c r="O7" s="1">
        <v>13.247061558477933</v>
      </c>
    </row>
    <row r="8" spans="2:15" x14ac:dyDescent="0.3">
      <c r="B8" s="1"/>
      <c r="C8" s="1">
        <v>22.625</v>
      </c>
      <c r="D8" s="1">
        <v>14.5</v>
      </c>
      <c r="E8" s="1">
        <v>7</v>
      </c>
      <c r="F8" s="1">
        <v>18.5</v>
      </c>
      <c r="G8" s="1">
        <f t="shared" si="0"/>
        <v>4</v>
      </c>
      <c r="H8" s="1">
        <f t="shared" si="1"/>
        <v>8.125</v>
      </c>
      <c r="I8" s="1">
        <f t="shared" si="2"/>
        <v>0.49230769230769234</v>
      </c>
      <c r="J8" s="1">
        <f t="shared" si="3"/>
        <v>-0.70865136709591048</v>
      </c>
      <c r="K8" s="1">
        <f t="shared" si="4"/>
        <v>9.8779178662793772</v>
      </c>
      <c r="L8" s="1"/>
      <c r="N8" s="1">
        <v>26.687000000000001</v>
      </c>
      <c r="O8" s="1">
        <v>3.3037510749574173</v>
      </c>
    </row>
    <row r="9" spans="2:15" x14ac:dyDescent="0.3">
      <c r="B9" s="1"/>
      <c r="C9" s="1">
        <v>22.625</v>
      </c>
      <c r="D9" s="1">
        <v>14.5</v>
      </c>
      <c r="E9" s="1">
        <v>8</v>
      </c>
      <c r="F9" s="1">
        <v>18.125</v>
      </c>
      <c r="G9" s="1">
        <f t="shared" si="0"/>
        <v>3.625</v>
      </c>
      <c r="H9" s="1">
        <f t="shared" si="1"/>
        <v>8.125</v>
      </c>
      <c r="I9" s="1">
        <f t="shared" si="2"/>
        <v>0.44615384615384618</v>
      </c>
      <c r="J9" s="1">
        <f t="shared" si="3"/>
        <v>-0.80709143990916299</v>
      </c>
      <c r="K9" s="1">
        <f t="shared" si="4"/>
        <v>9.9121358552636725</v>
      </c>
      <c r="L9" s="1"/>
      <c r="N9" s="1">
        <v>26.875</v>
      </c>
      <c r="O9" s="1">
        <v>6.5947622926598086</v>
      </c>
    </row>
    <row r="10" spans="2:15" x14ac:dyDescent="0.3">
      <c r="B10" s="1"/>
      <c r="C10" s="1">
        <v>22.625</v>
      </c>
      <c r="D10" s="1">
        <v>14.5</v>
      </c>
      <c r="E10" s="1">
        <v>9</v>
      </c>
      <c r="F10" s="1">
        <v>17.812000000000001</v>
      </c>
      <c r="G10" s="1">
        <f t="shared" si="0"/>
        <v>3.3120000000000012</v>
      </c>
      <c r="H10" s="1">
        <f t="shared" si="1"/>
        <v>8.125</v>
      </c>
      <c r="I10" s="1">
        <f t="shared" si="2"/>
        <v>0.40763076923076935</v>
      </c>
      <c r="J10" s="1">
        <f t="shared" si="3"/>
        <v>-0.89739349169278759</v>
      </c>
      <c r="K10" s="1">
        <f t="shared" si="4"/>
        <v>10.029045322161805</v>
      </c>
      <c r="L10" s="1"/>
      <c r="N10" s="1">
        <v>27.875</v>
      </c>
      <c r="O10" s="1">
        <v>4.3441760871504167</v>
      </c>
    </row>
    <row r="11" spans="2:1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1">
        <v>28.5</v>
      </c>
      <c r="O11" s="1">
        <v>5.173684573802392</v>
      </c>
    </row>
    <row r="12" spans="2:15" x14ac:dyDescent="0.3">
      <c r="B12" s="1">
        <v>2</v>
      </c>
      <c r="C12" s="1">
        <v>23.062000000000001</v>
      </c>
      <c r="D12" s="1">
        <v>19.937000000000001</v>
      </c>
      <c r="E12" s="1">
        <v>1</v>
      </c>
      <c r="F12" s="1">
        <v>22.437000000000001</v>
      </c>
      <c r="G12" s="1">
        <f t="shared" si="0"/>
        <v>2.5</v>
      </c>
      <c r="H12" s="1">
        <f t="shared" si="1"/>
        <v>3.125</v>
      </c>
      <c r="I12" s="1">
        <f t="shared" si="2"/>
        <v>0.8</v>
      </c>
      <c r="J12" s="1">
        <f t="shared" si="3"/>
        <v>-0.22314355131420971</v>
      </c>
      <c r="K12" s="1">
        <f t="shared" si="4"/>
        <v>4.481420117724551</v>
      </c>
      <c r="L12" s="1">
        <f t="shared" ref="L12:L62" si="5">AVERAGE(K12:K20)</f>
        <v>5.4122767394688882</v>
      </c>
      <c r="N12" s="1">
        <v>29.5</v>
      </c>
      <c r="O12" s="1">
        <v>4.0210106261520249</v>
      </c>
    </row>
    <row r="13" spans="2:15" x14ac:dyDescent="0.3">
      <c r="B13" s="1"/>
      <c r="C13" s="1">
        <v>23.062000000000001</v>
      </c>
      <c r="D13" s="1">
        <v>19.937000000000001</v>
      </c>
      <c r="E13" s="1">
        <v>2</v>
      </c>
      <c r="F13" s="1">
        <v>22</v>
      </c>
      <c r="G13" s="1">
        <f t="shared" si="0"/>
        <v>2.0629999999999988</v>
      </c>
      <c r="H13" s="1">
        <f t="shared" si="1"/>
        <v>3.125</v>
      </c>
      <c r="I13" s="1">
        <f t="shared" si="2"/>
        <v>0.66015999999999964</v>
      </c>
      <c r="J13" s="1">
        <f t="shared" si="3"/>
        <v>-0.41527304909925061</v>
      </c>
      <c r="K13" s="1">
        <f t="shared" si="4"/>
        <v>4.8161083516931971</v>
      </c>
      <c r="L13" s="1"/>
      <c r="N13" s="1">
        <v>29.562000000000001</v>
      </c>
      <c r="O13" s="1">
        <v>3.7430744555089532</v>
      </c>
    </row>
    <row r="14" spans="2:15" x14ac:dyDescent="0.3">
      <c r="B14" s="1"/>
      <c r="C14" s="1">
        <v>23.062000000000001</v>
      </c>
      <c r="D14" s="1">
        <v>19.937000000000001</v>
      </c>
      <c r="E14" s="1">
        <v>3</v>
      </c>
      <c r="F14" s="1">
        <v>21.687000000000001</v>
      </c>
      <c r="G14" s="1">
        <f t="shared" si="0"/>
        <v>1.75</v>
      </c>
      <c r="H14" s="1">
        <f t="shared" si="1"/>
        <v>3.125</v>
      </c>
      <c r="I14" s="1">
        <f t="shared" si="2"/>
        <v>0.56000000000000005</v>
      </c>
      <c r="J14" s="1">
        <f t="shared" si="3"/>
        <v>-0.57981849525294205</v>
      </c>
      <c r="K14" s="1">
        <f t="shared" si="4"/>
        <v>5.1740329509345324</v>
      </c>
      <c r="L14" s="1"/>
      <c r="N14" s="1">
        <v>30.375</v>
      </c>
      <c r="O14" s="1">
        <v>3.5961859149476001</v>
      </c>
    </row>
    <row r="15" spans="2:15" x14ac:dyDescent="0.3">
      <c r="B15" s="1"/>
      <c r="C15" s="1">
        <v>23.062000000000001</v>
      </c>
      <c r="D15" s="1">
        <v>19.937000000000001</v>
      </c>
      <c r="E15" s="1">
        <v>4</v>
      </c>
      <c r="F15" s="1">
        <v>21.375</v>
      </c>
      <c r="G15" s="1">
        <f t="shared" si="0"/>
        <v>1.4379999999999988</v>
      </c>
      <c r="H15" s="1">
        <f t="shared" si="1"/>
        <v>3.125</v>
      </c>
      <c r="I15" s="1">
        <f t="shared" si="2"/>
        <v>0.46015999999999962</v>
      </c>
      <c r="J15" s="1">
        <f t="shared" si="3"/>
        <v>-0.77618102388951071</v>
      </c>
      <c r="K15" s="1">
        <f t="shared" si="4"/>
        <v>5.1534369907108157</v>
      </c>
      <c r="L15" s="1"/>
      <c r="N15" s="1">
        <v>32.375</v>
      </c>
      <c r="O15" s="1">
        <v>4.2097448620941078</v>
      </c>
    </row>
    <row r="16" spans="2:15" x14ac:dyDescent="0.3">
      <c r="B16" s="1"/>
      <c r="C16" s="1">
        <v>23.062000000000001</v>
      </c>
      <c r="D16" s="1">
        <v>19.937000000000001</v>
      </c>
      <c r="E16" s="1">
        <v>5</v>
      </c>
      <c r="F16" s="1">
        <v>21.187000000000001</v>
      </c>
      <c r="G16" s="1">
        <f t="shared" si="0"/>
        <v>1.25</v>
      </c>
      <c r="H16" s="1">
        <f t="shared" si="1"/>
        <v>3.125</v>
      </c>
      <c r="I16" s="1">
        <f t="shared" si="2"/>
        <v>0.4</v>
      </c>
      <c r="J16" s="1">
        <f t="shared" si="3"/>
        <v>-0.916290731874155</v>
      </c>
      <c r="K16" s="1">
        <f t="shared" si="4"/>
        <v>5.4567833396864573</v>
      </c>
      <c r="L16" s="1"/>
      <c r="N16" s="1">
        <v>32.436999999999998</v>
      </c>
      <c r="O16" s="1">
        <v>3.4318638422269236</v>
      </c>
    </row>
    <row r="17" spans="2:15" x14ac:dyDescent="0.3">
      <c r="B17" s="1"/>
      <c r="C17" s="1">
        <v>23.062000000000001</v>
      </c>
      <c r="D17" s="1">
        <v>19.937000000000001</v>
      </c>
      <c r="E17" s="1">
        <v>6</v>
      </c>
      <c r="F17" s="1">
        <v>21</v>
      </c>
      <c r="G17" s="1">
        <f t="shared" si="0"/>
        <v>1.0629999999999988</v>
      </c>
      <c r="H17" s="1">
        <f t="shared" si="1"/>
        <v>3.125</v>
      </c>
      <c r="I17" s="1">
        <f t="shared" si="2"/>
        <v>0.34015999999999963</v>
      </c>
      <c r="J17" s="1">
        <f t="shared" si="3"/>
        <v>-1.078339183828555</v>
      </c>
      <c r="K17" s="1">
        <f t="shared" si="4"/>
        <v>5.5641120066670409</v>
      </c>
      <c r="L17" s="1"/>
      <c r="N17" s="1">
        <v>36.875</v>
      </c>
      <c r="O17" s="1">
        <v>3.9135148667503747</v>
      </c>
    </row>
    <row r="18" spans="2:15" x14ac:dyDescent="0.3">
      <c r="B18" s="1"/>
      <c r="C18" s="1">
        <v>23.062000000000001</v>
      </c>
      <c r="D18" s="1">
        <v>19.937000000000001</v>
      </c>
      <c r="E18" s="1">
        <v>7</v>
      </c>
      <c r="F18" s="1">
        <v>20.875</v>
      </c>
      <c r="G18" s="1">
        <f t="shared" si="0"/>
        <v>0.93799999999999883</v>
      </c>
      <c r="H18" s="1">
        <f t="shared" si="1"/>
        <v>3.125</v>
      </c>
      <c r="I18" s="1">
        <f t="shared" si="2"/>
        <v>0.30015999999999965</v>
      </c>
      <c r="J18" s="1">
        <f t="shared" si="3"/>
        <v>-1.2034396131642784</v>
      </c>
      <c r="K18" s="1">
        <f t="shared" si="4"/>
        <v>5.8166607808384052</v>
      </c>
      <c r="L18" s="1"/>
      <c r="N18" s="1">
        <v>37.75</v>
      </c>
      <c r="O18" s="1">
        <v>3.1506475004422487</v>
      </c>
    </row>
    <row r="19" spans="2:15" x14ac:dyDescent="0.3">
      <c r="B19" s="1"/>
      <c r="C19" s="1">
        <v>23.062000000000001</v>
      </c>
      <c r="D19" s="1">
        <v>19.937000000000001</v>
      </c>
      <c r="E19" s="1">
        <v>8</v>
      </c>
      <c r="F19" s="1">
        <v>20.75</v>
      </c>
      <c r="G19" s="1">
        <f t="shared" si="0"/>
        <v>0.81299999999999883</v>
      </c>
      <c r="H19" s="1">
        <f t="shared" si="1"/>
        <v>3.125</v>
      </c>
      <c r="I19" s="1">
        <f t="shared" si="2"/>
        <v>0.26015999999999961</v>
      </c>
      <c r="J19" s="1">
        <f t="shared" si="3"/>
        <v>-1.3464584526226928</v>
      </c>
      <c r="K19" s="1">
        <f t="shared" si="4"/>
        <v>5.9415127027627461</v>
      </c>
      <c r="L19" s="1"/>
      <c r="N19" s="1">
        <v>38.25</v>
      </c>
      <c r="O19" s="1">
        <v>5.1283352067746515</v>
      </c>
    </row>
    <row r="20" spans="2:15" x14ac:dyDescent="0.3">
      <c r="B20" s="1"/>
      <c r="C20" s="1">
        <v>23.062000000000001</v>
      </c>
      <c r="D20" s="1">
        <v>19.937000000000001</v>
      </c>
      <c r="E20" s="1">
        <v>9</v>
      </c>
      <c r="F20" s="1">
        <v>20.687000000000001</v>
      </c>
      <c r="G20" s="1">
        <f t="shared" si="0"/>
        <v>0.75</v>
      </c>
      <c r="H20" s="1">
        <f t="shared" si="1"/>
        <v>3.125</v>
      </c>
      <c r="I20" s="1">
        <f t="shared" si="2"/>
        <v>0.24</v>
      </c>
      <c r="J20" s="1">
        <f t="shared" si="3"/>
        <v>-1.4271163556401458</v>
      </c>
      <c r="K20" s="1">
        <f t="shared" si="4"/>
        <v>6.3064234142022491</v>
      </c>
      <c r="L20" s="1"/>
      <c r="N20" s="1">
        <v>39.125</v>
      </c>
      <c r="O20" s="1">
        <v>4.1311104128689351</v>
      </c>
    </row>
    <row r="21" spans="2:1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N21" s="1">
        <v>42.375</v>
      </c>
      <c r="O21" s="1">
        <v>3.2441260207104472</v>
      </c>
    </row>
    <row r="22" spans="2:15" x14ac:dyDescent="0.3">
      <c r="B22" s="1">
        <v>3</v>
      </c>
      <c r="C22" s="1">
        <v>24.125</v>
      </c>
      <c r="D22" s="1">
        <v>25</v>
      </c>
      <c r="E22" s="1">
        <v>1</v>
      </c>
      <c r="F22" s="1">
        <v>24.187000000000001</v>
      </c>
      <c r="G22" s="1">
        <f t="shared" si="0"/>
        <v>-0.81299999999999883</v>
      </c>
      <c r="H22" s="1">
        <f t="shared" si="1"/>
        <v>-0.875</v>
      </c>
      <c r="I22" s="1">
        <f t="shared" si="2"/>
        <v>0.92914285714285583</v>
      </c>
      <c r="J22" s="1">
        <f t="shared" si="3"/>
        <v>-7.349277680980526E-2</v>
      </c>
      <c r="K22" s="1">
        <f t="shared" si="4"/>
        <v>13.606779378984928</v>
      </c>
      <c r="L22" s="1">
        <f t="shared" si="5"/>
        <v>13.247061558477933</v>
      </c>
      <c r="N22" s="1">
        <v>44</v>
      </c>
      <c r="O22" s="1">
        <v>3.1047333907415622</v>
      </c>
    </row>
    <row r="23" spans="2:15" x14ac:dyDescent="0.3">
      <c r="B23" s="1"/>
      <c r="C23" s="1">
        <v>24.125</v>
      </c>
      <c r="D23" s="1">
        <v>25</v>
      </c>
      <c r="E23" s="1">
        <v>2</v>
      </c>
      <c r="F23" s="1">
        <v>24.25</v>
      </c>
      <c r="G23" s="1">
        <f t="shared" si="0"/>
        <v>-0.75</v>
      </c>
      <c r="H23" s="1">
        <f t="shared" si="1"/>
        <v>-0.875</v>
      </c>
      <c r="I23" s="1">
        <f t="shared" si="2"/>
        <v>0.8571428571428571</v>
      </c>
      <c r="J23" s="1">
        <f t="shared" si="3"/>
        <v>-0.15415067982725836</v>
      </c>
      <c r="K23" s="1">
        <f t="shared" si="4"/>
        <v>12.974318389261761</v>
      </c>
      <c r="L23" s="1"/>
      <c r="N23" s="1">
        <v>44.936999999999998</v>
      </c>
      <c r="O23" s="1">
        <v>3.807165203298303</v>
      </c>
    </row>
    <row r="24" spans="2:15" x14ac:dyDescent="0.3">
      <c r="B24" s="1"/>
      <c r="C24" s="1">
        <v>24.125</v>
      </c>
      <c r="D24" s="1">
        <v>25</v>
      </c>
      <c r="E24" s="1">
        <v>3</v>
      </c>
      <c r="F24" s="1">
        <v>24.312000000000001</v>
      </c>
      <c r="G24" s="1">
        <f t="shared" si="0"/>
        <v>-0.68799999999999883</v>
      </c>
      <c r="H24" s="1">
        <f t="shared" si="1"/>
        <v>-0.875</v>
      </c>
      <c r="I24" s="1">
        <f t="shared" si="2"/>
        <v>0.78628571428571292</v>
      </c>
      <c r="J24" s="1">
        <f t="shared" si="3"/>
        <v>-0.24043504842427249</v>
      </c>
      <c r="K24" s="1">
        <f t="shared" si="4"/>
        <v>12.47738222717925</v>
      </c>
      <c r="L24" s="1"/>
      <c r="N24" s="9">
        <v>26.25</v>
      </c>
      <c r="O24" s="9">
        <v>8.8639444773388263</v>
      </c>
    </row>
    <row r="25" spans="2:15" x14ac:dyDescent="0.3">
      <c r="B25" s="1"/>
      <c r="C25" s="1">
        <v>24.125</v>
      </c>
      <c r="D25" s="1">
        <v>25</v>
      </c>
      <c r="E25" s="1">
        <v>4</v>
      </c>
      <c r="F25" s="1">
        <v>24.375</v>
      </c>
      <c r="G25" s="1">
        <f t="shared" si="0"/>
        <v>-0.625</v>
      </c>
      <c r="H25" s="1">
        <f t="shared" si="1"/>
        <v>-0.875</v>
      </c>
      <c r="I25" s="1">
        <f t="shared" si="2"/>
        <v>0.7142857142857143</v>
      </c>
      <c r="J25" s="1">
        <f t="shared" si="3"/>
        <v>-0.33647223662121289</v>
      </c>
      <c r="K25" s="1">
        <f t="shared" si="4"/>
        <v>11.888053647953846</v>
      </c>
      <c r="L25" s="1"/>
      <c r="N25" s="9">
        <v>27.5</v>
      </c>
      <c r="O25" s="9">
        <v>8.2538510887478065</v>
      </c>
    </row>
    <row r="26" spans="2:15" x14ac:dyDescent="0.3">
      <c r="B26" s="1"/>
      <c r="C26" s="1">
        <v>24.125</v>
      </c>
      <c r="D26" s="1">
        <v>25</v>
      </c>
      <c r="E26" s="1">
        <v>5</v>
      </c>
      <c r="F26" s="1">
        <v>24.375</v>
      </c>
      <c r="G26" s="1">
        <f t="shared" si="0"/>
        <v>-0.625</v>
      </c>
      <c r="H26" s="1">
        <f t="shared" si="1"/>
        <v>-0.875</v>
      </c>
      <c r="I26" s="1">
        <f t="shared" si="2"/>
        <v>0.7142857142857143</v>
      </c>
      <c r="J26" s="1">
        <f t="shared" si="3"/>
        <v>-0.33647223662121289</v>
      </c>
      <c r="K26" s="1">
        <f t="shared" si="4"/>
        <v>14.86006705994231</v>
      </c>
      <c r="L26" s="1"/>
      <c r="N26" s="9">
        <v>28.75</v>
      </c>
      <c r="O26" s="9">
        <v>8.0854375847672841</v>
      </c>
    </row>
    <row r="27" spans="2:15" x14ac:dyDescent="0.3">
      <c r="B27" s="1"/>
      <c r="C27" s="1">
        <v>24.125</v>
      </c>
      <c r="D27" s="1">
        <v>25</v>
      </c>
      <c r="E27" s="1">
        <v>6</v>
      </c>
      <c r="F27" s="1">
        <v>24.437000000000001</v>
      </c>
      <c r="G27" s="1">
        <f t="shared" si="0"/>
        <v>-0.56299999999999883</v>
      </c>
      <c r="H27" s="1">
        <f t="shared" si="1"/>
        <v>-0.875</v>
      </c>
      <c r="I27" s="1">
        <f t="shared" si="2"/>
        <v>0.64342857142857013</v>
      </c>
      <c r="J27" s="1">
        <f t="shared" si="3"/>
        <v>-0.44094425821792604</v>
      </c>
      <c r="K27" s="1">
        <f t="shared" si="4"/>
        <v>13.607162103094321</v>
      </c>
      <c r="L27" s="1"/>
      <c r="N27" s="9">
        <v>31.437000000000001</v>
      </c>
      <c r="O27" s="9">
        <v>3.331294383847073</v>
      </c>
    </row>
    <row r="28" spans="2:15" x14ac:dyDescent="0.3">
      <c r="B28" s="1"/>
      <c r="C28" s="1">
        <v>24.125</v>
      </c>
      <c r="D28" s="1">
        <v>25</v>
      </c>
      <c r="E28" s="1">
        <v>7</v>
      </c>
      <c r="F28" s="1">
        <v>24.5</v>
      </c>
      <c r="G28" s="1">
        <f t="shared" si="0"/>
        <v>-0.5</v>
      </c>
      <c r="H28" s="1">
        <f t="shared" si="1"/>
        <v>-0.875</v>
      </c>
      <c r="I28" s="1">
        <f t="shared" si="2"/>
        <v>0.5714285714285714</v>
      </c>
      <c r="J28" s="1">
        <f t="shared" si="3"/>
        <v>-0.55961578793542277</v>
      </c>
      <c r="K28" s="1">
        <f t="shared" si="4"/>
        <v>12.508582050240101</v>
      </c>
      <c r="L28" s="1"/>
    </row>
    <row r="29" spans="2:15" x14ac:dyDescent="0.3">
      <c r="B29" s="1"/>
      <c r="C29" s="1">
        <v>24.125</v>
      </c>
      <c r="D29" s="1">
        <v>25</v>
      </c>
      <c r="E29" s="1">
        <v>8</v>
      </c>
      <c r="F29" s="1">
        <v>24.5</v>
      </c>
      <c r="G29" s="1">
        <f t="shared" si="0"/>
        <v>-0.5</v>
      </c>
      <c r="H29" s="1">
        <f t="shared" si="1"/>
        <v>-0.875</v>
      </c>
      <c r="I29" s="1">
        <f t="shared" si="2"/>
        <v>0.5714285714285714</v>
      </c>
      <c r="J29" s="1">
        <f t="shared" si="3"/>
        <v>-0.55961578793542277</v>
      </c>
      <c r="K29" s="1">
        <f t="shared" si="4"/>
        <v>14.295522343131545</v>
      </c>
      <c r="L29" s="1"/>
    </row>
    <row r="30" spans="2:15" ht="15.6" x14ac:dyDescent="0.3">
      <c r="B30" s="1"/>
      <c r="C30" s="1">
        <v>24.125</v>
      </c>
      <c r="D30" s="1">
        <v>25</v>
      </c>
      <c r="E30" s="1">
        <v>9</v>
      </c>
      <c r="F30" s="1">
        <v>24.562000000000001</v>
      </c>
      <c r="G30" s="1">
        <f t="shared" si="0"/>
        <v>-0.43799999999999883</v>
      </c>
      <c r="H30" s="1">
        <f t="shared" si="1"/>
        <v>-0.875</v>
      </c>
      <c r="I30" s="1">
        <f t="shared" si="2"/>
        <v>0.50057142857142722</v>
      </c>
      <c r="J30" s="1">
        <f t="shared" si="3"/>
        <v>-0.69200497598117094</v>
      </c>
      <c r="K30" s="1">
        <f t="shared" si="4"/>
        <v>13.005686826513347</v>
      </c>
      <c r="L30" s="1"/>
      <c r="N30" s="1" t="s">
        <v>11</v>
      </c>
      <c r="O30" s="1" t="s">
        <v>12</v>
      </c>
    </row>
    <row r="31" spans="2:1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>
        <v>14.5</v>
      </c>
      <c r="O31" s="1">
        <v>9.6456060115796216</v>
      </c>
    </row>
    <row r="32" spans="2:15" x14ac:dyDescent="0.3">
      <c r="B32" s="1">
        <v>4</v>
      </c>
      <c r="C32" s="1">
        <v>29.562000000000001</v>
      </c>
      <c r="D32" s="1">
        <v>33.811999999999998</v>
      </c>
      <c r="E32" s="1">
        <v>1</v>
      </c>
      <c r="F32" s="1">
        <v>30.75</v>
      </c>
      <c r="G32" s="1">
        <f t="shared" si="0"/>
        <v>-3.0619999999999976</v>
      </c>
      <c r="H32" s="1">
        <f t="shared" si="1"/>
        <v>-4.2499999999999964</v>
      </c>
      <c r="I32" s="1">
        <f t="shared" si="2"/>
        <v>0.7204705882352942</v>
      </c>
      <c r="J32" s="1">
        <f t="shared" si="3"/>
        <v>-0.32785068570083337</v>
      </c>
      <c r="K32" s="1">
        <f t="shared" si="4"/>
        <v>3.0501690056323651</v>
      </c>
      <c r="L32" s="1">
        <f t="shared" si="5"/>
        <v>3.7430744555089532</v>
      </c>
      <c r="N32" s="1">
        <v>18.312000000000001</v>
      </c>
      <c r="O32" s="1">
        <v>4.6546081278539129</v>
      </c>
    </row>
    <row r="33" spans="2:17" x14ac:dyDescent="0.3">
      <c r="B33" s="1"/>
      <c r="C33" s="1">
        <v>29.562000000000001</v>
      </c>
      <c r="D33" s="1">
        <v>33.811999999999998</v>
      </c>
      <c r="E33" s="1">
        <v>2</v>
      </c>
      <c r="F33" s="1">
        <v>31.5</v>
      </c>
      <c r="G33" s="1">
        <f t="shared" si="0"/>
        <v>-2.3119999999999976</v>
      </c>
      <c r="H33" s="1">
        <f t="shared" si="1"/>
        <v>-4.2499999999999964</v>
      </c>
      <c r="I33" s="1">
        <f t="shared" si="2"/>
        <v>0.54399999999999993</v>
      </c>
      <c r="J33" s="1">
        <f t="shared" si="3"/>
        <v>-0.60880603212619455</v>
      </c>
      <c r="K33" s="1">
        <f t="shared" si="4"/>
        <v>3.2851185672638605</v>
      </c>
      <c r="L33" s="1"/>
      <c r="N33" s="1">
        <v>19.937000000000001</v>
      </c>
      <c r="O33" s="1">
        <v>5.4122767394688882</v>
      </c>
    </row>
    <row r="34" spans="2:17" x14ac:dyDescent="0.3">
      <c r="B34" s="1"/>
      <c r="C34" s="1">
        <v>29.562000000000001</v>
      </c>
      <c r="D34" s="1">
        <v>33.811999999999998</v>
      </c>
      <c r="E34" s="1">
        <v>3</v>
      </c>
      <c r="F34" s="1">
        <v>32</v>
      </c>
      <c r="G34" s="1">
        <f t="shared" si="0"/>
        <v>-1.8119999999999976</v>
      </c>
      <c r="H34" s="1">
        <f t="shared" si="1"/>
        <v>-4.2499999999999964</v>
      </c>
      <c r="I34" s="1">
        <f t="shared" si="2"/>
        <v>0.42635294117647038</v>
      </c>
      <c r="J34" s="1">
        <f t="shared" si="3"/>
        <v>-0.85248777531553832</v>
      </c>
      <c r="K34" s="1">
        <f t="shared" si="4"/>
        <v>3.5191120469611255</v>
      </c>
      <c r="L34" s="1"/>
      <c r="N34" s="1">
        <v>22.312000000000001</v>
      </c>
      <c r="O34" s="1">
        <v>7.1537008733162635</v>
      </c>
    </row>
    <row r="35" spans="2:17" x14ac:dyDescent="0.3">
      <c r="B35" s="1"/>
      <c r="C35" s="1">
        <v>29.562000000000001</v>
      </c>
      <c r="D35" s="1">
        <v>33.811999999999998</v>
      </c>
      <c r="E35" s="1">
        <v>4</v>
      </c>
      <c r="F35" s="1">
        <v>32.375</v>
      </c>
      <c r="G35" s="1">
        <f t="shared" si="0"/>
        <v>-1.4369999999999976</v>
      </c>
      <c r="H35" s="1">
        <f t="shared" si="1"/>
        <v>-4.2499999999999964</v>
      </c>
      <c r="I35" s="1">
        <f t="shared" si="2"/>
        <v>0.33811764705882325</v>
      </c>
      <c r="J35" s="1">
        <f t="shared" si="3"/>
        <v>-1.0843613758394384</v>
      </c>
      <c r="K35" s="1">
        <f t="shared" si="4"/>
        <v>3.6888071533380407</v>
      </c>
      <c r="L35" s="1"/>
      <c r="N35" s="1">
        <v>25</v>
      </c>
      <c r="O35" s="1">
        <v>13.247061558477933</v>
      </c>
    </row>
    <row r="36" spans="2:17" x14ac:dyDescent="0.3">
      <c r="B36" s="1"/>
      <c r="C36" s="1">
        <v>29.562000000000001</v>
      </c>
      <c r="D36" s="1">
        <v>33.811999999999998</v>
      </c>
      <c r="E36" s="1">
        <v>5</v>
      </c>
      <c r="F36" s="1">
        <v>32.686999999999998</v>
      </c>
      <c r="G36" s="1">
        <f t="shared" si="0"/>
        <v>-1.125</v>
      </c>
      <c r="H36" s="1">
        <f t="shared" si="1"/>
        <v>-4.2499999999999964</v>
      </c>
      <c r="I36" s="1">
        <f t="shared" si="2"/>
        <v>0.2647058823529414</v>
      </c>
      <c r="J36" s="1">
        <f t="shared" si="3"/>
        <v>-1.3291359472799411</v>
      </c>
      <c r="K36" s="1">
        <f t="shared" si="4"/>
        <v>3.7618424287089915</v>
      </c>
      <c r="L36" s="1"/>
      <c r="N36" s="1">
        <v>30.562000000000001</v>
      </c>
      <c r="O36" s="1">
        <v>3.3037510749574173</v>
      </c>
    </row>
    <row r="37" spans="2:17" x14ac:dyDescent="0.3">
      <c r="B37" s="1"/>
      <c r="C37" s="1">
        <v>29.562000000000001</v>
      </c>
      <c r="D37" s="1">
        <v>33.811999999999998</v>
      </c>
      <c r="E37" s="1">
        <v>6</v>
      </c>
      <c r="F37" s="1">
        <v>32.875</v>
      </c>
      <c r="G37" s="1">
        <f t="shared" si="0"/>
        <v>-0.93699999999999761</v>
      </c>
      <c r="H37" s="1">
        <f t="shared" si="1"/>
        <v>-4.2499999999999964</v>
      </c>
      <c r="I37" s="1">
        <f t="shared" si="2"/>
        <v>0.22047058823529375</v>
      </c>
      <c r="J37" s="1">
        <f t="shared" si="3"/>
        <v>-1.5119909796800419</v>
      </c>
      <c r="K37" s="1">
        <f t="shared" si="4"/>
        <v>3.9682776422844022</v>
      </c>
      <c r="L37" s="1"/>
      <c r="N37" s="1">
        <v>30.937000000000001</v>
      </c>
      <c r="O37" s="1">
        <v>5.173684573802392</v>
      </c>
    </row>
    <row r="38" spans="2:17" x14ac:dyDescent="0.3">
      <c r="B38" s="1"/>
      <c r="C38" s="1">
        <v>29.562000000000001</v>
      </c>
      <c r="D38" s="1">
        <v>33.811999999999998</v>
      </c>
      <c r="E38" s="1">
        <v>7</v>
      </c>
      <c r="F38" s="1">
        <v>33.061999999999998</v>
      </c>
      <c r="G38" s="1">
        <f t="shared" si="0"/>
        <v>-0.75</v>
      </c>
      <c r="H38" s="1">
        <f t="shared" si="1"/>
        <v>-4.2499999999999964</v>
      </c>
      <c r="I38" s="1">
        <f t="shared" si="2"/>
        <v>0.17647058823529427</v>
      </c>
      <c r="J38" s="1">
        <f t="shared" si="3"/>
        <v>-1.7346010553881055</v>
      </c>
      <c r="K38" s="1">
        <f t="shared" si="4"/>
        <v>4.0355100547507714</v>
      </c>
      <c r="L38" s="1"/>
      <c r="N38" s="1">
        <v>31.75</v>
      </c>
      <c r="O38" s="1">
        <v>6.5947622926598086</v>
      </c>
    </row>
    <row r="39" spans="2:17" x14ac:dyDescent="0.3">
      <c r="B39" s="1"/>
      <c r="C39" s="1">
        <v>29.562000000000001</v>
      </c>
      <c r="D39" s="1">
        <v>33.811999999999998</v>
      </c>
      <c r="E39" s="1">
        <v>8</v>
      </c>
      <c r="F39" s="1">
        <v>33.186999999999998</v>
      </c>
      <c r="G39" s="1">
        <f t="shared" si="0"/>
        <v>-0.625</v>
      </c>
      <c r="H39" s="1">
        <f t="shared" si="1"/>
        <v>-4.2499999999999964</v>
      </c>
      <c r="I39" s="1">
        <f t="shared" si="2"/>
        <v>0.14705882352941188</v>
      </c>
      <c r="J39" s="1">
        <f t="shared" si="3"/>
        <v>-1.9169226121820602</v>
      </c>
      <c r="K39" s="1">
        <f t="shared" si="4"/>
        <v>4.1733557469456146</v>
      </c>
      <c r="L39" s="1"/>
      <c r="N39" s="1">
        <v>32.561999999999998</v>
      </c>
      <c r="O39" s="1">
        <v>4.0210106261520249</v>
      </c>
    </row>
    <row r="40" spans="2:17" x14ac:dyDescent="0.3">
      <c r="B40" s="1"/>
      <c r="C40" s="1">
        <v>29.562000000000001</v>
      </c>
      <c r="D40" s="1">
        <v>33.811999999999998</v>
      </c>
      <c r="E40" s="1">
        <v>9</v>
      </c>
      <c r="F40" s="1">
        <v>33.311999999999998</v>
      </c>
      <c r="G40" s="1">
        <f t="shared" si="0"/>
        <v>-0.5</v>
      </c>
      <c r="H40" s="1">
        <f t="shared" si="1"/>
        <v>-4.2499999999999964</v>
      </c>
      <c r="I40" s="1">
        <f t="shared" si="2"/>
        <v>0.11764705882352951</v>
      </c>
      <c r="J40" s="1">
        <f t="shared" si="3"/>
        <v>-2.1400661634962699</v>
      </c>
      <c r="K40" s="1">
        <f t="shared" si="4"/>
        <v>4.2054774536954111</v>
      </c>
      <c r="L40" s="1"/>
      <c r="N40" s="1">
        <v>33.811999999999998</v>
      </c>
      <c r="O40" s="1">
        <v>3.7430744555089532</v>
      </c>
    </row>
    <row r="41" spans="2:17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>
        <v>34.625</v>
      </c>
      <c r="O41" s="1">
        <v>4.3441760871504167</v>
      </c>
    </row>
    <row r="42" spans="2:17" x14ac:dyDescent="0.3">
      <c r="B42" s="1">
        <v>6</v>
      </c>
      <c r="C42" s="1">
        <v>32.375</v>
      </c>
      <c r="D42" s="1">
        <v>45.5</v>
      </c>
      <c r="E42" s="1">
        <v>1</v>
      </c>
      <c r="F42" s="1">
        <v>35.561999999999998</v>
      </c>
      <c r="G42" s="1">
        <f t="shared" si="0"/>
        <v>-9.9380000000000024</v>
      </c>
      <c r="H42" s="1">
        <f t="shared" si="1"/>
        <v>-13.125</v>
      </c>
      <c r="I42" s="1">
        <f t="shared" si="2"/>
        <v>0.75718095238095251</v>
      </c>
      <c r="J42" s="1">
        <f t="shared" si="3"/>
        <v>-0.27815301529755843</v>
      </c>
      <c r="K42" s="1">
        <f t="shared" si="4"/>
        <v>3.5951434821953479</v>
      </c>
      <c r="L42" s="1">
        <f t="shared" si="5"/>
        <v>4.2097448620941078</v>
      </c>
      <c r="N42" s="1">
        <v>36.811999999999998</v>
      </c>
      <c r="O42" s="1">
        <v>3.5961859149476001</v>
      </c>
    </row>
    <row r="43" spans="2:17" x14ac:dyDescent="0.3">
      <c r="B43" s="1"/>
      <c r="C43" s="1">
        <v>32.375</v>
      </c>
      <c r="D43" s="1">
        <v>45.5</v>
      </c>
      <c r="E43" s="1">
        <v>2</v>
      </c>
      <c r="F43" s="1">
        <v>37.75</v>
      </c>
      <c r="G43" s="1">
        <f t="shared" si="0"/>
        <v>-7.75</v>
      </c>
      <c r="H43" s="1">
        <f t="shared" si="1"/>
        <v>-13.125</v>
      </c>
      <c r="I43" s="1">
        <f t="shared" si="2"/>
        <v>0.59047619047619049</v>
      </c>
      <c r="J43" s="1">
        <f t="shared" si="3"/>
        <v>-0.52682596511243185</v>
      </c>
      <c r="K43" s="1">
        <f t="shared" si="4"/>
        <v>3.7963200989404018</v>
      </c>
      <c r="L43" s="1"/>
      <c r="N43" s="1">
        <v>39.875</v>
      </c>
      <c r="O43" s="1">
        <v>3.4318638422269236</v>
      </c>
    </row>
    <row r="44" spans="2:17" x14ac:dyDescent="0.3">
      <c r="B44" s="1"/>
      <c r="C44" s="1">
        <v>32.375</v>
      </c>
      <c r="D44" s="1">
        <v>45.5</v>
      </c>
      <c r="E44" s="1">
        <v>3</v>
      </c>
      <c r="F44" s="1">
        <v>39.311999999999998</v>
      </c>
      <c r="G44" s="1">
        <f t="shared" si="0"/>
        <v>-6.1880000000000024</v>
      </c>
      <c r="H44" s="1">
        <f t="shared" si="1"/>
        <v>-13.125</v>
      </c>
      <c r="I44" s="1">
        <f t="shared" si="2"/>
        <v>0.47146666666666687</v>
      </c>
      <c r="J44" s="1">
        <f t="shared" si="3"/>
        <v>-0.75190687576686732</v>
      </c>
      <c r="K44" s="1">
        <f t="shared" si="4"/>
        <v>3.9898557875804901</v>
      </c>
      <c r="L44" s="1"/>
      <c r="N44" s="1">
        <v>45.5</v>
      </c>
      <c r="O44" s="1">
        <v>4.2097448620941078</v>
      </c>
    </row>
    <row r="45" spans="2:17" x14ac:dyDescent="0.3">
      <c r="B45" s="1"/>
      <c r="C45" s="1">
        <v>32.375</v>
      </c>
      <c r="D45" s="1">
        <v>45.5</v>
      </c>
      <c r="E45" s="1">
        <v>4</v>
      </c>
      <c r="F45" s="1">
        <v>40.561999999999998</v>
      </c>
      <c r="G45" s="1">
        <f t="shared" si="0"/>
        <v>-4.9380000000000024</v>
      </c>
      <c r="H45" s="1">
        <f t="shared" si="1"/>
        <v>-13.125</v>
      </c>
      <c r="I45" s="1">
        <f t="shared" si="2"/>
        <v>0.37622857142857163</v>
      </c>
      <c r="J45" s="1">
        <f t="shared" si="3"/>
        <v>-0.97755841755469919</v>
      </c>
      <c r="K45" s="1">
        <f t="shared" si="4"/>
        <v>4.0918270746476182</v>
      </c>
      <c r="L45" s="1"/>
      <c r="N45" s="1">
        <v>49.625</v>
      </c>
      <c r="O45" s="1">
        <v>5.1283352067746515</v>
      </c>
    </row>
    <row r="46" spans="2:17" x14ac:dyDescent="0.3">
      <c r="B46" s="1"/>
      <c r="C46" s="1">
        <v>32.375</v>
      </c>
      <c r="D46" s="1">
        <v>45.5</v>
      </c>
      <c r="E46" s="1">
        <v>5</v>
      </c>
      <c r="F46" s="1">
        <v>41.436999999999998</v>
      </c>
      <c r="G46" s="1">
        <f t="shared" si="0"/>
        <v>-4.0630000000000024</v>
      </c>
      <c r="H46" s="1">
        <f t="shared" si="1"/>
        <v>-13.125</v>
      </c>
      <c r="I46" s="1">
        <f t="shared" si="2"/>
        <v>0.30956190476190493</v>
      </c>
      <c r="J46" s="1">
        <f t="shared" si="3"/>
        <v>-1.1725971914720972</v>
      </c>
      <c r="K46" s="1">
        <f t="shared" si="4"/>
        <v>4.2640388671943859</v>
      </c>
      <c r="L46" s="1"/>
      <c r="N46" s="1">
        <v>51.75</v>
      </c>
      <c r="O46" s="1">
        <v>3.1506475004422487</v>
      </c>
    </row>
    <row r="47" spans="2:17" x14ac:dyDescent="0.3">
      <c r="B47" s="1"/>
      <c r="C47" s="1">
        <v>32.375</v>
      </c>
      <c r="D47" s="1">
        <v>45.5</v>
      </c>
      <c r="E47" s="1">
        <v>6</v>
      </c>
      <c r="F47" s="1">
        <v>42.186999999999998</v>
      </c>
      <c r="G47" s="1">
        <f t="shared" si="0"/>
        <v>-3.3130000000000024</v>
      </c>
      <c r="H47" s="1">
        <f t="shared" si="1"/>
        <v>-13.125</v>
      </c>
      <c r="I47" s="1">
        <f t="shared" si="2"/>
        <v>0.25241904761904782</v>
      </c>
      <c r="J47" s="1">
        <f t="shared" si="3"/>
        <v>-1.3766646851599278</v>
      </c>
      <c r="K47" s="1">
        <f t="shared" si="4"/>
        <v>4.3583597841060167</v>
      </c>
      <c r="L47" s="1"/>
      <c r="N47" s="1">
        <v>52.811999999999998</v>
      </c>
      <c r="O47" s="1">
        <v>3.9135148667503747</v>
      </c>
    </row>
    <row r="48" spans="2:17" x14ac:dyDescent="0.3">
      <c r="B48" s="1"/>
      <c r="C48" s="1">
        <v>32.375</v>
      </c>
      <c r="D48" s="1">
        <v>45.5</v>
      </c>
      <c r="E48" s="1">
        <v>7</v>
      </c>
      <c r="F48" s="1">
        <v>42.75</v>
      </c>
      <c r="G48" s="1">
        <f t="shared" si="0"/>
        <v>-2.75</v>
      </c>
      <c r="H48" s="1">
        <f t="shared" si="1"/>
        <v>-13.125</v>
      </c>
      <c r="I48" s="1">
        <f t="shared" si="2"/>
        <v>0.20952380952380953</v>
      </c>
      <c r="J48" s="1">
        <f t="shared" si="3"/>
        <v>-1.5629178967992075</v>
      </c>
      <c r="K48" s="1">
        <f t="shared" si="4"/>
        <v>4.4788021266732674</v>
      </c>
      <c r="L48" s="1"/>
      <c r="N48" s="1">
        <v>56</v>
      </c>
      <c r="O48" s="1">
        <v>4.1311104128689351</v>
      </c>
      <c r="P48" s="6"/>
      <c r="Q48" s="5"/>
    </row>
    <row r="49" spans="2:17" x14ac:dyDescent="0.3">
      <c r="B49" s="1"/>
      <c r="C49" s="1">
        <v>32.375</v>
      </c>
      <c r="D49" s="1">
        <v>45.5</v>
      </c>
      <c r="E49" s="1">
        <v>8</v>
      </c>
      <c r="F49" s="1">
        <v>43.186999999999998</v>
      </c>
      <c r="G49" s="1">
        <f t="shared" si="0"/>
        <v>-2.3130000000000024</v>
      </c>
      <c r="H49" s="1">
        <f t="shared" si="1"/>
        <v>-13.125</v>
      </c>
      <c r="I49" s="1">
        <f t="shared" si="2"/>
        <v>0.17622857142857162</v>
      </c>
      <c r="J49" s="1">
        <f t="shared" si="3"/>
        <v>-1.7359734252283843</v>
      </c>
      <c r="K49" s="1">
        <f t="shared" si="4"/>
        <v>4.6083654759562469</v>
      </c>
      <c r="L49" s="1"/>
      <c r="N49" s="1">
        <v>58.25</v>
      </c>
      <c r="O49" s="1">
        <v>3.2441260207104472</v>
      </c>
      <c r="P49" s="6"/>
      <c r="Q49" s="5"/>
    </row>
    <row r="50" spans="2:17" x14ac:dyDescent="0.3">
      <c r="B50" s="1"/>
      <c r="C50" s="1">
        <v>32.375</v>
      </c>
      <c r="D50" s="1">
        <v>45.5</v>
      </c>
      <c r="E50" s="1">
        <v>9</v>
      </c>
      <c r="F50" s="1">
        <v>43.561999999999998</v>
      </c>
      <c r="G50" s="1">
        <f t="shared" si="0"/>
        <v>-1.9380000000000024</v>
      </c>
      <c r="H50" s="1">
        <f t="shared" si="1"/>
        <v>-13.125</v>
      </c>
      <c r="I50" s="1">
        <f t="shared" si="2"/>
        <v>0.14765714285714304</v>
      </c>
      <c r="J50" s="1">
        <f t="shared" si="3"/>
        <v>-1.9128622950091116</v>
      </c>
      <c r="K50" s="1">
        <f t="shared" si="4"/>
        <v>4.7049910615531942</v>
      </c>
      <c r="L50" s="1"/>
      <c r="N50" s="1">
        <v>60.625</v>
      </c>
      <c r="O50" s="1">
        <v>3.807165203298303</v>
      </c>
      <c r="P50" s="6"/>
      <c r="Q50" s="5"/>
    </row>
    <row r="51" spans="2:17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>
        <v>61.811999999999998</v>
      </c>
      <c r="O51" s="1">
        <v>3.1047333907415622</v>
      </c>
      <c r="P51" s="6"/>
      <c r="Q51" s="5"/>
    </row>
    <row r="52" spans="2:17" x14ac:dyDescent="0.3">
      <c r="B52" s="1">
        <v>7</v>
      </c>
      <c r="C52" s="1">
        <v>36.875</v>
      </c>
      <c r="D52" s="1">
        <v>52.811999999999998</v>
      </c>
      <c r="E52" s="1">
        <v>1</v>
      </c>
      <c r="F52" s="1">
        <v>40.75</v>
      </c>
      <c r="G52" s="1">
        <f t="shared" si="0"/>
        <v>-12.061999999999998</v>
      </c>
      <c r="H52" s="1">
        <f t="shared" si="1"/>
        <v>-15.936999999999998</v>
      </c>
      <c r="I52" s="1">
        <f t="shared" si="2"/>
        <v>0.75685511702327912</v>
      </c>
      <c r="J52" s="1">
        <f t="shared" si="3"/>
        <v>-0.27858343484870163</v>
      </c>
      <c r="K52" s="1">
        <f t="shared" si="4"/>
        <v>3.5895888804124301</v>
      </c>
      <c r="L52" s="1">
        <f t="shared" si="5"/>
        <v>3.9135148667503747</v>
      </c>
      <c r="N52" s="9">
        <v>37.561999999999998</v>
      </c>
      <c r="O52" s="9">
        <v>8.8639444773388263</v>
      </c>
      <c r="P52" s="6"/>
      <c r="Q52" s="5"/>
    </row>
    <row r="53" spans="2:17" x14ac:dyDescent="0.3">
      <c r="B53" s="1"/>
      <c r="C53" s="1">
        <v>36.875</v>
      </c>
      <c r="D53" s="1">
        <v>52.811999999999998</v>
      </c>
      <c r="E53" s="1">
        <v>2</v>
      </c>
      <c r="F53" s="1">
        <v>43.5</v>
      </c>
      <c r="G53" s="1">
        <f t="shared" si="0"/>
        <v>-9.3119999999999976</v>
      </c>
      <c r="H53" s="1">
        <f t="shared" si="1"/>
        <v>-15.936999999999998</v>
      </c>
      <c r="I53" s="1">
        <f t="shared" si="2"/>
        <v>0.58430068394302559</v>
      </c>
      <c r="J53" s="1">
        <f t="shared" si="3"/>
        <v>-0.53733955888841467</v>
      </c>
      <c r="K53" s="1">
        <f t="shared" si="4"/>
        <v>3.7220412435990502</v>
      </c>
      <c r="L53" s="1"/>
      <c r="N53" s="9">
        <v>49.75</v>
      </c>
      <c r="O53" s="9">
        <v>8.2538510887478065</v>
      </c>
      <c r="P53" s="6"/>
      <c r="Q53" s="5"/>
    </row>
    <row r="54" spans="2:17" x14ac:dyDescent="0.3">
      <c r="B54" s="1"/>
      <c r="C54" s="1">
        <v>36.875</v>
      </c>
      <c r="D54" s="1">
        <v>52.811999999999998</v>
      </c>
      <c r="E54" s="1">
        <v>3</v>
      </c>
      <c r="F54" s="1">
        <v>45.561999999999998</v>
      </c>
      <c r="G54" s="1">
        <f t="shared" si="0"/>
        <v>-7.25</v>
      </c>
      <c r="H54" s="1">
        <f t="shared" si="1"/>
        <v>-15.936999999999998</v>
      </c>
      <c r="I54" s="1">
        <f t="shared" si="2"/>
        <v>0.45491623266612291</v>
      </c>
      <c r="J54" s="1">
        <f t="shared" si="3"/>
        <v>-0.78764198101091309</v>
      </c>
      <c r="K54" s="1">
        <f t="shared" si="4"/>
        <v>3.808837101533868</v>
      </c>
      <c r="L54" s="1"/>
      <c r="N54" s="9">
        <v>57.936999999999998</v>
      </c>
      <c r="O54" s="9">
        <v>8.0854375847672841</v>
      </c>
      <c r="P54" s="6"/>
      <c r="Q54" s="5"/>
    </row>
    <row r="55" spans="2:17" x14ac:dyDescent="0.3">
      <c r="B55" s="1"/>
      <c r="C55" s="1">
        <v>36.875</v>
      </c>
      <c r="D55" s="1">
        <v>52.811999999999998</v>
      </c>
      <c r="E55" s="1">
        <v>4</v>
      </c>
      <c r="F55" s="1">
        <v>47.125</v>
      </c>
      <c r="G55" s="1">
        <f t="shared" si="0"/>
        <v>-5.6869999999999976</v>
      </c>
      <c r="H55" s="1">
        <f t="shared" si="1"/>
        <v>-15.936999999999998</v>
      </c>
      <c r="I55" s="1">
        <f t="shared" si="2"/>
        <v>0.35684256760996413</v>
      </c>
      <c r="J55" s="1">
        <f t="shared" si="3"/>
        <v>-1.0304605815528343</v>
      </c>
      <c r="K55" s="1">
        <f t="shared" si="4"/>
        <v>3.8817593526695324</v>
      </c>
      <c r="L55" s="1"/>
      <c r="N55" s="9">
        <v>24.062000000000001</v>
      </c>
      <c r="O55" s="9">
        <v>3.331294383847073</v>
      </c>
      <c r="P55" s="6"/>
      <c r="Q55" s="5"/>
    </row>
    <row r="56" spans="2:17" x14ac:dyDescent="0.3">
      <c r="B56" s="1"/>
      <c r="C56" s="1">
        <v>36.875</v>
      </c>
      <c r="D56" s="1">
        <v>52.811999999999998</v>
      </c>
      <c r="E56" s="1">
        <v>5</v>
      </c>
      <c r="F56" s="1">
        <v>48.311999999999998</v>
      </c>
      <c r="G56" s="1">
        <f t="shared" si="0"/>
        <v>-4.5</v>
      </c>
      <c r="H56" s="1">
        <f t="shared" si="1"/>
        <v>-15.936999999999998</v>
      </c>
      <c r="I56" s="1">
        <f t="shared" si="2"/>
        <v>0.28236179958586938</v>
      </c>
      <c r="J56" s="1">
        <f t="shared" si="3"/>
        <v>-1.2645660531012224</v>
      </c>
      <c r="K56" s="1">
        <f t="shared" si="4"/>
        <v>3.9539255286333188</v>
      </c>
      <c r="L56" s="1"/>
      <c r="P56" s="6"/>
      <c r="Q56" s="5"/>
    </row>
    <row r="57" spans="2:17" x14ac:dyDescent="0.3">
      <c r="B57" s="1"/>
      <c r="C57" s="1">
        <v>36.875</v>
      </c>
      <c r="D57" s="1">
        <v>52.811999999999998</v>
      </c>
      <c r="E57" s="1">
        <v>6</v>
      </c>
      <c r="F57" s="1">
        <v>49.25</v>
      </c>
      <c r="G57" s="1">
        <f t="shared" si="0"/>
        <v>-3.5619999999999976</v>
      </c>
      <c r="H57" s="1">
        <f t="shared" si="1"/>
        <v>-15.936999999999998</v>
      </c>
      <c r="I57" s="1">
        <f t="shared" si="2"/>
        <v>0.22350505113885913</v>
      </c>
      <c r="J57" s="1">
        <f t="shared" si="3"/>
        <v>-1.4983212650100273</v>
      </c>
      <c r="K57" s="1">
        <f t="shared" si="4"/>
        <v>4.0044816422997549</v>
      </c>
      <c r="L57" s="1"/>
      <c r="P57" s="6"/>
      <c r="Q57" s="5"/>
    </row>
    <row r="58" spans="2:17" x14ac:dyDescent="0.3">
      <c r="B58" s="1"/>
      <c r="C58" s="1">
        <v>36.875</v>
      </c>
      <c r="D58" s="1">
        <v>52.811999999999998</v>
      </c>
      <c r="E58" s="1">
        <v>7</v>
      </c>
      <c r="F58" s="1">
        <v>50</v>
      </c>
      <c r="G58" s="1">
        <f t="shared" si="0"/>
        <v>-2.8119999999999976</v>
      </c>
      <c r="H58" s="1">
        <f t="shared" si="1"/>
        <v>-15.936999999999998</v>
      </c>
      <c r="I58" s="1">
        <f t="shared" si="2"/>
        <v>0.17644475120788092</v>
      </c>
      <c r="J58" s="1">
        <f t="shared" si="3"/>
        <v>-1.7347474759290789</v>
      </c>
      <c r="K58" s="1">
        <f t="shared" si="4"/>
        <v>4.0351694394315283</v>
      </c>
      <c r="L58" s="1"/>
      <c r="P58" s="6"/>
      <c r="Q58" s="5"/>
    </row>
    <row r="59" spans="2:17" x14ac:dyDescent="0.3">
      <c r="B59" s="1"/>
      <c r="C59" s="1">
        <v>36.875</v>
      </c>
      <c r="D59" s="1">
        <v>52.811999999999998</v>
      </c>
      <c r="E59" s="1">
        <v>8</v>
      </c>
      <c r="F59" s="1">
        <v>50.561999999999998</v>
      </c>
      <c r="G59" s="1">
        <f t="shared" si="0"/>
        <v>-2.25</v>
      </c>
      <c r="H59" s="1">
        <f t="shared" si="1"/>
        <v>-15.936999999999998</v>
      </c>
      <c r="I59" s="1">
        <f t="shared" si="2"/>
        <v>0.14118089979293469</v>
      </c>
      <c r="J59" s="1">
        <f t="shared" si="3"/>
        <v>-1.9577132336611678</v>
      </c>
      <c r="K59" s="1">
        <f t="shared" si="4"/>
        <v>4.0864003279167722</v>
      </c>
      <c r="L59" s="1"/>
      <c r="P59" s="6"/>
      <c r="Q59" s="5"/>
    </row>
    <row r="60" spans="2:17" x14ac:dyDescent="0.3">
      <c r="B60" s="1"/>
      <c r="C60" s="1">
        <v>36.875</v>
      </c>
      <c r="D60" s="1">
        <v>52.811999999999998</v>
      </c>
      <c r="E60" s="1">
        <v>9</v>
      </c>
      <c r="F60" s="1">
        <v>51</v>
      </c>
      <c r="G60" s="1">
        <f t="shared" si="0"/>
        <v>-1.8119999999999976</v>
      </c>
      <c r="H60" s="1">
        <f t="shared" si="1"/>
        <v>-15.936999999999998</v>
      </c>
      <c r="I60" s="1">
        <f t="shared" si="2"/>
        <v>0.11369768463324326</v>
      </c>
      <c r="J60" s="1">
        <f t="shared" si="3"/>
        <v>-2.1742122422567101</v>
      </c>
      <c r="K60" s="1">
        <f t="shared" si="4"/>
        <v>4.1394302842571182</v>
      </c>
      <c r="L60" s="1"/>
      <c r="P60" s="6"/>
      <c r="Q60" s="5"/>
    </row>
    <row r="61" spans="2:17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P61" s="6"/>
      <c r="Q61" s="5"/>
    </row>
    <row r="62" spans="2:17" x14ac:dyDescent="0.3">
      <c r="B62" s="1">
        <v>8</v>
      </c>
      <c r="C62" s="1">
        <v>26.875</v>
      </c>
      <c r="D62" s="1">
        <v>31.75</v>
      </c>
      <c r="E62" s="1">
        <v>1</v>
      </c>
      <c r="F62" s="1">
        <v>27.562000000000001</v>
      </c>
      <c r="G62" s="1">
        <f t="shared" si="0"/>
        <v>-4.1879999999999988</v>
      </c>
      <c r="H62" s="1">
        <f t="shared" si="1"/>
        <v>-4.875</v>
      </c>
      <c r="I62" s="1">
        <f t="shared" si="2"/>
        <v>0.85907692307692285</v>
      </c>
      <c r="J62" s="1">
        <f t="shared" si="3"/>
        <v>-0.15189681144152034</v>
      </c>
      <c r="K62" s="1">
        <f t="shared" si="4"/>
        <v>6.5834166662872704</v>
      </c>
      <c r="L62" s="1">
        <f t="shared" si="5"/>
        <v>6.5947622926598086</v>
      </c>
      <c r="P62" s="6"/>
      <c r="Q62" s="5"/>
    </row>
    <row r="63" spans="2:17" x14ac:dyDescent="0.3">
      <c r="B63" s="1"/>
      <c r="C63" s="1">
        <v>26.875</v>
      </c>
      <c r="D63" s="1">
        <v>31.75</v>
      </c>
      <c r="E63" s="1">
        <v>2</v>
      </c>
      <c r="F63" s="1">
        <v>28.375</v>
      </c>
      <c r="G63" s="1">
        <f t="shared" si="0"/>
        <v>-3.375</v>
      </c>
      <c r="H63" s="1">
        <f t="shared" si="1"/>
        <v>-4.875</v>
      </c>
      <c r="I63" s="1">
        <f t="shared" si="2"/>
        <v>0.69230769230769229</v>
      </c>
      <c r="J63" s="1">
        <f t="shared" si="3"/>
        <v>-0.3677247801253174</v>
      </c>
      <c r="K63" s="1">
        <f t="shared" si="4"/>
        <v>5.4388502165081656</v>
      </c>
      <c r="L63" s="1"/>
      <c r="P63" s="6"/>
      <c r="Q63" s="5"/>
    </row>
    <row r="64" spans="2:17" x14ac:dyDescent="0.3">
      <c r="B64" s="1"/>
      <c r="C64" s="1">
        <v>26.875</v>
      </c>
      <c r="D64" s="1">
        <v>31.75</v>
      </c>
      <c r="E64" s="1">
        <v>3</v>
      </c>
      <c r="F64" s="1">
        <v>28.75</v>
      </c>
      <c r="G64" s="1">
        <f t="shared" si="0"/>
        <v>-3</v>
      </c>
      <c r="H64" s="1">
        <f t="shared" si="1"/>
        <v>-4.875</v>
      </c>
      <c r="I64" s="1">
        <f t="shared" si="2"/>
        <v>0.61538461538461542</v>
      </c>
      <c r="J64" s="1">
        <f t="shared" si="3"/>
        <v>-0.48550781578170077</v>
      </c>
      <c r="K64" s="1">
        <f t="shared" si="4"/>
        <v>6.1790972307413732</v>
      </c>
      <c r="L64" s="1"/>
      <c r="P64" s="6"/>
      <c r="Q64" s="5"/>
    </row>
    <row r="65" spans="2:17" x14ac:dyDescent="0.3">
      <c r="B65" s="1"/>
      <c r="C65" s="1">
        <v>26.875</v>
      </c>
      <c r="D65" s="1">
        <v>31.75</v>
      </c>
      <c r="E65" s="1">
        <v>4</v>
      </c>
      <c r="F65" s="1">
        <v>29.187000000000001</v>
      </c>
      <c r="G65" s="1">
        <f t="shared" si="0"/>
        <v>-2.5629999999999988</v>
      </c>
      <c r="H65" s="1">
        <f t="shared" si="1"/>
        <v>-4.875</v>
      </c>
      <c r="I65" s="1">
        <f t="shared" si="2"/>
        <v>0.52574358974358948</v>
      </c>
      <c r="J65" s="1">
        <f t="shared" si="3"/>
        <v>-0.64294165706787698</v>
      </c>
      <c r="K65" s="1">
        <f t="shared" si="4"/>
        <v>6.2214043156604948</v>
      </c>
      <c r="L65" s="1"/>
      <c r="P65" s="6"/>
      <c r="Q65" s="5"/>
    </row>
    <row r="66" spans="2:17" x14ac:dyDescent="0.3">
      <c r="B66" s="1"/>
      <c r="C66" s="1">
        <v>26.875</v>
      </c>
      <c r="D66" s="1">
        <v>31.75</v>
      </c>
      <c r="E66" s="1">
        <v>5</v>
      </c>
      <c r="F66" s="1">
        <v>29.5</v>
      </c>
      <c r="G66" s="1">
        <f t="shared" si="0"/>
        <v>-2.25</v>
      </c>
      <c r="H66" s="1">
        <f t="shared" si="1"/>
        <v>-4.875</v>
      </c>
      <c r="I66" s="1">
        <f t="shared" si="2"/>
        <v>0.46153846153846156</v>
      </c>
      <c r="J66" s="1">
        <f t="shared" si="3"/>
        <v>-0.77318988823348167</v>
      </c>
      <c r="K66" s="1">
        <f t="shared" si="4"/>
        <v>6.4667167484866797</v>
      </c>
      <c r="L66" s="1"/>
      <c r="P66" s="6"/>
      <c r="Q66" s="5"/>
    </row>
    <row r="67" spans="2:17" x14ac:dyDescent="0.3">
      <c r="B67" s="1"/>
      <c r="C67" s="1">
        <v>26.875</v>
      </c>
      <c r="D67" s="1">
        <v>31.75</v>
      </c>
      <c r="E67" s="1">
        <v>6</v>
      </c>
      <c r="F67" s="1">
        <v>29.687000000000001</v>
      </c>
      <c r="G67" s="1">
        <f t="shared" ref="G67:G130" si="6">F67-D67</f>
        <v>-2.0629999999999988</v>
      </c>
      <c r="H67" s="1">
        <f t="shared" ref="H67:H130" si="7">C67-D67</f>
        <v>-4.875</v>
      </c>
      <c r="I67" s="1">
        <f t="shared" ref="I67:I130" si="8">G67/H67</f>
        <v>0.42317948717948695</v>
      </c>
      <c r="J67" s="1">
        <f t="shared" ref="J67:J130" si="9">LN(I67)</f>
        <v>-0.85995887036069629</v>
      </c>
      <c r="K67" s="1">
        <f t="shared" ref="K67:K130" si="10">-E67/J67</f>
        <v>6.9770778659256036</v>
      </c>
      <c r="L67" s="1"/>
      <c r="P67" s="6"/>
      <c r="Q67" s="5"/>
    </row>
    <row r="68" spans="2:17" x14ac:dyDescent="0.3">
      <c r="B68" s="1"/>
      <c r="C68" s="1">
        <v>26.875</v>
      </c>
      <c r="D68" s="1">
        <v>31.75</v>
      </c>
      <c r="E68" s="1">
        <v>7</v>
      </c>
      <c r="F68" s="1">
        <v>30</v>
      </c>
      <c r="G68" s="1">
        <f t="shared" si="6"/>
        <v>-1.75</v>
      </c>
      <c r="H68" s="1">
        <f t="shared" si="7"/>
        <v>-4.875</v>
      </c>
      <c r="I68" s="1">
        <f t="shared" si="8"/>
        <v>0.35897435897435898</v>
      </c>
      <c r="J68" s="1">
        <f t="shared" si="9"/>
        <v>-1.0245043165143879</v>
      </c>
      <c r="K68" s="1">
        <f t="shared" si="10"/>
        <v>6.8325724813104713</v>
      </c>
      <c r="L68" s="1"/>
      <c r="P68" s="6"/>
      <c r="Q68" s="5"/>
    </row>
    <row r="69" spans="2:17" x14ac:dyDescent="0.3">
      <c r="B69" s="1"/>
      <c r="C69" s="1">
        <v>26.875</v>
      </c>
      <c r="D69" s="1">
        <v>31.75</v>
      </c>
      <c r="E69" s="1">
        <v>8</v>
      </c>
      <c r="F69" s="1">
        <v>30.125</v>
      </c>
      <c r="G69" s="1">
        <f t="shared" si="6"/>
        <v>-1.625</v>
      </c>
      <c r="H69" s="1">
        <f t="shared" si="7"/>
        <v>-4.875</v>
      </c>
      <c r="I69" s="1">
        <f t="shared" si="8"/>
        <v>0.33333333333333331</v>
      </c>
      <c r="J69" s="1">
        <f t="shared" si="9"/>
        <v>-1.0986122886681098</v>
      </c>
      <c r="K69" s="1">
        <f t="shared" si="10"/>
        <v>7.2819138130146985</v>
      </c>
      <c r="L69" s="1"/>
      <c r="P69" s="6"/>
      <c r="Q69" s="5"/>
    </row>
    <row r="70" spans="2:17" x14ac:dyDescent="0.3">
      <c r="B70" s="1"/>
      <c r="C70" s="1">
        <v>26.875</v>
      </c>
      <c r="D70" s="1">
        <v>31.75</v>
      </c>
      <c r="E70" s="1">
        <v>9</v>
      </c>
      <c r="F70" s="1">
        <v>30.312000000000001</v>
      </c>
      <c r="G70" s="1">
        <f t="shared" si="6"/>
        <v>-1.4379999999999988</v>
      </c>
      <c r="H70" s="1">
        <f t="shared" si="7"/>
        <v>-4.875</v>
      </c>
      <c r="I70" s="1">
        <f t="shared" si="8"/>
        <v>0.29497435897435875</v>
      </c>
      <c r="J70" s="1">
        <f t="shared" si="9"/>
        <v>-1.2208668451509563</v>
      </c>
      <c r="K70" s="1">
        <f t="shared" si="10"/>
        <v>7.3718112960035196</v>
      </c>
      <c r="L70" s="1"/>
    </row>
    <row r="71" spans="2:1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7" x14ac:dyDescent="0.3">
      <c r="B72" s="1">
        <v>9</v>
      </c>
      <c r="C72" s="1">
        <v>44</v>
      </c>
      <c r="D72" s="1">
        <v>61.811999999999998</v>
      </c>
      <c r="E72" s="1">
        <v>1</v>
      </c>
      <c r="F72" s="1">
        <v>49.061999999999998</v>
      </c>
      <c r="G72" s="1">
        <f t="shared" si="6"/>
        <v>-12.75</v>
      </c>
      <c r="H72" s="1">
        <f t="shared" si="7"/>
        <v>-17.811999999999998</v>
      </c>
      <c r="I72" s="1">
        <f t="shared" si="8"/>
        <v>0.71580956658432526</v>
      </c>
      <c r="J72" s="1">
        <f t="shared" si="9"/>
        <v>-0.33434111585502069</v>
      </c>
      <c r="K72" s="1">
        <f t="shared" si="10"/>
        <v>2.9909572965403002</v>
      </c>
      <c r="L72" s="1">
        <f t="shared" ref="L72:L122" si="11">AVERAGE(K72:K80)</f>
        <v>3.1047333907415622</v>
      </c>
    </row>
    <row r="73" spans="2:17" x14ac:dyDescent="0.3">
      <c r="B73" s="1"/>
      <c r="C73" s="1">
        <v>44</v>
      </c>
      <c r="D73" s="1">
        <v>61.811999999999998</v>
      </c>
      <c r="E73" s="1">
        <v>2</v>
      </c>
      <c r="F73" s="1">
        <v>51.5</v>
      </c>
      <c r="G73" s="1">
        <f t="shared" si="6"/>
        <v>-10.311999999999998</v>
      </c>
      <c r="H73" s="1">
        <f t="shared" si="7"/>
        <v>-17.811999999999998</v>
      </c>
      <c r="I73" s="1">
        <f t="shared" si="8"/>
        <v>0.57893554906804401</v>
      </c>
      <c r="J73" s="1">
        <f t="shared" si="9"/>
        <v>-0.54656412182256964</v>
      </c>
      <c r="K73" s="1">
        <f t="shared" si="10"/>
        <v>3.6592229898494093</v>
      </c>
      <c r="L73" s="1"/>
    </row>
    <row r="74" spans="2:17" x14ac:dyDescent="0.3">
      <c r="B74" s="1"/>
      <c r="C74" s="1">
        <v>44</v>
      </c>
      <c r="D74" s="1">
        <v>61.811999999999998</v>
      </c>
      <c r="E74" s="1">
        <v>3</v>
      </c>
      <c r="F74" s="1">
        <v>55.561999999999998</v>
      </c>
      <c r="G74" s="1">
        <f t="shared" si="6"/>
        <v>-6.25</v>
      </c>
      <c r="H74" s="1">
        <f t="shared" si="7"/>
        <v>-17.811999999999998</v>
      </c>
      <c r="I74" s="1">
        <f t="shared" si="8"/>
        <v>0.35088704244329671</v>
      </c>
      <c r="J74" s="1">
        <f t="shared" si="9"/>
        <v>-1.0472909237111456</v>
      </c>
      <c r="K74" s="1">
        <f t="shared" si="10"/>
        <v>2.86453356185815</v>
      </c>
      <c r="L74" s="1"/>
    </row>
    <row r="75" spans="2:17" x14ac:dyDescent="0.3">
      <c r="B75" s="1"/>
      <c r="C75" s="1">
        <v>44</v>
      </c>
      <c r="D75" s="1">
        <v>61.811999999999998</v>
      </c>
      <c r="E75" s="1">
        <v>4</v>
      </c>
      <c r="F75" s="1">
        <v>56.75</v>
      </c>
      <c r="G75" s="1">
        <f t="shared" si="6"/>
        <v>-5.0619999999999976</v>
      </c>
      <c r="H75" s="1">
        <f t="shared" si="7"/>
        <v>-17.811999999999998</v>
      </c>
      <c r="I75" s="1">
        <f t="shared" si="8"/>
        <v>0.28419043341567474</v>
      </c>
      <c r="J75" s="1">
        <f t="shared" si="9"/>
        <v>-1.258110725336524</v>
      </c>
      <c r="K75" s="1">
        <f t="shared" si="10"/>
        <v>3.1793703999543168</v>
      </c>
      <c r="L75" s="1"/>
    </row>
    <row r="76" spans="2:17" x14ac:dyDescent="0.3">
      <c r="B76" s="1"/>
      <c r="C76" s="1">
        <v>44</v>
      </c>
      <c r="D76" s="1">
        <v>61.811999999999998</v>
      </c>
      <c r="E76" s="1">
        <v>5</v>
      </c>
      <c r="F76" s="1">
        <v>58.686999999999998</v>
      </c>
      <c r="G76" s="1">
        <f t="shared" si="6"/>
        <v>-3.125</v>
      </c>
      <c r="H76" s="1">
        <f t="shared" si="7"/>
        <v>-17.811999999999998</v>
      </c>
      <c r="I76" s="1">
        <f t="shared" si="8"/>
        <v>0.17544352122164836</v>
      </c>
      <c r="J76" s="1">
        <f t="shared" si="9"/>
        <v>-1.740438104271091</v>
      </c>
      <c r="K76" s="1">
        <f t="shared" si="10"/>
        <v>2.8728398830902631</v>
      </c>
      <c r="L76" s="1"/>
    </row>
    <row r="77" spans="2:17" x14ac:dyDescent="0.3">
      <c r="B77" s="1"/>
      <c r="C77" s="1">
        <v>44</v>
      </c>
      <c r="D77" s="1">
        <v>61.811999999999998</v>
      </c>
      <c r="E77" s="1">
        <v>6</v>
      </c>
      <c r="F77" s="1">
        <v>59.311999999999998</v>
      </c>
      <c r="G77" s="1">
        <f t="shared" si="6"/>
        <v>-2.5</v>
      </c>
      <c r="H77" s="1">
        <f t="shared" si="7"/>
        <v>-17.811999999999998</v>
      </c>
      <c r="I77" s="1">
        <f t="shared" si="8"/>
        <v>0.14035481697731869</v>
      </c>
      <c r="J77" s="1">
        <f t="shared" si="9"/>
        <v>-1.9635816555853007</v>
      </c>
      <c r="K77" s="1">
        <f t="shared" si="10"/>
        <v>3.0556406874821467</v>
      </c>
      <c r="L77" s="1"/>
    </row>
    <row r="78" spans="2:17" x14ac:dyDescent="0.3">
      <c r="B78" s="1"/>
      <c r="C78" s="1">
        <v>44</v>
      </c>
      <c r="D78" s="1">
        <v>61.811999999999998</v>
      </c>
      <c r="E78" s="1">
        <v>7</v>
      </c>
      <c r="F78" s="1">
        <v>60.061999999999998</v>
      </c>
      <c r="G78" s="1">
        <f t="shared" si="6"/>
        <v>-1.75</v>
      </c>
      <c r="H78" s="1">
        <f t="shared" si="7"/>
        <v>-17.811999999999998</v>
      </c>
      <c r="I78" s="1">
        <f t="shared" si="8"/>
        <v>9.8248371884123081E-2</v>
      </c>
      <c r="J78" s="1">
        <f t="shared" si="9"/>
        <v>-2.3202565995240332</v>
      </c>
      <c r="K78" s="1">
        <f t="shared" si="10"/>
        <v>3.0169076995345896</v>
      </c>
      <c r="L78" s="1"/>
    </row>
    <row r="79" spans="2:17" x14ac:dyDescent="0.3">
      <c r="B79" s="1"/>
      <c r="C79" s="1">
        <v>44</v>
      </c>
      <c r="D79" s="1">
        <v>61.811999999999998</v>
      </c>
      <c r="E79" s="1">
        <v>8</v>
      </c>
      <c r="F79" s="1">
        <v>60.375</v>
      </c>
      <c r="G79" s="1">
        <f t="shared" si="6"/>
        <v>-1.4369999999999976</v>
      </c>
      <c r="H79" s="1">
        <f t="shared" si="7"/>
        <v>-17.811999999999998</v>
      </c>
      <c r="I79" s="1">
        <f t="shared" si="8"/>
        <v>8.0675948798562644E-2</v>
      </c>
      <c r="J79" s="1">
        <f t="shared" si="9"/>
        <v>-2.5173147803625695</v>
      </c>
      <c r="K79" s="1">
        <f t="shared" si="10"/>
        <v>3.1779895237606151</v>
      </c>
      <c r="L79" s="1"/>
    </row>
    <row r="80" spans="2:17" x14ac:dyDescent="0.3">
      <c r="B80" s="1"/>
      <c r="C80" s="1">
        <v>44</v>
      </c>
      <c r="D80" s="1">
        <v>61.811999999999998</v>
      </c>
      <c r="E80" s="1">
        <v>9</v>
      </c>
      <c r="F80" s="1">
        <v>60.811999999999998</v>
      </c>
      <c r="G80" s="1">
        <f t="shared" si="6"/>
        <v>-1</v>
      </c>
      <c r="H80" s="1">
        <f t="shared" si="7"/>
        <v>-17.811999999999998</v>
      </c>
      <c r="I80" s="1">
        <f t="shared" si="8"/>
        <v>5.6141926790927471E-2</v>
      </c>
      <c r="J80" s="1">
        <f t="shared" si="9"/>
        <v>-2.8798723874594558</v>
      </c>
      <c r="K80" s="1">
        <f t="shared" si="10"/>
        <v>3.1251384746042699</v>
      </c>
      <c r="L80" s="1"/>
    </row>
    <row r="81" spans="2:1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3">
      <c r="B82" s="1">
        <v>10</v>
      </c>
      <c r="C82" s="1">
        <v>27.875</v>
      </c>
      <c r="D82" s="1">
        <v>34.625</v>
      </c>
      <c r="E82" s="1">
        <v>1</v>
      </c>
      <c r="F82" s="1">
        <v>29.875</v>
      </c>
      <c r="G82" s="1">
        <f t="shared" si="6"/>
        <v>-4.75</v>
      </c>
      <c r="H82" s="1">
        <f t="shared" si="7"/>
        <v>-6.75</v>
      </c>
      <c r="I82" s="1">
        <f t="shared" si="8"/>
        <v>0.70370370370370372</v>
      </c>
      <c r="J82" s="1">
        <f t="shared" si="9"/>
        <v>-0.35139788683788858</v>
      </c>
      <c r="K82" s="1">
        <f t="shared" si="10"/>
        <v>2.8457769310984302</v>
      </c>
      <c r="L82" s="1">
        <f t="shared" si="11"/>
        <v>4.3441760871504167</v>
      </c>
    </row>
    <row r="83" spans="2:12" x14ac:dyDescent="0.3">
      <c r="B83" s="1"/>
      <c r="C83" s="1">
        <v>27.875</v>
      </c>
      <c r="D83" s="1">
        <v>34.625</v>
      </c>
      <c r="E83" s="1">
        <v>2</v>
      </c>
      <c r="F83" s="1">
        <v>30.937000000000001</v>
      </c>
      <c r="G83" s="1">
        <f t="shared" si="6"/>
        <v>-3.6879999999999988</v>
      </c>
      <c r="H83" s="1">
        <f t="shared" si="7"/>
        <v>-6.75</v>
      </c>
      <c r="I83" s="1">
        <f t="shared" si="8"/>
        <v>0.54637037037037017</v>
      </c>
      <c r="J83" s="1">
        <f t="shared" si="9"/>
        <v>-0.60445819919009147</v>
      </c>
      <c r="K83" s="1">
        <f t="shared" si="10"/>
        <v>3.3087482354938413</v>
      </c>
      <c r="L83" s="1"/>
    </row>
    <row r="84" spans="2:12" x14ac:dyDescent="0.3">
      <c r="B84" s="1"/>
      <c r="C84" s="1">
        <v>27.875</v>
      </c>
      <c r="D84" s="1">
        <v>34.625</v>
      </c>
      <c r="E84" s="1">
        <v>3</v>
      </c>
      <c r="F84" s="1">
        <v>31.625</v>
      </c>
      <c r="G84" s="1">
        <f t="shared" si="6"/>
        <v>-3</v>
      </c>
      <c r="H84" s="1">
        <f t="shared" si="7"/>
        <v>-6.75</v>
      </c>
      <c r="I84" s="1">
        <f t="shared" si="8"/>
        <v>0.44444444444444442</v>
      </c>
      <c r="J84" s="1">
        <f t="shared" si="9"/>
        <v>-0.81093021621632877</v>
      </c>
      <c r="K84" s="1">
        <f t="shared" si="10"/>
        <v>3.6994551935646474</v>
      </c>
      <c r="L84" s="1"/>
    </row>
    <row r="85" spans="2:12" x14ac:dyDescent="0.3">
      <c r="B85" s="1"/>
      <c r="C85" s="1">
        <v>27.875</v>
      </c>
      <c r="D85" s="1">
        <v>34.625</v>
      </c>
      <c r="E85" s="1">
        <v>4</v>
      </c>
      <c r="F85" s="1">
        <v>32.061999999999998</v>
      </c>
      <c r="G85" s="1">
        <f t="shared" si="6"/>
        <v>-2.5630000000000024</v>
      </c>
      <c r="H85" s="1">
        <f t="shared" si="7"/>
        <v>-6.75</v>
      </c>
      <c r="I85" s="1">
        <f t="shared" si="8"/>
        <v>0.37970370370370404</v>
      </c>
      <c r="J85" s="1">
        <f t="shared" si="9"/>
        <v>-0.96836405750250354</v>
      </c>
      <c r="K85" s="1">
        <f t="shared" si="10"/>
        <v>4.1306778881450361</v>
      </c>
      <c r="L85" s="1"/>
    </row>
    <row r="86" spans="2:12" x14ac:dyDescent="0.3">
      <c r="B86" s="1"/>
      <c r="C86" s="1">
        <v>27.875</v>
      </c>
      <c r="D86" s="1">
        <v>34.625</v>
      </c>
      <c r="E86" s="1">
        <v>5</v>
      </c>
      <c r="F86" s="1">
        <v>32.436999999999998</v>
      </c>
      <c r="G86" s="1">
        <f t="shared" si="6"/>
        <v>-2.1880000000000024</v>
      </c>
      <c r="H86" s="1">
        <f t="shared" si="7"/>
        <v>-6.75</v>
      </c>
      <c r="I86" s="1">
        <f t="shared" si="8"/>
        <v>0.32414814814814852</v>
      </c>
      <c r="J86" s="1">
        <f t="shared" si="9"/>
        <v>-1.1265546203247025</v>
      </c>
      <c r="K86" s="1">
        <f t="shared" si="10"/>
        <v>4.4383112099428157</v>
      </c>
      <c r="L86" s="1"/>
    </row>
    <row r="87" spans="2:12" x14ac:dyDescent="0.3">
      <c r="B87" s="1"/>
      <c r="C87" s="1">
        <v>27.875</v>
      </c>
      <c r="D87" s="1">
        <v>34.625</v>
      </c>
      <c r="E87" s="1">
        <v>6</v>
      </c>
      <c r="F87" s="1">
        <v>32.686999999999998</v>
      </c>
      <c r="G87" s="1">
        <f t="shared" si="6"/>
        <v>-1.9380000000000024</v>
      </c>
      <c r="H87" s="1">
        <f t="shared" si="7"/>
        <v>-6.75</v>
      </c>
      <c r="I87" s="1">
        <f t="shared" si="8"/>
        <v>0.28711111111111148</v>
      </c>
      <c r="J87" s="1">
        <f t="shared" si="9"/>
        <v>-1.2478859914158626</v>
      </c>
      <c r="K87" s="1">
        <f t="shared" si="10"/>
        <v>4.8081315450879822</v>
      </c>
      <c r="L87" s="1"/>
    </row>
    <row r="88" spans="2:12" x14ac:dyDescent="0.3">
      <c r="B88" s="1"/>
      <c r="C88" s="1">
        <v>27.875</v>
      </c>
      <c r="D88" s="1">
        <v>34.625</v>
      </c>
      <c r="E88" s="1">
        <v>7</v>
      </c>
      <c r="F88" s="1">
        <v>32.936999999999998</v>
      </c>
      <c r="G88" s="1">
        <f t="shared" si="6"/>
        <v>-1.6880000000000024</v>
      </c>
      <c r="H88" s="1">
        <f t="shared" si="7"/>
        <v>-6.75</v>
      </c>
      <c r="I88" s="1">
        <f t="shared" si="8"/>
        <v>0.25007407407407445</v>
      </c>
      <c r="J88" s="1">
        <f t="shared" si="9"/>
        <v>-1.3859981087106716</v>
      </c>
      <c r="K88" s="1">
        <f t="shared" si="10"/>
        <v>5.0505119422650351</v>
      </c>
      <c r="L88" s="1"/>
    </row>
    <row r="89" spans="2:12" x14ac:dyDescent="0.3">
      <c r="B89" s="1"/>
      <c r="C89" s="1">
        <v>27.875</v>
      </c>
      <c r="D89" s="1">
        <v>34.625</v>
      </c>
      <c r="E89" s="1">
        <v>8</v>
      </c>
      <c r="F89" s="1">
        <v>33.125</v>
      </c>
      <c r="G89" s="1">
        <f t="shared" si="6"/>
        <v>-1.5</v>
      </c>
      <c r="H89" s="1">
        <f t="shared" si="7"/>
        <v>-6.75</v>
      </c>
      <c r="I89" s="1">
        <f t="shared" si="8"/>
        <v>0.22222222222222221</v>
      </c>
      <c r="J89" s="1">
        <f t="shared" si="9"/>
        <v>-1.5040773967762742</v>
      </c>
      <c r="K89" s="1">
        <f t="shared" si="10"/>
        <v>5.3188752235400889</v>
      </c>
      <c r="L89" s="1"/>
    </row>
    <row r="90" spans="2:12" x14ac:dyDescent="0.3">
      <c r="B90" s="1"/>
      <c r="C90" s="1">
        <v>27.875</v>
      </c>
      <c r="D90" s="1">
        <v>34.625</v>
      </c>
      <c r="E90" s="1">
        <v>9</v>
      </c>
      <c r="F90" s="1">
        <v>33.311999999999998</v>
      </c>
      <c r="G90" s="1">
        <f t="shared" si="6"/>
        <v>-1.3130000000000024</v>
      </c>
      <c r="H90" s="1">
        <f t="shared" si="7"/>
        <v>-6.75</v>
      </c>
      <c r="I90" s="1">
        <f t="shared" si="8"/>
        <v>0.19451851851851887</v>
      </c>
      <c r="J90" s="1">
        <f t="shared" si="9"/>
        <v>-1.6372279095637776</v>
      </c>
      <c r="K90" s="1">
        <f t="shared" si="10"/>
        <v>5.497096615215872</v>
      </c>
      <c r="L90" s="1"/>
    </row>
    <row r="91" spans="2:12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3">
      <c r="B92" s="1">
        <v>11</v>
      </c>
      <c r="C92" s="1">
        <v>30.375</v>
      </c>
      <c r="D92" s="1">
        <v>36.811999999999998</v>
      </c>
      <c r="E92" s="1">
        <v>1</v>
      </c>
      <c r="F92" s="1">
        <v>32.125</v>
      </c>
      <c r="G92" s="1">
        <f t="shared" si="6"/>
        <v>-4.6869999999999976</v>
      </c>
      <c r="H92" s="1">
        <f t="shared" si="7"/>
        <v>-6.4369999999999976</v>
      </c>
      <c r="I92" s="1">
        <f t="shared" si="8"/>
        <v>0.72813422401739936</v>
      </c>
      <c r="J92" s="1">
        <f t="shared" si="9"/>
        <v>-0.31726987412990981</v>
      </c>
      <c r="K92" s="1">
        <f t="shared" si="10"/>
        <v>3.1518908082351951</v>
      </c>
      <c r="L92" s="1">
        <f t="shared" si="11"/>
        <v>3.5961859149476001</v>
      </c>
    </row>
    <row r="93" spans="2:12" x14ac:dyDescent="0.3">
      <c r="B93" s="1"/>
      <c r="C93" s="1">
        <v>30.375</v>
      </c>
      <c r="D93" s="1">
        <v>36.811999999999998</v>
      </c>
      <c r="E93" s="1">
        <v>2</v>
      </c>
      <c r="F93" s="1">
        <v>33.25</v>
      </c>
      <c r="G93" s="1">
        <f t="shared" si="6"/>
        <v>-3.5619999999999976</v>
      </c>
      <c r="H93" s="1">
        <f t="shared" si="7"/>
        <v>-6.4369999999999976</v>
      </c>
      <c r="I93" s="1">
        <f t="shared" si="8"/>
        <v>0.55336336802858455</v>
      </c>
      <c r="J93" s="1">
        <f t="shared" si="9"/>
        <v>-0.59174040820300922</v>
      </c>
      <c r="K93" s="1">
        <f t="shared" si="10"/>
        <v>3.3798604460249351</v>
      </c>
      <c r="L93" s="1"/>
    </row>
    <row r="94" spans="2:12" x14ac:dyDescent="0.3">
      <c r="B94" s="1"/>
      <c r="C94" s="1">
        <v>30.375</v>
      </c>
      <c r="D94" s="1">
        <v>36.811999999999998</v>
      </c>
      <c r="E94" s="1">
        <v>3</v>
      </c>
      <c r="F94" s="1">
        <v>34</v>
      </c>
      <c r="G94" s="1">
        <f t="shared" si="6"/>
        <v>-2.8119999999999976</v>
      </c>
      <c r="H94" s="1">
        <f t="shared" si="7"/>
        <v>-6.4369999999999976</v>
      </c>
      <c r="I94" s="1">
        <f t="shared" si="8"/>
        <v>0.43684946403604141</v>
      </c>
      <c r="J94" s="1">
        <f t="shared" si="9"/>
        <v>-0.8281666191220608</v>
      </c>
      <c r="K94" s="1">
        <f t="shared" si="10"/>
        <v>3.6224594552969296</v>
      </c>
      <c r="L94" s="1"/>
    </row>
    <row r="95" spans="2:12" x14ac:dyDescent="0.3">
      <c r="B95" s="1"/>
      <c r="C95" s="1">
        <v>30.375</v>
      </c>
      <c r="D95" s="1">
        <v>36.811999999999998</v>
      </c>
      <c r="E95" s="1">
        <v>4</v>
      </c>
      <c r="F95" s="1">
        <v>34.625</v>
      </c>
      <c r="G95" s="1">
        <f t="shared" si="6"/>
        <v>-2.1869999999999976</v>
      </c>
      <c r="H95" s="1">
        <f t="shared" si="7"/>
        <v>-6.4369999999999976</v>
      </c>
      <c r="I95" s="1">
        <f t="shared" si="8"/>
        <v>0.33975454404225547</v>
      </c>
      <c r="J95" s="1">
        <f t="shared" si="9"/>
        <v>-1.0795318513758487</v>
      </c>
      <c r="K95" s="1">
        <f t="shared" si="10"/>
        <v>3.7053098478771647</v>
      </c>
      <c r="L95" s="1"/>
    </row>
    <row r="96" spans="2:12" x14ac:dyDescent="0.3">
      <c r="B96" s="1"/>
      <c r="C96" s="1">
        <v>30.375</v>
      </c>
      <c r="D96" s="1">
        <v>36.811999999999998</v>
      </c>
      <c r="E96" s="1">
        <v>5</v>
      </c>
      <c r="F96" s="1">
        <v>35.186999999999998</v>
      </c>
      <c r="G96" s="1">
        <f t="shared" si="6"/>
        <v>-1.625</v>
      </c>
      <c r="H96" s="1">
        <f t="shared" si="7"/>
        <v>-6.4369999999999976</v>
      </c>
      <c r="I96" s="1">
        <f t="shared" si="8"/>
        <v>0.25244679198384351</v>
      </c>
      <c r="J96" s="1">
        <f t="shared" si="9"/>
        <v>-1.3765547772887776</v>
      </c>
      <c r="K96" s="1">
        <f t="shared" si="10"/>
        <v>3.6322564728211217</v>
      </c>
      <c r="L96" s="1"/>
    </row>
    <row r="97" spans="2:12" x14ac:dyDescent="0.3">
      <c r="B97" s="1"/>
      <c r="C97" s="1">
        <v>30.375</v>
      </c>
      <c r="D97" s="1">
        <v>36.811999999999998</v>
      </c>
      <c r="E97" s="1">
        <v>6</v>
      </c>
      <c r="F97" s="1">
        <v>35.561999999999998</v>
      </c>
      <c r="G97" s="1">
        <f t="shared" si="6"/>
        <v>-1.25</v>
      </c>
      <c r="H97" s="1">
        <f t="shared" si="7"/>
        <v>-6.4369999999999976</v>
      </c>
      <c r="I97" s="1">
        <f t="shared" si="8"/>
        <v>0.19418983998757192</v>
      </c>
      <c r="J97" s="1">
        <f t="shared" si="9"/>
        <v>-1.6389190417562687</v>
      </c>
      <c r="K97" s="1">
        <f t="shared" si="10"/>
        <v>3.6609495936848648</v>
      </c>
      <c r="L97" s="1"/>
    </row>
    <row r="98" spans="2:12" x14ac:dyDescent="0.3">
      <c r="B98" s="1"/>
      <c r="C98" s="1">
        <v>30.375</v>
      </c>
      <c r="D98" s="1">
        <v>36.811999999999998</v>
      </c>
      <c r="E98" s="1">
        <v>7</v>
      </c>
      <c r="F98" s="1">
        <v>35.875</v>
      </c>
      <c r="G98" s="1">
        <f t="shared" si="6"/>
        <v>-0.93699999999999761</v>
      </c>
      <c r="H98" s="1">
        <f t="shared" si="7"/>
        <v>-6.4369999999999976</v>
      </c>
      <c r="I98" s="1">
        <f t="shared" si="8"/>
        <v>0.14556470405468355</v>
      </c>
      <c r="J98" s="1">
        <f t="shared" si="9"/>
        <v>-1.9271345898141958</v>
      </c>
      <c r="K98" s="1">
        <f t="shared" si="10"/>
        <v>3.6323358197181772</v>
      </c>
      <c r="L98" s="1"/>
    </row>
    <row r="99" spans="2:12" x14ac:dyDescent="0.3">
      <c r="B99" s="1"/>
      <c r="C99" s="1">
        <v>30.375</v>
      </c>
      <c r="D99" s="1">
        <v>36.811999999999998</v>
      </c>
      <c r="E99" s="1">
        <v>8</v>
      </c>
      <c r="F99" s="1">
        <v>36.061999999999998</v>
      </c>
      <c r="G99" s="1">
        <f t="shared" si="6"/>
        <v>-0.75</v>
      </c>
      <c r="H99" s="1">
        <f t="shared" si="7"/>
        <v>-6.4369999999999976</v>
      </c>
      <c r="I99" s="1">
        <f t="shared" si="8"/>
        <v>0.11651390399254315</v>
      </c>
      <c r="J99" s="1">
        <f t="shared" si="9"/>
        <v>-2.1497446655222596</v>
      </c>
      <c r="K99" s="1">
        <f t="shared" si="10"/>
        <v>3.7213721835455642</v>
      </c>
      <c r="L99" s="1"/>
    </row>
    <row r="100" spans="2:12" x14ac:dyDescent="0.3">
      <c r="B100" s="1"/>
      <c r="C100" s="1">
        <v>30.375</v>
      </c>
      <c r="D100" s="1">
        <v>36.811999999999998</v>
      </c>
      <c r="E100" s="1">
        <v>9</v>
      </c>
      <c r="F100" s="1">
        <v>36.186999999999998</v>
      </c>
      <c r="G100" s="1">
        <f t="shared" si="6"/>
        <v>-0.625</v>
      </c>
      <c r="H100" s="1">
        <f t="shared" si="7"/>
        <v>-6.4369999999999976</v>
      </c>
      <c r="I100" s="1">
        <f t="shared" si="8"/>
        <v>9.7094919993785958E-2</v>
      </c>
      <c r="J100" s="1">
        <f t="shared" si="9"/>
        <v>-2.3320662223162141</v>
      </c>
      <c r="K100" s="1">
        <f t="shared" si="10"/>
        <v>3.8592386073244427</v>
      </c>
      <c r="L100" s="1"/>
    </row>
    <row r="101" spans="2:12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3">
      <c r="B102" s="1">
        <v>12</v>
      </c>
      <c r="C102" s="1">
        <v>32.436999999999998</v>
      </c>
      <c r="D102" s="1">
        <v>39.875</v>
      </c>
      <c r="E102" s="1">
        <v>1</v>
      </c>
      <c r="F102" s="1">
        <v>34.5</v>
      </c>
      <c r="G102" s="1">
        <f t="shared" si="6"/>
        <v>-5.375</v>
      </c>
      <c r="H102" s="1">
        <f t="shared" si="7"/>
        <v>-7.4380000000000024</v>
      </c>
      <c r="I102" s="1">
        <f t="shared" si="8"/>
        <v>0.72264049475665482</v>
      </c>
      <c r="J102" s="1">
        <f t="shared" si="9"/>
        <v>-0.32484342148915207</v>
      </c>
      <c r="K102" s="1">
        <f t="shared" si="10"/>
        <v>3.078406191560799</v>
      </c>
      <c r="L102" s="1">
        <f t="shared" si="11"/>
        <v>3.4318638422269236</v>
      </c>
    </row>
    <row r="103" spans="2:12" x14ac:dyDescent="0.3">
      <c r="B103" s="1"/>
      <c r="C103" s="1">
        <v>32.436999999999998</v>
      </c>
      <c r="D103" s="1">
        <v>39.875</v>
      </c>
      <c r="E103" s="1">
        <v>2</v>
      </c>
      <c r="F103" s="1">
        <v>35.875</v>
      </c>
      <c r="G103" s="1">
        <f t="shared" si="6"/>
        <v>-4</v>
      </c>
      <c r="H103" s="1">
        <f t="shared" si="7"/>
        <v>-7.4380000000000024</v>
      </c>
      <c r="I103" s="1">
        <f t="shared" si="8"/>
        <v>0.5377789728421617</v>
      </c>
      <c r="J103" s="1">
        <f t="shared" si="9"/>
        <v>-0.62030763438298797</v>
      </c>
      <c r="K103" s="1">
        <f t="shared" si="10"/>
        <v>3.2242066502847</v>
      </c>
      <c r="L103" s="1"/>
    </row>
    <row r="104" spans="2:12" x14ac:dyDescent="0.3">
      <c r="B104" s="1"/>
      <c r="C104" s="1">
        <v>32.436999999999998</v>
      </c>
      <c r="D104" s="1">
        <v>39.875</v>
      </c>
      <c r="E104" s="1">
        <v>3</v>
      </c>
      <c r="F104" s="1">
        <v>36.875</v>
      </c>
      <c r="G104" s="1">
        <f t="shared" si="6"/>
        <v>-3</v>
      </c>
      <c r="H104" s="1">
        <f t="shared" si="7"/>
        <v>-7.4380000000000024</v>
      </c>
      <c r="I104" s="1">
        <f t="shared" si="8"/>
        <v>0.4033342296316213</v>
      </c>
      <c r="J104" s="1">
        <f t="shared" si="9"/>
        <v>-0.90798970683476887</v>
      </c>
      <c r="K104" s="1">
        <f t="shared" si="10"/>
        <v>3.3040022121593542</v>
      </c>
      <c r="L104" s="1"/>
    </row>
    <row r="105" spans="2:12" x14ac:dyDescent="0.3">
      <c r="B105" s="1"/>
      <c r="C105" s="1">
        <v>32.436999999999998</v>
      </c>
      <c r="D105" s="1">
        <v>39.875</v>
      </c>
      <c r="E105" s="1">
        <v>4</v>
      </c>
      <c r="F105" s="1">
        <v>37.561999999999998</v>
      </c>
      <c r="G105" s="1">
        <f t="shared" si="6"/>
        <v>-2.3130000000000024</v>
      </c>
      <c r="H105" s="1">
        <f t="shared" si="7"/>
        <v>-7.4380000000000024</v>
      </c>
      <c r="I105" s="1">
        <f t="shared" si="8"/>
        <v>0.3109706910459803</v>
      </c>
      <c r="J105" s="1">
        <f t="shared" si="9"/>
        <v>-1.1680566122535756</v>
      </c>
      <c r="K105" s="1">
        <f t="shared" si="10"/>
        <v>3.4244915512122733</v>
      </c>
      <c r="L105" s="1"/>
    </row>
    <row r="106" spans="2:12" x14ac:dyDescent="0.3">
      <c r="B106" s="1"/>
      <c r="C106" s="1">
        <v>32.436999999999998</v>
      </c>
      <c r="D106" s="1">
        <v>39.875</v>
      </c>
      <c r="E106" s="1">
        <v>5</v>
      </c>
      <c r="F106" s="1">
        <v>38.125</v>
      </c>
      <c r="G106" s="1">
        <f t="shared" si="6"/>
        <v>-1.75</v>
      </c>
      <c r="H106" s="1">
        <f t="shared" si="7"/>
        <v>-7.4380000000000024</v>
      </c>
      <c r="I106" s="1">
        <f t="shared" si="8"/>
        <v>0.23527830061844573</v>
      </c>
      <c r="J106" s="1">
        <f t="shared" si="9"/>
        <v>-1.446986207567456</v>
      </c>
      <c r="K106" s="1">
        <f t="shared" si="10"/>
        <v>3.4554579538152983</v>
      </c>
      <c r="L106" s="1"/>
    </row>
    <row r="107" spans="2:12" x14ac:dyDescent="0.3">
      <c r="B107" s="1"/>
      <c r="C107" s="1">
        <v>32.436999999999998</v>
      </c>
      <c r="D107" s="1">
        <v>39.875</v>
      </c>
      <c r="E107" s="1">
        <v>6</v>
      </c>
      <c r="F107" s="1">
        <v>38.5</v>
      </c>
      <c r="G107" s="1">
        <f t="shared" si="6"/>
        <v>-1.375</v>
      </c>
      <c r="H107" s="1">
        <f t="shared" si="7"/>
        <v>-7.4380000000000024</v>
      </c>
      <c r="I107" s="1">
        <f t="shared" si="8"/>
        <v>0.18486152191449309</v>
      </c>
      <c r="J107" s="1">
        <f t="shared" si="9"/>
        <v>-1.688148264384344</v>
      </c>
      <c r="K107" s="1">
        <f t="shared" si="10"/>
        <v>3.5541901896799089</v>
      </c>
      <c r="L107" s="1"/>
    </row>
    <row r="108" spans="2:12" x14ac:dyDescent="0.3">
      <c r="B108" s="1"/>
      <c r="C108" s="1">
        <v>32.436999999999998</v>
      </c>
      <c r="D108" s="1">
        <v>39.875</v>
      </c>
      <c r="E108" s="1">
        <v>7</v>
      </c>
      <c r="F108" s="1">
        <v>38.811999999999998</v>
      </c>
      <c r="G108" s="1">
        <f t="shared" si="6"/>
        <v>-1.0630000000000024</v>
      </c>
      <c r="H108" s="1">
        <f t="shared" si="7"/>
        <v>-7.4380000000000024</v>
      </c>
      <c r="I108" s="1">
        <f t="shared" si="8"/>
        <v>0.14291476203280479</v>
      </c>
      <c r="J108" s="1">
        <f t="shared" si="9"/>
        <v>-1.9455068961430655</v>
      </c>
      <c r="K108" s="1">
        <f t="shared" si="10"/>
        <v>3.5980340207877863</v>
      </c>
      <c r="L108" s="1"/>
    </row>
    <row r="109" spans="2:12" x14ac:dyDescent="0.3">
      <c r="B109" s="1"/>
      <c r="C109" s="1">
        <v>32.436999999999998</v>
      </c>
      <c r="D109" s="1">
        <v>39.875</v>
      </c>
      <c r="E109" s="1">
        <v>8</v>
      </c>
      <c r="F109" s="1">
        <v>39.061999999999998</v>
      </c>
      <c r="G109" s="1">
        <f t="shared" si="6"/>
        <v>-0.81300000000000239</v>
      </c>
      <c r="H109" s="1">
        <f t="shared" si="7"/>
        <v>-7.4380000000000024</v>
      </c>
      <c r="I109" s="1">
        <f t="shared" si="8"/>
        <v>0.10930357623016969</v>
      </c>
      <c r="J109" s="1">
        <f t="shared" si="9"/>
        <v>-2.2136261649372022</v>
      </c>
      <c r="K109" s="1">
        <f t="shared" si="10"/>
        <v>3.6139796893966287</v>
      </c>
      <c r="L109" s="1"/>
    </row>
    <row r="110" spans="2:12" x14ac:dyDescent="0.3">
      <c r="B110" s="1"/>
      <c r="C110" s="1">
        <v>32.436999999999998</v>
      </c>
      <c r="D110" s="1">
        <v>39.875</v>
      </c>
      <c r="E110" s="1">
        <v>9</v>
      </c>
      <c r="F110" s="1">
        <v>39.25</v>
      </c>
      <c r="G110" s="1">
        <f t="shared" si="6"/>
        <v>-0.625</v>
      </c>
      <c r="H110" s="1">
        <f t="shared" si="7"/>
        <v>-7.4380000000000024</v>
      </c>
      <c r="I110" s="1">
        <f t="shared" si="8"/>
        <v>8.4027964506587768E-2</v>
      </c>
      <c r="J110" s="1">
        <f t="shared" si="9"/>
        <v>-2.4766056247486143</v>
      </c>
      <c r="K110" s="1">
        <f t="shared" si="10"/>
        <v>3.6340061211455645</v>
      </c>
      <c r="L110" s="1"/>
    </row>
    <row r="111" spans="2:12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3">
      <c r="B112" s="1">
        <v>13</v>
      </c>
      <c r="C112" s="1">
        <v>38.25</v>
      </c>
      <c r="D112" s="1">
        <v>49.625</v>
      </c>
      <c r="E112" s="1">
        <v>1</v>
      </c>
      <c r="F112" s="1">
        <v>40.625</v>
      </c>
      <c r="G112" s="1">
        <f t="shared" si="6"/>
        <v>-9</v>
      </c>
      <c r="H112" s="1">
        <f t="shared" si="7"/>
        <v>-11.375</v>
      </c>
      <c r="I112" s="1">
        <f t="shared" si="8"/>
        <v>0.79120879120879117</v>
      </c>
      <c r="J112" s="1">
        <f t="shared" si="9"/>
        <v>-0.23419338750079477</v>
      </c>
      <c r="K112" s="1">
        <f t="shared" si="10"/>
        <v>4.2699753851786539</v>
      </c>
      <c r="L112" s="1">
        <f t="shared" si="11"/>
        <v>5.1283352067746515</v>
      </c>
    </row>
    <row r="113" spans="2:12" x14ac:dyDescent="0.3">
      <c r="B113" s="1"/>
      <c r="C113" s="1">
        <v>38.25</v>
      </c>
      <c r="D113" s="1">
        <v>49.625</v>
      </c>
      <c r="E113" s="1">
        <v>2</v>
      </c>
      <c r="F113" s="1">
        <v>42.811999999999998</v>
      </c>
      <c r="G113" s="1">
        <f t="shared" si="6"/>
        <v>-6.8130000000000024</v>
      </c>
      <c r="H113" s="1">
        <f t="shared" si="7"/>
        <v>-11.375</v>
      </c>
      <c r="I113" s="1">
        <f t="shared" si="8"/>
        <v>0.59894505494505512</v>
      </c>
      <c r="J113" s="1">
        <f t="shared" si="9"/>
        <v>-0.51258541304548266</v>
      </c>
      <c r="K113" s="1">
        <f t="shared" si="10"/>
        <v>3.9017887538335709</v>
      </c>
      <c r="L113" s="1"/>
    </row>
    <row r="114" spans="2:12" x14ac:dyDescent="0.3">
      <c r="B114" s="1"/>
      <c r="C114" s="1">
        <v>38.25</v>
      </c>
      <c r="D114" s="1">
        <v>49.625</v>
      </c>
      <c r="E114" s="1">
        <v>3</v>
      </c>
      <c r="F114" s="1">
        <v>43.75</v>
      </c>
      <c r="G114" s="1">
        <f t="shared" si="6"/>
        <v>-5.875</v>
      </c>
      <c r="H114" s="1">
        <f t="shared" si="7"/>
        <v>-11.375</v>
      </c>
      <c r="I114" s="1">
        <f t="shared" si="8"/>
        <v>0.51648351648351654</v>
      </c>
      <c r="J114" s="1">
        <f t="shared" si="9"/>
        <v>-0.66071190480679132</v>
      </c>
      <c r="K114" s="1">
        <f t="shared" si="10"/>
        <v>4.5405569025992882</v>
      </c>
      <c r="L114" s="1"/>
    </row>
    <row r="115" spans="2:12" x14ac:dyDescent="0.3">
      <c r="B115" s="1"/>
      <c r="C115" s="1">
        <v>38.25</v>
      </c>
      <c r="D115" s="1">
        <v>49.625</v>
      </c>
      <c r="E115" s="1">
        <v>4</v>
      </c>
      <c r="F115" s="1">
        <v>44.561999999999998</v>
      </c>
      <c r="G115" s="1">
        <f t="shared" si="6"/>
        <v>-5.0630000000000024</v>
      </c>
      <c r="H115" s="1">
        <f t="shared" si="7"/>
        <v>-11.375</v>
      </c>
      <c r="I115" s="1">
        <f t="shared" si="8"/>
        <v>0.44509890109890132</v>
      </c>
      <c r="J115" s="1">
        <f t="shared" si="9"/>
        <v>-0.80945877184924153</v>
      </c>
      <c r="K115" s="1">
        <f t="shared" si="10"/>
        <v>4.9415734798473272</v>
      </c>
      <c r="L115" s="1"/>
    </row>
    <row r="116" spans="2:12" x14ac:dyDescent="0.3">
      <c r="B116" s="1"/>
      <c r="C116" s="1">
        <v>38.25</v>
      </c>
      <c r="D116" s="1">
        <v>49.625</v>
      </c>
      <c r="E116" s="1">
        <v>5</v>
      </c>
      <c r="F116" s="1">
        <v>45.186999999999998</v>
      </c>
      <c r="G116" s="1">
        <f t="shared" si="6"/>
        <v>-4.4380000000000024</v>
      </c>
      <c r="H116" s="1">
        <f t="shared" si="7"/>
        <v>-11.375</v>
      </c>
      <c r="I116" s="1">
        <f t="shared" si="8"/>
        <v>0.39015384615384635</v>
      </c>
      <c r="J116" s="1">
        <f t="shared" si="9"/>
        <v>-0.94121414032661144</v>
      </c>
      <c r="K116" s="1">
        <f t="shared" si="10"/>
        <v>5.3122873804944604</v>
      </c>
      <c r="L116" s="1"/>
    </row>
    <row r="117" spans="2:12" x14ac:dyDescent="0.3">
      <c r="B117" s="1"/>
      <c r="C117" s="1">
        <v>38.25</v>
      </c>
      <c r="D117" s="1">
        <v>49.625</v>
      </c>
      <c r="E117" s="1">
        <v>6</v>
      </c>
      <c r="F117" s="1">
        <v>45.75</v>
      </c>
      <c r="G117" s="1">
        <f t="shared" si="6"/>
        <v>-3.875</v>
      </c>
      <c r="H117" s="1">
        <f t="shared" si="7"/>
        <v>-11.375</v>
      </c>
      <c r="I117" s="1">
        <f t="shared" si="8"/>
        <v>0.34065934065934067</v>
      </c>
      <c r="J117" s="1">
        <f t="shared" si="9"/>
        <v>-1.0768723020317037</v>
      </c>
      <c r="K117" s="1">
        <f t="shared" si="10"/>
        <v>5.5716912661603182</v>
      </c>
      <c r="L117" s="1"/>
    </row>
    <row r="118" spans="2:12" x14ac:dyDescent="0.3">
      <c r="B118" s="1"/>
      <c r="C118" s="1">
        <v>38.25</v>
      </c>
      <c r="D118" s="1">
        <v>49.625</v>
      </c>
      <c r="E118" s="1">
        <v>7</v>
      </c>
      <c r="F118" s="1">
        <v>46.25</v>
      </c>
      <c r="G118" s="1">
        <f t="shared" si="6"/>
        <v>-3.375</v>
      </c>
      <c r="H118" s="1">
        <f t="shared" si="7"/>
        <v>-11.375</v>
      </c>
      <c r="I118" s="1">
        <f t="shared" si="8"/>
        <v>0.2967032967032967</v>
      </c>
      <c r="J118" s="1">
        <f t="shared" si="9"/>
        <v>-1.2150226405125211</v>
      </c>
      <c r="K118" s="1">
        <f t="shared" si="10"/>
        <v>5.761209517089541</v>
      </c>
      <c r="L118" s="1"/>
    </row>
    <row r="119" spans="2:12" x14ac:dyDescent="0.3">
      <c r="B119" s="1"/>
      <c r="C119" s="1">
        <v>38.25</v>
      </c>
      <c r="D119" s="1">
        <v>49.625</v>
      </c>
      <c r="E119" s="1">
        <v>8</v>
      </c>
      <c r="F119" s="1">
        <v>46.75</v>
      </c>
      <c r="G119" s="1">
        <f t="shared" si="6"/>
        <v>-2.875</v>
      </c>
      <c r="H119" s="1">
        <f t="shared" si="7"/>
        <v>-11.375</v>
      </c>
      <c r="I119" s="1">
        <f t="shared" si="8"/>
        <v>0.25274725274725274</v>
      </c>
      <c r="J119" s="1">
        <f t="shared" si="9"/>
        <v>-1.3753652905877003</v>
      </c>
      <c r="K119" s="1">
        <f t="shared" si="10"/>
        <v>5.816636536306337</v>
      </c>
      <c r="L119" s="1"/>
    </row>
    <row r="120" spans="2:12" x14ac:dyDescent="0.3">
      <c r="B120" s="1"/>
      <c r="C120" s="1">
        <v>38.25</v>
      </c>
      <c r="D120" s="1">
        <v>49.625</v>
      </c>
      <c r="E120" s="1">
        <v>9</v>
      </c>
      <c r="F120" s="1">
        <v>47.061999999999998</v>
      </c>
      <c r="G120" s="1">
        <f t="shared" si="6"/>
        <v>-2.5630000000000024</v>
      </c>
      <c r="H120" s="1">
        <f t="shared" si="7"/>
        <v>-11.375</v>
      </c>
      <c r="I120" s="1">
        <f t="shared" si="8"/>
        <v>0.22531868131868152</v>
      </c>
      <c r="J120" s="1">
        <f t="shared" si="9"/>
        <v>-1.4902395174550791</v>
      </c>
      <c r="K120" s="1">
        <f t="shared" si="10"/>
        <v>6.0392976394623696</v>
      </c>
      <c r="L120" s="1"/>
    </row>
    <row r="121" spans="2:12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3">
      <c r="B122" s="1">
        <v>14</v>
      </c>
      <c r="C122" s="1">
        <v>39.125</v>
      </c>
      <c r="D122" s="1">
        <v>56</v>
      </c>
      <c r="E122" s="1">
        <v>1</v>
      </c>
      <c r="F122" s="1">
        <v>43.311999999999998</v>
      </c>
      <c r="G122" s="1">
        <f t="shared" si="6"/>
        <v>-12.688000000000002</v>
      </c>
      <c r="H122" s="1">
        <f t="shared" si="7"/>
        <v>-16.875</v>
      </c>
      <c r="I122" s="1">
        <f t="shared" si="8"/>
        <v>0.75188148148148159</v>
      </c>
      <c r="J122" s="1">
        <f t="shared" si="9"/>
        <v>-0.28517657186610118</v>
      </c>
      <c r="K122" s="1">
        <f t="shared" si="10"/>
        <v>3.5065994147286736</v>
      </c>
      <c r="L122" s="1">
        <f t="shared" si="11"/>
        <v>4.1311104128689351</v>
      </c>
    </row>
    <row r="123" spans="2:12" x14ac:dyDescent="0.3">
      <c r="B123" s="1"/>
      <c r="C123" s="1">
        <v>39.125</v>
      </c>
      <c r="D123" s="1">
        <v>56</v>
      </c>
      <c r="E123" s="1">
        <v>2</v>
      </c>
      <c r="F123" s="1">
        <v>46.186999999999998</v>
      </c>
      <c r="G123" s="1">
        <f t="shared" si="6"/>
        <v>-9.8130000000000024</v>
      </c>
      <c r="H123" s="1">
        <f t="shared" si="7"/>
        <v>-16.875</v>
      </c>
      <c r="I123" s="1">
        <f t="shared" si="8"/>
        <v>0.5815111111111112</v>
      </c>
      <c r="J123" s="1">
        <f t="shared" si="9"/>
        <v>-0.54212519953423677</v>
      </c>
      <c r="K123" s="1">
        <f t="shared" si="10"/>
        <v>3.6891847154832251</v>
      </c>
      <c r="L123" s="1"/>
    </row>
    <row r="124" spans="2:12" x14ac:dyDescent="0.3">
      <c r="B124" s="1"/>
      <c r="C124" s="1">
        <v>39.125</v>
      </c>
      <c r="D124" s="1">
        <v>56</v>
      </c>
      <c r="E124" s="1">
        <v>3</v>
      </c>
      <c r="F124" s="1">
        <v>48.186999999999998</v>
      </c>
      <c r="G124" s="1">
        <f t="shared" si="6"/>
        <v>-7.8130000000000024</v>
      </c>
      <c r="H124" s="1">
        <f t="shared" si="7"/>
        <v>-16.875</v>
      </c>
      <c r="I124" s="1">
        <f t="shared" si="8"/>
        <v>0.46299259259259273</v>
      </c>
      <c r="J124" s="1">
        <f t="shared" si="9"/>
        <v>-0.77004422374398596</v>
      </c>
      <c r="K124" s="1">
        <f t="shared" si="10"/>
        <v>3.8958801423298515</v>
      </c>
      <c r="L124" s="1"/>
    </row>
    <row r="125" spans="2:12" x14ac:dyDescent="0.3">
      <c r="B125" s="1"/>
      <c r="C125" s="1">
        <v>39.125</v>
      </c>
      <c r="D125" s="1">
        <v>56</v>
      </c>
      <c r="E125" s="1">
        <v>4</v>
      </c>
      <c r="F125" s="1">
        <v>49.75</v>
      </c>
      <c r="G125" s="1">
        <f t="shared" si="6"/>
        <v>-6.25</v>
      </c>
      <c r="H125" s="1">
        <f t="shared" si="7"/>
        <v>-16.875</v>
      </c>
      <c r="I125" s="1">
        <f t="shared" si="8"/>
        <v>0.37037037037037035</v>
      </c>
      <c r="J125" s="1">
        <f t="shared" si="9"/>
        <v>-0.99325177301028345</v>
      </c>
      <c r="K125" s="1">
        <f t="shared" si="10"/>
        <v>4.027176299798648</v>
      </c>
      <c r="L125" s="1"/>
    </row>
    <row r="126" spans="2:12" x14ac:dyDescent="0.3">
      <c r="B126" s="1"/>
      <c r="C126" s="1">
        <v>39.125</v>
      </c>
      <c r="D126" s="1">
        <v>56</v>
      </c>
      <c r="E126" s="1">
        <v>5</v>
      </c>
      <c r="F126" s="1">
        <v>50.875</v>
      </c>
      <c r="G126" s="1">
        <f t="shared" si="6"/>
        <v>-5.125</v>
      </c>
      <c r="H126" s="1">
        <f t="shared" si="7"/>
        <v>-16.875</v>
      </c>
      <c r="I126" s="1">
        <f t="shared" si="8"/>
        <v>0.3037037037037037</v>
      </c>
      <c r="J126" s="1">
        <f t="shared" si="9"/>
        <v>-1.1917027117341217</v>
      </c>
      <c r="K126" s="1">
        <f t="shared" si="10"/>
        <v>4.1956772865979177</v>
      </c>
      <c r="L126" s="1"/>
    </row>
    <row r="127" spans="2:12" x14ac:dyDescent="0.3">
      <c r="B127" s="1"/>
      <c r="C127" s="1">
        <v>39.125</v>
      </c>
      <c r="D127" s="1">
        <v>56</v>
      </c>
      <c r="E127" s="1">
        <v>6</v>
      </c>
      <c r="F127" s="1">
        <v>51.811999999999998</v>
      </c>
      <c r="G127" s="1">
        <f t="shared" si="6"/>
        <v>-4.1880000000000024</v>
      </c>
      <c r="H127" s="1">
        <f t="shared" si="7"/>
        <v>-16.875</v>
      </c>
      <c r="I127" s="1">
        <f t="shared" si="8"/>
        <v>0.24817777777777791</v>
      </c>
      <c r="J127" s="1">
        <f t="shared" si="9"/>
        <v>-1.3936099437503024</v>
      </c>
      <c r="K127" s="1">
        <f t="shared" si="10"/>
        <v>4.3053653763789725</v>
      </c>
      <c r="L127" s="1"/>
    </row>
    <row r="128" spans="2:12" x14ac:dyDescent="0.3">
      <c r="B128" s="1"/>
      <c r="C128" s="1">
        <v>39.125</v>
      </c>
      <c r="D128" s="1">
        <v>56</v>
      </c>
      <c r="E128" s="1">
        <v>7</v>
      </c>
      <c r="F128" s="1">
        <v>52.5</v>
      </c>
      <c r="G128" s="1">
        <f t="shared" si="6"/>
        <v>-3.5</v>
      </c>
      <c r="H128" s="1">
        <f t="shared" si="7"/>
        <v>-16.875</v>
      </c>
      <c r="I128" s="1">
        <f t="shared" si="8"/>
        <v>0.2074074074074074</v>
      </c>
      <c r="J128" s="1">
        <f t="shared" si="9"/>
        <v>-1.5730702682632256</v>
      </c>
      <c r="K128" s="1">
        <f t="shared" si="10"/>
        <v>4.4498965756491389</v>
      </c>
      <c r="L128" s="1"/>
    </row>
    <row r="129" spans="2:12" x14ac:dyDescent="0.3">
      <c r="B129" s="1"/>
      <c r="C129" s="1">
        <v>39.125</v>
      </c>
      <c r="D129" s="1">
        <v>56</v>
      </c>
      <c r="E129" s="1">
        <v>8</v>
      </c>
      <c r="F129" s="1">
        <v>53.125</v>
      </c>
      <c r="G129" s="1">
        <f t="shared" si="6"/>
        <v>-2.875</v>
      </c>
      <c r="H129" s="1">
        <f t="shared" si="7"/>
        <v>-16.875</v>
      </c>
      <c r="I129" s="1">
        <f t="shared" si="8"/>
        <v>0.17037037037037037</v>
      </c>
      <c r="J129" s="1">
        <f t="shared" si="9"/>
        <v>-1.7697805625092797</v>
      </c>
      <c r="K129" s="1">
        <f t="shared" si="10"/>
        <v>4.5203344242052337</v>
      </c>
      <c r="L129" s="1"/>
    </row>
    <row r="130" spans="2:12" x14ac:dyDescent="0.3">
      <c r="B130" s="1"/>
      <c r="C130" s="1">
        <v>39.125</v>
      </c>
      <c r="D130" s="1">
        <v>56</v>
      </c>
      <c r="E130" s="1">
        <v>9</v>
      </c>
      <c r="F130" s="1">
        <v>53.625</v>
      </c>
      <c r="G130" s="1">
        <f t="shared" si="6"/>
        <v>-2.375</v>
      </c>
      <c r="H130" s="1">
        <f t="shared" si="7"/>
        <v>-16.875</v>
      </c>
      <c r="I130" s="1">
        <f t="shared" si="8"/>
        <v>0.14074074074074075</v>
      </c>
      <c r="J130" s="1">
        <f t="shared" si="9"/>
        <v>-1.9608357992719889</v>
      </c>
      <c r="K130" s="1">
        <f t="shared" si="10"/>
        <v>4.5898794806487535</v>
      </c>
      <c r="L130" s="1"/>
    </row>
    <row r="131" spans="2:12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3">
      <c r="B132" s="1">
        <v>15</v>
      </c>
      <c r="C132" s="1">
        <v>44.936999999999998</v>
      </c>
      <c r="D132" s="1">
        <v>60.625</v>
      </c>
      <c r="E132" s="1">
        <v>1</v>
      </c>
      <c r="F132" s="1">
        <v>48.936999999999998</v>
      </c>
      <c r="G132" s="1">
        <f t="shared" ref="G132:G195" si="12">F132-D132</f>
        <v>-11.688000000000002</v>
      </c>
      <c r="H132" s="1">
        <f t="shared" ref="H132:H195" si="13">C132-D132</f>
        <v>-15.688000000000002</v>
      </c>
      <c r="I132" s="1">
        <f t="shared" ref="I132:I195" si="14">G132/H132</f>
        <v>0.74502804691483937</v>
      </c>
      <c r="J132" s="1">
        <f t="shared" ref="J132:J195" si="15">LN(I132)</f>
        <v>-0.29433341444564681</v>
      </c>
      <c r="K132" s="1">
        <f t="shared" ref="K132:K195" si="16">-E132/J132</f>
        <v>3.3975075574868696</v>
      </c>
      <c r="L132" s="1">
        <f t="shared" ref="L132:L192" si="17">AVERAGE(K132:K140)</f>
        <v>3.807165203298303</v>
      </c>
    </row>
    <row r="133" spans="2:12" x14ac:dyDescent="0.3">
      <c r="B133" s="1"/>
      <c r="C133" s="1">
        <v>44.936999999999998</v>
      </c>
      <c r="D133" s="1">
        <v>60.625</v>
      </c>
      <c r="E133" s="1">
        <v>2</v>
      </c>
      <c r="F133" s="1">
        <v>51.5</v>
      </c>
      <c r="G133" s="1">
        <f t="shared" si="12"/>
        <v>-9.125</v>
      </c>
      <c r="H133" s="1">
        <f t="shared" si="13"/>
        <v>-15.688000000000002</v>
      </c>
      <c r="I133" s="1">
        <f t="shared" si="14"/>
        <v>0.58165476797552262</v>
      </c>
      <c r="J133" s="1">
        <f t="shared" si="15"/>
        <v>-0.54187818942549004</v>
      </c>
      <c r="K133" s="1">
        <f t="shared" si="16"/>
        <v>3.6908663958599983</v>
      </c>
      <c r="L133" s="1"/>
    </row>
    <row r="134" spans="2:12" x14ac:dyDescent="0.3">
      <c r="B134" s="1"/>
      <c r="C134" s="1">
        <v>44.936999999999998</v>
      </c>
      <c r="D134" s="1">
        <v>60.625</v>
      </c>
      <c r="E134" s="1">
        <v>3</v>
      </c>
      <c r="F134" s="1">
        <v>53.561999999999998</v>
      </c>
      <c r="G134" s="1">
        <f t="shared" si="12"/>
        <v>-7.0630000000000024</v>
      </c>
      <c r="H134" s="1">
        <f t="shared" si="13"/>
        <v>-15.688000000000002</v>
      </c>
      <c r="I134" s="1">
        <f t="shared" si="14"/>
        <v>0.45021672616012248</v>
      </c>
      <c r="J134" s="1">
        <f t="shared" si="15"/>
        <v>-0.79802619846725975</v>
      </c>
      <c r="K134" s="1">
        <f t="shared" si="16"/>
        <v>3.7592750786402656</v>
      </c>
      <c r="L134" s="1"/>
    </row>
    <row r="135" spans="2:12" x14ac:dyDescent="0.3">
      <c r="B135" s="1"/>
      <c r="C135" s="1">
        <v>44.936999999999998</v>
      </c>
      <c r="D135" s="1">
        <v>60.625</v>
      </c>
      <c r="E135" s="1">
        <v>4</v>
      </c>
      <c r="F135" s="1">
        <v>55.061999999999998</v>
      </c>
      <c r="G135" s="1">
        <f t="shared" si="12"/>
        <v>-5.5630000000000024</v>
      </c>
      <c r="H135" s="1">
        <f t="shared" si="13"/>
        <v>-15.688000000000002</v>
      </c>
      <c r="I135" s="1">
        <f t="shared" si="14"/>
        <v>0.35460224375318727</v>
      </c>
      <c r="J135" s="1">
        <f t="shared" si="15"/>
        <v>-1.0367585578008887</v>
      </c>
      <c r="K135" s="1">
        <f t="shared" si="16"/>
        <v>3.8581789076181487</v>
      </c>
      <c r="L135" s="1"/>
    </row>
    <row r="136" spans="2:12" x14ac:dyDescent="0.3">
      <c r="B136" s="1"/>
      <c r="C136" s="1">
        <v>44.936999999999998</v>
      </c>
      <c r="D136" s="1">
        <v>60.625</v>
      </c>
      <c r="E136" s="1">
        <v>5</v>
      </c>
      <c r="F136" s="1">
        <v>56.311999999999998</v>
      </c>
      <c r="G136" s="1">
        <f t="shared" si="12"/>
        <v>-4.3130000000000024</v>
      </c>
      <c r="H136" s="1">
        <f t="shared" si="13"/>
        <v>-15.688000000000002</v>
      </c>
      <c r="I136" s="1">
        <f t="shared" si="14"/>
        <v>0.27492350841407454</v>
      </c>
      <c r="J136" s="1">
        <f t="shared" si="15"/>
        <v>-1.2912623712283389</v>
      </c>
      <c r="K136" s="1">
        <f t="shared" si="16"/>
        <v>3.8721797455025744</v>
      </c>
      <c r="L136" s="1"/>
    </row>
    <row r="137" spans="2:12" x14ac:dyDescent="0.3">
      <c r="B137" s="1"/>
      <c r="C137" s="1">
        <v>44.936999999999998</v>
      </c>
      <c r="D137" s="1">
        <v>60.625</v>
      </c>
      <c r="E137" s="1">
        <v>6</v>
      </c>
      <c r="F137" s="1">
        <v>57.311999999999998</v>
      </c>
      <c r="G137" s="1">
        <f t="shared" si="12"/>
        <v>-3.3130000000000024</v>
      </c>
      <c r="H137" s="1">
        <f t="shared" si="13"/>
        <v>-15.688000000000002</v>
      </c>
      <c r="I137" s="1">
        <f t="shared" si="14"/>
        <v>0.21118052014278441</v>
      </c>
      <c r="J137" s="1">
        <f t="shared" si="15"/>
        <v>-1.5550419655762857</v>
      </c>
      <c r="K137" s="1">
        <f t="shared" si="16"/>
        <v>3.8584167712647224</v>
      </c>
      <c r="L137" s="1"/>
    </row>
    <row r="138" spans="2:12" x14ac:dyDescent="0.3">
      <c r="B138" s="1"/>
      <c r="C138" s="1">
        <v>44.936999999999998</v>
      </c>
      <c r="D138" s="1">
        <v>60.625</v>
      </c>
      <c r="E138" s="1">
        <v>7</v>
      </c>
      <c r="F138" s="1">
        <v>58</v>
      </c>
      <c r="G138" s="1">
        <f t="shared" si="12"/>
        <v>-2.625</v>
      </c>
      <c r="H138" s="1">
        <f t="shared" si="13"/>
        <v>-15.688000000000002</v>
      </c>
      <c r="I138" s="1">
        <f t="shared" si="14"/>
        <v>0.16732534421213663</v>
      </c>
      <c r="J138" s="1">
        <f t="shared" si="15"/>
        <v>-1.7878151928504582</v>
      </c>
      <c r="K138" s="1">
        <f t="shared" si="16"/>
        <v>3.9153935082290774</v>
      </c>
      <c r="L138" s="1"/>
    </row>
    <row r="139" spans="2:12" x14ac:dyDescent="0.3">
      <c r="B139" s="1"/>
      <c r="C139" s="1">
        <v>44.936999999999998</v>
      </c>
      <c r="D139" s="1">
        <v>60.625</v>
      </c>
      <c r="E139" s="1">
        <v>8</v>
      </c>
      <c r="F139" s="1">
        <v>58.561999999999998</v>
      </c>
      <c r="G139" s="1">
        <f t="shared" si="12"/>
        <v>-2.0630000000000024</v>
      </c>
      <c r="H139" s="1">
        <f t="shared" si="13"/>
        <v>-15.688000000000002</v>
      </c>
      <c r="I139" s="1">
        <f t="shared" si="14"/>
        <v>0.13150178480367172</v>
      </c>
      <c r="J139" s="1">
        <f t="shared" si="15"/>
        <v>-2.0287348548049295</v>
      </c>
      <c r="K139" s="1">
        <f t="shared" si="16"/>
        <v>3.9433442872302944</v>
      </c>
      <c r="L139" s="1"/>
    </row>
    <row r="140" spans="2:12" x14ac:dyDescent="0.3">
      <c r="B140" s="1"/>
      <c r="C140" s="1">
        <v>44.936999999999998</v>
      </c>
      <c r="D140" s="1">
        <v>60.625</v>
      </c>
      <c r="E140" s="1">
        <v>9</v>
      </c>
      <c r="F140" s="1">
        <v>59</v>
      </c>
      <c r="G140" s="1">
        <f t="shared" si="12"/>
        <v>-1.625</v>
      </c>
      <c r="H140" s="1">
        <f t="shared" si="13"/>
        <v>-15.688000000000002</v>
      </c>
      <c r="I140" s="1">
        <f t="shared" si="14"/>
        <v>0.10358235594084649</v>
      </c>
      <c r="J140" s="1">
        <f t="shared" si="15"/>
        <v>-2.2673882731123447</v>
      </c>
      <c r="K140" s="1">
        <f t="shared" si="16"/>
        <v>3.9693245778527793</v>
      </c>
      <c r="L140" s="1"/>
    </row>
    <row r="141" spans="2:12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3">
      <c r="B142" s="1">
        <v>16</v>
      </c>
      <c r="C142" s="1">
        <v>29.5</v>
      </c>
      <c r="D142" s="1">
        <v>32.561999999999998</v>
      </c>
      <c r="E142" s="1">
        <v>1</v>
      </c>
      <c r="F142" s="1">
        <v>30.25</v>
      </c>
      <c r="G142" s="1">
        <f t="shared" si="12"/>
        <v>-2.3119999999999976</v>
      </c>
      <c r="H142" s="1">
        <f t="shared" si="13"/>
        <v>-3.0619999999999976</v>
      </c>
      <c r="I142" s="1">
        <f t="shared" si="14"/>
        <v>0.75506205094709322</v>
      </c>
      <c r="J142" s="1">
        <f t="shared" si="15"/>
        <v>-0.28095534642536124</v>
      </c>
      <c r="K142" s="1">
        <f t="shared" si="16"/>
        <v>3.5592844653898075</v>
      </c>
      <c r="L142" s="1">
        <f t="shared" si="17"/>
        <v>4.0210106261520249</v>
      </c>
    </row>
    <row r="143" spans="2:12" x14ac:dyDescent="0.3">
      <c r="B143" s="1"/>
      <c r="C143" s="1">
        <v>29.5</v>
      </c>
      <c r="D143" s="1">
        <v>32.561999999999998</v>
      </c>
      <c r="E143" s="1">
        <v>2</v>
      </c>
      <c r="F143" s="1">
        <v>30.937000000000001</v>
      </c>
      <c r="G143" s="1">
        <f t="shared" si="12"/>
        <v>-1.6249999999999964</v>
      </c>
      <c r="H143" s="1">
        <f t="shared" si="13"/>
        <v>-3.0619999999999976</v>
      </c>
      <c r="I143" s="1">
        <f t="shared" si="14"/>
        <v>0.53069888961463019</v>
      </c>
      <c r="J143" s="1">
        <f t="shared" si="15"/>
        <v>-0.63356048145379262</v>
      </c>
      <c r="K143" s="1">
        <f t="shared" si="16"/>
        <v>3.1567625484006228</v>
      </c>
      <c r="L143" s="1"/>
    </row>
    <row r="144" spans="2:12" x14ac:dyDescent="0.3">
      <c r="B144" s="1"/>
      <c r="C144" s="1">
        <v>29.5</v>
      </c>
      <c r="D144" s="1">
        <v>32.561999999999998</v>
      </c>
      <c r="E144" s="1">
        <v>3</v>
      </c>
      <c r="F144" s="1">
        <v>31.312000000000001</v>
      </c>
      <c r="G144" s="1">
        <f t="shared" si="12"/>
        <v>-1.2499999999999964</v>
      </c>
      <c r="H144" s="1">
        <f t="shared" si="13"/>
        <v>-3.0619999999999976</v>
      </c>
      <c r="I144" s="1">
        <f t="shared" si="14"/>
        <v>0.4082299150881768</v>
      </c>
      <c r="J144" s="1">
        <f t="shared" si="15"/>
        <v>-0.89592474592128435</v>
      </c>
      <c r="K144" s="1">
        <f t="shared" si="16"/>
        <v>3.3484955222607269</v>
      </c>
      <c r="L144" s="1"/>
    </row>
    <row r="145" spans="2:12" x14ac:dyDescent="0.3">
      <c r="B145" s="1"/>
      <c r="C145" s="1">
        <v>29.5</v>
      </c>
      <c r="D145" s="1">
        <v>32.561999999999998</v>
      </c>
      <c r="E145" s="1">
        <v>4</v>
      </c>
      <c r="F145" s="1">
        <v>31.5</v>
      </c>
      <c r="G145" s="1">
        <f t="shared" si="12"/>
        <v>-1.0619999999999976</v>
      </c>
      <c r="H145" s="1">
        <f t="shared" si="13"/>
        <v>-3.0619999999999976</v>
      </c>
      <c r="I145" s="1">
        <f t="shared" si="14"/>
        <v>0.34683213585891526</v>
      </c>
      <c r="J145" s="1">
        <f t="shared" si="15"/>
        <v>-1.0589143744157463</v>
      </c>
      <c r="K145" s="1">
        <f t="shared" si="16"/>
        <v>3.7774536795829134</v>
      </c>
      <c r="L145" s="1"/>
    </row>
    <row r="146" spans="2:12" x14ac:dyDescent="0.3">
      <c r="B146" s="1"/>
      <c r="C146" s="1">
        <v>29.5</v>
      </c>
      <c r="D146" s="1">
        <v>32.561999999999998</v>
      </c>
      <c r="E146" s="1">
        <v>5</v>
      </c>
      <c r="F146" s="1">
        <v>31.687000000000001</v>
      </c>
      <c r="G146" s="1">
        <f t="shared" si="12"/>
        <v>-0.87499999999999645</v>
      </c>
      <c r="H146" s="1">
        <f t="shared" si="13"/>
        <v>-3.0619999999999976</v>
      </c>
      <c r="I146" s="1">
        <f t="shared" si="14"/>
        <v>0.28576094056172341</v>
      </c>
      <c r="J146" s="1">
        <f t="shared" si="15"/>
        <v>-1.252599689860018</v>
      </c>
      <c r="K146" s="1">
        <f t="shared" si="16"/>
        <v>3.9916982580115166</v>
      </c>
      <c r="L146" s="1"/>
    </row>
    <row r="147" spans="2:12" x14ac:dyDescent="0.3">
      <c r="B147" s="1"/>
      <c r="C147" s="1">
        <v>29.5</v>
      </c>
      <c r="D147" s="1">
        <v>32.561999999999998</v>
      </c>
      <c r="E147" s="1">
        <v>6</v>
      </c>
      <c r="F147" s="1">
        <v>31.812000000000001</v>
      </c>
      <c r="G147" s="1">
        <f t="shared" si="12"/>
        <v>-0.74999999999999645</v>
      </c>
      <c r="H147" s="1">
        <f t="shared" si="13"/>
        <v>-3.0619999999999976</v>
      </c>
      <c r="I147" s="1">
        <f t="shared" si="14"/>
        <v>0.24493794905290564</v>
      </c>
      <c r="J147" s="1">
        <f t="shared" si="15"/>
        <v>-1.4067503696872767</v>
      </c>
      <c r="K147" s="1">
        <f t="shared" si="16"/>
        <v>4.2651490479677721</v>
      </c>
      <c r="L147" s="1"/>
    </row>
    <row r="148" spans="2:12" x14ac:dyDescent="0.3">
      <c r="B148" s="1"/>
      <c r="C148" s="1">
        <v>29.5</v>
      </c>
      <c r="D148" s="1">
        <v>32.561999999999998</v>
      </c>
      <c r="E148" s="1">
        <v>7</v>
      </c>
      <c r="F148" s="1">
        <v>31.937000000000001</v>
      </c>
      <c r="G148" s="1">
        <f t="shared" si="12"/>
        <v>-0.62499999999999645</v>
      </c>
      <c r="H148" s="1">
        <f t="shared" si="13"/>
        <v>-3.0619999999999976</v>
      </c>
      <c r="I148" s="1">
        <f t="shared" si="14"/>
        <v>0.20411495754408782</v>
      </c>
      <c r="J148" s="1">
        <f t="shared" si="15"/>
        <v>-1.5890719264812325</v>
      </c>
      <c r="K148" s="1">
        <f t="shared" si="16"/>
        <v>4.4050869462532614</v>
      </c>
      <c r="L148" s="1"/>
    </row>
    <row r="149" spans="2:12" x14ac:dyDescent="0.3">
      <c r="B149" s="1"/>
      <c r="C149" s="1">
        <v>29.5</v>
      </c>
      <c r="D149" s="1">
        <v>32.561999999999998</v>
      </c>
      <c r="E149" s="1">
        <v>8</v>
      </c>
      <c r="F149" s="1">
        <v>32</v>
      </c>
      <c r="G149" s="1">
        <f t="shared" si="12"/>
        <v>-0.56199999999999761</v>
      </c>
      <c r="H149" s="1">
        <f t="shared" si="13"/>
        <v>-3.0619999999999976</v>
      </c>
      <c r="I149" s="1">
        <f t="shared" si="14"/>
        <v>0.18354016982364404</v>
      </c>
      <c r="J149" s="1">
        <f t="shared" si="15"/>
        <v>-1.6953217263239415</v>
      </c>
      <c r="K149" s="1">
        <f t="shared" si="16"/>
        <v>4.7188683279290213</v>
      </c>
      <c r="L149" s="1"/>
    </row>
    <row r="150" spans="2:12" x14ac:dyDescent="0.3">
      <c r="B150" s="1"/>
      <c r="C150" s="1">
        <v>29.5</v>
      </c>
      <c r="D150" s="1">
        <v>32.561999999999998</v>
      </c>
      <c r="E150" s="1">
        <v>9</v>
      </c>
      <c r="F150" s="1">
        <v>32.061999999999998</v>
      </c>
      <c r="G150" s="1">
        <f t="shared" si="12"/>
        <v>-0.5</v>
      </c>
      <c r="H150" s="1">
        <f t="shared" si="13"/>
        <v>-3.0619999999999976</v>
      </c>
      <c r="I150" s="1">
        <f t="shared" si="14"/>
        <v>0.16329196603527119</v>
      </c>
      <c r="J150" s="1">
        <f t="shared" si="15"/>
        <v>-1.8122154777954367</v>
      </c>
      <c r="K150" s="1">
        <f t="shared" si="16"/>
        <v>4.9662968395725855</v>
      </c>
      <c r="L150" s="1"/>
    </row>
    <row r="151" spans="2:1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3">
      <c r="B152" s="1">
        <v>17</v>
      </c>
      <c r="C152" s="1">
        <v>28.5</v>
      </c>
      <c r="D152" s="1">
        <v>30.937000000000001</v>
      </c>
      <c r="E152" s="1">
        <v>1</v>
      </c>
      <c r="F152" s="1">
        <v>29.062000000000001</v>
      </c>
      <c r="G152" s="1">
        <f t="shared" si="12"/>
        <v>-1.875</v>
      </c>
      <c r="H152" s="1">
        <f t="shared" si="13"/>
        <v>-2.4370000000000012</v>
      </c>
      <c r="I152" s="1">
        <f t="shared" si="14"/>
        <v>0.76938859253180103</v>
      </c>
      <c r="J152" s="1">
        <f t="shared" si="15"/>
        <v>-0.26215911522069552</v>
      </c>
      <c r="K152" s="1">
        <f t="shared" si="16"/>
        <v>3.8144773228966766</v>
      </c>
      <c r="L152" s="1">
        <f t="shared" si="17"/>
        <v>5.173684573802392</v>
      </c>
    </row>
    <row r="153" spans="2:12" x14ac:dyDescent="0.3">
      <c r="B153" s="1"/>
      <c r="C153" s="1">
        <v>28.5</v>
      </c>
      <c r="D153" s="1">
        <v>30.937000000000001</v>
      </c>
      <c r="E153" s="1">
        <v>2</v>
      </c>
      <c r="F153" s="1">
        <v>29.375</v>
      </c>
      <c r="G153" s="1">
        <f t="shared" si="12"/>
        <v>-1.5620000000000012</v>
      </c>
      <c r="H153" s="1">
        <f t="shared" si="13"/>
        <v>-2.4370000000000012</v>
      </c>
      <c r="I153" s="1">
        <f t="shared" si="14"/>
        <v>0.64095199015182613</v>
      </c>
      <c r="J153" s="1">
        <f t="shared" si="15"/>
        <v>-0.44480072322557479</v>
      </c>
      <c r="K153" s="1">
        <f t="shared" si="16"/>
        <v>4.4963955667529945</v>
      </c>
      <c r="L153" s="1"/>
    </row>
    <row r="154" spans="2:12" x14ac:dyDescent="0.3">
      <c r="B154" s="1"/>
      <c r="C154" s="1">
        <v>28.5</v>
      </c>
      <c r="D154" s="1">
        <v>30.937000000000001</v>
      </c>
      <c r="E154" s="1">
        <v>3</v>
      </c>
      <c r="F154" s="1">
        <v>29.625</v>
      </c>
      <c r="G154" s="1">
        <f t="shared" si="12"/>
        <v>-1.3120000000000012</v>
      </c>
      <c r="H154" s="1">
        <f t="shared" si="13"/>
        <v>-2.4370000000000012</v>
      </c>
      <c r="I154" s="1">
        <f t="shared" si="14"/>
        <v>0.53836684448091943</v>
      </c>
      <c r="J154" s="1">
        <f t="shared" si="15"/>
        <v>-0.61921508412117143</v>
      </c>
      <c r="K154" s="1">
        <f t="shared" si="16"/>
        <v>4.8448432167278135</v>
      </c>
      <c r="L154" s="1"/>
    </row>
    <row r="155" spans="2:12" x14ac:dyDescent="0.3">
      <c r="B155" s="1"/>
      <c r="C155" s="1">
        <v>28.5</v>
      </c>
      <c r="D155" s="1">
        <v>30.937000000000001</v>
      </c>
      <c r="E155" s="1">
        <v>4</v>
      </c>
      <c r="F155" s="1">
        <v>29.812000000000001</v>
      </c>
      <c r="G155" s="1">
        <f t="shared" si="12"/>
        <v>-1.125</v>
      </c>
      <c r="H155" s="1">
        <f t="shared" si="13"/>
        <v>-2.4370000000000012</v>
      </c>
      <c r="I155" s="1">
        <f t="shared" si="14"/>
        <v>0.46163315551908063</v>
      </c>
      <c r="J155" s="1">
        <f t="shared" si="15"/>
        <v>-0.77298473898668618</v>
      </c>
      <c r="K155" s="1">
        <f t="shared" si="16"/>
        <v>5.1747464060463111</v>
      </c>
      <c r="L155" s="1"/>
    </row>
    <row r="156" spans="2:12" x14ac:dyDescent="0.3">
      <c r="B156" s="1"/>
      <c r="C156" s="1">
        <v>28.5</v>
      </c>
      <c r="D156" s="1">
        <v>30.937000000000001</v>
      </c>
      <c r="E156" s="1">
        <v>5</v>
      </c>
      <c r="F156" s="1">
        <v>30</v>
      </c>
      <c r="G156" s="1">
        <f t="shared" si="12"/>
        <v>-0.93700000000000117</v>
      </c>
      <c r="H156" s="1">
        <f t="shared" si="13"/>
        <v>-2.4370000000000012</v>
      </c>
      <c r="I156" s="1">
        <f t="shared" si="14"/>
        <v>0.3844891259745592</v>
      </c>
      <c r="J156" s="1">
        <f t="shared" si="15"/>
        <v>-0.95583977138678322</v>
      </c>
      <c r="K156" s="1">
        <f t="shared" si="16"/>
        <v>5.2310022554781685</v>
      </c>
      <c r="L156" s="1"/>
    </row>
    <row r="157" spans="2:12" x14ac:dyDescent="0.3">
      <c r="B157" s="1"/>
      <c r="C157" s="1">
        <v>28.5</v>
      </c>
      <c r="D157" s="1">
        <v>30.937000000000001</v>
      </c>
      <c r="E157" s="1">
        <v>6</v>
      </c>
      <c r="F157" s="1">
        <v>30.125</v>
      </c>
      <c r="G157" s="1">
        <f t="shared" si="12"/>
        <v>-0.81200000000000117</v>
      </c>
      <c r="H157" s="1">
        <f t="shared" si="13"/>
        <v>-2.4370000000000012</v>
      </c>
      <c r="I157" s="1">
        <f t="shared" si="14"/>
        <v>0.33319655313910579</v>
      </c>
      <c r="J157" s="1">
        <f t="shared" si="15"/>
        <v>-1.0990227134635273</v>
      </c>
      <c r="K157" s="1">
        <f t="shared" si="16"/>
        <v>5.4593958127500688</v>
      </c>
      <c r="L157" s="1"/>
    </row>
    <row r="158" spans="2:12" x14ac:dyDescent="0.3">
      <c r="B158" s="1"/>
      <c r="C158" s="1">
        <v>28.5</v>
      </c>
      <c r="D158" s="1">
        <v>30.937000000000001</v>
      </c>
      <c r="E158" s="1">
        <v>7</v>
      </c>
      <c r="F158" s="1">
        <v>30.25</v>
      </c>
      <c r="G158" s="1">
        <f t="shared" si="12"/>
        <v>-0.68700000000000117</v>
      </c>
      <c r="H158" s="1">
        <f t="shared" si="13"/>
        <v>-2.4370000000000012</v>
      </c>
      <c r="I158" s="1">
        <f t="shared" si="14"/>
        <v>0.28190398030365238</v>
      </c>
      <c r="J158" s="1">
        <f t="shared" si="15"/>
        <v>-1.2661887614028557</v>
      </c>
      <c r="K158" s="1">
        <f t="shared" si="16"/>
        <v>5.5284016201853268</v>
      </c>
      <c r="L158" s="1"/>
    </row>
    <row r="159" spans="2:12" x14ac:dyDescent="0.3">
      <c r="B159" s="1"/>
      <c r="C159" s="1">
        <v>28.5</v>
      </c>
      <c r="D159" s="1">
        <v>30.937000000000001</v>
      </c>
      <c r="E159" s="1">
        <v>8</v>
      </c>
      <c r="F159" s="1">
        <v>30.312000000000001</v>
      </c>
      <c r="G159" s="1">
        <f t="shared" si="12"/>
        <v>-0.625</v>
      </c>
      <c r="H159" s="1">
        <f t="shared" si="13"/>
        <v>-2.4370000000000012</v>
      </c>
      <c r="I159" s="1">
        <f t="shared" si="14"/>
        <v>0.25646286417726699</v>
      </c>
      <c r="J159" s="1">
        <f t="shared" si="15"/>
        <v>-1.3607714038888052</v>
      </c>
      <c r="K159" s="1">
        <f t="shared" si="16"/>
        <v>5.8790183105976821</v>
      </c>
      <c r="L159" s="1"/>
    </row>
    <row r="160" spans="2:12" x14ac:dyDescent="0.3">
      <c r="B160" s="1"/>
      <c r="C160" s="1">
        <v>28.5</v>
      </c>
      <c r="D160" s="1">
        <v>30.937000000000001</v>
      </c>
      <c r="E160" s="1">
        <v>9</v>
      </c>
      <c r="F160" s="1">
        <v>30.375</v>
      </c>
      <c r="G160" s="1">
        <f t="shared" si="12"/>
        <v>-0.56200000000000117</v>
      </c>
      <c r="H160" s="1">
        <f t="shared" si="13"/>
        <v>-2.4370000000000012</v>
      </c>
      <c r="I160" s="1">
        <f t="shared" si="14"/>
        <v>0.23061140746819897</v>
      </c>
      <c r="J160" s="1">
        <f t="shared" si="15"/>
        <v>-1.4670212037315136</v>
      </c>
      <c r="K160" s="1">
        <f t="shared" si="16"/>
        <v>6.1348806527864834</v>
      </c>
      <c r="L160" s="1"/>
    </row>
    <row r="161" spans="2:1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x14ac:dyDescent="0.3">
      <c r="B162" s="1">
        <v>18</v>
      </c>
      <c r="C162" s="1">
        <v>23.75</v>
      </c>
      <c r="D162" s="1">
        <v>22.312000000000001</v>
      </c>
      <c r="E162" s="1">
        <v>1</v>
      </c>
      <c r="F162" s="1">
        <v>23.562000000000001</v>
      </c>
      <c r="G162" s="1">
        <f t="shared" si="12"/>
        <v>1.25</v>
      </c>
      <c r="H162" s="1">
        <f t="shared" si="13"/>
        <v>1.4379999999999988</v>
      </c>
      <c r="I162" s="1">
        <f t="shared" si="14"/>
        <v>0.86926286509040407</v>
      </c>
      <c r="J162" s="1">
        <f t="shared" si="15"/>
        <v>-0.14010970798464434</v>
      </c>
      <c r="K162" s="1">
        <f t="shared" si="16"/>
        <v>7.1372641795070857</v>
      </c>
      <c r="L162" s="1">
        <f t="shared" si="17"/>
        <v>7.1537008733162635</v>
      </c>
    </row>
    <row r="163" spans="2:12" x14ac:dyDescent="0.3">
      <c r="B163" s="1"/>
      <c r="C163" s="1">
        <v>23.75</v>
      </c>
      <c r="D163" s="1">
        <v>22.312000000000001</v>
      </c>
      <c r="E163" s="1">
        <v>2</v>
      </c>
      <c r="F163" s="1">
        <v>23.375</v>
      </c>
      <c r="G163" s="1">
        <f t="shared" si="12"/>
        <v>1.0629999999999988</v>
      </c>
      <c r="H163" s="1">
        <f t="shared" si="13"/>
        <v>1.4379999999999988</v>
      </c>
      <c r="I163" s="1">
        <f t="shared" si="14"/>
        <v>0.73922114047287879</v>
      </c>
      <c r="J163" s="1">
        <f t="shared" si="15"/>
        <v>-0.30215815993904432</v>
      </c>
      <c r="K163" s="1">
        <f t="shared" si="16"/>
        <v>6.6190501041026613</v>
      </c>
      <c r="L163" s="1"/>
    </row>
    <row r="164" spans="2:12" x14ac:dyDescent="0.3">
      <c r="B164" s="1"/>
      <c r="C164" s="1">
        <v>23.75</v>
      </c>
      <c r="D164" s="1">
        <v>22.312000000000001</v>
      </c>
      <c r="E164" s="1">
        <v>3</v>
      </c>
      <c r="F164" s="1">
        <v>23.25</v>
      </c>
      <c r="G164" s="1">
        <f t="shared" si="12"/>
        <v>0.93799999999999883</v>
      </c>
      <c r="H164" s="1">
        <f t="shared" si="13"/>
        <v>1.4379999999999988</v>
      </c>
      <c r="I164" s="1">
        <f t="shared" si="14"/>
        <v>0.65229485396383835</v>
      </c>
      <c r="J164" s="1">
        <f t="shared" si="15"/>
        <v>-0.42725858927476779</v>
      </c>
      <c r="K164" s="1">
        <f t="shared" si="16"/>
        <v>7.0215089299719509</v>
      </c>
      <c r="L164" s="1"/>
    </row>
    <row r="165" spans="2:12" x14ac:dyDescent="0.3">
      <c r="B165" s="1"/>
      <c r="C165" s="1">
        <v>23.75</v>
      </c>
      <c r="D165" s="1">
        <v>22.312000000000001</v>
      </c>
      <c r="E165" s="1">
        <v>4</v>
      </c>
      <c r="F165" s="1">
        <v>23.125</v>
      </c>
      <c r="G165" s="1">
        <f t="shared" si="12"/>
        <v>0.81299999999999883</v>
      </c>
      <c r="H165" s="1">
        <f t="shared" si="13"/>
        <v>1.4379999999999988</v>
      </c>
      <c r="I165" s="1">
        <f t="shared" si="14"/>
        <v>0.56536856745479802</v>
      </c>
      <c r="J165" s="1">
        <f t="shared" si="15"/>
        <v>-0.57027742873318199</v>
      </c>
      <c r="K165" s="1">
        <f t="shared" si="16"/>
        <v>7.0141299628246312</v>
      </c>
      <c r="L165" s="1"/>
    </row>
    <row r="166" spans="2:12" x14ac:dyDescent="0.3">
      <c r="B166" s="1"/>
      <c r="C166" s="1">
        <v>23.75</v>
      </c>
      <c r="D166" s="1">
        <v>22.312000000000001</v>
      </c>
      <c r="E166" s="1">
        <v>5</v>
      </c>
      <c r="F166" s="1">
        <v>23</v>
      </c>
      <c r="G166" s="1">
        <f t="shared" si="12"/>
        <v>0.68799999999999883</v>
      </c>
      <c r="H166" s="1">
        <f t="shared" si="13"/>
        <v>1.4379999999999988</v>
      </c>
      <c r="I166" s="1">
        <f t="shared" si="14"/>
        <v>0.47844228094575758</v>
      </c>
      <c r="J166" s="1">
        <f t="shared" si="15"/>
        <v>-0.73721970034764917</v>
      </c>
      <c r="K166" s="1">
        <f t="shared" si="16"/>
        <v>6.782238724280103</v>
      </c>
      <c r="L166" s="1"/>
    </row>
    <row r="167" spans="2:12" x14ac:dyDescent="0.3">
      <c r="B167" s="1"/>
      <c r="C167" s="1">
        <v>23.75</v>
      </c>
      <c r="D167" s="1">
        <v>22.312000000000001</v>
      </c>
      <c r="E167" s="1">
        <v>6</v>
      </c>
      <c r="F167" s="1">
        <v>22.937000000000001</v>
      </c>
      <c r="G167" s="1">
        <f t="shared" si="12"/>
        <v>0.625</v>
      </c>
      <c r="H167" s="1">
        <f t="shared" si="13"/>
        <v>1.4379999999999988</v>
      </c>
      <c r="I167" s="1">
        <f t="shared" si="14"/>
        <v>0.43463143254520203</v>
      </c>
      <c r="J167" s="1">
        <f t="shared" si="15"/>
        <v>-0.83325688854458968</v>
      </c>
      <c r="K167" s="1">
        <f t="shared" si="16"/>
        <v>7.2006605435688815</v>
      </c>
      <c r="L167" s="1"/>
    </row>
    <row r="168" spans="2:12" x14ac:dyDescent="0.3">
      <c r="B168" s="1"/>
      <c r="C168" s="1">
        <v>23.75</v>
      </c>
      <c r="D168" s="1">
        <v>22.312000000000001</v>
      </c>
      <c r="E168" s="1">
        <v>7</v>
      </c>
      <c r="F168" s="1">
        <v>22.875</v>
      </c>
      <c r="G168" s="1">
        <f t="shared" si="12"/>
        <v>0.56299999999999883</v>
      </c>
      <c r="H168" s="1">
        <f t="shared" si="13"/>
        <v>1.4379999999999988</v>
      </c>
      <c r="I168" s="1">
        <f t="shared" si="14"/>
        <v>0.3915159944367172</v>
      </c>
      <c r="J168" s="1">
        <f t="shared" si="15"/>
        <v>-0.93772891014130277</v>
      </c>
      <c r="K168" s="1">
        <f t="shared" si="16"/>
        <v>7.4648439696129198</v>
      </c>
      <c r="L168" s="1"/>
    </row>
    <row r="169" spans="2:12" x14ac:dyDescent="0.3">
      <c r="B169" s="1"/>
      <c r="C169" s="1">
        <v>23.75</v>
      </c>
      <c r="D169" s="1">
        <v>22.312000000000001</v>
      </c>
      <c r="E169" s="1">
        <v>8</v>
      </c>
      <c r="F169" s="1">
        <v>22.812000000000001</v>
      </c>
      <c r="G169" s="1">
        <f t="shared" si="12"/>
        <v>0.5</v>
      </c>
      <c r="H169" s="1">
        <f t="shared" si="13"/>
        <v>1.4379999999999988</v>
      </c>
      <c r="I169" s="1">
        <f t="shared" si="14"/>
        <v>0.34770514603616159</v>
      </c>
      <c r="J169" s="1">
        <f t="shared" si="15"/>
        <v>-1.0564004398587996</v>
      </c>
      <c r="K169" s="1">
        <f t="shared" si="16"/>
        <v>7.5728859040131544</v>
      </c>
      <c r="L169" s="1"/>
    </row>
    <row r="170" spans="2:12" x14ac:dyDescent="0.3">
      <c r="B170" s="1"/>
      <c r="C170" s="1">
        <v>23.75</v>
      </c>
      <c r="D170" s="1">
        <v>22.312000000000001</v>
      </c>
      <c r="E170" s="1">
        <v>9</v>
      </c>
      <c r="F170" s="1">
        <v>22.75</v>
      </c>
      <c r="G170" s="1">
        <f t="shared" si="12"/>
        <v>0.43799999999999883</v>
      </c>
      <c r="H170" s="1">
        <f t="shared" si="13"/>
        <v>1.4379999999999988</v>
      </c>
      <c r="I170" s="1">
        <f t="shared" si="14"/>
        <v>0.30458970792767676</v>
      </c>
      <c r="J170" s="1">
        <f t="shared" si="15"/>
        <v>-1.1887896279045478</v>
      </c>
      <c r="K170" s="1">
        <f t="shared" si="16"/>
        <v>7.5707255419649764</v>
      </c>
      <c r="L170" s="1"/>
    </row>
    <row r="171" spans="2:1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x14ac:dyDescent="0.3">
      <c r="B172" s="1">
        <v>19</v>
      </c>
      <c r="C172" s="1">
        <v>21.75</v>
      </c>
      <c r="D172" s="1">
        <v>18.312000000000001</v>
      </c>
      <c r="E172" s="1">
        <v>1</v>
      </c>
      <c r="F172" s="1">
        <v>20.875</v>
      </c>
      <c r="G172" s="1">
        <f t="shared" si="12"/>
        <v>2.5629999999999988</v>
      </c>
      <c r="H172" s="1">
        <f t="shared" si="13"/>
        <v>3.4379999999999988</v>
      </c>
      <c r="I172" s="1">
        <f t="shared" si="14"/>
        <v>0.74549156486329249</v>
      </c>
      <c r="J172" s="1">
        <f t="shared" si="15"/>
        <v>-0.29371145957872363</v>
      </c>
      <c r="K172" s="1">
        <f t="shared" si="16"/>
        <v>3.4047020209368761</v>
      </c>
      <c r="L172" s="1">
        <f t="shared" si="17"/>
        <v>4.6546081278539129</v>
      </c>
    </row>
    <row r="173" spans="2:12" x14ac:dyDescent="0.3">
      <c r="B173" s="1"/>
      <c r="C173" s="1">
        <v>21.75</v>
      </c>
      <c r="D173" s="1">
        <v>18.312000000000001</v>
      </c>
      <c r="E173" s="1">
        <v>2</v>
      </c>
      <c r="F173" s="1">
        <v>20.375</v>
      </c>
      <c r="G173" s="1">
        <f t="shared" si="12"/>
        <v>2.0629999999999988</v>
      </c>
      <c r="H173" s="1">
        <f t="shared" si="13"/>
        <v>3.4379999999999988</v>
      </c>
      <c r="I173" s="1">
        <f t="shared" si="14"/>
        <v>0.6000581733566025</v>
      </c>
      <c r="J173" s="1">
        <f t="shared" si="15"/>
        <v>-0.510728672871543</v>
      </c>
      <c r="K173" s="1">
        <f t="shared" si="16"/>
        <v>3.9159736005325754</v>
      </c>
      <c r="L173" s="1"/>
    </row>
    <row r="174" spans="2:12" x14ac:dyDescent="0.3">
      <c r="B174" s="1"/>
      <c r="C174" s="1">
        <v>21.75</v>
      </c>
      <c r="D174" s="1">
        <v>18.312000000000001</v>
      </c>
      <c r="E174" s="1">
        <v>3</v>
      </c>
      <c r="F174" s="1">
        <v>20</v>
      </c>
      <c r="G174" s="1">
        <f t="shared" si="12"/>
        <v>1.6879999999999988</v>
      </c>
      <c r="H174" s="1">
        <f t="shared" si="13"/>
        <v>3.4379999999999988</v>
      </c>
      <c r="I174" s="1">
        <f t="shared" si="14"/>
        <v>0.49098312972658503</v>
      </c>
      <c r="J174" s="1">
        <f t="shared" si="15"/>
        <v>-0.71134551078689257</v>
      </c>
      <c r="K174" s="1">
        <f t="shared" si="16"/>
        <v>4.2173598546807316</v>
      </c>
      <c r="L174" s="1"/>
    </row>
    <row r="175" spans="2:12" x14ac:dyDescent="0.3">
      <c r="B175" s="1"/>
      <c r="C175" s="1">
        <v>21.75</v>
      </c>
      <c r="D175" s="1">
        <v>18.312000000000001</v>
      </c>
      <c r="E175" s="1">
        <v>4</v>
      </c>
      <c r="F175" s="1">
        <v>19.75</v>
      </c>
      <c r="G175" s="1">
        <f t="shared" si="12"/>
        <v>1.4379999999999988</v>
      </c>
      <c r="H175" s="1">
        <f t="shared" si="13"/>
        <v>3.4379999999999988</v>
      </c>
      <c r="I175" s="1">
        <f t="shared" si="14"/>
        <v>0.41826643397324004</v>
      </c>
      <c r="J175" s="1">
        <f t="shared" si="15"/>
        <v>-0.87163664766180304</v>
      </c>
      <c r="K175" s="1">
        <f t="shared" si="16"/>
        <v>4.5890681750591202</v>
      </c>
      <c r="L175" s="1"/>
    </row>
    <row r="176" spans="2:12" x14ac:dyDescent="0.3">
      <c r="B176" s="1"/>
      <c r="C176" s="1">
        <v>21.75</v>
      </c>
      <c r="D176" s="1">
        <v>18.312000000000001</v>
      </c>
      <c r="E176" s="1">
        <v>5</v>
      </c>
      <c r="F176" s="1">
        <v>19.562000000000001</v>
      </c>
      <c r="G176" s="1">
        <f t="shared" si="12"/>
        <v>1.25</v>
      </c>
      <c r="H176" s="1">
        <f t="shared" si="13"/>
        <v>3.4379999999999988</v>
      </c>
      <c r="I176" s="1">
        <f t="shared" si="14"/>
        <v>0.36358347876672498</v>
      </c>
      <c r="J176" s="1">
        <f t="shared" si="15"/>
        <v>-1.0117463556464474</v>
      </c>
      <c r="K176" s="1">
        <f t="shared" si="16"/>
        <v>4.9419500965785925</v>
      </c>
      <c r="L176" s="1"/>
    </row>
    <row r="177" spans="2:12" x14ac:dyDescent="0.3">
      <c r="B177" s="1"/>
      <c r="C177" s="1">
        <v>21.75</v>
      </c>
      <c r="D177" s="1">
        <v>18.312000000000001</v>
      </c>
      <c r="E177" s="1">
        <v>6</v>
      </c>
      <c r="F177" s="1">
        <v>19.312000000000001</v>
      </c>
      <c r="G177" s="1">
        <f t="shared" si="12"/>
        <v>1</v>
      </c>
      <c r="H177" s="1">
        <f t="shared" si="13"/>
        <v>3.4379999999999988</v>
      </c>
      <c r="I177" s="1">
        <f t="shared" si="14"/>
        <v>0.29086678301337998</v>
      </c>
      <c r="J177" s="1">
        <f t="shared" si="15"/>
        <v>-1.2348899069606571</v>
      </c>
      <c r="K177" s="1">
        <f t="shared" si="16"/>
        <v>4.8587327227957955</v>
      </c>
      <c r="L177" s="1"/>
    </row>
    <row r="178" spans="2:12" x14ac:dyDescent="0.3">
      <c r="B178" s="1"/>
      <c r="C178" s="1">
        <v>21.75</v>
      </c>
      <c r="D178" s="1">
        <v>18.312000000000001</v>
      </c>
      <c r="E178" s="1">
        <v>7</v>
      </c>
      <c r="F178" s="1">
        <v>19.187000000000001</v>
      </c>
      <c r="G178" s="1">
        <f t="shared" si="12"/>
        <v>0.875</v>
      </c>
      <c r="H178" s="1">
        <f t="shared" si="13"/>
        <v>3.4379999999999988</v>
      </c>
      <c r="I178" s="1">
        <f t="shared" si="14"/>
        <v>0.25450843513670746</v>
      </c>
      <c r="J178" s="1">
        <f t="shared" si="15"/>
        <v>-1.3684212995851799</v>
      </c>
      <c r="K178" s="1">
        <f t="shared" si="16"/>
        <v>5.1153836922313065</v>
      </c>
      <c r="L178" s="1"/>
    </row>
    <row r="179" spans="2:12" x14ac:dyDescent="0.3">
      <c r="B179" s="1"/>
      <c r="C179" s="1">
        <v>21.75</v>
      </c>
      <c r="D179" s="1">
        <v>18.312000000000001</v>
      </c>
      <c r="E179" s="1">
        <v>8</v>
      </c>
      <c r="F179" s="1">
        <v>19.062000000000001</v>
      </c>
      <c r="G179" s="1">
        <f t="shared" si="12"/>
        <v>0.75</v>
      </c>
      <c r="H179" s="1">
        <f t="shared" si="13"/>
        <v>3.4379999999999988</v>
      </c>
      <c r="I179" s="1">
        <f t="shared" si="14"/>
        <v>0.21815008726003499</v>
      </c>
      <c r="J179" s="1">
        <f t="shared" si="15"/>
        <v>-1.5225719794124382</v>
      </c>
      <c r="K179" s="1">
        <f t="shared" si="16"/>
        <v>5.2542671927321338</v>
      </c>
      <c r="L179" s="1"/>
    </row>
    <row r="180" spans="2:12" x14ac:dyDescent="0.3">
      <c r="B180" s="1"/>
      <c r="C180" s="1">
        <v>21.75</v>
      </c>
      <c r="D180" s="1">
        <v>18.312000000000001</v>
      </c>
      <c r="E180" s="1">
        <v>9</v>
      </c>
      <c r="F180" s="1">
        <v>19</v>
      </c>
      <c r="G180" s="1">
        <f t="shared" si="12"/>
        <v>0.68799999999999883</v>
      </c>
      <c r="H180" s="1">
        <f t="shared" si="13"/>
        <v>3.4379999999999988</v>
      </c>
      <c r="I180" s="1">
        <f t="shared" si="14"/>
        <v>0.20011634671320508</v>
      </c>
      <c r="J180" s="1">
        <f t="shared" si="15"/>
        <v>-1.6088563480094522</v>
      </c>
      <c r="K180" s="1">
        <f t="shared" si="16"/>
        <v>5.5940357951380779</v>
      </c>
      <c r="L180" s="1"/>
    </row>
    <row r="181" spans="2:12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x14ac:dyDescent="0.3">
      <c r="B182" s="1">
        <v>20</v>
      </c>
      <c r="C182" s="1">
        <v>26.687000000000001</v>
      </c>
      <c r="D182" s="1">
        <v>30.562000000000001</v>
      </c>
      <c r="E182" s="1">
        <v>1</v>
      </c>
      <c r="F182" s="1">
        <v>28.125</v>
      </c>
      <c r="G182" s="1">
        <f t="shared" si="12"/>
        <v>-2.4370000000000012</v>
      </c>
      <c r="H182" s="1">
        <f t="shared" si="13"/>
        <v>-3.875</v>
      </c>
      <c r="I182" s="1">
        <f t="shared" si="14"/>
        <v>0.62890322580645186</v>
      </c>
      <c r="J182" s="1">
        <f t="shared" si="15"/>
        <v>-0.46377788816224075</v>
      </c>
      <c r="K182" s="1">
        <f t="shared" si="16"/>
        <v>2.1562045658592841</v>
      </c>
      <c r="L182" s="1">
        <f t="shared" si="17"/>
        <v>3.3037510749574173</v>
      </c>
    </row>
    <row r="183" spans="2:12" x14ac:dyDescent="0.3">
      <c r="B183" s="1"/>
      <c r="C183" s="1">
        <v>26.687000000000001</v>
      </c>
      <c r="D183" s="1">
        <v>30.562000000000001</v>
      </c>
      <c r="E183" s="1">
        <v>2</v>
      </c>
      <c r="F183" s="1">
        <v>28.75</v>
      </c>
      <c r="G183" s="1">
        <f t="shared" si="12"/>
        <v>-1.8120000000000012</v>
      </c>
      <c r="H183" s="1">
        <f t="shared" si="13"/>
        <v>-3.875</v>
      </c>
      <c r="I183" s="1">
        <f t="shared" si="14"/>
        <v>0.46761290322580673</v>
      </c>
      <c r="J183" s="1">
        <f t="shared" si="15"/>
        <v>-0.76011445518452214</v>
      </c>
      <c r="K183" s="1">
        <f t="shared" si="16"/>
        <v>2.6311826940779444</v>
      </c>
      <c r="L183" s="1"/>
    </row>
    <row r="184" spans="2:12" x14ac:dyDescent="0.3">
      <c r="B184" s="1"/>
      <c r="C184" s="1">
        <v>26.687000000000001</v>
      </c>
      <c r="D184" s="1">
        <v>30.562000000000001</v>
      </c>
      <c r="E184" s="1">
        <v>3</v>
      </c>
      <c r="F184" s="1">
        <v>29.125</v>
      </c>
      <c r="G184" s="1">
        <f t="shared" si="12"/>
        <v>-1.4370000000000012</v>
      </c>
      <c r="H184" s="1">
        <f t="shared" si="13"/>
        <v>-3.875</v>
      </c>
      <c r="I184" s="1">
        <f t="shared" si="14"/>
        <v>0.37083870967741966</v>
      </c>
      <c r="J184" s="1">
        <f t="shared" si="15"/>
        <v>-0.99198805570842163</v>
      </c>
      <c r="K184" s="1">
        <f t="shared" si="16"/>
        <v>3.0242299619803084</v>
      </c>
      <c r="L184" s="1"/>
    </row>
    <row r="185" spans="2:12" x14ac:dyDescent="0.3">
      <c r="B185" s="1"/>
      <c r="C185" s="1">
        <v>26.687000000000001</v>
      </c>
      <c r="D185" s="1">
        <v>30.562000000000001</v>
      </c>
      <c r="E185" s="1">
        <v>4</v>
      </c>
      <c r="F185" s="1">
        <v>29.5</v>
      </c>
      <c r="G185" s="1">
        <f t="shared" si="12"/>
        <v>-1.0620000000000012</v>
      </c>
      <c r="H185" s="1">
        <f t="shared" si="13"/>
        <v>-3.875</v>
      </c>
      <c r="I185" s="1">
        <f t="shared" si="14"/>
        <v>0.27406451612903254</v>
      </c>
      <c r="J185" s="1">
        <f t="shared" si="15"/>
        <v>-1.2943917399855622</v>
      </c>
      <c r="K185" s="1">
        <f t="shared" si="16"/>
        <v>3.0902545778333046</v>
      </c>
      <c r="L185" s="1"/>
    </row>
    <row r="186" spans="2:12" x14ac:dyDescent="0.3">
      <c r="B186" s="1"/>
      <c r="C186" s="1">
        <v>26.687000000000001</v>
      </c>
      <c r="D186" s="1">
        <v>30.562000000000001</v>
      </c>
      <c r="E186" s="1">
        <v>5</v>
      </c>
      <c r="F186" s="1">
        <v>29.625</v>
      </c>
      <c r="G186" s="1">
        <f t="shared" si="12"/>
        <v>-0.93700000000000117</v>
      </c>
      <c r="H186" s="1">
        <f t="shared" si="13"/>
        <v>-3.875</v>
      </c>
      <c r="I186" s="1">
        <f t="shared" si="14"/>
        <v>0.24180645161290354</v>
      </c>
      <c r="J186" s="1">
        <f t="shared" si="15"/>
        <v>-1.419617659549024</v>
      </c>
      <c r="K186" s="1">
        <f t="shared" si="16"/>
        <v>3.5220750928023614</v>
      </c>
      <c r="L186" s="1"/>
    </row>
    <row r="187" spans="2:12" x14ac:dyDescent="0.3">
      <c r="B187" s="1"/>
      <c r="C187" s="1">
        <v>26.687000000000001</v>
      </c>
      <c r="D187" s="1">
        <v>30.562000000000001</v>
      </c>
      <c r="E187" s="1">
        <v>6</v>
      </c>
      <c r="F187" s="1">
        <v>29.812000000000001</v>
      </c>
      <c r="G187" s="1">
        <f t="shared" si="12"/>
        <v>-0.75</v>
      </c>
      <c r="H187" s="1">
        <f t="shared" si="13"/>
        <v>-3.875</v>
      </c>
      <c r="I187" s="1">
        <f t="shared" si="14"/>
        <v>0.19354838709677419</v>
      </c>
      <c r="J187" s="1">
        <f t="shared" si="15"/>
        <v>-1.6422277352570913</v>
      </c>
      <c r="K187" s="1">
        <f t="shared" si="16"/>
        <v>3.6535736616704368</v>
      </c>
      <c r="L187" s="1"/>
    </row>
    <row r="188" spans="2:12" x14ac:dyDescent="0.3">
      <c r="B188" s="1"/>
      <c r="C188" s="1">
        <v>26.687000000000001</v>
      </c>
      <c r="D188" s="1">
        <v>30.562000000000001</v>
      </c>
      <c r="E188" s="1">
        <v>7</v>
      </c>
      <c r="F188" s="1">
        <v>30</v>
      </c>
      <c r="G188" s="1">
        <f t="shared" si="12"/>
        <v>-0.56200000000000117</v>
      </c>
      <c r="H188" s="1">
        <f t="shared" si="13"/>
        <v>-3.875</v>
      </c>
      <c r="I188" s="1">
        <f t="shared" si="14"/>
        <v>0.14503225806451642</v>
      </c>
      <c r="J188" s="1">
        <f t="shared" si="15"/>
        <v>-1.9307990918937543</v>
      </c>
      <c r="K188" s="1">
        <f t="shared" si="16"/>
        <v>3.6254419371692905</v>
      </c>
      <c r="L188" s="1"/>
    </row>
    <row r="189" spans="2:12" x14ac:dyDescent="0.3">
      <c r="B189" s="1"/>
      <c r="C189" s="1">
        <v>26.687000000000001</v>
      </c>
      <c r="D189" s="1">
        <v>30.562000000000001</v>
      </c>
      <c r="E189" s="1">
        <v>8</v>
      </c>
      <c r="F189" s="1">
        <v>30.062000000000001</v>
      </c>
      <c r="G189" s="1">
        <f t="shared" si="12"/>
        <v>-0.5</v>
      </c>
      <c r="H189" s="1">
        <f t="shared" si="13"/>
        <v>-3.875</v>
      </c>
      <c r="I189" s="1">
        <f t="shared" si="14"/>
        <v>0.12903225806451613</v>
      </c>
      <c r="J189" s="1">
        <f t="shared" si="15"/>
        <v>-2.0476928433652555</v>
      </c>
      <c r="K189" s="1">
        <f t="shared" si="16"/>
        <v>3.9068359426663322</v>
      </c>
      <c r="L189" s="1"/>
    </row>
    <row r="190" spans="2:12" x14ac:dyDescent="0.3">
      <c r="B190" s="1"/>
      <c r="C190" s="1">
        <v>26.687000000000001</v>
      </c>
      <c r="D190" s="1">
        <v>30.562000000000001</v>
      </c>
      <c r="E190" s="1">
        <v>9</v>
      </c>
      <c r="F190" s="1">
        <v>30.125</v>
      </c>
      <c r="G190" s="1">
        <f t="shared" si="12"/>
        <v>-0.43700000000000117</v>
      </c>
      <c r="H190" s="1">
        <f t="shared" si="13"/>
        <v>-3.875</v>
      </c>
      <c r="I190" s="1">
        <f t="shared" si="14"/>
        <v>0.1127741935483874</v>
      </c>
      <c r="J190" s="1">
        <f t="shared" si="15"/>
        <v>-2.1823677466918547</v>
      </c>
      <c r="K190" s="1">
        <f t="shared" si="16"/>
        <v>4.1239612405574917</v>
      </c>
      <c r="L190" s="1"/>
    </row>
    <row r="191" spans="2:12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x14ac:dyDescent="0.3">
      <c r="B192" s="1">
        <v>21</v>
      </c>
      <c r="C192" s="1">
        <v>37.75</v>
      </c>
      <c r="D192" s="1">
        <v>51.75</v>
      </c>
      <c r="E192" s="1">
        <v>1</v>
      </c>
      <c r="F192" s="1">
        <v>43.125</v>
      </c>
      <c r="G192" s="1">
        <f t="shared" si="12"/>
        <v>-8.625</v>
      </c>
      <c r="H192" s="1">
        <f t="shared" si="13"/>
        <v>-14</v>
      </c>
      <c r="I192" s="1">
        <f t="shared" si="14"/>
        <v>0.6160714285714286</v>
      </c>
      <c r="J192" s="1">
        <f t="shared" si="15"/>
        <v>-0.48439236669783509</v>
      </c>
      <c r="K192" s="1">
        <f t="shared" si="16"/>
        <v>2.0644421108803352</v>
      </c>
      <c r="L192" s="1">
        <f t="shared" si="17"/>
        <v>3.1506475004422487</v>
      </c>
    </row>
    <row r="193" spans="2:12" x14ac:dyDescent="0.3">
      <c r="B193" s="1"/>
      <c r="C193" s="1">
        <v>37.75</v>
      </c>
      <c r="D193" s="1">
        <v>51.75</v>
      </c>
      <c r="E193" s="1">
        <v>2</v>
      </c>
      <c r="F193" s="1">
        <v>45.5</v>
      </c>
      <c r="G193" s="1">
        <f t="shared" si="12"/>
        <v>-6.25</v>
      </c>
      <c r="H193" s="1">
        <f t="shared" si="13"/>
        <v>-14</v>
      </c>
      <c r="I193" s="1">
        <f t="shared" si="14"/>
        <v>0.44642857142857145</v>
      </c>
      <c r="J193" s="1">
        <f t="shared" si="15"/>
        <v>-0.80647586586694842</v>
      </c>
      <c r="K193" s="1">
        <f t="shared" si="16"/>
        <v>2.4799254195288691</v>
      </c>
      <c r="L193" s="1"/>
    </row>
    <row r="194" spans="2:12" x14ac:dyDescent="0.3">
      <c r="B194" s="1"/>
      <c r="C194" s="1">
        <v>37.75</v>
      </c>
      <c r="D194" s="1">
        <v>51.75</v>
      </c>
      <c r="E194" s="1">
        <v>3</v>
      </c>
      <c r="F194" s="1">
        <v>46.936999999999998</v>
      </c>
      <c r="G194" s="1">
        <f t="shared" si="12"/>
        <v>-4.8130000000000024</v>
      </c>
      <c r="H194" s="1">
        <f t="shared" si="13"/>
        <v>-14</v>
      </c>
      <c r="I194" s="1">
        <f t="shared" si="14"/>
        <v>0.34378571428571447</v>
      </c>
      <c r="J194" s="1">
        <f t="shared" si="15"/>
        <v>-1.0677367392942858</v>
      </c>
      <c r="K194" s="1">
        <f t="shared" si="16"/>
        <v>2.8096813470920106</v>
      </c>
      <c r="L194" s="1"/>
    </row>
    <row r="195" spans="2:12" x14ac:dyDescent="0.3">
      <c r="B195" s="1"/>
      <c r="C195" s="1">
        <v>37.75</v>
      </c>
      <c r="D195" s="1">
        <v>51.75</v>
      </c>
      <c r="E195" s="1">
        <v>4</v>
      </c>
      <c r="F195" s="1">
        <v>47.875</v>
      </c>
      <c r="G195" s="1">
        <f t="shared" si="12"/>
        <v>-3.875</v>
      </c>
      <c r="H195" s="1">
        <f t="shared" si="13"/>
        <v>-14</v>
      </c>
      <c r="I195" s="1">
        <f t="shared" si="14"/>
        <v>0.2767857142857143</v>
      </c>
      <c r="J195" s="1">
        <f t="shared" si="15"/>
        <v>-1.2845116668099483</v>
      </c>
      <c r="K195" s="1">
        <f t="shared" si="16"/>
        <v>3.1140238764307195</v>
      </c>
      <c r="L195" s="1"/>
    </row>
    <row r="196" spans="2:12" x14ac:dyDescent="0.3">
      <c r="B196" s="1"/>
      <c r="C196" s="1">
        <v>37.75</v>
      </c>
      <c r="D196" s="1">
        <v>51.75</v>
      </c>
      <c r="E196" s="1">
        <v>5</v>
      </c>
      <c r="F196" s="1">
        <v>48.686999999999998</v>
      </c>
      <c r="G196" s="1">
        <f t="shared" ref="G196:G211" si="18">F196-D196</f>
        <v>-3.0630000000000024</v>
      </c>
      <c r="H196" s="1">
        <f t="shared" ref="H196:H211" si="19">C196-D196</f>
        <v>-14</v>
      </c>
      <c r="I196" s="1">
        <f t="shared" ref="I196:I211" si="20">G196/H196</f>
        <v>0.21878571428571444</v>
      </c>
      <c r="J196" s="1">
        <f t="shared" ref="J196:J211" si="21">LN(I196)</f>
        <v>-1.5196625017646197</v>
      </c>
      <c r="K196" s="1">
        <f t="shared" ref="K196:K220" si="22">-E196/J196</f>
        <v>3.2902042356076042</v>
      </c>
      <c r="L196" s="1"/>
    </row>
    <row r="197" spans="2:12" x14ac:dyDescent="0.3">
      <c r="B197" s="1"/>
      <c r="C197" s="1">
        <v>37.75</v>
      </c>
      <c r="D197" s="1">
        <v>51.75</v>
      </c>
      <c r="E197" s="1">
        <v>6</v>
      </c>
      <c r="F197" s="1">
        <v>49.25</v>
      </c>
      <c r="G197" s="1">
        <f t="shared" si="18"/>
        <v>-2.5</v>
      </c>
      <c r="H197" s="1">
        <f t="shared" si="19"/>
        <v>-14</v>
      </c>
      <c r="I197" s="1">
        <f t="shared" si="20"/>
        <v>0.17857142857142858</v>
      </c>
      <c r="J197" s="1">
        <f t="shared" si="21"/>
        <v>-1.7227665977411035</v>
      </c>
      <c r="K197" s="1">
        <f t="shared" si="22"/>
        <v>3.4827701023848601</v>
      </c>
      <c r="L197" s="1"/>
    </row>
    <row r="198" spans="2:12" x14ac:dyDescent="0.3">
      <c r="B198" s="1"/>
      <c r="C198" s="1">
        <v>37.75</v>
      </c>
      <c r="D198" s="1">
        <v>51.75</v>
      </c>
      <c r="E198" s="1">
        <v>7</v>
      </c>
      <c r="F198" s="1">
        <v>49.75</v>
      </c>
      <c r="G198" s="1">
        <f t="shared" si="18"/>
        <v>-2</v>
      </c>
      <c r="H198" s="1">
        <f t="shared" si="19"/>
        <v>-14</v>
      </c>
      <c r="I198" s="1">
        <f t="shared" si="20"/>
        <v>0.14285714285714285</v>
      </c>
      <c r="J198" s="1">
        <f t="shared" si="21"/>
        <v>-1.9459101490553135</v>
      </c>
      <c r="K198" s="1">
        <f t="shared" si="22"/>
        <v>3.5972883965882545</v>
      </c>
      <c r="L198" s="1"/>
    </row>
    <row r="199" spans="2:12" x14ac:dyDescent="0.3">
      <c r="B199" s="1"/>
      <c r="C199" s="1">
        <v>37.75</v>
      </c>
      <c r="D199" s="1">
        <v>51.75</v>
      </c>
      <c r="E199" s="1">
        <v>8</v>
      </c>
      <c r="F199" s="1">
        <v>50.125</v>
      </c>
      <c r="G199" s="1">
        <f t="shared" si="18"/>
        <v>-1.625</v>
      </c>
      <c r="H199" s="1">
        <f t="shared" si="19"/>
        <v>-14</v>
      </c>
      <c r="I199" s="1">
        <f t="shared" si="20"/>
        <v>0.11607142857142858</v>
      </c>
      <c r="J199" s="1">
        <f t="shared" si="21"/>
        <v>-2.1535495138335579</v>
      </c>
      <c r="K199" s="1">
        <f t="shared" si="22"/>
        <v>3.7147973374241623</v>
      </c>
      <c r="L199" s="1"/>
    </row>
    <row r="200" spans="2:12" x14ac:dyDescent="0.3">
      <c r="B200" s="1"/>
      <c r="C200" s="1">
        <v>37.75</v>
      </c>
      <c r="D200" s="1">
        <v>51.75</v>
      </c>
      <c r="E200" s="1">
        <v>9</v>
      </c>
      <c r="F200" s="1">
        <v>50.436999999999998</v>
      </c>
      <c r="G200" s="1">
        <f t="shared" si="18"/>
        <v>-1.3130000000000024</v>
      </c>
      <c r="H200" s="1">
        <f t="shared" si="19"/>
        <v>-14</v>
      </c>
      <c r="I200" s="1">
        <f t="shared" si="20"/>
        <v>9.3785714285714458E-2</v>
      </c>
      <c r="J200" s="1">
        <f t="shared" si="21"/>
        <v>-2.3667427342945975</v>
      </c>
      <c r="K200" s="1">
        <f t="shared" si="22"/>
        <v>3.8026946780434208</v>
      </c>
      <c r="L200" s="1"/>
    </row>
    <row r="201" spans="2:12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x14ac:dyDescent="0.3">
      <c r="B202" s="1">
        <v>22</v>
      </c>
      <c r="C202" s="1">
        <v>42.375</v>
      </c>
      <c r="D202" s="1">
        <v>58.25</v>
      </c>
      <c r="E202" s="1">
        <v>1</v>
      </c>
      <c r="F202" s="1">
        <v>47.436999999999998</v>
      </c>
      <c r="G202" s="1">
        <f t="shared" si="18"/>
        <v>-10.813000000000002</v>
      </c>
      <c r="H202" s="1">
        <f t="shared" si="19"/>
        <v>-15.875</v>
      </c>
      <c r="I202" s="1">
        <f t="shared" si="20"/>
        <v>0.68113385826771666</v>
      </c>
      <c r="J202" s="1">
        <f t="shared" si="21"/>
        <v>-0.38399643081535512</v>
      </c>
      <c r="K202" s="1">
        <f t="shared" si="22"/>
        <v>2.6041908719741476</v>
      </c>
      <c r="L202" s="1">
        <f t="shared" ref="L202:N249" si="23">AVERAGE(K202:K210)</f>
        <v>3.2441260207104472</v>
      </c>
    </row>
    <row r="203" spans="2:12" x14ac:dyDescent="0.3">
      <c r="B203" s="1"/>
      <c r="C203" s="1">
        <v>42.375</v>
      </c>
      <c r="D203" s="1">
        <v>58.25</v>
      </c>
      <c r="E203" s="1">
        <v>2</v>
      </c>
      <c r="F203" s="1">
        <v>50.811999999999998</v>
      </c>
      <c r="G203" s="1">
        <f t="shared" si="18"/>
        <v>-7.4380000000000024</v>
      </c>
      <c r="H203" s="1">
        <f t="shared" si="19"/>
        <v>-15.875</v>
      </c>
      <c r="I203" s="1">
        <f t="shared" si="20"/>
        <v>0.46853543307086631</v>
      </c>
      <c r="J203" s="1">
        <f t="shared" si="21"/>
        <v>-0.75814354927587668</v>
      </c>
      <c r="K203" s="1">
        <f t="shared" si="22"/>
        <v>2.638022841334275</v>
      </c>
      <c r="L203" s="1"/>
    </row>
    <row r="204" spans="2:12" x14ac:dyDescent="0.3">
      <c r="B204" s="1"/>
      <c r="C204" s="1">
        <v>42.375</v>
      </c>
      <c r="D204" s="1">
        <v>58.25</v>
      </c>
      <c r="E204" s="1">
        <v>3</v>
      </c>
      <c r="F204" s="1">
        <v>52.436999999999998</v>
      </c>
      <c r="G204" s="1">
        <f t="shared" si="18"/>
        <v>-5.8130000000000024</v>
      </c>
      <c r="H204" s="1">
        <f t="shared" si="19"/>
        <v>-15.875</v>
      </c>
      <c r="I204" s="1">
        <f t="shared" si="20"/>
        <v>0.36617322834645682</v>
      </c>
      <c r="J204" s="1">
        <f t="shared" si="21"/>
        <v>-1.0046487560595414</v>
      </c>
      <c r="K204" s="1">
        <f t="shared" si="22"/>
        <v>2.9861182646228275</v>
      </c>
      <c r="L204" s="1"/>
    </row>
    <row r="205" spans="2:12" x14ac:dyDescent="0.3">
      <c r="B205" s="1"/>
      <c r="C205" s="1">
        <v>42.375</v>
      </c>
      <c r="D205" s="1">
        <v>58.25</v>
      </c>
      <c r="E205" s="1">
        <v>4</v>
      </c>
      <c r="F205" s="1">
        <v>53.686999999999998</v>
      </c>
      <c r="G205" s="1">
        <f t="shared" si="18"/>
        <v>-4.5630000000000024</v>
      </c>
      <c r="H205" s="1">
        <f t="shared" si="19"/>
        <v>-15.875</v>
      </c>
      <c r="I205" s="1">
        <f t="shared" si="20"/>
        <v>0.28743307086614189</v>
      </c>
      <c r="J205" s="1">
        <f t="shared" si="21"/>
        <v>-1.2467652428334892</v>
      </c>
      <c r="K205" s="1">
        <f t="shared" si="22"/>
        <v>3.2083024635089359</v>
      </c>
      <c r="L205" s="1"/>
    </row>
    <row r="206" spans="2:12" x14ac:dyDescent="0.3">
      <c r="B206" s="1"/>
      <c r="C206" s="1">
        <v>42.375</v>
      </c>
      <c r="D206" s="1">
        <v>58.25</v>
      </c>
      <c r="E206" s="1">
        <v>5</v>
      </c>
      <c r="F206" s="1">
        <v>54.625</v>
      </c>
      <c r="G206" s="1">
        <f t="shared" si="18"/>
        <v>-3.625</v>
      </c>
      <c r="H206" s="1">
        <f t="shared" si="19"/>
        <v>-15.875</v>
      </c>
      <c r="I206" s="1">
        <f t="shared" si="20"/>
        <v>0.2283464566929134</v>
      </c>
      <c r="J206" s="1">
        <f t="shared" si="21"/>
        <v>-1.4768912564721173</v>
      </c>
      <c r="K206" s="1">
        <f t="shared" si="22"/>
        <v>3.3854896073686631</v>
      </c>
      <c r="L206" s="1"/>
    </row>
    <row r="207" spans="2:12" x14ac:dyDescent="0.3">
      <c r="B207" s="1"/>
      <c r="C207" s="1">
        <v>42.375</v>
      </c>
      <c r="D207" s="1">
        <v>58.25</v>
      </c>
      <c r="E207" s="1">
        <v>6</v>
      </c>
      <c r="F207" s="1">
        <v>55.436999999999998</v>
      </c>
      <c r="G207" s="1">
        <f t="shared" si="18"/>
        <v>-2.8130000000000024</v>
      </c>
      <c r="H207" s="1">
        <f t="shared" si="19"/>
        <v>-15.875</v>
      </c>
      <c r="I207" s="1">
        <f t="shared" si="20"/>
        <v>0.17719685039370095</v>
      </c>
      <c r="J207" s="1">
        <f t="shared" si="21"/>
        <v>-1.7304940152710346</v>
      </c>
      <c r="K207" s="1">
        <f t="shared" si="22"/>
        <v>3.4672180007858993</v>
      </c>
      <c r="L207" s="1"/>
    </row>
    <row r="208" spans="2:12" x14ac:dyDescent="0.3">
      <c r="B208" s="1"/>
      <c r="C208" s="1">
        <v>42.375</v>
      </c>
      <c r="D208" s="1">
        <v>58.25</v>
      </c>
      <c r="E208" s="1">
        <v>7</v>
      </c>
      <c r="F208" s="1">
        <v>56.061999999999998</v>
      </c>
      <c r="G208" s="1">
        <f t="shared" si="18"/>
        <v>-2.1880000000000024</v>
      </c>
      <c r="H208" s="1">
        <f t="shared" si="19"/>
        <v>-15.875</v>
      </c>
      <c r="I208" s="1">
        <f t="shared" si="20"/>
        <v>0.13782677165354346</v>
      </c>
      <c r="J208" s="1">
        <f t="shared" si="21"/>
        <v>-1.9817576602190194</v>
      </c>
      <c r="K208" s="1">
        <f t="shared" si="22"/>
        <v>3.5322179601043526</v>
      </c>
      <c r="L208" s="1"/>
    </row>
    <row r="209" spans="2:15" x14ac:dyDescent="0.3">
      <c r="B209" s="1"/>
      <c r="C209" s="1">
        <v>42.375</v>
      </c>
      <c r="D209" s="1">
        <v>58.25</v>
      </c>
      <c r="E209" s="1">
        <v>8</v>
      </c>
      <c r="F209" s="1">
        <v>56.5</v>
      </c>
      <c r="G209" s="1">
        <f t="shared" si="18"/>
        <v>-1.75</v>
      </c>
      <c r="H209" s="1">
        <f t="shared" si="19"/>
        <v>-15.875</v>
      </c>
      <c r="I209" s="1">
        <f t="shared" si="20"/>
        <v>0.11023622047244094</v>
      </c>
      <c r="J209" s="1">
        <f t="shared" si="21"/>
        <v>-2.2051297568433328</v>
      </c>
      <c r="K209" s="1">
        <f t="shared" si="22"/>
        <v>3.627904423843106</v>
      </c>
      <c r="L209" s="1"/>
    </row>
    <row r="210" spans="2:15" x14ac:dyDescent="0.3">
      <c r="B210" s="1"/>
      <c r="C210" s="1">
        <v>42.375</v>
      </c>
      <c r="D210" s="1">
        <v>58.25</v>
      </c>
      <c r="E210" s="1">
        <v>9</v>
      </c>
      <c r="F210" s="1">
        <v>56.811999999999998</v>
      </c>
      <c r="G210" s="1">
        <f t="shared" si="18"/>
        <v>-1.4380000000000024</v>
      </c>
      <c r="H210" s="1">
        <f t="shared" si="19"/>
        <v>-15.875</v>
      </c>
      <c r="I210" s="1">
        <f t="shared" si="20"/>
        <v>9.058267716535448E-2</v>
      </c>
      <c r="J210" s="1">
        <f t="shared" si="21"/>
        <v>-2.4014922854798986</v>
      </c>
      <c r="K210" s="1">
        <f t="shared" si="22"/>
        <v>3.7476697528518184</v>
      </c>
      <c r="L210" s="1"/>
    </row>
    <row r="211" spans="2:15" x14ac:dyDescent="0.3">
      <c r="G211" s="1"/>
      <c r="H211" s="1"/>
      <c r="I211" s="1"/>
      <c r="J211" s="1"/>
      <c r="K211" s="1"/>
      <c r="L211" s="1"/>
    </row>
    <row r="212" spans="2:15" x14ac:dyDescent="0.3">
      <c r="B212" s="3" t="s">
        <v>14</v>
      </c>
      <c r="C212" s="3">
        <v>26.25</v>
      </c>
      <c r="D212" s="3">
        <v>37.561999999999998</v>
      </c>
      <c r="E212" s="1">
        <v>1</v>
      </c>
      <c r="F212" s="3">
        <v>27.5</v>
      </c>
      <c r="G212" s="1">
        <f t="shared" ref="G212:G220" si="24">F212-D212</f>
        <v>-10.061999999999998</v>
      </c>
      <c r="H212" s="1">
        <f t="shared" ref="H212:H220" si="25">C212-D212</f>
        <v>-11.311999999999998</v>
      </c>
      <c r="I212" s="1">
        <f t="shared" ref="I212:I220" si="26">G212/H212</f>
        <v>0.88949787835926453</v>
      </c>
      <c r="J212" s="1">
        <f t="shared" ref="J212:J220" si="27">LN(I212)</f>
        <v>-0.11709815708509011</v>
      </c>
      <c r="K212" s="1">
        <f t="shared" ref="K212:K220" si="28">-E212/J212</f>
        <v>8.5398440495809318</v>
      </c>
      <c r="L212" s="1">
        <f t="shared" si="23"/>
        <v>8.8639444773388263</v>
      </c>
      <c r="N212" s="4">
        <v>37.561999999999998</v>
      </c>
      <c r="O212" s="4">
        <v>8.8639444773388263</v>
      </c>
    </row>
    <row r="213" spans="2:15" x14ac:dyDescent="0.3">
      <c r="C213" s="3">
        <v>26.25</v>
      </c>
      <c r="D213" s="3">
        <v>37.561999999999998</v>
      </c>
      <c r="E213" s="1">
        <v>2</v>
      </c>
      <c r="F213" s="3">
        <v>28.625</v>
      </c>
      <c r="G213" s="1">
        <f t="shared" si="24"/>
        <v>-8.9369999999999976</v>
      </c>
      <c r="H213" s="1">
        <f t="shared" si="25"/>
        <v>-11.311999999999998</v>
      </c>
      <c r="I213" s="1">
        <f t="shared" si="26"/>
        <v>0.79004596888260248</v>
      </c>
      <c r="J213" s="1">
        <f t="shared" si="27"/>
        <v>-0.23566414675496211</v>
      </c>
      <c r="K213" s="1">
        <f t="shared" si="28"/>
        <v>8.4866536872049174</v>
      </c>
      <c r="L213" s="1"/>
      <c r="N213" s="4">
        <v>49.75</v>
      </c>
      <c r="O213" s="4">
        <v>8.2538510887478065</v>
      </c>
    </row>
    <row r="214" spans="2:15" x14ac:dyDescent="0.3">
      <c r="C214" s="3">
        <v>26.25</v>
      </c>
      <c r="D214" s="3">
        <v>37.561999999999998</v>
      </c>
      <c r="E214" s="1">
        <v>3</v>
      </c>
      <c r="F214" s="3">
        <v>29.562000000000001</v>
      </c>
      <c r="G214" s="1">
        <f t="shared" si="24"/>
        <v>-7.9999999999999964</v>
      </c>
      <c r="H214" s="1">
        <f t="shared" si="25"/>
        <v>-11.311999999999998</v>
      </c>
      <c r="I214" s="1">
        <f t="shared" si="26"/>
        <v>0.7072135785007071</v>
      </c>
      <c r="J214" s="1">
        <f t="shared" si="27"/>
        <v>-0.34642256747438116</v>
      </c>
      <c r="K214" s="1">
        <f t="shared" si="28"/>
        <v>8.6599438999361897</v>
      </c>
      <c r="L214" s="1"/>
      <c r="N214" s="4">
        <v>57.936999999999998</v>
      </c>
      <c r="O214" s="4">
        <v>8.0854375847672841</v>
      </c>
    </row>
    <row r="215" spans="2:15" x14ac:dyDescent="0.3">
      <c r="C215" s="3">
        <v>26.25</v>
      </c>
      <c r="D215" s="3">
        <v>37.561999999999998</v>
      </c>
      <c r="E215" s="1">
        <v>4</v>
      </c>
      <c r="F215" s="3">
        <v>30.375</v>
      </c>
      <c r="G215" s="1">
        <f t="shared" si="24"/>
        <v>-7.1869999999999976</v>
      </c>
      <c r="H215" s="1">
        <f t="shared" si="25"/>
        <v>-11.311999999999998</v>
      </c>
      <c r="I215" s="1">
        <f t="shared" si="26"/>
        <v>0.63534299858557275</v>
      </c>
      <c r="J215" s="1">
        <f t="shared" si="27"/>
        <v>-0.45359027066791152</v>
      </c>
      <c r="K215" s="1">
        <f t="shared" si="28"/>
        <v>8.8185313016304363</v>
      </c>
      <c r="L215" s="1"/>
      <c r="N215" s="4">
        <v>24.062000000000001</v>
      </c>
      <c r="O215" s="4">
        <v>3.331294383847073</v>
      </c>
    </row>
    <row r="216" spans="2:15" x14ac:dyDescent="0.3">
      <c r="C216" s="3">
        <v>26.25</v>
      </c>
      <c r="D216" s="3">
        <v>37.561999999999998</v>
      </c>
      <c r="E216" s="1">
        <v>5</v>
      </c>
      <c r="F216" s="3">
        <v>31.125</v>
      </c>
      <c r="G216" s="1">
        <f t="shared" si="24"/>
        <v>-6.4369999999999976</v>
      </c>
      <c r="H216" s="1">
        <f t="shared" si="25"/>
        <v>-11.311999999999998</v>
      </c>
      <c r="I216" s="1">
        <f t="shared" si="26"/>
        <v>0.56904172560113142</v>
      </c>
      <c r="J216" s="1">
        <f t="shared" si="27"/>
        <v>-0.5638015160837383</v>
      </c>
      <c r="K216" s="1">
        <f t="shared" si="28"/>
        <v>8.8683691997333653</v>
      </c>
      <c r="L216" s="1"/>
    </row>
    <row r="217" spans="2:15" x14ac:dyDescent="0.3">
      <c r="C217" s="3">
        <v>26.25</v>
      </c>
      <c r="D217" s="3">
        <v>37.561999999999998</v>
      </c>
      <c r="E217" s="1">
        <v>6</v>
      </c>
      <c r="F217" s="3">
        <v>31.75</v>
      </c>
      <c r="G217" s="1">
        <f t="shared" si="24"/>
        <v>-5.8119999999999976</v>
      </c>
      <c r="H217" s="1">
        <f t="shared" si="25"/>
        <v>-11.311999999999998</v>
      </c>
      <c r="I217" s="1">
        <f t="shared" si="26"/>
        <v>0.51379066478076374</v>
      </c>
      <c r="J217" s="1">
        <f t="shared" si="27"/>
        <v>-0.66593936344618054</v>
      </c>
      <c r="K217" s="1">
        <f t="shared" si="28"/>
        <v>9.0098293168172265</v>
      </c>
      <c r="L217" s="1"/>
    </row>
    <row r="218" spans="2:15" x14ac:dyDescent="0.3">
      <c r="C218" s="3">
        <v>26.25</v>
      </c>
      <c r="D218" s="3">
        <v>37.561999999999998</v>
      </c>
      <c r="E218" s="1">
        <v>7</v>
      </c>
      <c r="F218" s="3">
        <v>32.311999999999998</v>
      </c>
      <c r="G218" s="1">
        <f t="shared" si="24"/>
        <v>-5.25</v>
      </c>
      <c r="H218" s="1">
        <f t="shared" si="25"/>
        <v>-11.311999999999998</v>
      </c>
      <c r="I218" s="1">
        <f t="shared" si="26"/>
        <v>0.46410891089108919</v>
      </c>
      <c r="J218" s="1">
        <f t="shared" si="27"/>
        <v>-0.76763603255068436</v>
      </c>
      <c r="K218" s="1">
        <f t="shared" si="28"/>
        <v>9.1189049278217862</v>
      </c>
      <c r="L218" s="1"/>
    </row>
    <row r="219" spans="2:15" x14ac:dyDescent="0.3">
      <c r="C219" s="3">
        <v>26.25</v>
      </c>
      <c r="D219" s="3">
        <v>37.561999999999998</v>
      </c>
      <c r="E219" s="1">
        <v>8</v>
      </c>
      <c r="F219" s="3">
        <v>32.875</v>
      </c>
      <c r="G219" s="1">
        <f t="shared" si="24"/>
        <v>-4.6869999999999976</v>
      </c>
      <c r="H219" s="1">
        <f t="shared" si="25"/>
        <v>-11.311999999999998</v>
      </c>
      <c r="I219" s="1">
        <f t="shared" si="26"/>
        <v>0.41433875530410169</v>
      </c>
      <c r="J219" s="1">
        <f t="shared" si="27"/>
        <v>-0.88107139021364822</v>
      </c>
      <c r="K219" s="1">
        <f t="shared" si="28"/>
        <v>9.0798544690687386</v>
      </c>
      <c r="L219" s="1"/>
    </row>
    <row r="220" spans="2:15" x14ac:dyDescent="0.3">
      <c r="C220" s="3">
        <v>26.25</v>
      </c>
      <c r="D220" s="3">
        <v>37.561999999999998</v>
      </c>
      <c r="E220" s="1">
        <v>9</v>
      </c>
      <c r="F220" s="3">
        <v>33.311999999999998</v>
      </c>
      <c r="G220" s="1">
        <f t="shared" si="24"/>
        <v>-4.25</v>
      </c>
      <c r="H220" s="1">
        <f t="shared" si="25"/>
        <v>-11.311999999999998</v>
      </c>
      <c r="I220" s="1">
        <f t="shared" si="26"/>
        <v>0.37570721357850079</v>
      </c>
      <c r="J220" s="1">
        <f t="shared" si="27"/>
        <v>-0.97894512621789131</v>
      </c>
      <c r="K220" s="1">
        <f t="shared" si="28"/>
        <v>9.1935694442558589</v>
      </c>
      <c r="L220" s="1"/>
    </row>
    <row r="221" spans="2:15" x14ac:dyDescent="0.3">
      <c r="F221" s="4"/>
      <c r="G221" s="1"/>
      <c r="H221" s="1"/>
      <c r="I221" s="1"/>
      <c r="J221" s="1"/>
      <c r="K221" s="1"/>
      <c r="L221" s="1"/>
    </row>
    <row r="222" spans="2:15" x14ac:dyDescent="0.3">
      <c r="B222" s="3" t="s">
        <v>15</v>
      </c>
      <c r="C222" s="3">
        <v>27.5</v>
      </c>
      <c r="D222" s="3">
        <v>49.75</v>
      </c>
      <c r="E222" s="1">
        <v>1</v>
      </c>
      <c r="F222" s="3">
        <v>30.187000000000001</v>
      </c>
      <c r="G222" s="1">
        <f t="shared" ref="G221:G250" si="29">F222-D222</f>
        <v>-19.562999999999999</v>
      </c>
      <c r="H222" s="1">
        <f t="shared" ref="H221:H250" si="30">C222-D222</f>
        <v>-22.25</v>
      </c>
      <c r="I222" s="1">
        <f t="shared" ref="I221:I250" si="31">G222/H222</f>
        <v>0.87923595505617969</v>
      </c>
      <c r="J222" s="1">
        <f t="shared" ref="J221:J250" si="32">LN(I222)</f>
        <v>-0.12870198153307441</v>
      </c>
      <c r="K222" s="1">
        <f t="shared" ref="K221:K250" si="33">-E222/J222</f>
        <v>7.7698881407122355</v>
      </c>
      <c r="L222" s="1">
        <f t="shared" si="23"/>
        <v>8.2538510887478065</v>
      </c>
    </row>
    <row r="223" spans="2:15" x14ac:dyDescent="0.3">
      <c r="C223" s="3">
        <v>27.5</v>
      </c>
      <c r="D223" s="3">
        <v>49.75</v>
      </c>
      <c r="E223" s="1">
        <v>2</v>
      </c>
      <c r="F223" s="3">
        <v>32.5</v>
      </c>
      <c r="G223" s="1">
        <f t="shared" si="29"/>
        <v>-17.25</v>
      </c>
      <c r="H223" s="1">
        <f t="shared" si="30"/>
        <v>-22.25</v>
      </c>
      <c r="I223" s="1">
        <f t="shared" si="31"/>
        <v>0.7752808988764045</v>
      </c>
      <c r="J223" s="1">
        <f t="shared" si="32"/>
        <v>-0.25452986513488046</v>
      </c>
      <c r="K223" s="1">
        <f t="shared" si="33"/>
        <v>7.8576240903603196</v>
      </c>
      <c r="L223" s="1"/>
    </row>
    <row r="224" spans="2:15" x14ac:dyDescent="0.3">
      <c r="C224" s="3">
        <v>27.5</v>
      </c>
      <c r="D224" s="3">
        <v>49.75</v>
      </c>
      <c r="E224" s="1">
        <v>3</v>
      </c>
      <c r="F224" s="3">
        <v>34.436999999999998</v>
      </c>
      <c r="G224" s="1">
        <f t="shared" si="29"/>
        <v>-15.313000000000002</v>
      </c>
      <c r="H224" s="1">
        <f t="shared" si="30"/>
        <v>-22.25</v>
      </c>
      <c r="I224" s="1">
        <f t="shared" si="31"/>
        <v>0.68822471910112371</v>
      </c>
      <c r="J224" s="1">
        <f t="shared" si="32"/>
        <v>-0.3736398677791784</v>
      </c>
      <c r="K224" s="1">
        <f t="shared" si="33"/>
        <v>8.0291217792984639</v>
      </c>
      <c r="L224" s="1"/>
    </row>
    <row r="225" spans="2:12" x14ac:dyDescent="0.3">
      <c r="C225" s="3">
        <v>27.5</v>
      </c>
      <c r="D225" s="3">
        <v>49.75</v>
      </c>
      <c r="E225" s="1">
        <v>4</v>
      </c>
      <c r="F225" s="3">
        <v>36.125</v>
      </c>
      <c r="G225" s="1">
        <f t="shared" si="29"/>
        <v>-13.625</v>
      </c>
      <c r="H225" s="1">
        <f t="shared" si="30"/>
        <v>-22.25</v>
      </c>
      <c r="I225" s="1">
        <f t="shared" si="31"/>
        <v>0.61235955056179781</v>
      </c>
      <c r="J225" s="1">
        <f t="shared" si="32"/>
        <v>-0.49043566806294137</v>
      </c>
      <c r="K225" s="1">
        <f t="shared" si="33"/>
        <v>8.1560136435399908</v>
      </c>
      <c r="L225" s="1"/>
    </row>
    <row r="226" spans="2:12" x14ac:dyDescent="0.3">
      <c r="C226" s="3">
        <v>27.5</v>
      </c>
      <c r="D226" s="3">
        <v>49.75</v>
      </c>
      <c r="E226" s="1">
        <v>5</v>
      </c>
      <c r="F226" s="3">
        <v>37.625</v>
      </c>
      <c r="G226" s="1">
        <f t="shared" si="29"/>
        <v>-12.125</v>
      </c>
      <c r="H226" s="1">
        <f t="shared" si="30"/>
        <v>-22.25</v>
      </c>
      <c r="I226" s="1">
        <f t="shared" si="31"/>
        <v>0.5449438202247191</v>
      </c>
      <c r="J226" s="1">
        <f t="shared" si="32"/>
        <v>-0.60707257178870233</v>
      </c>
      <c r="K226" s="1">
        <f t="shared" si="33"/>
        <v>8.2362475795402919</v>
      </c>
      <c r="L226" s="1"/>
    </row>
    <row r="227" spans="2:12" x14ac:dyDescent="0.3">
      <c r="C227" s="3">
        <v>27.5</v>
      </c>
      <c r="D227" s="3">
        <v>49.75</v>
      </c>
      <c r="E227" s="1">
        <v>6</v>
      </c>
      <c r="F227" s="3">
        <v>38.875</v>
      </c>
      <c r="G227" s="1">
        <f t="shared" si="29"/>
        <v>-10.875</v>
      </c>
      <c r="H227" s="1">
        <f t="shared" si="30"/>
        <v>-22.25</v>
      </c>
      <c r="I227" s="1">
        <f t="shared" si="31"/>
        <v>0.4887640449438202</v>
      </c>
      <c r="J227" s="1">
        <f t="shared" si="32"/>
        <v>-0.71587543163750145</v>
      </c>
      <c r="K227" s="1">
        <f t="shared" si="33"/>
        <v>8.3813464393875527</v>
      </c>
      <c r="L227" s="1"/>
    </row>
    <row r="228" spans="2:12" x14ac:dyDescent="0.3">
      <c r="C228" s="3">
        <v>27.5</v>
      </c>
      <c r="D228" s="3">
        <v>49.75</v>
      </c>
      <c r="E228" s="1">
        <v>7</v>
      </c>
      <c r="F228" s="3">
        <v>40</v>
      </c>
      <c r="G228" s="1">
        <f t="shared" si="29"/>
        <v>-9.75</v>
      </c>
      <c r="H228" s="1">
        <f t="shared" si="30"/>
        <v>-22.25</v>
      </c>
      <c r="I228" s="1">
        <f t="shared" si="31"/>
        <v>0.43820224719101125</v>
      </c>
      <c r="J228" s="1">
        <f t="shared" si="32"/>
        <v>-0.82507472360249334</v>
      </c>
      <c r="K228" s="1">
        <f t="shared" si="33"/>
        <v>8.4840800472424576</v>
      </c>
      <c r="L228" s="1"/>
    </row>
    <row r="229" spans="2:12" x14ac:dyDescent="0.3">
      <c r="C229" s="3">
        <v>27.5</v>
      </c>
      <c r="D229" s="3">
        <v>49.75</v>
      </c>
      <c r="E229" s="1">
        <v>8</v>
      </c>
      <c r="F229" s="3">
        <v>40.936999999999998</v>
      </c>
      <c r="G229" s="1">
        <f t="shared" si="29"/>
        <v>-8.8130000000000024</v>
      </c>
      <c r="H229" s="1">
        <f t="shared" si="30"/>
        <v>-22.25</v>
      </c>
      <c r="I229" s="1">
        <f t="shared" si="31"/>
        <v>0.39608988764044956</v>
      </c>
      <c r="J229" s="1">
        <f t="shared" si="32"/>
        <v>-0.92611410449472553</v>
      </c>
      <c r="K229" s="1">
        <f t="shared" si="33"/>
        <v>8.6382444249293489</v>
      </c>
      <c r="L229" s="1"/>
    </row>
    <row r="230" spans="2:12" x14ac:dyDescent="0.3">
      <c r="C230" s="3">
        <v>27.5</v>
      </c>
      <c r="D230" s="3">
        <v>49.75</v>
      </c>
      <c r="E230" s="1">
        <v>9</v>
      </c>
      <c r="F230" s="3">
        <v>41.811999999999998</v>
      </c>
      <c r="G230" s="1">
        <f t="shared" si="29"/>
        <v>-7.9380000000000024</v>
      </c>
      <c r="H230" s="1">
        <f t="shared" si="30"/>
        <v>-22.25</v>
      </c>
      <c r="I230" s="1">
        <f t="shared" si="31"/>
        <v>0.35676404494382036</v>
      </c>
      <c r="J230" s="1">
        <f t="shared" si="32"/>
        <v>-1.0306806542513751</v>
      </c>
      <c r="K230" s="1">
        <f t="shared" si="33"/>
        <v>8.7320936537196019</v>
      </c>
      <c r="L230" s="1"/>
    </row>
    <row r="231" spans="2:12" x14ac:dyDescent="0.3">
      <c r="E231" s="1"/>
      <c r="G231" s="1"/>
      <c r="H231" s="1"/>
      <c r="I231" s="1"/>
      <c r="J231" s="1"/>
      <c r="K231" s="1"/>
      <c r="L231" s="1"/>
    </row>
    <row r="232" spans="2:12" x14ac:dyDescent="0.3">
      <c r="B232" s="3" t="s">
        <v>16</v>
      </c>
      <c r="C232" s="3">
        <v>28.75</v>
      </c>
      <c r="D232" s="3">
        <v>57.936999999999998</v>
      </c>
      <c r="E232" s="1">
        <v>1</v>
      </c>
      <c r="F232" s="3">
        <v>32.436999999999998</v>
      </c>
      <c r="G232" s="1">
        <f t="shared" si="29"/>
        <v>-25.5</v>
      </c>
      <c r="H232" s="1">
        <f t="shared" si="30"/>
        <v>-29.186999999999998</v>
      </c>
      <c r="I232" s="1">
        <f t="shared" si="31"/>
        <v>0.87367663685887564</v>
      </c>
      <c r="J232" s="1">
        <f t="shared" si="32"/>
        <v>-0.1350449524970197</v>
      </c>
      <c r="K232" s="1">
        <f t="shared" si="33"/>
        <v>7.4049416991136265</v>
      </c>
      <c r="L232" s="1">
        <f t="shared" si="23"/>
        <v>8.0854375847672841</v>
      </c>
    </row>
    <row r="233" spans="2:12" x14ac:dyDescent="0.3">
      <c r="C233" s="3">
        <v>28.75</v>
      </c>
      <c r="D233" s="3">
        <v>57.936999999999998</v>
      </c>
      <c r="E233" s="1">
        <v>2</v>
      </c>
      <c r="F233" s="3">
        <v>35.561999999999998</v>
      </c>
      <c r="G233" s="1">
        <f t="shared" si="29"/>
        <v>-22.375</v>
      </c>
      <c r="H233" s="1">
        <f t="shared" si="30"/>
        <v>-29.186999999999998</v>
      </c>
      <c r="I233" s="1">
        <f t="shared" si="31"/>
        <v>0.76660842155754283</v>
      </c>
      <c r="J233" s="1">
        <f t="shared" si="32"/>
        <v>-0.26577914050048113</v>
      </c>
      <c r="K233" s="1">
        <f t="shared" si="33"/>
        <v>7.5250450288681687</v>
      </c>
      <c r="L233" s="1"/>
    </row>
    <row r="234" spans="2:12" x14ac:dyDescent="0.3">
      <c r="C234" s="3">
        <v>28.75</v>
      </c>
      <c r="D234" s="3">
        <v>57.936999999999998</v>
      </c>
      <c r="E234" s="1">
        <v>3</v>
      </c>
      <c r="F234" s="3">
        <v>38.125</v>
      </c>
      <c r="G234" s="1">
        <f t="shared" si="29"/>
        <v>-19.811999999999998</v>
      </c>
      <c r="H234" s="1">
        <f t="shared" si="30"/>
        <v>-29.186999999999998</v>
      </c>
      <c r="I234" s="1">
        <f t="shared" si="31"/>
        <v>0.67879535409600167</v>
      </c>
      <c r="J234" s="1">
        <f t="shared" si="32"/>
        <v>-0.387435589935409</v>
      </c>
      <c r="K234" s="1">
        <f t="shared" si="33"/>
        <v>7.7432225586197241</v>
      </c>
      <c r="L234" s="1"/>
    </row>
    <row r="235" spans="2:12" x14ac:dyDescent="0.3">
      <c r="C235" s="3">
        <v>28.75</v>
      </c>
      <c r="D235" s="3">
        <v>57.936999999999998</v>
      </c>
      <c r="E235" s="1">
        <v>4</v>
      </c>
      <c r="F235" s="3">
        <v>40.311999999999998</v>
      </c>
      <c r="G235" s="1">
        <f t="shared" si="29"/>
        <v>-17.625</v>
      </c>
      <c r="H235" s="1">
        <f t="shared" si="30"/>
        <v>-29.186999999999998</v>
      </c>
      <c r="I235" s="1">
        <f t="shared" si="31"/>
        <v>0.60386473429951693</v>
      </c>
      <c r="J235" s="1">
        <f t="shared" si="32"/>
        <v>-0.50440505596306795</v>
      </c>
      <c r="K235" s="1">
        <f t="shared" si="33"/>
        <v>7.9301346263525083</v>
      </c>
      <c r="L235" s="1"/>
    </row>
    <row r="236" spans="2:12" x14ac:dyDescent="0.3">
      <c r="C236" s="3">
        <v>28.75</v>
      </c>
      <c r="D236" s="3">
        <v>57.936999999999998</v>
      </c>
      <c r="E236" s="1">
        <v>5</v>
      </c>
      <c r="F236" s="3">
        <v>42.186999999999998</v>
      </c>
      <c r="G236" s="1">
        <f t="shared" si="29"/>
        <v>-15.75</v>
      </c>
      <c r="H236" s="1">
        <f t="shared" si="30"/>
        <v>-29.186999999999998</v>
      </c>
      <c r="I236" s="1">
        <f t="shared" si="31"/>
        <v>0.53962380511871733</v>
      </c>
      <c r="J236" s="1">
        <f t="shared" si="32"/>
        <v>-0.61688303938975808</v>
      </c>
      <c r="K236" s="1">
        <f t="shared" si="33"/>
        <v>8.1052641760846136</v>
      </c>
      <c r="L236" s="1"/>
    </row>
    <row r="237" spans="2:12" x14ac:dyDescent="0.3">
      <c r="C237" s="3">
        <v>28.75</v>
      </c>
      <c r="D237" s="3">
        <v>57.936999999999998</v>
      </c>
      <c r="E237" s="1">
        <v>6</v>
      </c>
      <c r="F237" s="3">
        <v>43.811999999999998</v>
      </c>
      <c r="G237" s="1">
        <f t="shared" si="29"/>
        <v>-14.125</v>
      </c>
      <c r="H237" s="1">
        <f t="shared" si="30"/>
        <v>-29.186999999999998</v>
      </c>
      <c r="I237" s="1">
        <f t="shared" si="31"/>
        <v>0.48394833316202424</v>
      </c>
      <c r="J237" s="1">
        <f t="shared" si="32"/>
        <v>-0.72577712762889557</v>
      </c>
      <c r="K237" s="1">
        <f t="shared" si="33"/>
        <v>8.2670006694781382</v>
      </c>
      <c r="L237" s="1"/>
    </row>
    <row r="238" spans="2:12" x14ac:dyDescent="0.3">
      <c r="C238" s="3">
        <v>28.75</v>
      </c>
      <c r="D238" s="3">
        <v>57.936999999999998</v>
      </c>
      <c r="E238" s="1">
        <v>7</v>
      </c>
      <c r="F238" s="3">
        <v>45.186999999999998</v>
      </c>
      <c r="G238" s="1">
        <f t="shared" si="29"/>
        <v>-12.75</v>
      </c>
      <c r="H238" s="1">
        <f t="shared" si="30"/>
        <v>-29.186999999999998</v>
      </c>
      <c r="I238" s="1">
        <f t="shared" si="31"/>
        <v>0.43683831842943782</v>
      </c>
      <c r="J238" s="1">
        <f t="shared" si="32"/>
        <v>-0.82819213305696504</v>
      </c>
      <c r="K238" s="1">
        <f t="shared" si="33"/>
        <v>8.4521450042782806</v>
      </c>
      <c r="L238" s="1"/>
    </row>
    <row r="239" spans="2:12" x14ac:dyDescent="0.3">
      <c r="C239" s="3">
        <v>28.75</v>
      </c>
      <c r="D239" s="3">
        <v>57.936999999999998</v>
      </c>
      <c r="E239" s="1">
        <v>8</v>
      </c>
      <c r="F239" s="3">
        <v>46.436999999999998</v>
      </c>
      <c r="G239" s="1">
        <f t="shared" si="29"/>
        <v>-11.5</v>
      </c>
      <c r="H239" s="1">
        <f t="shared" si="30"/>
        <v>-29.186999999999998</v>
      </c>
      <c r="I239" s="1">
        <f t="shared" si="31"/>
        <v>0.39401103230890466</v>
      </c>
      <c r="J239" s="1">
        <f t="shared" si="32"/>
        <v>-0.93137636929219592</v>
      </c>
      <c r="K239" s="1">
        <f t="shared" si="33"/>
        <v>8.5894384523408505</v>
      </c>
      <c r="L239" s="1"/>
    </row>
    <row r="240" spans="2:12" x14ac:dyDescent="0.3">
      <c r="C240" s="3">
        <v>28.75</v>
      </c>
      <c r="D240" s="3">
        <v>57.936999999999998</v>
      </c>
      <c r="E240" s="1">
        <v>9</v>
      </c>
      <c r="F240" s="3">
        <v>47.5</v>
      </c>
      <c r="G240" s="1">
        <f t="shared" si="29"/>
        <v>-10.436999999999998</v>
      </c>
      <c r="H240" s="1">
        <f t="shared" si="30"/>
        <v>-29.186999999999998</v>
      </c>
      <c r="I240" s="1">
        <f t="shared" si="31"/>
        <v>0.35759070819200323</v>
      </c>
      <c r="J240" s="1">
        <f t="shared" si="32"/>
        <v>-1.0283662198234857</v>
      </c>
      <c r="K240" s="1">
        <f t="shared" si="33"/>
        <v>8.7517460477696432</v>
      </c>
      <c r="L240" s="1"/>
    </row>
    <row r="241" spans="2:12" x14ac:dyDescent="0.3">
      <c r="G241" s="1"/>
      <c r="H241" s="1"/>
      <c r="I241" s="1"/>
      <c r="J241" s="1"/>
      <c r="K241" s="1"/>
      <c r="L241" s="1"/>
    </row>
    <row r="242" spans="2:12" x14ac:dyDescent="0.3">
      <c r="B242" s="3" t="s">
        <v>17</v>
      </c>
      <c r="C242" s="3">
        <v>31.437000000000001</v>
      </c>
      <c r="D242" s="3">
        <v>24.062000000000001</v>
      </c>
      <c r="E242" s="1">
        <v>1</v>
      </c>
      <c r="F242" s="3">
        <v>28.75</v>
      </c>
      <c r="G242" s="1">
        <f t="shared" si="29"/>
        <v>4.6879999999999988</v>
      </c>
      <c r="H242" s="1">
        <f t="shared" si="30"/>
        <v>7.375</v>
      </c>
      <c r="I242" s="1">
        <f t="shared" si="31"/>
        <v>0.63566101694915234</v>
      </c>
      <c r="J242" s="1">
        <f t="shared" si="32"/>
        <v>-0.45308984995117235</v>
      </c>
      <c r="K242" s="1">
        <f t="shared" si="33"/>
        <v>2.2070677595354784</v>
      </c>
      <c r="L242" s="1">
        <f t="shared" si="23"/>
        <v>3.331294383847073</v>
      </c>
    </row>
    <row r="243" spans="2:12" x14ac:dyDescent="0.3">
      <c r="C243" s="3">
        <v>31.437000000000001</v>
      </c>
      <c r="D243" s="3">
        <v>24.062000000000001</v>
      </c>
      <c r="E243" s="1">
        <v>2</v>
      </c>
      <c r="F243" s="3">
        <v>27.187000000000001</v>
      </c>
      <c r="G243" s="1">
        <f t="shared" si="29"/>
        <v>3.125</v>
      </c>
      <c r="H243" s="1">
        <f t="shared" si="30"/>
        <v>7.375</v>
      </c>
      <c r="I243" s="1">
        <f t="shared" si="31"/>
        <v>0.42372881355932202</v>
      </c>
      <c r="J243" s="1">
        <f t="shared" si="32"/>
        <v>-0.8586616190375187</v>
      </c>
      <c r="K243" s="1">
        <f t="shared" si="33"/>
        <v>2.3292062387064854</v>
      </c>
      <c r="L243" s="1"/>
    </row>
    <row r="244" spans="2:12" x14ac:dyDescent="0.3">
      <c r="C244" s="3">
        <v>31.437000000000001</v>
      </c>
      <c r="D244" s="3">
        <v>24.062000000000001</v>
      </c>
      <c r="E244" s="1">
        <v>3</v>
      </c>
      <c r="F244" s="3">
        <v>26.312000000000001</v>
      </c>
      <c r="G244" s="1">
        <f t="shared" si="29"/>
        <v>2.25</v>
      </c>
      <c r="H244" s="1">
        <f t="shared" si="30"/>
        <v>7.375</v>
      </c>
      <c r="I244" s="1">
        <f t="shared" si="31"/>
        <v>0.30508474576271188</v>
      </c>
      <c r="J244" s="1">
        <f t="shared" si="32"/>
        <v>-1.1871656860095547</v>
      </c>
      <c r="K244" s="1">
        <f t="shared" si="33"/>
        <v>2.5270272173077744</v>
      </c>
      <c r="L244" s="1"/>
    </row>
    <row r="245" spans="2:12" x14ac:dyDescent="0.3">
      <c r="C245" s="3">
        <v>31.437000000000001</v>
      </c>
      <c r="D245" s="3">
        <v>24.062000000000001</v>
      </c>
      <c r="E245" s="1">
        <v>4</v>
      </c>
      <c r="F245" s="3">
        <v>25.812000000000001</v>
      </c>
      <c r="G245" s="1">
        <f t="shared" si="29"/>
        <v>1.75</v>
      </c>
      <c r="H245" s="1">
        <f t="shared" si="30"/>
        <v>7.375</v>
      </c>
      <c r="I245" s="1">
        <f t="shared" si="31"/>
        <v>0.23728813559322035</v>
      </c>
      <c r="J245" s="1">
        <f t="shared" si="32"/>
        <v>-1.4384801142904609</v>
      </c>
      <c r="K245" s="1">
        <f t="shared" si="33"/>
        <v>2.7807127538728782</v>
      </c>
      <c r="L245" s="1"/>
    </row>
    <row r="246" spans="2:12" x14ac:dyDescent="0.3">
      <c r="C246" s="3">
        <v>31.437000000000001</v>
      </c>
      <c r="D246" s="3">
        <v>24.062000000000001</v>
      </c>
      <c r="E246" s="1">
        <v>5</v>
      </c>
      <c r="F246" s="3">
        <v>25.562000000000001</v>
      </c>
      <c r="G246" s="1">
        <f t="shared" si="29"/>
        <v>1.5</v>
      </c>
      <c r="H246" s="1">
        <f t="shared" si="30"/>
        <v>7.375</v>
      </c>
      <c r="I246" s="1">
        <f t="shared" si="31"/>
        <v>0.20338983050847459</v>
      </c>
      <c r="J246" s="1">
        <f t="shared" si="32"/>
        <v>-1.5926307941177191</v>
      </c>
      <c r="K246" s="1">
        <f t="shared" si="33"/>
        <v>3.1394595774910186</v>
      </c>
      <c r="L246" s="1"/>
    </row>
    <row r="247" spans="2:12" x14ac:dyDescent="0.3">
      <c r="C247" s="3">
        <v>31.437000000000001</v>
      </c>
      <c r="D247" s="3">
        <v>24.062000000000001</v>
      </c>
      <c r="E247" s="1">
        <v>6</v>
      </c>
      <c r="F247" s="3">
        <v>25.375</v>
      </c>
      <c r="G247" s="1">
        <f t="shared" si="29"/>
        <v>1.3129999999999988</v>
      </c>
      <c r="H247" s="1">
        <f t="shared" si="30"/>
        <v>7.375</v>
      </c>
      <c r="I247" s="1">
        <f t="shared" si="31"/>
        <v>0.17803389830508459</v>
      </c>
      <c r="J247" s="1">
        <f t="shared" si="32"/>
        <v>-1.7257813069052252</v>
      </c>
      <c r="K247" s="1">
        <f t="shared" si="33"/>
        <v>3.4766861687472792</v>
      </c>
      <c r="L247" s="1"/>
    </row>
    <row r="248" spans="2:12" x14ac:dyDescent="0.3">
      <c r="C248" s="3">
        <v>31.437000000000001</v>
      </c>
      <c r="D248" s="3">
        <v>24.062000000000001</v>
      </c>
      <c r="E248" s="1">
        <v>7</v>
      </c>
      <c r="F248" s="3">
        <v>25.312000000000001</v>
      </c>
      <c r="G248" s="1">
        <f t="shared" si="29"/>
        <v>1.25</v>
      </c>
      <c r="H248" s="1">
        <f t="shared" si="30"/>
        <v>7.375</v>
      </c>
      <c r="I248" s="1">
        <f t="shared" si="31"/>
        <v>0.16949152542372881</v>
      </c>
      <c r="J248" s="1">
        <f t="shared" si="32"/>
        <v>-1.7749523509116738</v>
      </c>
      <c r="K248" s="1">
        <f t="shared" si="33"/>
        <v>3.9437678405308008</v>
      </c>
      <c r="L248" s="1"/>
    </row>
    <row r="249" spans="2:12" x14ac:dyDescent="0.3">
      <c r="C249" s="3">
        <v>31.437000000000001</v>
      </c>
      <c r="D249" s="3">
        <v>24.062000000000001</v>
      </c>
      <c r="E249" s="1">
        <v>8</v>
      </c>
      <c r="F249" s="3">
        <v>25.312000000000001</v>
      </c>
      <c r="G249" s="1">
        <f t="shared" si="29"/>
        <v>1.25</v>
      </c>
      <c r="H249" s="1">
        <f t="shared" si="30"/>
        <v>7.375</v>
      </c>
      <c r="I249" s="1">
        <f t="shared" si="31"/>
        <v>0.16949152542372881</v>
      </c>
      <c r="J249" s="1">
        <f t="shared" si="32"/>
        <v>-1.7749523509116738</v>
      </c>
      <c r="K249" s="1">
        <f t="shared" si="33"/>
        <v>4.507163246320915</v>
      </c>
      <c r="L249" s="1"/>
    </row>
    <row r="250" spans="2:12" x14ac:dyDescent="0.3">
      <c r="C250" s="3">
        <v>31.437000000000001</v>
      </c>
      <c r="D250" s="3">
        <v>24.062000000000001</v>
      </c>
      <c r="E250" s="1">
        <v>9</v>
      </c>
      <c r="F250" s="3">
        <v>25.312000000000001</v>
      </c>
      <c r="G250" s="1">
        <f t="shared" si="29"/>
        <v>1.25</v>
      </c>
      <c r="H250" s="1">
        <f t="shared" si="30"/>
        <v>7.375</v>
      </c>
      <c r="I250" s="1">
        <f t="shared" si="31"/>
        <v>0.16949152542372881</v>
      </c>
      <c r="J250" s="1">
        <f t="shared" si="32"/>
        <v>-1.7749523509116738</v>
      </c>
      <c r="K250" s="1">
        <f t="shared" si="33"/>
        <v>5.0705586521110293</v>
      </c>
      <c r="L2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A169-E44E-473B-9D6D-64E823953158}">
  <dimension ref="B3:V212"/>
  <sheetViews>
    <sheetView zoomScaleNormal="100" workbookViewId="0">
      <selection activeCell="K5" sqref="K5"/>
    </sheetView>
  </sheetViews>
  <sheetFormatPr defaultRowHeight="14.4" x14ac:dyDescent="0.3"/>
  <cols>
    <col min="1" max="1" width="8.88671875" style="4"/>
    <col min="2" max="2" width="11.5546875" style="3" customWidth="1"/>
    <col min="3" max="6" width="8.88671875" style="3"/>
    <col min="7" max="7" width="8.88671875" style="3" hidden="1" customWidth="1"/>
    <col min="8" max="8" width="10.21875" style="3" hidden="1" customWidth="1"/>
    <col min="9" max="9" width="19.5546875" style="3" hidden="1" customWidth="1"/>
    <col min="10" max="10" width="23" style="3" hidden="1" customWidth="1"/>
    <col min="11" max="11" width="8.88671875" style="3"/>
    <col min="12" max="12" width="10.44140625" style="3" customWidth="1"/>
    <col min="13" max="13" width="8.88671875" style="4" customWidth="1"/>
    <col min="14" max="15" width="8.88671875" style="4" hidden="1" customWidth="1"/>
    <col min="16" max="25" width="8.88671875" style="4" customWidth="1"/>
    <col min="26" max="16384" width="8.88671875" style="4"/>
  </cols>
  <sheetData>
    <row r="3" spans="2:22" ht="22.8" x14ac:dyDescent="0.3">
      <c r="B3" s="1" t="s">
        <v>1</v>
      </c>
      <c r="C3" s="1" t="s">
        <v>4</v>
      </c>
      <c r="D3" s="1" t="s">
        <v>3</v>
      </c>
      <c r="E3" s="1" t="s">
        <v>0</v>
      </c>
      <c r="F3" s="1" t="s">
        <v>2</v>
      </c>
      <c r="G3" s="1" t="s">
        <v>6</v>
      </c>
      <c r="H3" s="1" t="s">
        <v>7</v>
      </c>
      <c r="I3" s="1" t="s">
        <v>9</v>
      </c>
      <c r="J3" s="1" t="s">
        <v>8</v>
      </c>
      <c r="K3" s="2" t="s">
        <v>5</v>
      </c>
      <c r="L3" s="2" t="s">
        <v>10</v>
      </c>
      <c r="M3" s="10"/>
      <c r="N3" s="1" t="s">
        <v>13</v>
      </c>
      <c r="O3" s="1" t="s">
        <v>12</v>
      </c>
      <c r="V3" s="2"/>
    </row>
    <row r="4" spans="2:22" x14ac:dyDescent="0.3">
      <c r="B4" s="1">
        <v>1</v>
      </c>
      <c r="C4" s="1">
        <v>22.625</v>
      </c>
      <c r="D4" s="1">
        <v>14.5</v>
      </c>
      <c r="E4" s="1">
        <v>1</v>
      </c>
      <c r="F4" s="1">
        <v>21.812000000000001</v>
      </c>
      <c r="G4" s="1">
        <f>F4-D4</f>
        <v>7.3120000000000012</v>
      </c>
      <c r="H4" s="1">
        <f>C4-D4</f>
        <v>8.125</v>
      </c>
      <c r="I4" s="1">
        <f>G4/H4</f>
        <v>0.89993846153846169</v>
      </c>
      <c r="J4" s="1">
        <f>LN(I4)</f>
        <v>-0.10542889406395213</v>
      </c>
      <c r="K4" s="1">
        <f>-E4/J4</f>
        <v>9.4850658244921906</v>
      </c>
      <c r="L4" s="1">
        <f>AVERAGE(K4:K12)</f>
        <v>9.6456060115796216</v>
      </c>
      <c r="N4" s="1">
        <v>21.75</v>
      </c>
      <c r="O4" s="1">
        <v>4.6546081278539129</v>
      </c>
    </row>
    <row r="5" spans="2:22" x14ac:dyDescent="0.3">
      <c r="B5" s="1"/>
      <c r="C5" s="1">
        <v>22.625</v>
      </c>
      <c r="D5" s="1">
        <v>14.5</v>
      </c>
      <c r="E5" s="1">
        <v>2</v>
      </c>
      <c r="F5" s="1">
        <v>21.062000000000001</v>
      </c>
      <c r="G5" s="1">
        <f t="shared" ref="G5:G68" si="0">F5-D5</f>
        <v>6.5620000000000012</v>
      </c>
      <c r="H5" s="1">
        <f t="shared" ref="H5:H68" si="1">C5-D5</f>
        <v>8.125</v>
      </c>
      <c r="I5" s="1">
        <f t="shared" ref="I5:I68" si="2">G5/H5</f>
        <v>0.80763076923076937</v>
      </c>
      <c r="J5" s="1">
        <f t="shared" ref="J5:J68" si="3">LN(I5)</f>
        <v>-0.21365029367689112</v>
      </c>
      <c r="K5" s="1">
        <f t="shared" ref="K5:K68" si="4">-E5/J5</f>
        <v>9.3610917428676785</v>
      </c>
      <c r="N5" s="1">
        <v>22.625</v>
      </c>
      <c r="O5" s="1">
        <v>9.6456060115796216</v>
      </c>
    </row>
    <row r="6" spans="2:22" x14ac:dyDescent="0.3">
      <c r="B6" s="1"/>
      <c r="C6" s="1">
        <v>22.625</v>
      </c>
      <c r="D6" s="1">
        <v>14.5</v>
      </c>
      <c r="E6" s="1">
        <v>3</v>
      </c>
      <c r="F6" s="1">
        <v>20.375</v>
      </c>
      <c r="G6" s="1">
        <f t="shared" si="0"/>
        <v>5.875</v>
      </c>
      <c r="H6" s="1">
        <f t="shared" si="1"/>
        <v>8.125</v>
      </c>
      <c r="I6" s="1">
        <f t="shared" si="2"/>
        <v>0.72307692307692306</v>
      </c>
      <c r="J6" s="1">
        <f t="shared" si="3"/>
        <v>-0.32423966818557853</v>
      </c>
      <c r="K6" s="1">
        <f t="shared" si="4"/>
        <v>9.2524150940191259</v>
      </c>
      <c r="N6" s="1">
        <v>23.062000000000001</v>
      </c>
      <c r="O6" s="1">
        <v>5.4122767394688882</v>
      </c>
    </row>
    <row r="7" spans="2:22" x14ac:dyDescent="0.3">
      <c r="B7" s="1"/>
      <c r="C7" s="1">
        <v>22.625</v>
      </c>
      <c r="D7" s="1">
        <v>14.5</v>
      </c>
      <c r="E7" s="1">
        <v>4</v>
      </c>
      <c r="F7" s="1">
        <v>19.812000000000001</v>
      </c>
      <c r="G7" s="1">
        <f t="shared" si="0"/>
        <v>5.3120000000000012</v>
      </c>
      <c r="H7" s="1">
        <f t="shared" si="1"/>
        <v>8.125</v>
      </c>
      <c r="I7" s="1">
        <f t="shared" si="2"/>
        <v>0.65378461538461552</v>
      </c>
      <c r="J7" s="1">
        <f t="shared" si="3"/>
        <v>-0.42497731604166827</v>
      </c>
      <c r="K7" s="1">
        <f t="shared" si="4"/>
        <v>9.4122670764098082</v>
      </c>
      <c r="N7" s="1">
        <v>23.75</v>
      </c>
      <c r="O7" s="1">
        <v>7.1537008733162635</v>
      </c>
    </row>
    <row r="8" spans="2:22" x14ac:dyDescent="0.3">
      <c r="B8" s="1"/>
      <c r="C8" s="1">
        <v>22.625</v>
      </c>
      <c r="D8" s="1">
        <v>14.5</v>
      </c>
      <c r="E8" s="1">
        <v>5</v>
      </c>
      <c r="F8" s="1">
        <v>19.375</v>
      </c>
      <c r="G8" s="1">
        <f t="shared" si="0"/>
        <v>4.875</v>
      </c>
      <c r="H8" s="1">
        <f t="shared" si="1"/>
        <v>8.125</v>
      </c>
      <c r="I8" s="1">
        <f t="shared" si="2"/>
        <v>0.6</v>
      </c>
      <c r="J8" s="1">
        <f t="shared" si="3"/>
        <v>-0.51082562376599072</v>
      </c>
      <c r="K8" s="1">
        <f t="shared" si="4"/>
        <v>9.7880759448560877</v>
      </c>
      <c r="N8" s="1">
        <v>24.125</v>
      </c>
      <c r="O8" s="1">
        <v>13.247061558477933</v>
      </c>
    </row>
    <row r="9" spans="2:22" x14ac:dyDescent="0.3">
      <c r="B9" s="1"/>
      <c r="C9" s="1">
        <v>22.625</v>
      </c>
      <c r="D9" s="1">
        <v>14.5</v>
      </c>
      <c r="E9" s="1">
        <v>6</v>
      </c>
      <c r="F9" s="1">
        <v>18.875</v>
      </c>
      <c r="G9" s="1">
        <f t="shared" si="0"/>
        <v>4.375</v>
      </c>
      <c r="H9" s="1">
        <f t="shared" si="1"/>
        <v>8.125</v>
      </c>
      <c r="I9" s="1">
        <f t="shared" si="2"/>
        <v>0.53846153846153844</v>
      </c>
      <c r="J9" s="1">
        <f t="shared" si="3"/>
        <v>-0.61903920840622351</v>
      </c>
      <c r="K9" s="1">
        <f t="shared" si="4"/>
        <v>9.6924393778668438</v>
      </c>
      <c r="N9" s="1">
        <v>26.687000000000001</v>
      </c>
      <c r="O9" s="1">
        <v>3.3037510749574173</v>
      </c>
    </row>
    <row r="10" spans="2:22" x14ac:dyDescent="0.3">
      <c r="B10" s="1"/>
      <c r="C10" s="1">
        <v>22.625</v>
      </c>
      <c r="D10" s="1">
        <v>14.5</v>
      </c>
      <c r="E10" s="1">
        <v>7</v>
      </c>
      <c r="F10" s="1">
        <v>18.5</v>
      </c>
      <c r="G10" s="1">
        <f t="shared" si="0"/>
        <v>4</v>
      </c>
      <c r="H10" s="1">
        <f t="shared" si="1"/>
        <v>8.125</v>
      </c>
      <c r="I10" s="1">
        <f t="shared" si="2"/>
        <v>0.49230769230769234</v>
      </c>
      <c r="J10" s="1">
        <f t="shared" si="3"/>
        <v>-0.70865136709591048</v>
      </c>
      <c r="K10" s="1">
        <f t="shared" si="4"/>
        <v>9.8779178662793772</v>
      </c>
      <c r="N10" s="1">
        <v>26.875</v>
      </c>
      <c r="O10" s="1">
        <v>6.5947622926598086</v>
      </c>
    </row>
    <row r="11" spans="2:22" x14ac:dyDescent="0.3">
      <c r="B11" s="1"/>
      <c r="C11" s="1">
        <v>22.625</v>
      </c>
      <c r="D11" s="1">
        <v>14.5</v>
      </c>
      <c r="E11" s="1">
        <v>8</v>
      </c>
      <c r="F11" s="1">
        <v>18.125</v>
      </c>
      <c r="G11" s="1">
        <f t="shared" si="0"/>
        <v>3.625</v>
      </c>
      <c r="H11" s="1">
        <f t="shared" si="1"/>
        <v>8.125</v>
      </c>
      <c r="I11" s="1">
        <f t="shared" si="2"/>
        <v>0.44615384615384618</v>
      </c>
      <c r="J11" s="1">
        <f t="shared" si="3"/>
        <v>-0.80709143990916299</v>
      </c>
      <c r="K11" s="1">
        <f t="shared" si="4"/>
        <v>9.9121358552636725</v>
      </c>
      <c r="N11" s="1">
        <v>27.875</v>
      </c>
      <c r="O11" s="1">
        <v>4.3441760871504167</v>
      </c>
    </row>
    <row r="12" spans="2:22" x14ac:dyDescent="0.3">
      <c r="B12" s="1"/>
      <c r="C12" s="1">
        <v>22.625</v>
      </c>
      <c r="D12" s="1">
        <v>14.5</v>
      </c>
      <c r="E12" s="1">
        <v>9</v>
      </c>
      <c r="F12" s="1">
        <v>17.812000000000001</v>
      </c>
      <c r="G12" s="1">
        <f t="shared" si="0"/>
        <v>3.3120000000000012</v>
      </c>
      <c r="H12" s="1">
        <f t="shared" si="1"/>
        <v>8.125</v>
      </c>
      <c r="I12" s="1">
        <f t="shared" si="2"/>
        <v>0.40763076923076935</v>
      </c>
      <c r="J12" s="1">
        <f t="shared" si="3"/>
        <v>-0.89739349169278759</v>
      </c>
      <c r="K12" s="1">
        <f t="shared" si="4"/>
        <v>10.029045322161805</v>
      </c>
      <c r="N12" s="1">
        <v>28.5</v>
      </c>
      <c r="O12" s="1">
        <v>5.173684573802392</v>
      </c>
    </row>
    <row r="13" spans="2:2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N13" s="1">
        <v>29.5</v>
      </c>
      <c r="O13" s="1">
        <v>4.0210106261520249</v>
      </c>
    </row>
    <row r="14" spans="2:22" x14ac:dyDescent="0.3">
      <c r="B14" s="1">
        <v>2</v>
      </c>
      <c r="C14" s="1">
        <v>23.062000000000001</v>
      </c>
      <c r="D14" s="1">
        <v>19.937000000000001</v>
      </c>
      <c r="E14" s="1">
        <v>1</v>
      </c>
      <c r="F14" s="1">
        <v>22.437000000000001</v>
      </c>
      <c r="G14" s="1">
        <f t="shared" si="0"/>
        <v>2.5</v>
      </c>
      <c r="H14" s="1">
        <f t="shared" si="1"/>
        <v>3.125</v>
      </c>
      <c r="I14" s="1">
        <f t="shared" si="2"/>
        <v>0.8</v>
      </c>
      <c r="J14" s="1">
        <f t="shared" si="3"/>
        <v>-0.22314355131420971</v>
      </c>
      <c r="K14" s="1">
        <f t="shared" si="4"/>
        <v>4.481420117724551</v>
      </c>
      <c r="L14" s="1">
        <f t="shared" ref="L14:L64" si="5">AVERAGE(K14:K22)</f>
        <v>5.4122767394688882</v>
      </c>
      <c r="N14" s="1">
        <v>29.562000000000001</v>
      </c>
      <c r="O14" s="1">
        <v>3.7430744555089532</v>
      </c>
    </row>
    <row r="15" spans="2:22" x14ac:dyDescent="0.3">
      <c r="B15" s="1"/>
      <c r="C15" s="1">
        <v>23.062000000000001</v>
      </c>
      <c r="D15" s="1">
        <v>19.937000000000001</v>
      </c>
      <c r="E15" s="1">
        <v>2</v>
      </c>
      <c r="F15" s="1">
        <v>22</v>
      </c>
      <c r="G15" s="1">
        <f t="shared" si="0"/>
        <v>2.0629999999999988</v>
      </c>
      <c r="H15" s="1">
        <f t="shared" si="1"/>
        <v>3.125</v>
      </c>
      <c r="I15" s="1">
        <f t="shared" si="2"/>
        <v>0.66015999999999964</v>
      </c>
      <c r="J15" s="1">
        <f t="shared" si="3"/>
        <v>-0.41527304909925061</v>
      </c>
      <c r="K15" s="1">
        <f t="shared" si="4"/>
        <v>4.8161083516931971</v>
      </c>
      <c r="N15" s="1">
        <v>30.375</v>
      </c>
      <c r="O15" s="1">
        <v>3.5961859149476001</v>
      </c>
    </row>
    <row r="16" spans="2:22" x14ac:dyDescent="0.3">
      <c r="B16" s="1"/>
      <c r="C16" s="1">
        <v>23.062000000000001</v>
      </c>
      <c r="D16" s="1">
        <v>19.937000000000001</v>
      </c>
      <c r="E16" s="1">
        <v>3</v>
      </c>
      <c r="F16" s="1">
        <v>21.687000000000001</v>
      </c>
      <c r="G16" s="1">
        <f t="shared" si="0"/>
        <v>1.75</v>
      </c>
      <c r="H16" s="1">
        <f t="shared" si="1"/>
        <v>3.125</v>
      </c>
      <c r="I16" s="1">
        <f t="shared" si="2"/>
        <v>0.56000000000000005</v>
      </c>
      <c r="J16" s="1">
        <f t="shared" si="3"/>
        <v>-0.57981849525294205</v>
      </c>
      <c r="K16" s="1">
        <f t="shared" si="4"/>
        <v>5.1740329509345324</v>
      </c>
      <c r="N16" s="1">
        <v>32.375</v>
      </c>
      <c r="O16" s="1">
        <v>4.2097448620941078</v>
      </c>
    </row>
    <row r="17" spans="2:15" x14ac:dyDescent="0.3">
      <c r="B17" s="1"/>
      <c r="C17" s="1">
        <v>23.062000000000001</v>
      </c>
      <c r="D17" s="1">
        <v>19.937000000000001</v>
      </c>
      <c r="E17" s="1">
        <v>4</v>
      </c>
      <c r="F17" s="1">
        <v>21.375</v>
      </c>
      <c r="G17" s="1">
        <f t="shared" si="0"/>
        <v>1.4379999999999988</v>
      </c>
      <c r="H17" s="1">
        <f t="shared" si="1"/>
        <v>3.125</v>
      </c>
      <c r="I17" s="1">
        <f t="shared" si="2"/>
        <v>0.46015999999999962</v>
      </c>
      <c r="J17" s="1">
        <f t="shared" si="3"/>
        <v>-0.77618102388951071</v>
      </c>
      <c r="K17" s="1">
        <f t="shared" si="4"/>
        <v>5.1534369907108157</v>
      </c>
      <c r="N17" s="1">
        <v>32.436999999999998</v>
      </c>
      <c r="O17" s="1">
        <v>3.4318638422269236</v>
      </c>
    </row>
    <row r="18" spans="2:15" x14ac:dyDescent="0.3">
      <c r="B18" s="1"/>
      <c r="C18" s="1">
        <v>23.062000000000001</v>
      </c>
      <c r="D18" s="1">
        <v>19.937000000000001</v>
      </c>
      <c r="E18" s="1">
        <v>5</v>
      </c>
      <c r="F18" s="1">
        <v>21.187000000000001</v>
      </c>
      <c r="G18" s="1">
        <f t="shared" si="0"/>
        <v>1.25</v>
      </c>
      <c r="H18" s="1">
        <f t="shared" si="1"/>
        <v>3.125</v>
      </c>
      <c r="I18" s="1">
        <f t="shared" si="2"/>
        <v>0.4</v>
      </c>
      <c r="J18" s="1">
        <f t="shared" si="3"/>
        <v>-0.916290731874155</v>
      </c>
      <c r="K18" s="1">
        <f t="shared" si="4"/>
        <v>5.4567833396864573</v>
      </c>
      <c r="N18" s="1">
        <v>36.875</v>
      </c>
      <c r="O18" s="1">
        <v>3.9135148667503747</v>
      </c>
    </row>
    <row r="19" spans="2:15" x14ac:dyDescent="0.3">
      <c r="B19" s="1"/>
      <c r="C19" s="1">
        <v>23.062000000000001</v>
      </c>
      <c r="D19" s="1">
        <v>19.937000000000001</v>
      </c>
      <c r="E19" s="1">
        <v>6</v>
      </c>
      <c r="F19" s="1">
        <v>21</v>
      </c>
      <c r="G19" s="1">
        <f t="shared" si="0"/>
        <v>1.0629999999999988</v>
      </c>
      <c r="H19" s="1">
        <f t="shared" si="1"/>
        <v>3.125</v>
      </c>
      <c r="I19" s="1">
        <f t="shared" si="2"/>
        <v>0.34015999999999963</v>
      </c>
      <c r="J19" s="1">
        <f t="shared" si="3"/>
        <v>-1.078339183828555</v>
      </c>
      <c r="K19" s="1">
        <f t="shared" si="4"/>
        <v>5.5641120066670409</v>
      </c>
      <c r="N19" s="1">
        <v>37.75</v>
      </c>
      <c r="O19" s="1">
        <v>3.1506475004422487</v>
      </c>
    </row>
    <row r="20" spans="2:15" x14ac:dyDescent="0.3">
      <c r="B20" s="1"/>
      <c r="C20" s="1">
        <v>23.062000000000001</v>
      </c>
      <c r="D20" s="1">
        <v>19.937000000000001</v>
      </c>
      <c r="E20" s="1">
        <v>7</v>
      </c>
      <c r="F20" s="1">
        <v>20.875</v>
      </c>
      <c r="G20" s="1">
        <f t="shared" si="0"/>
        <v>0.93799999999999883</v>
      </c>
      <c r="H20" s="1">
        <f t="shared" si="1"/>
        <v>3.125</v>
      </c>
      <c r="I20" s="1">
        <f t="shared" si="2"/>
        <v>0.30015999999999965</v>
      </c>
      <c r="J20" s="1">
        <f t="shared" si="3"/>
        <v>-1.2034396131642784</v>
      </c>
      <c r="K20" s="1">
        <f t="shared" si="4"/>
        <v>5.8166607808384052</v>
      </c>
      <c r="N20" s="1">
        <v>38.25</v>
      </c>
      <c r="O20" s="1">
        <v>5.1283352067746515</v>
      </c>
    </row>
    <row r="21" spans="2:15" x14ac:dyDescent="0.3">
      <c r="B21" s="1"/>
      <c r="C21" s="1">
        <v>23.062000000000001</v>
      </c>
      <c r="D21" s="1">
        <v>19.937000000000001</v>
      </c>
      <c r="E21" s="1">
        <v>8</v>
      </c>
      <c r="F21" s="1">
        <v>20.75</v>
      </c>
      <c r="G21" s="1">
        <f t="shared" si="0"/>
        <v>0.81299999999999883</v>
      </c>
      <c r="H21" s="1">
        <f t="shared" si="1"/>
        <v>3.125</v>
      </c>
      <c r="I21" s="1">
        <f t="shared" si="2"/>
        <v>0.26015999999999961</v>
      </c>
      <c r="J21" s="1">
        <f t="shared" si="3"/>
        <v>-1.3464584526226928</v>
      </c>
      <c r="K21" s="1">
        <f t="shared" si="4"/>
        <v>5.9415127027627461</v>
      </c>
      <c r="N21" s="1">
        <v>39.125</v>
      </c>
      <c r="O21" s="1">
        <v>4.1311104128689351</v>
      </c>
    </row>
    <row r="22" spans="2:15" x14ac:dyDescent="0.3">
      <c r="B22" s="1"/>
      <c r="C22" s="1">
        <v>23.062000000000001</v>
      </c>
      <c r="D22" s="1">
        <v>19.937000000000001</v>
      </c>
      <c r="E22" s="1">
        <v>9</v>
      </c>
      <c r="F22" s="1">
        <v>20.687000000000001</v>
      </c>
      <c r="G22" s="1">
        <f t="shared" si="0"/>
        <v>0.75</v>
      </c>
      <c r="H22" s="1">
        <f t="shared" si="1"/>
        <v>3.125</v>
      </c>
      <c r="I22" s="1">
        <f t="shared" si="2"/>
        <v>0.24</v>
      </c>
      <c r="J22" s="1">
        <f t="shared" si="3"/>
        <v>-1.4271163556401458</v>
      </c>
      <c r="K22" s="1">
        <f t="shared" si="4"/>
        <v>6.3064234142022491</v>
      </c>
      <c r="N22" s="1">
        <v>42.375</v>
      </c>
      <c r="O22" s="1">
        <v>3.2441260207104472</v>
      </c>
    </row>
    <row r="23" spans="2:1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N23" s="1">
        <v>44</v>
      </c>
      <c r="O23" s="1">
        <v>3.1047333907415622</v>
      </c>
    </row>
    <row r="24" spans="2:15" x14ac:dyDescent="0.3">
      <c r="B24" s="1">
        <v>3</v>
      </c>
      <c r="C24" s="1">
        <v>24.125</v>
      </c>
      <c r="D24" s="1">
        <v>25</v>
      </c>
      <c r="E24" s="1">
        <v>1</v>
      </c>
      <c r="F24" s="1">
        <v>24.187000000000001</v>
      </c>
      <c r="G24" s="1">
        <f t="shared" si="0"/>
        <v>-0.81299999999999883</v>
      </c>
      <c r="H24" s="1">
        <f t="shared" si="1"/>
        <v>-0.875</v>
      </c>
      <c r="I24" s="1">
        <f t="shared" si="2"/>
        <v>0.92914285714285583</v>
      </c>
      <c r="J24" s="1">
        <f t="shared" si="3"/>
        <v>-7.349277680980526E-2</v>
      </c>
      <c r="K24" s="1">
        <f t="shared" si="4"/>
        <v>13.606779378984928</v>
      </c>
      <c r="L24" s="1">
        <f t="shared" si="5"/>
        <v>13.247061558477933</v>
      </c>
      <c r="N24" s="1">
        <v>44.936999999999998</v>
      </c>
      <c r="O24" s="1">
        <v>3.807165203298303</v>
      </c>
    </row>
    <row r="25" spans="2:15" x14ac:dyDescent="0.3">
      <c r="B25" s="1"/>
      <c r="C25" s="1">
        <v>24.125</v>
      </c>
      <c r="D25" s="1">
        <v>25</v>
      </c>
      <c r="E25" s="1">
        <v>2</v>
      </c>
      <c r="F25" s="1">
        <v>24.25</v>
      </c>
      <c r="G25" s="1">
        <f t="shared" si="0"/>
        <v>-0.75</v>
      </c>
      <c r="H25" s="1">
        <f t="shared" si="1"/>
        <v>-0.875</v>
      </c>
      <c r="I25" s="1">
        <f t="shared" si="2"/>
        <v>0.8571428571428571</v>
      </c>
      <c r="J25" s="1">
        <f t="shared" si="3"/>
        <v>-0.15415067982725836</v>
      </c>
      <c r="K25" s="1">
        <f t="shared" si="4"/>
        <v>12.974318389261761</v>
      </c>
    </row>
    <row r="26" spans="2:15" ht="15.6" x14ac:dyDescent="0.3">
      <c r="B26" s="1"/>
      <c r="C26" s="1">
        <v>24.125</v>
      </c>
      <c r="D26" s="1">
        <v>25</v>
      </c>
      <c r="E26" s="1">
        <v>3</v>
      </c>
      <c r="F26" s="1">
        <v>24.312000000000001</v>
      </c>
      <c r="G26" s="1">
        <f t="shared" si="0"/>
        <v>-0.68799999999999883</v>
      </c>
      <c r="H26" s="1">
        <f t="shared" si="1"/>
        <v>-0.875</v>
      </c>
      <c r="I26" s="1">
        <f t="shared" si="2"/>
        <v>0.78628571428571292</v>
      </c>
      <c r="J26" s="1">
        <f t="shared" si="3"/>
        <v>-0.24043504842427249</v>
      </c>
      <c r="K26" s="1">
        <f t="shared" si="4"/>
        <v>12.47738222717925</v>
      </c>
      <c r="N26" s="1" t="s">
        <v>11</v>
      </c>
      <c r="O26" s="1" t="s">
        <v>12</v>
      </c>
    </row>
    <row r="27" spans="2:15" x14ac:dyDescent="0.3">
      <c r="B27" s="1"/>
      <c r="C27" s="1">
        <v>24.125</v>
      </c>
      <c r="D27" s="1">
        <v>25</v>
      </c>
      <c r="E27" s="1">
        <v>4</v>
      </c>
      <c r="F27" s="1">
        <v>24.375</v>
      </c>
      <c r="G27" s="1">
        <f t="shared" si="0"/>
        <v>-0.625</v>
      </c>
      <c r="H27" s="1">
        <f t="shared" si="1"/>
        <v>-0.875</v>
      </c>
      <c r="I27" s="1">
        <f t="shared" si="2"/>
        <v>0.7142857142857143</v>
      </c>
      <c r="J27" s="1">
        <f t="shared" si="3"/>
        <v>-0.33647223662121289</v>
      </c>
      <c r="K27" s="1">
        <f t="shared" si="4"/>
        <v>11.888053647953846</v>
      </c>
      <c r="N27" s="1">
        <v>14.5</v>
      </c>
      <c r="O27" s="1">
        <v>9.6456060115796216</v>
      </c>
    </row>
    <row r="28" spans="2:15" x14ac:dyDescent="0.3">
      <c r="B28" s="1"/>
      <c r="C28" s="1">
        <v>24.125</v>
      </c>
      <c r="D28" s="1">
        <v>25</v>
      </c>
      <c r="E28" s="1">
        <v>5</v>
      </c>
      <c r="F28" s="1">
        <v>24.375</v>
      </c>
      <c r="G28" s="1">
        <f t="shared" si="0"/>
        <v>-0.625</v>
      </c>
      <c r="H28" s="1">
        <f t="shared" si="1"/>
        <v>-0.875</v>
      </c>
      <c r="I28" s="1">
        <f t="shared" si="2"/>
        <v>0.7142857142857143</v>
      </c>
      <c r="J28" s="1">
        <f t="shared" si="3"/>
        <v>-0.33647223662121289</v>
      </c>
      <c r="K28" s="1">
        <f t="shared" si="4"/>
        <v>14.86006705994231</v>
      </c>
      <c r="N28" s="1">
        <v>18.312000000000001</v>
      </c>
      <c r="O28" s="1">
        <v>4.6546081278539129</v>
      </c>
    </row>
    <row r="29" spans="2:15" x14ac:dyDescent="0.3">
      <c r="B29" s="1"/>
      <c r="C29" s="1">
        <v>24.125</v>
      </c>
      <c r="D29" s="1">
        <v>25</v>
      </c>
      <c r="E29" s="1">
        <v>6</v>
      </c>
      <c r="F29" s="1">
        <v>24.437000000000001</v>
      </c>
      <c r="G29" s="1">
        <f t="shared" si="0"/>
        <v>-0.56299999999999883</v>
      </c>
      <c r="H29" s="1">
        <f t="shared" si="1"/>
        <v>-0.875</v>
      </c>
      <c r="I29" s="1">
        <f t="shared" si="2"/>
        <v>0.64342857142857013</v>
      </c>
      <c r="J29" s="1">
        <f t="shared" si="3"/>
        <v>-0.44094425821792604</v>
      </c>
      <c r="K29" s="1">
        <f t="shared" si="4"/>
        <v>13.607162103094321</v>
      </c>
      <c r="N29" s="1">
        <v>19.937000000000001</v>
      </c>
      <c r="O29" s="1">
        <v>5.4122767394688882</v>
      </c>
    </row>
    <row r="30" spans="2:15" x14ac:dyDescent="0.3">
      <c r="B30" s="1"/>
      <c r="C30" s="1">
        <v>24.125</v>
      </c>
      <c r="D30" s="1">
        <v>25</v>
      </c>
      <c r="E30" s="1">
        <v>7</v>
      </c>
      <c r="F30" s="1">
        <v>24.5</v>
      </c>
      <c r="G30" s="1">
        <f t="shared" si="0"/>
        <v>-0.5</v>
      </c>
      <c r="H30" s="1">
        <f t="shared" si="1"/>
        <v>-0.875</v>
      </c>
      <c r="I30" s="1">
        <f t="shared" si="2"/>
        <v>0.5714285714285714</v>
      </c>
      <c r="J30" s="1">
        <f t="shared" si="3"/>
        <v>-0.55961578793542277</v>
      </c>
      <c r="K30" s="1">
        <f t="shared" si="4"/>
        <v>12.508582050240101</v>
      </c>
      <c r="N30" s="1">
        <v>22.312000000000001</v>
      </c>
      <c r="O30" s="1">
        <v>7.1537008733162635</v>
      </c>
    </row>
    <row r="31" spans="2:15" x14ac:dyDescent="0.3">
      <c r="B31" s="1"/>
      <c r="C31" s="1">
        <v>24.125</v>
      </c>
      <c r="D31" s="1">
        <v>25</v>
      </c>
      <c r="E31" s="1">
        <v>8</v>
      </c>
      <c r="F31" s="1">
        <v>24.5</v>
      </c>
      <c r="G31" s="1">
        <f t="shared" si="0"/>
        <v>-0.5</v>
      </c>
      <c r="H31" s="1">
        <f t="shared" si="1"/>
        <v>-0.875</v>
      </c>
      <c r="I31" s="1">
        <f t="shared" si="2"/>
        <v>0.5714285714285714</v>
      </c>
      <c r="J31" s="1">
        <f t="shared" si="3"/>
        <v>-0.55961578793542277</v>
      </c>
      <c r="K31" s="1">
        <f t="shared" si="4"/>
        <v>14.295522343131545</v>
      </c>
      <c r="N31" s="1">
        <v>25</v>
      </c>
      <c r="O31" s="1">
        <v>13.247061558477933</v>
      </c>
    </row>
    <row r="32" spans="2:15" x14ac:dyDescent="0.3">
      <c r="B32" s="1"/>
      <c r="C32" s="1">
        <v>24.125</v>
      </c>
      <c r="D32" s="1">
        <v>25</v>
      </c>
      <c r="E32" s="1">
        <v>9</v>
      </c>
      <c r="F32" s="1">
        <v>24.562000000000001</v>
      </c>
      <c r="G32" s="1">
        <f t="shared" si="0"/>
        <v>-0.43799999999999883</v>
      </c>
      <c r="H32" s="1">
        <f t="shared" si="1"/>
        <v>-0.875</v>
      </c>
      <c r="I32" s="1">
        <f t="shared" si="2"/>
        <v>0.50057142857142722</v>
      </c>
      <c r="J32" s="1">
        <f t="shared" si="3"/>
        <v>-0.69200497598117094</v>
      </c>
      <c r="K32" s="1">
        <f t="shared" si="4"/>
        <v>13.005686826513347</v>
      </c>
      <c r="N32" s="1">
        <v>30.562000000000001</v>
      </c>
      <c r="O32" s="1">
        <v>3.3037510749574173</v>
      </c>
    </row>
    <row r="33" spans="2:1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N33" s="1">
        <v>30.937000000000001</v>
      </c>
      <c r="O33" s="1">
        <v>5.173684573802392</v>
      </c>
    </row>
    <row r="34" spans="2:15" x14ac:dyDescent="0.3">
      <c r="B34" s="1">
        <v>4</v>
      </c>
      <c r="C34" s="1">
        <v>29.562000000000001</v>
      </c>
      <c r="D34" s="1">
        <v>33.811999999999998</v>
      </c>
      <c r="E34" s="1">
        <v>1</v>
      </c>
      <c r="F34" s="1">
        <v>30.75</v>
      </c>
      <c r="G34" s="1">
        <f t="shared" si="0"/>
        <v>-3.0619999999999976</v>
      </c>
      <c r="H34" s="1">
        <f t="shared" si="1"/>
        <v>-4.2499999999999964</v>
      </c>
      <c r="I34" s="1">
        <f t="shared" si="2"/>
        <v>0.7204705882352942</v>
      </c>
      <c r="J34" s="1">
        <f t="shared" si="3"/>
        <v>-0.32785068570083337</v>
      </c>
      <c r="K34" s="1">
        <f t="shared" si="4"/>
        <v>3.0501690056323651</v>
      </c>
      <c r="L34" s="1">
        <f t="shared" si="5"/>
        <v>3.7430744555089532</v>
      </c>
      <c r="N34" s="1">
        <v>31.75</v>
      </c>
      <c r="O34" s="1">
        <v>6.5947622926598086</v>
      </c>
    </row>
    <row r="35" spans="2:15" x14ac:dyDescent="0.3">
      <c r="B35" s="1"/>
      <c r="C35" s="1">
        <v>29.562000000000001</v>
      </c>
      <c r="D35" s="1">
        <v>33.811999999999998</v>
      </c>
      <c r="E35" s="1">
        <v>2</v>
      </c>
      <c r="F35" s="1">
        <v>31.5</v>
      </c>
      <c r="G35" s="1">
        <f t="shared" si="0"/>
        <v>-2.3119999999999976</v>
      </c>
      <c r="H35" s="1">
        <f t="shared" si="1"/>
        <v>-4.2499999999999964</v>
      </c>
      <c r="I35" s="1">
        <f t="shared" si="2"/>
        <v>0.54399999999999993</v>
      </c>
      <c r="J35" s="1">
        <f t="shared" si="3"/>
        <v>-0.60880603212619455</v>
      </c>
      <c r="K35" s="1">
        <f t="shared" si="4"/>
        <v>3.2851185672638605</v>
      </c>
      <c r="N35" s="1">
        <v>32.561999999999998</v>
      </c>
      <c r="O35" s="1">
        <v>4.0210106261520249</v>
      </c>
    </row>
    <row r="36" spans="2:15" x14ac:dyDescent="0.3">
      <c r="B36" s="1"/>
      <c r="C36" s="1">
        <v>29.562000000000001</v>
      </c>
      <c r="D36" s="1">
        <v>33.811999999999998</v>
      </c>
      <c r="E36" s="1">
        <v>3</v>
      </c>
      <c r="F36" s="1">
        <v>32</v>
      </c>
      <c r="G36" s="1">
        <f t="shared" si="0"/>
        <v>-1.8119999999999976</v>
      </c>
      <c r="H36" s="1">
        <f t="shared" si="1"/>
        <v>-4.2499999999999964</v>
      </c>
      <c r="I36" s="1">
        <f t="shared" si="2"/>
        <v>0.42635294117647038</v>
      </c>
      <c r="J36" s="1">
        <f t="shared" si="3"/>
        <v>-0.85248777531553832</v>
      </c>
      <c r="K36" s="1">
        <f t="shared" si="4"/>
        <v>3.5191120469611255</v>
      </c>
      <c r="N36" s="1">
        <v>33.811999999999998</v>
      </c>
      <c r="O36" s="1">
        <v>3.7430744555089532</v>
      </c>
    </row>
    <row r="37" spans="2:15" x14ac:dyDescent="0.3">
      <c r="B37" s="1"/>
      <c r="C37" s="1">
        <v>29.562000000000001</v>
      </c>
      <c r="D37" s="1">
        <v>33.811999999999998</v>
      </c>
      <c r="E37" s="1">
        <v>4</v>
      </c>
      <c r="F37" s="1">
        <v>32.375</v>
      </c>
      <c r="G37" s="1">
        <f t="shared" si="0"/>
        <v>-1.4369999999999976</v>
      </c>
      <c r="H37" s="1">
        <f t="shared" si="1"/>
        <v>-4.2499999999999964</v>
      </c>
      <c r="I37" s="1">
        <f t="shared" si="2"/>
        <v>0.33811764705882325</v>
      </c>
      <c r="J37" s="1">
        <f t="shared" si="3"/>
        <v>-1.0843613758394384</v>
      </c>
      <c r="K37" s="1">
        <f t="shared" si="4"/>
        <v>3.6888071533380407</v>
      </c>
      <c r="N37" s="1">
        <v>34.625</v>
      </c>
      <c r="O37" s="1">
        <v>4.3441760871504167</v>
      </c>
    </row>
    <row r="38" spans="2:15" x14ac:dyDescent="0.3">
      <c r="B38" s="1"/>
      <c r="C38" s="1">
        <v>29.562000000000001</v>
      </c>
      <c r="D38" s="1">
        <v>33.811999999999998</v>
      </c>
      <c r="E38" s="1">
        <v>5</v>
      </c>
      <c r="F38" s="1">
        <v>32.686999999999998</v>
      </c>
      <c r="G38" s="1">
        <f t="shared" si="0"/>
        <v>-1.125</v>
      </c>
      <c r="H38" s="1">
        <f t="shared" si="1"/>
        <v>-4.2499999999999964</v>
      </c>
      <c r="I38" s="1">
        <f t="shared" si="2"/>
        <v>0.2647058823529414</v>
      </c>
      <c r="J38" s="1">
        <f t="shared" si="3"/>
        <v>-1.3291359472799411</v>
      </c>
      <c r="K38" s="1">
        <f t="shared" si="4"/>
        <v>3.7618424287089915</v>
      </c>
      <c r="N38" s="1">
        <v>36.811999999999998</v>
      </c>
      <c r="O38" s="1">
        <v>3.5961859149476001</v>
      </c>
    </row>
    <row r="39" spans="2:15" x14ac:dyDescent="0.3">
      <c r="B39" s="1"/>
      <c r="C39" s="1">
        <v>29.562000000000001</v>
      </c>
      <c r="D39" s="1">
        <v>33.811999999999998</v>
      </c>
      <c r="E39" s="1">
        <v>6</v>
      </c>
      <c r="F39" s="1">
        <v>32.875</v>
      </c>
      <c r="G39" s="1">
        <f t="shared" si="0"/>
        <v>-0.93699999999999761</v>
      </c>
      <c r="H39" s="1">
        <f t="shared" si="1"/>
        <v>-4.2499999999999964</v>
      </c>
      <c r="I39" s="1">
        <f t="shared" si="2"/>
        <v>0.22047058823529375</v>
      </c>
      <c r="J39" s="1">
        <f t="shared" si="3"/>
        <v>-1.5119909796800419</v>
      </c>
      <c r="K39" s="1">
        <f t="shared" si="4"/>
        <v>3.9682776422844022</v>
      </c>
      <c r="N39" s="1">
        <v>39.875</v>
      </c>
      <c r="O39" s="1">
        <v>3.4318638422269236</v>
      </c>
    </row>
    <row r="40" spans="2:15" x14ac:dyDescent="0.3">
      <c r="B40" s="1"/>
      <c r="C40" s="1">
        <v>29.562000000000001</v>
      </c>
      <c r="D40" s="1">
        <v>33.811999999999998</v>
      </c>
      <c r="E40" s="1">
        <v>7</v>
      </c>
      <c r="F40" s="1">
        <v>33.061999999999998</v>
      </c>
      <c r="G40" s="1">
        <f t="shared" si="0"/>
        <v>-0.75</v>
      </c>
      <c r="H40" s="1">
        <f t="shared" si="1"/>
        <v>-4.2499999999999964</v>
      </c>
      <c r="I40" s="1">
        <f t="shared" si="2"/>
        <v>0.17647058823529427</v>
      </c>
      <c r="J40" s="1">
        <f t="shared" si="3"/>
        <v>-1.7346010553881055</v>
      </c>
      <c r="K40" s="1">
        <f t="shared" si="4"/>
        <v>4.0355100547507714</v>
      </c>
      <c r="N40" s="1">
        <v>45.5</v>
      </c>
      <c r="O40" s="1">
        <v>4.2097448620941078</v>
      </c>
    </row>
    <row r="41" spans="2:15" x14ac:dyDescent="0.3">
      <c r="B41" s="1"/>
      <c r="C41" s="1">
        <v>29.562000000000001</v>
      </c>
      <c r="D41" s="1">
        <v>33.811999999999998</v>
      </c>
      <c r="E41" s="1">
        <v>8</v>
      </c>
      <c r="F41" s="1">
        <v>33.186999999999998</v>
      </c>
      <c r="G41" s="1">
        <f t="shared" si="0"/>
        <v>-0.625</v>
      </c>
      <c r="H41" s="1">
        <f t="shared" si="1"/>
        <v>-4.2499999999999964</v>
      </c>
      <c r="I41" s="1">
        <f t="shared" si="2"/>
        <v>0.14705882352941188</v>
      </c>
      <c r="J41" s="1">
        <f t="shared" si="3"/>
        <v>-1.9169226121820602</v>
      </c>
      <c r="K41" s="1">
        <f t="shared" si="4"/>
        <v>4.1733557469456146</v>
      </c>
      <c r="N41" s="1">
        <v>49.625</v>
      </c>
      <c r="O41" s="1">
        <v>5.1283352067746515</v>
      </c>
    </row>
    <row r="42" spans="2:15" x14ac:dyDescent="0.3">
      <c r="B42" s="1"/>
      <c r="C42" s="1">
        <v>29.562000000000001</v>
      </c>
      <c r="D42" s="1">
        <v>33.811999999999998</v>
      </c>
      <c r="E42" s="1">
        <v>9</v>
      </c>
      <c r="F42" s="1">
        <v>33.311999999999998</v>
      </c>
      <c r="G42" s="1">
        <f t="shared" si="0"/>
        <v>-0.5</v>
      </c>
      <c r="H42" s="1">
        <f t="shared" si="1"/>
        <v>-4.2499999999999964</v>
      </c>
      <c r="I42" s="1">
        <f t="shared" si="2"/>
        <v>0.11764705882352951</v>
      </c>
      <c r="J42" s="1">
        <f t="shared" si="3"/>
        <v>-2.1400661634962699</v>
      </c>
      <c r="K42" s="1">
        <f t="shared" si="4"/>
        <v>4.2054774536954111</v>
      </c>
      <c r="N42" s="1">
        <v>51.75</v>
      </c>
      <c r="O42" s="1">
        <v>3.1506475004422487</v>
      </c>
    </row>
    <row r="43" spans="2:1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N43" s="1">
        <v>52.811999999999998</v>
      </c>
      <c r="O43" s="1">
        <v>3.9135148667503747</v>
      </c>
    </row>
    <row r="44" spans="2:15" x14ac:dyDescent="0.3">
      <c r="B44" s="1">
        <v>6</v>
      </c>
      <c r="C44" s="1">
        <v>32.375</v>
      </c>
      <c r="D44" s="1">
        <v>45.5</v>
      </c>
      <c r="E44" s="1">
        <v>1</v>
      </c>
      <c r="F44" s="1">
        <v>35.561999999999998</v>
      </c>
      <c r="G44" s="1">
        <f t="shared" si="0"/>
        <v>-9.9380000000000024</v>
      </c>
      <c r="H44" s="1">
        <f t="shared" si="1"/>
        <v>-13.125</v>
      </c>
      <c r="I44" s="1">
        <f t="shared" si="2"/>
        <v>0.75718095238095251</v>
      </c>
      <c r="J44" s="1">
        <f t="shared" si="3"/>
        <v>-0.27815301529755843</v>
      </c>
      <c r="K44" s="1">
        <f t="shared" si="4"/>
        <v>3.5951434821953479</v>
      </c>
      <c r="L44" s="1">
        <f t="shared" si="5"/>
        <v>4.2097448620941078</v>
      </c>
      <c r="N44" s="1">
        <v>56</v>
      </c>
      <c r="O44" s="1">
        <v>4.1311104128689351</v>
      </c>
    </row>
    <row r="45" spans="2:15" x14ac:dyDescent="0.3">
      <c r="B45" s="1"/>
      <c r="C45" s="1">
        <v>32.375</v>
      </c>
      <c r="D45" s="1">
        <v>45.5</v>
      </c>
      <c r="E45" s="1">
        <v>2</v>
      </c>
      <c r="F45" s="1">
        <v>37.75</v>
      </c>
      <c r="G45" s="1">
        <f t="shared" si="0"/>
        <v>-7.75</v>
      </c>
      <c r="H45" s="1">
        <f t="shared" si="1"/>
        <v>-13.125</v>
      </c>
      <c r="I45" s="1">
        <f t="shared" si="2"/>
        <v>0.59047619047619049</v>
      </c>
      <c r="J45" s="1">
        <f t="shared" si="3"/>
        <v>-0.52682596511243185</v>
      </c>
      <c r="K45" s="1">
        <f t="shared" si="4"/>
        <v>3.7963200989404018</v>
      </c>
      <c r="N45" s="1">
        <v>58.25</v>
      </c>
      <c r="O45" s="1">
        <v>3.2441260207104472</v>
      </c>
    </row>
    <row r="46" spans="2:15" x14ac:dyDescent="0.3">
      <c r="B46" s="1"/>
      <c r="C46" s="1">
        <v>32.375</v>
      </c>
      <c r="D46" s="1">
        <v>45.5</v>
      </c>
      <c r="E46" s="1">
        <v>3</v>
      </c>
      <c r="F46" s="1">
        <v>39.311999999999998</v>
      </c>
      <c r="G46" s="1">
        <f t="shared" si="0"/>
        <v>-6.1880000000000024</v>
      </c>
      <c r="H46" s="1">
        <f t="shared" si="1"/>
        <v>-13.125</v>
      </c>
      <c r="I46" s="1">
        <f t="shared" si="2"/>
        <v>0.47146666666666687</v>
      </c>
      <c r="J46" s="1">
        <f t="shared" si="3"/>
        <v>-0.75190687576686732</v>
      </c>
      <c r="K46" s="1">
        <f t="shared" si="4"/>
        <v>3.9898557875804901</v>
      </c>
      <c r="N46" s="1">
        <v>60.625</v>
      </c>
      <c r="O46" s="1">
        <v>3.807165203298303</v>
      </c>
    </row>
    <row r="47" spans="2:15" x14ac:dyDescent="0.3">
      <c r="B47" s="1"/>
      <c r="C47" s="1">
        <v>32.375</v>
      </c>
      <c r="D47" s="1">
        <v>45.5</v>
      </c>
      <c r="E47" s="1">
        <v>4</v>
      </c>
      <c r="F47" s="1">
        <v>40.561999999999998</v>
      </c>
      <c r="G47" s="1">
        <f t="shared" si="0"/>
        <v>-4.9380000000000024</v>
      </c>
      <c r="H47" s="1">
        <f t="shared" si="1"/>
        <v>-13.125</v>
      </c>
      <c r="I47" s="1">
        <f t="shared" si="2"/>
        <v>0.37622857142857163</v>
      </c>
      <c r="J47" s="1">
        <f t="shared" si="3"/>
        <v>-0.97755841755469919</v>
      </c>
      <c r="K47" s="1">
        <f t="shared" si="4"/>
        <v>4.0918270746476182</v>
      </c>
      <c r="N47" s="1">
        <v>61.811999999999998</v>
      </c>
      <c r="O47" s="1">
        <v>3.1047333907415622</v>
      </c>
    </row>
    <row r="48" spans="2:15" x14ac:dyDescent="0.3">
      <c r="B48" s="1"/>
      <c r="C48" s="1">
        <v>32.375</v>
      </c>
      <c r="D48" s="1">
        <v>45.5</v>
      </c>
      <c r="E48" s="1">
        <v>5</v>
      </c>
      <c r="F48" s="1">
        <v>41.436999999999998</v>
      </c>
      <c r="G48" s="1">
        <f t="shared" si="0"/>
        <v>-4.0630000000000024</v>
      </c>
      <c r="H48" s="1">
        <f t="shared" si="1"/>
        <v>-13.125</v>
      </c>
      <c r="I48" s="1">
        <f t="shared" si="2"/>
        <v>0.30956190476190493</v>
      </c>
      <c r="J48" s="1">
        <f t="shared" si="3"/>
        <v>-1.1725971914720972</v>
      </c>
      <c r="K48" s="1">
        <f t="shared" si="4"/>
        <v>4.2640388671943859</v>
      </c>
    </row>
    <row r="49" spans="2:17" x14ac:dyDescent="0.3">
      <c r="B49" s="1"/>
      <c r="C49" s="1">
        <v>32.375</v>
      </c>
      <c r="D49" s="1">
        <v>45.5</v>
      </c>
      <c r="E49" s="1">
        <v>6</v>
      </c>
      <c r="F49" s="1">
        <v>42.186999999999998</v>
      </c>
      <c r="G49" s="1">
        <f t="shared" si="0"/>
        <v>-3.3130000000000024</v>
      </c>
      <c r="H49" s="1">
        <f t="shared" si="1"/>
        <v>-13.125</v>
      </c>
      <c r="I49" s="1">
        <f t="shared" si="2"/>
        <v>0.25241904761904782</v>
      </c>
      <c r="J49" s="1">
        <f t="shared" si="3"/>
        <v>-1.3766646851599278</v>
      </c>
      <c r="K49" s="1">
        <f t="shared" si="4"/>
        <v>4.3583597841060167</v>
      </c>
    </row>
    <row r="50" spans="2:17" x14ac:dyDescent="0.3">
      <c r="B50" s="1"/>
      <c r="C50" s="1">
        <v>32.375</v>
      </c>
      <c r="D50" s="1">
        <v>45.5</v>
      </c>
      <c r="E50" s="1">
        <v>7</v>
      </c>
      <c r="F50" s="1">
        <v>42.75</v>
      </c>
      <c r="G50" s="1">
        <f t="shared" si="0"/>
        <v>-2.75</v>
      </c>
      <c r="H50" s="1">
        <f t="shared" si="1"/>
        <v>-13.125</v>
      </c>
      <c r="I50" s="1">
        <f t="shared" si="2"/>
        <v>0.20952380952380953</v>
      </c>
      <c r="J50" s="1">
        <f t="shared" si="3"/>
        <v>-1.5629178967992075</v>
      </c>
      <c r="K50" s="1">
        <f t="shared" si="4"/>
        <v>4.4788021266732674</v>
      </c>
      <c r="N50" s="5"/>
      <c r="O50" s="5"/>
      <c r="P50" s="6"/>
      <c r="Q50" s="5"/>
    </row>
    <row r="51" spans="2:17" x14ac:dyDescent="0.3">
      <c r="B51" s="1"/>
      <c r="C51" s="1">
        <v>32.375</v>
      </c>
      <c r="D51" s="1">
        <v>45.5</v>
      </c>
      <c r="E51" s="1">
        <v>8</v>
      </c>
      <c r="F51" s="1">
        <v>43.186999999999998</v>
      </c>
      <c r="G51" s="1">
        <f t="shared" si="0"/>
        <v>-2.3130000000000024</v>
      </c>
      <c r="H51" s="1">
        <f t="shared" si="1"/>
        <v>-13.125</v>
      </c>
      <c r="I51" s="1">
        <f t="shared" si="2"/>
        <v>0.17622857142857162</v>
      </c>
      <c r="J51" s="1">
        <f t="shared" si="3"/>
        <v>-1.7359734252283843</v>
      </c>
      <c r="K51" s="1">
        <f t="shared" si="4"/>
        <v>4.6083654759562469</v>
      </c>
      <c r="N51" s="5"/>
      <c r="O51" s="5"/>
      <c r="P51" s="6"/>
      <c r="Q51" s="5"/>
    </row>
    <row r="52" spans="2:17" x14ac:dyDescent="0.3">
      <c r="B52" s="1"/>
      <c r="C52" s="1">
        <v>32.375</v>
      </c>
      <c r="D52" s="1">
        <v>45.5</v>
      </c>
      <c r="E52" s="1">
        <v>9</v>
      </c>
      <c r="F52" s="1">
        <v>43.561999999999998</v>
      </c>
      <c r="G52" s="1">
        <f t="shared" si="0"/>
        <v>-1.9380000000000024</v>
      </c>
      <c r="H52" s="1">
        <f t="shared" si="1"/>
        <v>-13.125</v>
      </c>
      <c r="I52" s="1">
        <f t="shared" si="2"/>
        <v>0.14765714285714304</v>
      </c>
      <c r="J52" s="1">
        <f t="shared" si="3"/>
        <v>-1.9128622950091116</v>
      </c>
      <c r="K52" s="1">
        <f t="shared" si="4"/>
        <v>4.7049910615531942</v>
      </c>
      <c r="N52" s="5"/>
      <c r="O52" s="5"/>
      <c r="P52" s="6"/>
      <c r="Q52" s="5"/>
    </row>
    <row r="53" spans="2:17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N53" s="5"/>
      <c r="O53" s="5"/>
      <c r="P53" s="6"/>
      <c r="Q53" s="5"/>
    </row>
    <row r="54" spans="2:17" x14ac:dyDescent="0.3">
      <c r="B54" s="1">
        <v>7</v>
      </c>
      <c r="C54" s="1">
        <v>36.875</v>
      </c>
      <c r="D54" s="1">
        <v>52.811999999999998</v>
      </c>
      <c r="E54" s="1">
        <v>1</v>
      </c>
      <c r="F54" s="1">
        <v>40.75</v>
      </c>
      <c r="G54" s="1">
        <f t="shared" si="0"/>
        <v>-12.061999999999998</v>
      </c>
      <c r="H54" s="1">
        <f t="shared" si="1"/>
        <v>-15.936999999999998</v>
      </c>
      <c r="I54" s="1">
        <f t="shared" si="2"/>
        <v>0.75685511702327912</v>
      </c>
      <c r="J54" s="1">
        <f t="shared" si="3"/>
        <v>-0.27858343484870163</v>
      </c>
      <c r="K54" s="1">
        <f t="shared" si="4"/>
        <v>3.5895888804124301</v>
      </c>
      <c r="L54" s="1">
        <f t="shared" si="5"/>
        <v>3.9135148667503747</v>
      </c>
      <c r="N54" s="5"/>
      <c r="O54" s="5"/>
      <c r="P54" s="6"/>
      <c r="Q54" s="5"/>
    </row>
    <row r="55" spans="2:17" x14ac:dyDescent="0.3">
      <c r="B55" s="1"/>
      <c r="C55" s="1">
        <v>36.875</v>
      </c>
      <c r="D55" s="1">
        <v>52.811999999999998</v>
      </c>
      <c r="E55" s="1">
        <v>2</v>
      </c>
      <c r="F55" s="1">
        <v>43.5</v>
      </c>
      <c r="G55" s="1">
        <f t="shared" si="0"/>
        <v>-9.3119999999999976</v>
      </c>
      <c r="H55" s="1">
        <f t="shared" si="1"/>
        <v>-15.936999999999998</v>
      </c>
      <c r="I55" s="1">
        <f t="shared" si="2"/>
        <v>0.58430068394302559</v>
      </c>
      <c r="J55" s="1">
        <f t="shared" si="3"/>
        <v>-0.53733955888841467</v>
      </c>
      <c r="K55" s="1">
        <f t="shared" si="4"/>
        <v>3.7220412435990502</v>
      </c>
      <c r="N55" s="5"/>
      <c r="O55" s="5"/>
      <c r="P55" s="6"/>
      <c r="Q55" s="5"/>
    </row>
    <row r="56" spans="2:17" x14ac:dyDescent="0.3">
      <c r="B56" s="1"/>
      <c r="C56" s="1">
        <v>36.875</v>
      </c>
      <c r="D56" s="1">
        <v>52.811999999999998</v>
      </c>
      <c r="E56" s="1">
        <v>3</v>
      </c>
      <c r="F56" s="1">
        <v>45.561999999999998</v>
      </c>
      <c r="G56" s="1">
        <f t="shared" si="0"/>
        <v>-7.25</v>
      </c>
      <c r="H56" s="1">
        <f t="shared" si="1"/>
        <v>-15.936999999999998</v>
      </c>
      <c r="I56" s="1">
        <f t="shared" si="2"/>
        <v>0.45491623266612291</v>
      </c>
      <c r="J56" s="1">
        <f t="shared" si="3"/>
        <v>-0.78764198101091309</v>
      </c>
      <c r="K56" s="1">
        <f t="shared" si="4"/>
        <v>3.808837101533868</v>
      </c>
      <c r="N56" s="5"/>
      <c r="O56" s="5"/>
      <c r="P56" s="6"/>
      <c r="Q56" s="5"/>
    </row>
    <row r="57" spans="2:17" x14ac:dyDescent="0.3">
      <c r="B57" s="1"/>
      <c r="C57" s="1">
        <v>36.875</v>
      </c>
      <c r="D57" s="1">
        <v>52.811999999999998</v>
      </c>
      <c r="E57" s="1">
        <v>4</v>
      </c>
      <c r="F57" s="1">
        <v>47.125</v>
      </c>
      <c r="G57" s="1">
        <f t="shared" si="0"/>
        <v>-5.6869999999999976</v>
      </c>
      <c r="H57" s="1">
        <f t="shared" si="1"/>
        <v>-15.936999999999998</v>
      </c>
      <c r="I57" s="1">
        <f t="shared" si="2"/>
        <v>0.35684256760996413</v>
      </c>
      <c r="J57" s="1">
        <f t="shared" si="3"/>
        <v>-1.0304605815528343</v>
      </c>
      <c r="K57" s="1">
        <f t="shared" si="4"/>
        <v>3.8817593526695324</v>
      </c>
      <c r="N57" s="5"/>
      <c r="O57" s="5"/>
      <c r="P57" s="6"/>
      <c r="Q57" s="5"/>
    </row>
    <row r="58" spans="2:17" x14ac:dyDescent="0.3">
      <c r="B58" s="1"/>
      <c r="C58" s="1">
        <v>36.875</v>
      </c>
      <c r="D58" s="1">
        <v>52.811999999999998</v>
      </c>
      <c r="E58" s="1">
        <v>5</v>
      </c>
      <c r="F58" s="1">
        <v>48.311999999999998</v>
      </c>
      <c r="G58" s="1">
        <f t="shared" si="0"/>
        <v>-4.5</v>
      </c>
      <c r="H58" s="1">
        <f t="shared" si="1"/>
        <v>-15.936999999999998</v>
      </c>
      <c r="I58" s="1">
        <f t="shared" si="2"/>
        <v>0.28236179958586938</v>
      </c>
      <c r="J58" s="1">
        <f t="shared" si="3"/>
        <v>-1.2645660531012224</v>
      </c>
      <c r="K58" s="1">
        <f t="shared" si="4"/>
        <v>3.9539255286333188</v>
      </c>
      <c r="N58" s="5"/>
      <c r="O58" s="5"/>
      <c r="P58" s="6"/>
      <c r="Q58" s="5"/>
    </row>
    <row r="59" spans="2:17" x14ac:dyDescent="0.3">
      <c r="B59" s="1"/>
      <c r="C59" s="1">
        <v>36.875</v>
      </c>
      <c r="D59" s="1">
        <v>52.811999999999998</v>
      </c>
      <c r="E59" s="1">
        <v>6</v>
      </c>
      <c r="F59" s="1">
        <v>49.25</v>
      </c>
      <c r="G59" s="1">
        <f t="shared" si="0"/>
        <v>-3.5619999999999976</v>
      </c>
      <c r="H59" s="1">
        <f t="shared" si="1"/>
        <v>-15.936999999999998</v>
      </c>
      <c r="I59" s="1">
        <f t="shared" si="2"/>
        <v>0.22350505113885913</v>
      </c>
      <c r="J59" s="1">
        <f t="shared" si="3"/>
        <v>-1.4983212650100273</v>
      </c>
      <c r="K59" s="1">
        <f t="shared" si="4"/>
        <v>4.0044816422997549</v>
      </c>
      <c r="N59" s="5"/>
      <c r="O59" s="5"/>
      <c r="P59" s="6"/>
      <c r="Q59" s="5"/>
    </row>
    <row r="60" spans="2:17" x14ac:dyDescent="0.3">
      <c r="B60" s="1"/>
      <c r="C60" s="1">
        <v>36.875</v>
      </c>
      <c r="D60" s="1">
        <v>52.811999999999998</v>
      </c>
      <c r="E60" s="1">
        <v>7</v>
      </c>
      <c r="F60" s="1">
        <v>50</v>
      </c>
      <c r="G60" s="1">
        <f t="shared" si="0"/>
        <v>-2.8119999999999976</v>
      </c>
      <c r="H60" s="1">
        <f t="shared" si="1"/>
        <v>-15.936999999999998</v>
      </c>
      <c r="I60" s="1">
        <f t="shared" si="2"/>
        <v>0.17644475120788092</v>
      </c>
      <c r="J60" s="1">
        <f t="shared" si="3"/>
        <v>-1.7347474759290789</v>
      </c>
      <c r="K60" s="1">
        <f t="shared" si="4"/>
        <v>4.0351694394315283</v>
      </c>
      <c r="N60" s="5"/>
      <c r="O60" s="5"/>
      <c r="P60" s="6"/>
      <c r="Q60" s="5"/>
    </row>
    <row r="61" spans="2:17" x14ac:dyDescent="0.3">
      <c r="B61" s="1"/>
      <c r="C61" s="1">
        <v>36.875</v>
      </c>
      <c r="D61" s="1">
        <v>52.811999999999998</v>
      </c>
      <c r="E61" s="1">
        <v>8</v>
      </c>
      <c r="F61" s="1">
        <v>50.561999999999998</v>
      </c>
      <c r="G61" s="1">
        <f t="shared" si="0"/>
        <v>-2.25</v>
      </c>
      <c r="H61" s="1">
        <f t="shared" si="1"/>
        <v>-15.936999999999998</v>
      </c>
      <c r="I61" s="1">
        <f t="shared" si="2"/>
        <v>0.14118089979293469</v>
      </c>
      <c r="J61" s="1">
        <f t="shared" si="3"/>
        <v>-1.9577132336611678</v>
      </c>
      <c r="K61" s="1">
        <f t="shared" si="4"/>
        <v>4.0864003279167722</v>
      </c>
      <c r="N61" s="5"/>
      <c r="O61" s="5"/>
      <c r="P61" s="6"/>
      <c r="Q61" s="5"/>
    </row>
    <row r="62" spans="2:17" x14ac:dyDescent="0.3">
      <c r="B62" s="1"/>
      <c r="C62" s="1">
        <v>36.875</v>
      </c>
      <c r="D62" s="1">
        <v>52.811999999999998</v>
      </c>
      <c r="E62" s="1">
        <v>9</v>
      </c>
      <c r="F62" s="1">
        <v>51</v>
      </c>
      <c r="G62" s="1">
        <f t="shared" si="0"/>
        <v>-1.8119999999999976</v>
      </c>
      <c r="H62" s="1">
        <f t="shared" si="1"/>
        <v>-15.936999999999998</v>
      </c>
      <c r="I62" s="1">
        <f t="shared" si="2"/>
        <v>0.11369768463324326</v>
      </c>
      <c r="J62" s="1">
        <f t="shared" si="3"/>
        <v>-2.1742122422567101</v>
      </c>
      <c r="K62" s="1">
        <f t="shared" si="4"/>
        <v>4.1394302842571182</v>
      </c>
      <c r="N62" s="5"/>
      <c r="O62" s="5"/>
      <c r="P62" s="6"/>
      <c r="Q62" s="5"/>
    </row>
    <row r="63" spans="2:17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N63" s="5"/>
      <c r="O63" s="5"/>
      <c r="P63" s="6"/>
      <c r="Q63" s="5"/>
    </row>
    <row r="64" spans="2:17" x14ac:dyDescent="0.3">
      <c r="B64" s="1">
        <v>8</v>
      </c>
      <c r="C64" s="1">
        <v>26.875</v>
      </c>
      <c r="D64" s="1">
        <v>31.75</v>
      </c>
      <c r="E64" s="1">
        <v>1</v>
      </c>
      <c r="F64" s="1">
        <v>27.562000000000001</v>
      </c>
      <c r="G64" s="1">
        <f t="shared" si="0"/>
        <v>-4.1879999999999988</v>
      </c>
      <c r="H64" s="1">
        <f t="shared" si="1"/>
        <v>-4.875</v>
      </c>
      <c r="I64" s="1">
        <f t="shared" si="2"/>
        <v>0.85907692307692285</v>
      </c>
      <c r="J64" s="1">
        <f t="shared" si="3"/>
        <v>-0.15189681144152034</v>
      </c>
      <c r="K64" s="1">
        <f t="shared" si="4"/>
        <v>6.5834166662872704</v>
      </c>
      <c r="L64" s="1">
        <f t="shared" si="5"/>
        <v>6.5947622926598086</v>
      </c>
      <c r="N64" s="5"/>
      <c r="O64" s="5"/>
      <c r="P64" s="6"/>
      <c r="Q64" s="5"/>
    </row>
    <row r="65" spans="2:17" x14ac:dyDescent="0.3">
      <c r="B65" s="1"/>
      <c r="C65" s="1">
        <v>26.875</v>
      </c>
      <c r="D65" s="1">
        <v>31.75</v>
      </c>
      <c r="E65" s="1">
        <v>2</v>
      </c>
      <c r="F65" s="1">
        <v>28.375</v>
      </c>
      <c r="G65" s="1">
        <f t="shared" si="0"/>
        <v>-3.375</v>
      </c>
      <c r="H65" s="1">
        <f t="shared" si="1"/>
        <v>-4.875</v>
      </c>
      <c r="I65" s="1">
        <f t="shared" si="2"/>
        <v>0.69230769230769229</v>
      </c>
      <c r="J65" s="1">
        <f t="shared" si="3"/>
        <v>-0.3677247801253174</v>
      </c>
      <c r="K65" s="1">
        <f t="shared" si="4"/>
        <v>5.4388502165081656</v>
      </c>
      <c r="N65" s="5"/>
      <c r="O65" s="5"/>
      <c r="P65" s="6"/>
      <c r="Q65" s="5"/>
    </row>
    <row r="66" spans="2:17" x14ac:dyDescent="0.3">
      <c r="B66" s="1"/>
      <c r="C66" s="1">
        <v>26.875</v>
      </c>
      <c r="D66" s="1">
        <v>31.75</v>
      </c>
      <c r="E66" s="1">
        <v>3</v>
      </c>
      <c r="F66" s="1">
        <v>28.75</v>
      </c>
      <c r="G66" s="1">
        <f t="shared" si="0"/>
        <v>-3</v>
      </c>
      <c r="H66" s="1">
        <f t="shared" si="1"/>
        <v>-4.875</v>
      </c>
      <c r="I66" s="1">
        <f t="shared" si="2"/>
        <v>0.61538461538461542</v>
      </c>
      <c r="J66" s="1">
        <f t="shared" si="3"/>
        <v>-0.48550781578170077</v>
      </c>
      <c r="K66" s="1">
        <f t="shared" si="4"/>
        <v>6.1790972307413732</v>
      </c>
      <c r="N66" s="5"/>
      <c r="O66" s="5"/>
      <c r="P66" s="6"/>
      <c r="Q66" s="5"/>
    </row>
    <row r="67" spans="2:17" x14ac:dyDescent="0.3">
      <c r="B67" s="1"/>
      <c r="C67" s="1">
        <v>26.875</v>
      </c>
      <c r="D67" s="1">
        <v>31.75</v>
      </c>
      <c r="E67" s="1">
        <v>4</v>
      </c>
      <c r="F67" s="1">
        <v>29.187000000000001</v>
      </c>
      <c r="G67" s="1">
        <f t="shared" si="0"/>
        <v>-2.5629999999999988</v>
      </c>
      <c r="H67" s="1">
        <f t="shared" si="1"/>
        <v>-4.875</v>
      </c>
      <c r="I67" s="1">
        <f t="shared" si="2"/>
        <v>0.52574358974358948</v>
      </c>
      <c r="J67" s="1">
        <f t="shared" si="3"/>
        <v>-0.64294165706787698</v>
      </c>
      <c r="K67" s="1">
        <f t="shared" si="4"/>
        <v>6.2214043156604948</v>
      </c>
      <c r="N67" s="5"/>
      <c r="O67" s="5"/>
      <c r="P67" s="6"/>
      <c r="Q67" s="5"/>
    </row>
    <row r="68" spans="2:17" x14ac:dyDescent="0.3">
      <c r="B68" s="1"/>
      <c r="C68" s="1">
        <v>26.875</v>
      </c>
      <c r="D68" s="1">
        <v>31.75</v>
      </c>
      <c r="E68" s="1">
        <v>5</v>
      </c>
      <c r="F68" s="1">
        <v>29.5</v>
      </c>
      <c r="G68" s="1">
        <f t="shared" si="0"/>
        <v>-2.25</v>
      </c>
      <c r="H68" s="1">
        <f t="shared" si="1"/>
        <v>-4.875</v>
      </c>
      <c r="I68" s="1">
        <f t="shared" si="2"/>
        <v>0.46153846153846156</v>
      </c>
      <c r="J68" s="1">
        <f t="shared" si="3"/>
        <v>-0.77318988823348167</v>
      </c>
      <c r="K68" s="1">
        <f t="shared" si="4"/>
        <v>6.4667167484866797</v>
      </c>
      <c r="N68" s="5"/>
      <c r="O68" s="5"/>
      <c r="P68" s="6"/>
      <c r="Q68" s="5"/>
    </row>
    <row r="69" spans="2:17" x14ac:dyDescent="0.3">
      <c r="B69" s="1"/>
      <c r="C69" s="1">
        <v>26.875</v>
      </c>
      <c r="D69" s="1">
        <v>31.75</v>
      </c>
      <c r="E69" s="1">
        <v>6</v>
      </c>
      <c r="F69" s="1">
        <v>29.687000000000001</v>
      </c>
      <c r="G69" s="1">
        <f t="shared" ref="G69:G132" si="6">F69-D69</f>
        <v>-2.0629999999999988</v>
      </c>
      <c r="H69" s="1">
        <f t="shared" ref="H69:H132" si="7">C69-D69</f>
        <v>-4.875</v>
      </c>
      <c r="I69" s="1">
        <f t="shared" ref="I69:I132" si="8">G69/H69</f>
        <v>0.42317948717948695</v>
      </c>
      <c r="J69" s="1">
        <f t="shared" ref="J69:J132" si="9">LN(I69)</f>
        <v>-0.85995887036069629</v>
      </c>
      <c r="K69" s="1">
        <f t="shared" ref="K69:K132" si="10">-E69/J69</f>
        <v>6.9770778659256036</v>
      </c>
      <c r="N69" s="5"/>
      <c r="O69" s="5"/>
      <c r="P69" s="6"/>
      <c r="Q69" s="5"/>
    </row>
    <row r="70" spans="2:17" x14ac:dyDescent="0.3">
      <c r="B70" s="1"/>
      <c r="C70" s="1">
        <v>26.875</v>
      </c>
      <c r="D70" s="1">
        <v>31.75</v>
      </c>
      <c r="E70" s="1">
        <v>7</v>
      </c>
      <c r="F70" s="1">
        <v>30</v>
      </c>
      <c r="G70" s="1">
        <f t="shared" si="6"/>
        <v>-1.75</v>
      </c>
      <c r="H70" s="1">
        <f t="shared" si="7"/>
        <v>-4.875</v>
      </c>
      <c r="I70" s="1">
        <f t="shared" si="8"/>
        <v>0.35897435897435898</v>
      </c>
      <c r="J70" s="1">
        <f t="shared" si="9"/>
        <v>-1.0245043165143879</v>
      </c>
      <c r="K70" s="1">
        <f t="shared" si="10"/>
        <v>6.8325724813104713</v>
      </c>
      <c r="N70" s="5"/>
      <c r="O70" s="5"/>
      <c r="P70" s="6"/>
      <c r="Q70" s="5"/>
    </row>
    <row r="71" spans="2:17" x14ac:dyDescent="0.3">
      <c r="B71" s="1"/>
      <c r="C71" s="1">
        <v>26.875</v>
      </c>
      <c r="D71" s="1">
        <v>31.75</v>
      </c>
      <c r="E71" s="1">
        <v>8</v>
      </c>
      <c r="F71" s="1">
        <v>30.125</v>
      </c>
      <c r="G71" s="1">
        <f t="shared" si="6"/>
        <v>-1.625</v>
      </c>
      <c r="H71" s="1">
        <f t="shared" si="7"/>
        <v>-4.875</v>
      </c>
      <c r="I71" s="1">
        <f t="shared" si="8"/>
        <v>0.33333333333333331</v>
      </c>
      <c r="J71" s="1">
        <f t="shared" si="9"/>
        <v>-1.0986122886681098</v>
      </c>
      <c r="K71" s="1">
        <f t="shared" si="10"/>
        <v>7.2819138130146985</v>
      </c>
      <c r="N71" s="5"/>
      <c r="O71" s="5"/>
      <c r="P71" s="6"/>
      <c r="Q71" s="5"/>
    </row>
    <row r="72" spans="2:17" x14ac:dyDescent="0.3">
      <c r="B72" s="1"/>
      <c r="C72" s="1">
        <v>26.875</v>
      </c>
      <c r="D72" s="1">
        <v>31.75</v>
      </c>
      <c r="E72" s="1">
        <v>9</v>
      </c>
      <c r="F72" s="1">
        <v>30.312000000000001</v>
      </c>
      <c r="G72" s="1">
        <f t="shared" si="6"/>
        <v>-1.4379999999999988</v>
      </c>
      <c r="H72" s="1">
        <f t="shared" si="7"/>
        <v>-4.875</v>
      </c>
      <c r="I72" s="1">
        <f t="shared" si="8"/>
        <v>0.29497435897435875</v>
      </c>
      <c r="J72" s="1">
        <f t="shared" si="9"/>
        <v>-1.2208668451509563</v>
      </c>
      <c r="K72" s="1">
        <f t="shared" si="10"/>
        <v>7.3718112960035196</v>
      </c>
    </row>
    <row r="73" spans="2:1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7" x14ac:dyDescent="0.3">
      <c r="B74" s="1">
        <v>9</v>
      </c>
      <c r="C74" s="1">
        <v>44</v>
      </c>
      <c r="D74" s="1">
        <v>61.811999999999998</v>
      </c>
      <c r="E74" s="1">
        <v>1</v>
      </c>
      <c r="F74" s="1">
        <v>49.061999999999998</v>
      </c>
      <c r="G74" s="1">
        <f t="shared" si="6"/>
        <v>-12.75</v>
      </c>
      <c r="H74" s="1">
        <f t="shared" si="7"/>
        <v>-17.811999999999998</v>
      </c>
      <c r="I74" s="1">
        <f t="shared" si="8"/>
        <v>0.71580956658432526</v>
      </c>
      <c r="J74" s="1">
        <f t="shared" si="9"/>
        <v>-0.33434111585502069</v>
      </c>
      <c r="K74" s="1">
        <f t="shared" si="10"/>
        <v>2.9909572965403002</v>
      </c>
      <c r="L74" s="1">
        <f t="shared" ref="L74:L124" si="11">AVERAGE(K74:K82)</f>
        <v>3.1047333907415622</v>
      </c>
    </row>
    <row r="75" spans="2:17" x14ac:dyDescent="0.3">
      <c r="B75" s="1"/>
      <c r="C75" s="1">
        <v>44</v>
      </c>
      <c r="D75" s="1">
        <v>61.811999999999998</v>
      </c>
      <c r="E75" s="1">
        <v>2</v>
      </c>
      <c r="F75" s="1">
        <v>51.5</v>
      </c>
      <c r="G75" s="1">
        <f t="shared" si="6"/>
        <v>-10.311999999999998</v>
      </c>
      <c r="H75" s="1">
        <f t="shared" si="7"/>
        <v>-17.811999999999998</v>
      </c>
      <c r="I75" s="1">
        <f t="shared" si="8"/>
        <v>0.57893554906804401</v>
      </c>
      <c r="J75" s="1">
        <f t="shared" si="9"/>
        <v>-0.54656412182256964</v>
      </c>
      <c r="K75" s="1">
        <f t="shared" si="10"/>
        <v>3.6592229898494093</v>
      </c>
    </row>
    <row r="76" spans="2:17" x14ac:dyDescent="0.3">
      <c r="B76" s="1"/>
      <c r="C76" s="1">
        <v>44</v>
      </c>
      <c r="D76" s="1">
        <v>61.811999999999998</v>
      </c>
      <c r="E76" s="1">
        <v>3</v>
      </c>
      <c r="F76" s="1">
        <v>55.561999999999998</v>
      </c>
      <c r="G76" s="1">
        <f t="shared" si="6"/>
        <v>-6.25</v>
      </c>
      <c r="H76" s="1">
        <f t="shared" si="7"/>
        <v>-17.811999999999998</v>
      </c>
      <c r="I76" s="1">
        <f t="shared" si="8"/>
        <v>0.35088704244329671</v>
      </c>
      <c r="J76" s="1">
        <f t="shared" si="9"/>
        <v>-1.0472909237111456</v>
      </c>
      <c r="K76" s="1">
        <f t="shared" si="10"/>
        <v>2.86453356185815</v>
      </c>
    </row>
    <row r="77" spans="2:17" x14ac:dyDescent="0.3">
      <c r="B77" s="1"/>
      <c r="C77" s="1">
        <v>44</v>
      </c>
      <c r="D77" s="1">
        <v>61.811999999999998</v>
      </c>
      <c r="E77" s="1">
        <v>4</v>
      </c>
      <c r="F77" s="1">
        <v>56.75</v>
      </c>
      <c r="G77" s="1">
        <f t="shared" si="6"/>
        <v>-5.0619999999999976</v>
      </c>
      <c r="H77" s="1">
        <f t="shared" si="7"/>
        <v>-17.811999999999998</v>
      </c>
      <c r="I77" s="1">
        <f t="shared" si="8"/>
        <v>0.28419043341567474</v>
      </c>
      <c r="J77" s="1">
        <f t="shared" si="9"/>
        <v>-1.258110725336524</v>
      </c>
      <c r="K77" s="1">
        <f t="shared" si="10"/>
        <v>3.1793703999543168</v>
      </c>
    </row>
    <row r="78" spans="2:17" x14ac:dyDescent="0.3">
      <c r="B78" s="1"/>
      <c r="C78" s="1">
        <v>44</v>
      </c>
      <c r="D78" s="1">
        <v>61.811999999999998</v>
      </c>
      <c r="E78" s="1">
        <v>5</v>
      </c>
      <c r="F78" s="1">
        <v>58.686999999999998</v>
      </c>
      <c r="G78" s="1">
        <f t="shared" si="6"/>
        <v>-3.125</v>
      </c>
      <c r="H78" s="1">
        <f t="shared" si="7"/>
        <v>-17.811999999999998</v>
      </c>
      <c r="I78" s="1">
        <f t="shared" si="8"/>
        <v>0.17544352122164836</v>
      </c>
      <c r="J78" s="1">
        <f t="shared" si="9"/>
        <v>-1.740438104271091</v>
      </c>
      <c r="K78" s="1">
        <f t="shared" si="10"/>
        <v>2.8728398830902631</v>
      </c>
    </row>
    <row r="79" spans="2:17" x14ac:dyDescent="0.3">
      <c r="B79" s="1"/>
      <c r="C79" s="1">
        <v>44</v>
      </c>
      <c r="D79" s="1">
        <v>61.811999999999998</v>
      </c>
      <c r="E79" s="1">
        <v>6</v>
      </c>
      <c r="F79" s="1">
        <v>59.311999999999998</v>
      </c>
      <c r="G79" s="1">
        <f t="shared" si="6"/>
        <v>-2.5</v>
      </c>
      <c r="H79" s="1">
        <f t="shared" si="7"/>
        <v>-17.811999999999998</v>
      </c>
      <c r="I79" s="1">
        <f t="shared" si="8"/>
        <v>0.14035481697731869</v>
      </c>
      <c r="J79" s="1">
        <f t="shared" si="9"/>
        <v>-1.9635816555853007</v>
      </c>
      <c r="K79" s="1">
        <f t="shared" si="10"/>
        <v>3.0556406874821467</v>
      </c>
    </row>
    <row r="80" spans="2:17" x14ac:dyDescent="0.3">
      <c r="B80" s="1"/>
      <c r="C80" s="1">
        <v>44</v>
      </c>
      <c r="D80" s="1">
        <v>61.811999999999998</v>
      </c>
      <c r="E80" s="1">
        <v>7</v>
      </c>
      <c r="F80" s="1">
        <v>60.061999999999998</v>
      </c>
      <c r="G80" s="1">
        <f t="shared" si="6"/>
        <v>-1.75</v>
      </c>
      <c r="H80" s="1">
        <f t="shared" si="7"/>
        <v>-17.811999999999998</v>
      </c>
      <c r="I80" s="1">
        <f t="shared" si="8"/>
        <v>9.8248371884123081E-2</v>
      </c>
      <c r="J80" s="1">
        <f t="shared" si="9"/>
        <v>-2.3202565995240332</v>
      </c>
      <c r="K80" s="1">
        <f t="shared" si="10"/>
        <v>3.0169076995345896</v>
      </c>
    </row>
    <row r="81" spans="2:12" x14ac:dyDescent="0.3">
      <c r="B81" s="1"/>
      <c r="C81" s="1">
        <v>44</v>
      </c>
      <c r="D81" s="1">
        <v>61.811999999999998</v>
      </c>
      <c r="E81" s="1">
        <v>8</v>
      </c>
      <c r="F81" s="1">
        <v>60.375</v>
      </c>
      <c r="G81" s="1">
        <f t="shared" si="6"/>
        <v>-1.4369999999999976</v>
      </c>
      <c r="H81" s="1">
        <f t="shared" si="7"/>
        <v>-17.811999999999998</v>
      </c>
      <c r="I81" s="1">
        <f t="shared" si="8"/>
        <v>8.0675948798562644E-2</v>
      </c>
      <c r="J81" s="1">
        <f t="shared" si="9"/>
        <v>-2.5173147803625695</v>
      </c>
      <c r="K81" s="1">
        <f t="shared" si="10"/>
        <v>3.1779895237606151</v>
      </c>
    </row>
    <row r="82" spans="2:12" x14ac:dyDescent="0.3">
      <c r="B82" s="1"/>
      <c r="C82" s="1">
        <v>44</v>
      </c>
      <c r="D82" s="1">
        <v>61.811999999999998</v>
      </c>
      <c r="E82" s="1">
        <v>9</v>
      </c>
      <c r="F82" s="1">
        <v>60.811999999999998</v>
      </c>
      <c r="G82" s="1">
        <f t="shared" si="6"/>
        <v>-1</v>
      </c>
      <c r="H82" s="1">
        <f t="shared" si="7"/>
        <v>-17.811999999999998</v>
      </c>
      <c r="I82" s="1">
        <f t="shared" si="8"/>
        <v>5.6141926790927471E-2</v>
      </c>
      <c r="J82" s="1">
        <f t="shared" si="9"/>
        <v>-2.8798723874594558</v>
      </c>
      <c r="K82" s="1">
        <f t="shared" si="10"/>
        <v>3.1251384746042699</v>
      </c>
    </row>
    <row r="83" spans="2:1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2" x14ac:dyDescent="0.3">
      <c r="B84" s="1">
        <v>10</v>
      </c>
      <c r="C84" s="1">
        <v>27.875</v>
      </c>
      <c r="D84" s="1">
        <v>34.625</v>
      </c>
      <c r="E84" s="1">
        <v>1</v>
      </c>
      <c r="F84" s="1">
        <v>29.875</v>
      </c>
      <c r="G84" s="1">
        <f t="shared" si="6"/>
        <v>-4.75</v>
      </c>
      <c r="H84" s="1">
        <f t="shared" si="7"/>
        <v>-6.75</v>
      </c>
      <c r="I84" s="1">
        <f t="shared" si="8"/>
        <v>0.70370370370370372</v>
      </c>
      <c r="J84" s="1">
        <f t="shared" si="9"/>
        <v>-0.35139788683788858</v>
      </c>
      <c r="K84" s="1">
        <f t="shared" si="10"/>
        <v>2.8457769310984302</v>
      </c>
      <c r="L84" s="1">
        <f t="shared" si="11"/>
        <v>4.3441760871504167</v>
      </c>
    </row>
    <row r="85" spans="2:12" x14ac:dyDescent="0.3">
      <c r="B85" s="1"/>
      <c r="C85" s="1">
        <v>27.875</v>
      </c>
      <c r="D85" s="1">
        <v>34.625</v>
      </c>
      <c r="E85" s="1">
        <v>2</v>
      </c>
      <c r="F85" s="1">
        <v>30.937000000000001</v>
      </c>
      <c r="G85" s="1">
        <f t="shared" si="6"/>
        <v>-3.6879999999999988</v>
      </c>
      <c r="H85" s="1">
        <f t="shared" si="7"/>
        <v>-6.75</v>
      </c>
      <c r="I85" s="1">
        <f t="shared" si="8"/>
        <v>0.54637037037037017</v>
      </c>
      <c r="J85" s="1">
        <f t="shared" si="9"/>
        <v>-0.60445819919009147</v>
      </c>
      <c r="K85" s="1">
        <f t="shared" si="10"/>
        <v>3.3087482354938413</v>
      </c>
    </row>
    <row r="86" spans="2:12" x14ac:dyDescent="0.3">
      <c r="B86" s="1"/>
      <c r="C86" s="1">
        <v>27.875</v>
      </c>
      <c r="D86" s="1">
        <v>34.625</v>
      </c>
      <c r="E86" s="1">
        <v>3</v>
      </c>
      <c r="F86" s="1">
        <v>31.625</v>
      </c>
      <c r="G86" s="1">
        <f t="shared" si="6"/>
        <v>-3</v>
      </c>
      <c r="H86" s="1">
        <f t="shared" si="7"/>
        <v>-6.75</v>
      </c>
      <c r="I86" s="1">
        <f t="shared" si="8"/>
        <v>0.44444444444444442</v>
      </c>
      <c r="J86" s="1">
        <f t="shared" si="9"/>
        <v>-0.81093021621632877</v>
      </c>
      <c r="K86" s="1">
        <f t="shared" si="10"/>
        <v>3.6994551935646474</v>
      </c>
    </row>
    <row r="87" spans="2:12" x14ac:dyDescent="0.3">
      <c r="B87" s="1"/>
      <c r="C87" s="1">
        <v>27.875</v>
      </c>
      <c r="D87" s="1">
        <v>34.625</v>
      </c>
      <c r="E87" s="1">
        <v>4</v>
      </c>
      <c r="F87" s="1">
        <v>32.061999999999998</v>
      </c>
      <c r="G87" s="1">
        <f t="shared" si="6"/>
        <v>-2.5630000000000024</v>
      </c>
      <c r="H87" s="1">
        <f t="shared" si="7"/>
        <v>-6.75</v>
      </c>
      <c r="I87" s="1">
        <f t="shared" si="8"/>
        <v>0.37970370370370404</v>
      </c>
      <c r="J87" s="1">
        <f t="shared" si="9"/>
        <v>-0.96836405750250354</v>
      </c>
      <c r="K87" s="1">
        <f t="shared" si="10"/>
        <v>4.1306778881450361</v>
      </c>
    </row>
    <row r="88" spans="2:12" x14ac:dyDescent="0.3">
      <c r="B88" s="1"/>
      <c r="C88" s="1">
        <v>27.875</v>
      </c>
      <c r="D88" s="1">
        <v>34.625</v>
      </c>
      <c r="E88" s="1">
        <v>5</v>
      </c>
      <c r="F88" s="1">
        <v>32.436999999999998</v>
      </c>
      <c r="G88" s="1">
        <f t="shared" si="6"/>
        <v>-2.1880000000000024</v>
      </c>
      <c r="H88" s="1">
        <f t="shared" si="7"/>
        <v>-6.75</v>
      </c>
      <c r="I88" s="1">
        <f t="shared" si="8"/>
        <v>0.32414814814814852</v>
      </c>
      <c r="J88" s="1">
        <f t="shared" si="9"/>
        <v>-1.1265546203247025</v>
      </c>
      <c r="K88" s="1">
        <f t="shared" si="10"/>
        <v>4.4383112099428157</v>
      </c>
    </row>
    <row r="89" spans="2:12" x14ac:dyDescent="0.3">
      <c r="B89" s="1"/>
      <c r="C89" s="1">
        <v>27.875</v>
      </c>
      <c r="D89" s="1">
        <v>34.625</v>
      </c>
      <c r="E89" s="1">
        <v>6</v>
      </c>
      <c r="F89" s="1">
        <v>32.686999999999998</v>
      </c>
      <c r="G89" s="1">
        <f t="shared" si="6"/>
        <v>-1.9380000000000024</v>
      </c>
      <c r="H89" s="1">
        <f t="shared" si="7"/>
        <v>-6.75</v>
      </c>
      <c r="I89" s="1">
        <f t="shared" si="8"/>
        <v>0.28711111111111148</v>
      </c>
      <c r="J89" s="1">
        <f t="shared" si="9"/>
        <v>-1.2478859914158626</v>
      </c>
      <c r="K89" s="1">
        <f t="shared" si="10"/>
        <v>4.8081315450879822</v>
      </c>
    </row>
    <row r="90" spans="2:12" x14ac:dyDescent="0.3">
      <c r="B90" s="1"/>
      <c r="C90" s="1">
        <v>27.875</v>
      </c>
      <c r="D90" s="1">
        <v>34.625</v>
      </c>
      <c r="E90" s="1">
        <v>7</v>
      </c>
      <c r="F90" s="1">
        <v>32.936999999999998</v>
      </c>
      <c r="G90" s="1">
        <f t="shared" si="6"/>
        <v>-1.6880000000000024</v>
      </c>
      <c r="H90" s="1">
        <f t="shared" si="7"/>
        <v>-6.75</v>
      </c>
      <c r="I90" s="1">
        <f t="shared" si="8"/>
        <v>0.25007407407407445</v>
      </c>
      <c r="J90" s="1">
        <f t="shared" si="9"/>
        <v>-1.3859981087106716</v>
      </c>
      <c r="K90" s="1">
        <f t="shared" si="10"/>
        <v>5.0505119422650351</v>
      </c>
    </row>
    <row r="91" spans="2:12" x14ac:dyDescent="0.3">
      <c r="B91" s="1"/>
      <c r="C91" s="1">
        <v>27.875</v>
      </c>
      <c r="D91" s="1">
        <v>34.625</v>
      </c>
      <c r="E91" s="1">
        <v>8</v>
      </c>
      <c r="F91" s="1">
        <v>33.125</v>
      </c>
      <c r="G91" s="1">
        <f t="shared" si="6"/>
        <v>-1.5</v>
      </c>
      <c r="H91" s="1">
        <f t="shared" si="7"/>
        <v>-6.75</v>
      </c>
      <c r="I91" s="1">
        <f t="shared" si="8"/>
        <v>0.22222222222222221</v>
      </c>
      <c r="J91" s="1">
        <f t="shared" si="9"/>
        <v>-1.5040773967762742</v>
      </c>
      <c r="K91" s="1">
        <f t="shared" si="10"/>
        <v>5.3188752235400889</v>
      </c>
    </row>
    <row r="92" spans="2:12" x14ac:dyDescent="0.3">
      <c r="B92" s="1"/>
      <c r="C92" s="1">
        <v>27.875</v>
      </c>
      <c r="D92" s="1">
        <v>34.625</v>
      </c>
      <c r="E92" s="1">
        <v>9</v>
      </c>
      <c r="F92" s="1">
        <v>33.311999999999998</v>
      </c>
      <c r="G92" s="1">
        <f t="shared" si="6"/>
        <v>-1.3130000000000024</v>
      </c>
      <c r="H92" s="1">
        <f t="shared" si="7"/>
        <v>-6.75</v>
      </c>
      <c r="I92" s="1">
        <f t="shared" si="8"/>
        <v>0.19451851851851887</v>
      </c>
      <c r="J92" s="1">
        <f t="shared" si="9"/>
        <v>-1.6372279095637776</v>
      </c>
      <c r="K92" s="1">
        <f t="shared" si="10"/>
        <v>5.497096615215872</v>
      </c>
    </row>
    <row r="93" spans="2:12" x14ac:dyDescent="0.3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2" x14ac:dyDescent="0.3">
      <c r="B94" s="1">
        <v>11</v>
      </c>
      <c r="C94" s="1">
        <v>30.375</v>
      </c>
      <c r="D94" s="1">
        <v>36.811999999999998</v>
      </c>
      <c r="E94" s="1">
        <v>1</v>
      </c>
      <c r="F94" s="1">
        <v>32.125</v>
      </c>
      <c r="G94" s="1">
        <f t="shared" si="6"/>
        <v>-4.6869999999999976</v>
      </c>
      <c r="H94" s="1">
        <f t="shared" si="7"/>
        <v>-6.4369999999999976</v>
      </c>
      <c r="I94" s="1">
        <f t="shared" si="8"/>
        <v>0.72813422401739936</v>
      </c>
      <c r="J94" s="1">
        <f t="shared" si="9"/>
        <v>-0.31726987412990981</v>
      </c>
      <c r="K94" s="1">
        <f t="shared" si="10"/>
        <v>3.1518908082351951</v>
      </c>
      <c r="L94" s="1">
        <f t="shared" si="11"/>
        <v>3.5961859149476001</v>
      </c>
    </row>
    <row r="95" spans="2:12" x14ac:dyDescent="0.3">
      <c r="B95" s="1"/>
      <c r="C95" s="1">
        <v>30.375</v>
      </c>
      <c r="D95" s="1">
        <v>36.811999999999998</v>
      </c>
      <c r="E95" s="1">
        <v>2</v>
      </c>
      <c r="F95" s="1">
        <v>33.25</v>
      </c>
      <c r="G95" s="1">
        <f t="shared" si="6"/>
        <v>-3.5619999999999976</v>
      </c>
      <c r="H95" s="1">
        <f t="shared" si="7"/>
        <v>-6.4369999999999976</v>
      </c>
      <c r="I95" s="1">
        <f t="shared" si="8"/>
        <v>0.55336336802858455</v>
      </c>
      <c r="J95" s="1">
        <f t="shared" si="9"/>
        <v>-0.59174040820300922</v>
      </c>
      <c r="K95" s="1">
        <f t="shared" si="10"/>
        <v>3.3798604460249351</v>
      </c>
    </row>
    <row r="96" spans="2:12" x14ac:dyDescent="0.3">
      <c r="B96" s="1"/>
      <c r="C96" s="1">
        <v>30.375</v>
      </c>
      <c r="D96" s="1">
        <v>36.811999999999998</v>
      </c>
      <c r="E96" s="1">
        <v>3</v>
      </c>
      <c r="F96" s="1">
        <v>34</v>
      </c>
      <c r="G96" s="1">
        <f t="shared" si="6"/>
        <v>-2.8119999999999976</v>
      </c>
      <c r="H96" s="1">
        <f t="shared" si="7"/>
        <v>-6.4369999999999976</v>
      </c>
      <c r="I96" s="1">
        <f t="shared" si="8"/>
        <v>0.43684946403604141</v>
      </c>
      <c r="J96" s="1">
        <f t="shared" si="9"/>
        <v>-0.8281666191220608</v>
      </c>
      <c r="K96" s="1">
        <f t="shared" si="10"/>
        <v>3.6224594552969296</v>
      </c>
    </row>
    <row r="97" spans="2:12" x14ac:dyDescent="0.3">
      <c r="B97" s="1"/>
      <c r="C97" s="1">
        <v>30.375</v>
      </c>
      <c r="D97" s="1">
        <v>36.811999999999998</v>
      </c>
      <c r="E97" s="1">
        <v>4</v>
      </c>
      <c r="F97" s="1">
        <v>34.625</v>
      </c>
      <c r="G97" s="1">
        <f t="shared" si="6"/>
        <v>-2.1869999999999976</v>
      </c>
      <c r="H97" s="1">
        <f t="shared" si="7"/>
        <v>-6.4369999999999976</v>
      </c>
      <c r="I97" s="1">
        <f t="shared" si="8"/>
        <v>0.33975454404225547</v>
      </c>
      <c r="J97" s="1">
        <f t="shared" si="9"/>
        <v>-1.0795318513758487</v>
      </c>
      <c r="K97" s="1">
        <f t="shared" si="10"/>
        <v>3.7053098478771647</v>
      </c>
    </row>
    <row r="98" spans="2:12" x14ac:dyDescent="0.3">
      <c r="B98" s="1"/>
      <c r="C98" s="1">
        <v>30.375</v>
      </c>
      <c r="D98" s="1">
        <v>36.811999999999998</v>
      </c>
      <c r="E98" s="1">
        <v>5</v>
      </c>
      <c r="F98" s="1">
        <v>35.186999999999998</v>
      </c>
      <c r="G98" s="1">
        <f t="shared" si="6"/>
        <v>-1.625</v>
      </c>
      <c r="H98" s="1">
        <f t="shared" si="7"/>
        <v>-6.4369999999999976</v>
      </c>
      <c r="I98" s="1">
        <f t="shared" si="8"/>
        <v>0.25244679198384351</v>
      </c>
      <c r="J98" s="1">
        <f t="shared" si="9"/>
        <v>-1.3765547772887776</v>
      </c>
      <c r="K98" s="1">
        <f t="shared" si="10"/>
        <v>3.6322564728211217</v>
      </c>
    </row>
    <row r="99" spans="2:12" x14ac:dyDescent="0.3">
      <c r="B99" s="1"/>
      <c r="C99" s="1">
        <v>30.375</v>
      </c>
      <c r="D99" s="1">
        <v>36.811999999999998</v>
      </c>
      <c r="E99" s="1">
        <v>6</v>
      </c>
      <c r="F99" s="1">
        <v>35.561999999999998</v>
      </c>
      <c r="G99" s="1">
        <f t="shared" si="6"/>
        <v>-1.25</v>
      </c>
      <c r="H99" s="1">
        <f t="shared" si="7"/>
        <v>-6.4369999999999976</v>
      </c>
      <c r="I99" s="1">
        <f t="shared" si="8"/>
        <v>0.19418983998757192</v>
      </c>
      <c r="J99" s="1">
        <f t="shared" si="9"/>
        <v>-1.6389190417562687</v>
      </c>
      <c r="K99" s="1">
        <f t="shared" si="10"/>
        <v>3.6609495936848648</v>
      </c>
    </row>
    <row r="100" spans="2:12" x14ac:dyDescent="0.3">
      <c r="B100" s="1"/>
      <c r="C100" s="1">
        <v>30.375</v>
      </c>
      <c r="D100" s="1">
        <v>36.811999999999998</v>
      </c>
      <c r="E100" s="1">
        <v>7</v>
      </c>
      <c r="F100" s="1">
        <v>35.875</v>
      </c>
      <c r="G100" s="1">
        <f t="shared" si="6"/>
        <v>-0.93699999999999761</v>
      </c>
      <c r="H100" s="1">
        <f t="shared" si="7"/>
        <v>-6.4369999999999976</v>
      </c>
      <c r="I100" s="1">
        <f t="shared" si="8"/>
        <v>0.14556470405468355</v>
      </c>
      <c r="J100" s="1">
        <f t="shared" si="9"/>
        <v>-1.9271345898141958</v>
      </c>
      <c r="K100" s="1">
        <f t="shared" si="10"/>
        <v>3.6323358197181772</v>
      </c>
    </row>
    <row r="101" spans="2:12" x14ac:dyDescent="0.3">
      <c r="B101" s="1"/>
      <c r="C101" s="1">
        <v>30.375</v>
      </c>
      <c r="D101" s="1">
        <v>36.811999999999998</v>
      </c>
      <c r="E101" s="1">
        <v>8</v>
      </c>
      <c r="F101" s="1">
        <v>36.061999999999998</v>
      </c>
      <c r="G101" s="1">
        <f t="shared" si="6"/>
        <v>-0.75</v>
      </c>
      <c r="H101" s="1">
        <f t="shared" si="7"/>
        <v>-6.4369999999999976</v>
      </c>
      <c r="I101" s="1">
        <f t="shared" si="8"/>
        <v>0.11651390399254315</v>
      </c>
      <c r="J101" s="1">
        <f t="shared" si="9"/>
        <v>-2.1497446655222596</v>
      </c>
      <c r="K101" s="1">
        <f t="shared" si="10"/>
        <v>3.7213721835455642</v>
      </c>
    </row>
    <row r="102" spans="2:12" x14ac:dyDescent="0.3">
      <c r="B102" s="1"/>
      <c r="C102" s="1">
        <v>30.375</v>
      </c>
      <c r="D102" s="1">
        <v>36.811999999999998</v>
      </c>
      <c r="E102" s="1">
        <v>9</v>
      </c>
      <c r="F102" s="1">
        <v>36.186999999999998</v>
      </c>
      <c r="G102" s="1">
        <f t="shared" si="6"/>
        <v>-0.625</v>
      </c>
      <c r="H102" s="1">
        <f t="shared" si="7"/>
        <v>-6.4369999999999976</v>
      </c>
      <c r="I102" s="1">
        <f t="shared" si="8"/>
        <v>9.7094919993785958E-2</v>
      </c>
      <c r="J102" s="1">
        <f t="shared" si="9"/>
        <v>-2.3320662223162141</v>
      </c>
      <c r="K102" s="1">
        <f t="shared" si="10"/>
        <v>3.8592386073244427</v>
      </c>
    </row>
    <row r="103" spans="2:12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2" x14ac:dyDescent="0.3">
      <c r="B104" s="1">
        <v>12</v>
      </c>
      <c r="C104" s="1">
        <v>32.436999999999998</v>
      </c>
      <c r="D104" s="1">
        <v>39.875</v>
      </c>
      <c r="E104" s="1">
        <v>1</v>
      </c>
      <c r="F104" s="1">
        <v>34.5</v>
      </c>
      <c r="G104" s="1">
        <f t="shared" si="6"/>
        <v>-5.375</v>
      </c>
      <c r="H104" s="1">
        <f t="shared" si="7"/>
        <v>-7.4380000000000024</v>
      </c>
      <c r="I104" s="1">
        <f t="shared" si="8"/>
        <v>0.72264049475665482</v>
      </c>
      <c r="J104" s="1">
        <f t="shared" si="9"/>
        <v>-0.32484342148915207</v>
      </c>
      <c r="K104" s="1">
        <f t="shared" si="10"/>
        <v>3.078406191560799</v>
      </c>
      <c r="L104" s="1">
        <f t="shared" si="11"/>
        <v>3.4318638422269236</v>
      </c>
    </row>
    <row r="105" spans="2:12" x14ac:dyDescent="0.3">
      <c r="B105" s="1"/>
      <c r="C105" s="1">
        <v>32.436999999999998</v>
      </c>
      <c r="D105" s="1">
        <v>39.875</v>
      </c>
      <c r="E105" s="1">
        <v>2</v>
      </c>
      <c r="F105" s="1">
        <v>35.875</v>
      </c>
      <c r="G105" s="1">
        <f t="shared" si="6"/>
        <v>-4</v>
      </c>
      <c r="H105" s="1">
        <f t="shared" si="7"/>
        <v>-7.4380000000000024</v>
      </c>
      <c r="I105" s="1">
        <f t="shared" si="8"/>
        <v>0.5377789728421617</v>
      </c>
      <c r="J105" s="1">
        <f t="shared" si="9"/>
        <v>-0.62030763438298797</v>
      </c>
      <c r="K105" s="1">
        <f t="shared" si="10"/>
        <v>3.2242066502847</v>
      </c>
    </row>
    <row r="106" spans="2:12" x14ac:dyDescent="0.3">
      <c r="B106" s="1"/>
      <c r="C106" s="1">
        <v>32.436999999999998</v>
      </c>
      <c r="D106" s="1">
        <v>39.875</v>
      </c>
      <c r="E106" s="1">
        <v>3</v>
      </c>
      <c r="F106" s="1">
        <v>36.875</v>
      </c>
      <c r="G106" s="1">
        <f t="shared" si="6"/>
        <v>-3</v>
      </c>
      <c r="H106" s="1">
        <f t="shared" si="7"/>
        <v>-7.4380000000000024</v>
      </c>
      <c r="I106" s="1">
        <f t="shared" si="8"/>
        <v>0.4033342296316213</v>
      </c>
      <c r="J106" s="1">
        <f t="shared" si="9"/>
        <v>-0.90798970683476887</v>
      </c>
      <c r="K106" s="1">
        <f t="shared" si="10"/>
        <v>3.3040022121593542</v>
      </c>
    </row>
    <row r="107" spans="2:12" x14ac:dyDescent="0.3">
      <c r="B107" s="1"/>
      <c r="C107" s="1">
        <v>32.436999999999998</v>
      </c>
      <c r="D107" s="1">
        <v>39.875</v>
      </c>
      <c r="E107" s="1">
        <v>4</v>
      </c>
      <c r="F107" s="1">
        <v>37.561999999999998</v>
      </c>
      <c r="G107" s="1">
        <f t="shared" si="6"/>
        <v>-2.3130000000000024</v>
      </c>
      <c r="H107" s="1">
        <f t="shared" si="7"/>
        <v>-7.4380000000000024</v>
      </c>
      <c r="I107" s="1">
        <f t="shared" si="8"/>
        <v>0.3109706910459803</v>
      </c>
      <c r="J107" s="1">
        <f t="shared" si="9"/>
        <v>-1.1680566122535756</v>
      </c>
      <c r="K107" s="1">
        <f t="shared" si="10"/>
        <v>3.4244915512122733</v>
      </c>
    </row>
    <row r="108" spans="2:12" x14ac:dyDescent="0.3">
      <c r="B108" s="1"/>
      <c r="C108" s="1">
        <v>32.436999999999998</v>
      </c>
      <c r="D108" s="1">
        <v>39.875</v>
      </c>
      <c r="E108" s="1">
        <v>5</v>
      </c>
      <c r="F108" s="1">
        <v>38.125</v>
      </c>
      <c r="G108" s="1">
        <f t="shared" si="6"/>
        <v>-1.75</v>
      </c>
      <c r="H108" s="1">
        <f t="shared" si="7"/>
        <v>-7.4380000000000024</v>
      </c>
      <c r="I108" s="1">
        <f t="shared" si="8"/>
        <v>0.23527830061844573</v>
      </c>
      <c r="J108" s="1">
        <f t="shared" si="9"/>
        <v>-1.446986207567456</v>
      </c>
      <c r="K108" s="1">
        <f t="shared" si="10"/>
        <v>3.4554579538152983</v>
      </c>
    </row>
    <row r="109" spans="2:12" x14ac:dyDescent="0.3">
      <c r="B109" s="1"/>
      <c r="C109" s="1">
        <v>32.436999999999998</v>
      </c>
      <c r="D109" s="1">
        <v>39.875</v>
      </c>
      <c r="E109" s="1">
        <v>6</v>
      </c>
      <c r="F109" s="1">
        <v>38.5</v>
      </c>
      <c r="G109" s="1">
        <f t="shared" si="6"/>
        <v>-1.375</v>
      </c>
      <c r="H109" s="1">
        <f t="shared" si="7"/>
        <v>-7.4380000000000024</v>
      </c>
      <c r="I109" s="1">
        <f t="shared" si="8"/>
        <v>0.18486152191449309</v>
      </c>
      <c r="J109" s="1">
        <f t="shared" si="9"/>
        <v>-1.688148264384344</v>
      </c>
      <c r="K109" s="1">
        <f t="shared" si="10"/>
        <v>3.5541901896799089</v>
      </c>
    </row>
    <row r="110" spans="2:12" x14ac:dyDescent="0.3">
      <c r="B110" s="1"/>
      <c r="C110" s="1">
        <v>32.436999999999998</v>
      </c>
      <c r="D110" s="1">
        <v>39.875</v>
      </c>
      <c r="E110" s="1">
        <v>7</v>
      </c>
      <c r="F110" s="1">
        <v>38.811999999999998</v>
      </c>
      <c r="G110" s="1">
        <f t="shared" si="6"/>
        <v>-1.0630000000000024</v>
      </c>
      <c r="H110" s="1">
        <f t="shared" si="7"/>
        <v>-7.4380000000000024</v>
      </c>
      <c r="I110" s="1">
        <f t="shared" si="8"/>
        <v>0.14291476203280479</v>
      </c>
      <c r="J110" s="1">
        <f t="shared" si="9"/>
        <v>-1.9455068961430655</v>
      </c>
      <c r="K110" s="1">
        <f t="shared" si="10"/>
        <v>3.5980340207877863</v>
      </c>
    </row>
    <row r="111" spans="2:12" x14ac:dyDescent="0.3">
      <c r="B111" s="1"/>
      <c r="C111" s="1">
        <v>32.436999999999998</v>
      </c>
      <c r="D111" s="1">
        <v>39.875</v>
      </c>
      <c r="E111" s="1">
        <v>8</v>
      </c>
      <c r="F111" s="1">
        <v>39.061999999999998</v>
      </c>
      <c r="G111" s="1">
        <f t="shared" si="6"/>
        <v>-0.81300000000000239</v>
      </c>
      <c r="H111" s="1">
        <f t="shared" si="7"/>
        <v>-7.4380000000000024</v>
      </c>
      <c r="I111" s="1">
        <f t="shared" si="8"/>
        <v>0.10930357623016969</v>
      </c>
      <c r="J111" s="1">
        <f t="shared" si="9"/>
        <v>-2.2136261649372022</v>
      </c>
      <c r="K111" s="1">
        <f t="shared" si="10"/>
        <v>3.6139796893966287</v>
      </c>
    </row>
    <row r="112" spans="2:12" x14ac:dyDescent="0.3">
      <c r="B112" s="1"/>
      <c r="C112" s="1">
        <v>32.436999999999998</v>
      </c>
      <c r="D112" s="1">
        <v>39.875</v>
      </c>
      <c r="E112" s="1">
        <v>9</v>
      </c>
      <c r="F112" s="1">
        <v>39.25</v>
      </c>
      <c r="G112" s="1">
        <f t="shared" si="6"/>
        <v>-0.625</v>
      </c>
      <c r="H112" s="1">
        <f t="shared" si="7"/>
        <v>-7.4380000000000024</v>
      </c>
      <c r="I112" s="1">
        <f t="shared" si="8"/>
        <v>8.4027964506587768E-2</v>
      </c>
      <c r="J112" s="1">
        <f t="shared" si="9"/>
        <v>-2.4766056247486143</v>
      </c>
      <c r="K112" s="1">
        <f t="shared" si="10"/>
        <v>3.6340061211455645</v>
      </c>
    </row>
    <row r="113" spans="2:12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2" x14ac:dyDescent="0.3">
      <c r="B114" s="1">
        <v>13</v>
      </c>
      <c r="C114" s="1">
        <v>38.25</v>
      </c>
      <c r="D114" s="1">
        <v>49.625</v>
      </c>
      <c r="E114" s="1">
        <v>1</v>
      </c>
      <c r="F114" s="1">
        <v>40.625</v>
      </c>
      <c r="G114" s="1">
        <f t="shared" si="6"/>
        <v>-9</v>
      </c>
      <c r="H114" s="1">
        <f t="shared" si="7"/>
        <v>-11.375</v>
      </c>
      <c r="I114" s="1">
        <f t="shared" si="8"/>
        <v>0.79120879120879117</v>
      </c>
      <c r="J114" s="1">
        <f t="shared" si="9"/>
        <v>-0.23419338750079477</v>
      </c>
      <c r="K114" s="1">
        <f t="shared" si="10"/>
        <v>4.2699753851786539</v>
      </c>
      <c r="L114" s="1">
        <f t="shared" si="11"/>
        <v>5.1283352067746515</v>
      </c>
    </row>
    <row r="115" spans="2:12" x14ac:dyDescent="0.3">
      <c r="B115" s="1"/>
      <c r="C115" s="1">
        <v>38.25</v>
      </c>
      <c r="D115" s="1">
        <v>49.625</v>
      </c>
      <c r="E115" s="1">
        <v>2</v>
      </c>
      <c r="F115" s="1">
        <v>42.811999999999998</v>
      </c>
      <c r="G115" s="1">
        <f t="shared" si="6"/>
        <v>-6.8130000000000024</v>
      </c>
      <c r="H115" s="1">
        <f t="shared" si="7"/>
        <v>-11.375</v>
      </c>
      <c r="I115" s="1">
        <f t="shared" si="8"/>
        <v>0.59894505494505512</v>
      </c>
      <c r="J115" s="1">
        <f t="shared" si="9"/>
        <v>-0.51258541304548266</v>
      </c>
      <c r="K115" s="1">
        <f t="shared" si="10"/>
        <v>3.9017887538335709</v>
      </c>
    </row>
    <row r="116" spans="2:12" x14ac:dyDescent="0.3">
      <c r="B116" s="1"/>
      <c r="C116" s="1">
        <v>38.25</v>
      </c>
      <c r="D116" s="1">
        <v>49.625</v>
      </c>
      <c r="E116" s="1">
        <v>3</v>
      </c>
      <c r="F116" s="1">
        <v>43.75</v>
      </c>
      <c r="G116" s="1">
        <f t="shared" si="6"/>
        <v>-5.875</v>
      </c>
      <c r="H116" s="1">
        <f t="shared" si="7"/>
        <v>-11.375</v>
      </c>
      <c r="I116" s="1">
        <f t="shared" si="8"/>
        <v>0.51648351648351654</v>
      </c>
      <c r="J116" s="1">
        <f t="shared" si="9"/>
        <v>-0.66071190480679132</v>
      </c>
      <c r="K116" s="1">
        <f t="shared" si="10"/>
        <v>4.5405569025992882</v>
      </c>
    </row>
    <row r="117" spans="2:12" x14ac:dyDescent="0.3">
      <c r="B117" s="1"/>
      <c r="C117" s="1">
        <v>38.25</v>
      </c>
      <c r="D117" s="1">
        <v>49.625</v>
      </c>
      <c r="E117" s="1">
        <v>4</v>
      </c>
      <c r="F117" s="1">
        <v>44.561999999999998</v>
      </c>
      <c r="G117" s="1">
        <f t="shared" si="6"/>
        <v>-5.0630000000000024</v>
      </c>
      <c r="H117" s="1">
        <f t="shared" si="7"/>
        <v>-11.375</v>
      </c>
      <c r="I117" s="1">
        <f t="shared" si="8"/>
        <v>0.44509890109890132</v>
      </c>
      <c r="J117" s="1">
        <f t="shared" si="9"/>
        <v>-0.80945877184924153</v>
      </c>
      <c r="K117" s="1">
        <f t="shared" si="10"/>
        <v>4.9415734798473272</v>
      </c>
    </row>
    <row r="118" spans="2:12" x14ac:dyDescent="0.3">
      <c r="B118" s="1"/>
      <c r="C118" s="1">
        <v>38.25</v>
      </c>
      <c r="D118" s="1">
        <v>49.625</v>
      </c>
      <c r="E118" s="1">
        <v>5</v>
      </c>
      <c r="F118" s="1">
        <v>45.186999999999998</v>
      </c>
      <c r="G118" s="1">
        <f t="shared" si="6"/>
        <v>-4.4380000000000024</v>
      </c>
      <c r="H118" s="1">
        <f t="shared" si="7"/>
        <v>-11.375</v>
      </c>
      <c r="I118" s="1">
        <f t="shared" si="8"/>
        <v>0.39015384615384635</v>
      </c>
      <c r="J118" s="1">
        <f t="shared" si="9"/>
        <v>-0.94121414032661144</v>
      </c>
      <c r="K118" s="1">
        <f t="shared" si="10"/>
        <v>5.3122873804944604</v>
      </c>
    </row>
    <row r="119" spans="2:12" x14ac:dyDescent="0.3">
      <c r="B119" s="1"/>
      <c r="C119" s="1">
        <v>38.25</v>
      </c>
      <c r="D119" s="1">
        <v>49.625</v>
      </c>
      <c r="E119" s="1">
        <v>6</v>
      </c>
      <c r="F119" s="1">
        <v>45.75</v>
      </c>
      <c r="G119" s="1">
        <f t="shared" si="6"/>
        <v>-3.875</v>
      </c>
      <c r="H119" s="1">
        <f t="shared" si="7"/>
        <v>-11.375</v>
      </c>
      <c r="I119" s="1">
        <f t="shared" si="8"/>
        <v>0.34065934065934067</v>
      </c>
      <c r="J119" s="1">
        <f t="shared" si="9"/>
        <v>-1.0768723020317037</v>
      </c>
      <c r="K119" s="1">
        <f t="shared" si="10"/>
        <v>5.5716912661603182</v>
      </c>
    </row>
    <row r="120" spans="2:12" x14ac:dyDescent="0.3">
      <c r="B120" s="1"/>
      <c r="C120" s="1">
        <v>38.25</v>
      </c>
      <c r="D120" s="1">
        <v>49.625</v>
      </c>
      <c r="E120" s="1">
        <v>7</v>
      </c>
      <c r="F120" s="1">
        <v>46.25</v>
      </c>
      <c r="G120" s="1">
        <f t="shared" si="6"/>
        <v>-3.375</v>
      </c>
      <c r="H120" s="1">
        <f t="shared" si="7"/>
        <v>-11.375</v>
      </c>
      <c r="I120" s="1">
        <f t="shared" si="8"/>
        <v>0.2967032967032967</v>
      </c>
      <c r="J120" s="1">
        <f t="shared" si="9"/>
        <v>-1.2150226405125211</v>
      </c>
      <c r="K120" s="1">
        <f t="shared" si="10"/>
        <v>5.761209517089541</v>
      </c>
    </row>
    <row r="121" spans="2:12" x14ac:dyDescent="0.3">
      <c r="B121" s="1"/>
      <c r="C121" s="1">
        <v>38.25</v>
      </c>
      <c r="D121" s="1">
        <v>49.625</v>
      </c>
      <c r="E121" s="1">
        <v>8</v>
      </c>
      <c r="F121" s="1">
        <v>46.75</v>
      </c>
      <c r="G121" s="1">
        <f t="shared" si="6"/>
        <v>-2.875</v>
      </c>
      <c r="H121" s="1">
        <f t="shared" si="7"/>
        <v>-11.375</v>
      </c>
      <c r="I121" s="1">
        <f t="shared" si="8"/>
        <v>0.25274725274725274</v>
      </c>
      <c r="J121" s="1">
        <f t="shared" si="9"/>
        <v>-1.3753652905877003</v>
      </c>
      <c r="K121" s="1">
        <f t="shared" si="10"/>
        <v>5.816636536306337</v>
      </c>
    </row>
    <row r="122" spans="2:12" x14ac:dyDescent="0.3">
      <c r="B122" s="1"/>
      <c r="C122" s="1">
        <v>38.25</v>
      </c>
      <c r="D122" s="1">
        <v>49.625</v>
      </c>
      <c r="E122" s="1">
        <v>9</v>
      </c>
      <c r="F122" s="1">
        <v>47.061999999999998</v>
      </c>
      <c r="G122" s="1">
        <f t="shared" si="6"/>
        <v>-2.5630000000000024</v>
      </c>
      <c r="H122" s="1">
        <f t="shared" si="7"/>
        <v>-11.375</v>
      </c>
      <c r="I122" s="1">
        <f t="shared" si="8"/>
        <v>0.22531868131868152</v>
      </c>
      <c r="J122" s="1">
        <f t="shared" si="9"/>
        <v>-1.4902395174550791</v>
      </c>
      <c r="K122" s="1">
        <f t="shared" si="10"/>
        <v>6.0392976394623696</v>
      </c>
    </row>
    <row r="123" spans="2:12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2" x14ac:dyDescent="0.3">
      <c r="B124" s="1">
        <v>14</v>
      </c>
      <c r="C124" s="1">
        <v>39.125</v>
      </c>
      <c r="D124" s="1">
        <v>56</v>
      </c>
      <c r="E124" s="1">
        <v>1</v>
      </c>
      <c r="F124" s="1">
        <v>43.311999999999998</v>
      </c>
      <c r="G124" s="1">
        <f t="shared" si="6"/>
        <v>-12.688000000000002</v>
      </c>
      <c r="H124" s="1">
        <f t="shared" si="7"/>
        <v>-16.875</v>
      </c>
      <c r="I124" s="1">
        <f t="shared" si="8"/>
        <v>0.75188148148148159</v>
      </c>
      <c r="J124" s="1">
        <f t="shared" si="9"/>
        <v>-0.28517657186610118</v>
      </c>
      <c r="K124" s="1">
        <f t="shared" si="10"/>
        <v>3.5065994147286736</v>
      </c>
      <c r="L124" s="1">
        <f t="shared" si="11"/>
        <v>4.1311104128689351</v>
      </c>
    </row>
    <row r="125" spans="2:12" x14ac:dyDescent="0.3">
      <c r="B125" s="1"/>
      <c r="C125" s="1">
        <v>39.125</v>
      </c>
      <c r="D125" s="1">
        <v>56</v>
      </c>
      <c r="E125" s="1">
        <v>2</v>
      </c>
      <c r="F125" s="1">
        <v>46.186999999999998</v>
      </c>
      <c r="G125" s="1">
        <f t="shared" si="6"/>
        <v>-9.8130000000000024</v>
      </c>
      <c r="H125" s="1">
        <f t="shared" si="7"/>
        <v>-16.875</v>
      </c>
      <c r="I125" s="1">
        <f t="shared" si="8"/>
        <v>0.5815111111111112</v>
      </c>
      <c r="J125" s="1">
        <f t="shared" si="9"/>
        <v>-0.54212519953423677</v>
      </c>
      <c r="K125" s="1">
        <f t="shared" si="10"/>
        <v>3.6891847154832251</v>
      </c>
    </row>
    <row r="126" spans="2:12" x14ac:dyDescent="0.3">
      <c r="B126" s="1"/>
      <c r="C126" s="1">
        <v>39.125</v>
      </c>
      <c r="D126" s="1">
        <v>56</v>
      </c>
      <c r="E126" s="1">
        <v>3</v>
      </c>
      <c r="F126" s="1">
        <v>48.186999999999998</v>
      </c>
      <c r="G126" s="1">
        <f t="shared" si="6"/>
        <v>-7.8130000000000024</v>
      </c>
      <c r="H126" s="1">
        <f t="shared" si="7"/>
        <v>-16.875</v>
      </c>
      <c r="I126" s="1">
        <f t="shared" si="8"/>
        <v>0.46299259259259273</v>
      </c>
      <c r="J126" s="1">
        <f t="shared" si="9"/>
        <v>-0.77004422374398596</v>
      </c>
      <c r="K126" s="1">
        <f t="shared" si="10"/>
        <v>3.8958801423298515</v>
      </c>
    </row>
    <row r="127" spans="2:12" x14ac:dyDescent="0.3">
      <c r="B127" s="1"/>
      <c r="C127" s="1">
        <v>39.125</v>
      </c>
      <c r="D127" s="1">
        <v>56</v>
      </c>
      <c r="E127" s="1">
        <v>4</v>
      </c>
      <c r="F127" s="1">
        <v>49.75</v>
      </c>
      <c r="G127" s="1">
        <f t="shared" si="6"/>
        <v>-6.25</v>
      </c>
      <c r="H127" s="1">
        <f t="shared" si="7"/>
        <v>-16.875</v>
      </c>
      <c r="I127" s="1">
        <f t="shared" si="8"/>
        <v>0.37037037037037035</v>
      </c>
      <c r="J127" s="1">
        <f t="shared" si="9"/>
        <v>-0.99325177301028345</v>
      </c>
      <c r="K127" s="1">
        <f t="shared" si="10"/>
        <v>4.027176299798648</v>
      </c>
    </row>
    <row r="128" spans="2:12" x14ac:dyDescent="0.3">
      <c r="B128" s="1"/>
      <c r="C128" s="1">
        <v>39.125</v>
      </c>
      <c r="D128" s="1">
        <v>56</v>
      </c>
      <c r="E128" s="1">
        <v>5</v>
      </c>
      <c r="F128" s="1">
        <v>50.875</v>
      </c>
      <c r="G128" s="1">
        <f t="shared" si="6"/>
        <v>-5.125</v>
      </c>
      <c r="H128" s="1">
        <f t="shared" si="7"/>
        <v>-16.875</v>
      </c>
      <c r="I128" s="1">
        <f t="shared" si="8"/>
        <v>0.3037037037037037</v>
      </c>
      <c r="J128" s="1">
        <f t="shared" si="9"/>
        <v>-1.1917027117341217</v>
      </c>
      <c r="K128" s="1">
        <f t="shared" si="10"/>
        <v>4.1956772865979177</v>
      </c>
    </row>
    <row r="129" spans="2:12" x14ac:dyDescent="0.3">
      <c r="B129" s="1"/>
      <c r="C129" s="1">
        <v>39.125</v>
      </c>
      <c r="D129" s="1">
        <v>56</v>
      </c>
      <c r="E129" s="1">
        <v>6</v>
      </c>
      <c r="F129" s="1">
        <v>51.811999999999998</v>
      </c>
      <c r="G129" s="1">
        <f t="shared" si="6"/>
        <v>-4.1880000000000024</v>
      </c>
      <c r="H129" s="1">
        <f t="shared" si="7"/>
        <v>-16.875</v>
      </c>
      <c r="I129" s="1">
        <f t="shared" si="8"/>
        <v>0.24817777777777791</v>
      </c>
      <c r="J129" s="1">
        <f t="shared" si="9"/>
        <v>-1.3936099437503024</v>
      </c>
      <c r="K129" s="1">
        <f t="shared" si="10"/>
        <v>4.3053653763789725</v>
      </c>
    </row>
    <row r="130" spans="2:12" x14ac:dyDescent="0.3">
      <c r="B130" s="1"/>
      <c r="C130" s="1">
        <v>39.125</v>
      </c>
      <c r="D130" s="1">
        <v>56</v>
      </c>
      <c r="E130" s="1">
        <v>7</v>
      </c>
      <c r="F130" s="1">
        <v>52.5</v>
      </c>
      <c r="G130" s="1">
        <f t="shared" si="6"/>
        <v>-3.5</v>
      </c>
      <c r="H130" s="1">
        <f t="shared" si="7"/>
        <v>-16.875</v>
      </c>
      <c r="I130" s="1">
        <f t="shared" si="8"/>
        <v>0.2074074074074074</v>
      </c>
      <c r="J130" s="1">
        <f t="shared" si="9"/>
        <v>-1.5730702682632256</v>
      </c>
      <c r="K130" s="1">
        <f t="shared" si="10"/>
        <v>4.4498965756491389</v>
      </c>
    </row>
    <row r="131" spans="2:12" x14ac:dyDescent="0.3">
      <c r="B131" s="1"/>
      <c r="C131" s="1">
        <v>39.125</v>
      </c>
      <c r="D131" s="1">
        <v>56</v>
      </c>
      <c r="E131" s="1">
        <v>8</v>
      </c>
      <c r="F131" s="1">
        <v>53.125</v>
      </c>
      <c r="G131" s="1">
        <f t="shared" si="6"/>
        <v>-2.875</v>
      </c>
      <c r="H131" s="1">
        <f t="shared" si="7"/>
        <v>-16.875</v>
      </c>
      <c r="I131" s="1">
        <f t="shared" si="8"/>
        <v>0.17037037037037037</v>
      </c>
      <c r="J131" s="1">
        <f t="shared" si="9"/>
        <v>-1.7697805625092797</v>
      </c>
      <c r="K131" s="1">
        <f t="shared" si="10"/>
        <v>4.5203344242052337</v>
      </c>
    </row>
    <row r="132" spans="2:12" x14ac:dyDescent="0.3">
      <c r="B132" s="1"/>
      <c r="C132" s="1">
        <v>39.125</v>
      </c>
      <c r="D132" s="1">
        <v>56</v>
      </c>
      <c r="E132" s="1">
        <v>9</v>
      </c>
      <c r="F132" s="1">
        <v>53.625</v>
      </c>
      <c r="G132" s="1">
        <f t="shared" si="6"/>
        <v>-2.375</v>
      </c>
      <c r="H132" s="1">
        <f t="shared" si="7"/>
        <v>-16.875</v>
      </c>
      <c r="I132" s="1">
        <f t="shared" si="8"/>
        <v>0.14074074074074075</v>
      </c>
      <c r="J132" s="1">
        <f t="shared" si="9"/>
        <v>-1.9608357992719889</v>
      </c>
      <c r="K132" s="1">
        <f t="shared" si="10"/>
        <v>4.5898794806487535</v>
      </c>
    </row>
    <row r="133" spans="2:12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2" x14ac:dyDescent="0.3">
      <c r="B134" s="1">
        <v>15</v>
      </c>
      <c r="C134" s="1">
        <v>44.936999999999998</v>
      </c>
      <c r="D134" s="1">
        <v>60.625</v>
      </c>
      <c r="E134" s="1">
        <v>1</v>
      </c>
      <c r="F134" s="1">
        <v>48.936999999999998</v>
      </c>
      <c r="G134" s="1">
        <f t="shared" ref="G134:G197" si="12">F134-D134</f>
        <v>-11.688000000000002</v>
      </c>
      <c r="H134" s="1">
        <f t="shared" ref="H134:H197" si="13">C134-D134</f>
        <v>-15.688000000000002</v>
      </c>
      <c r="I134" s="1">
        <f t="shared" ref="I134:I197" si="14">G134/H134</f>
        <v>0.74502804691483937</v>
      </c>
      <c r="J134" s="1">
        <f t="shared" ref="J134:J197" si="15">LN(I134)</f>
        <v>-0.29433341444564681</v>
      </c>
      <c r="K134" s="1">
        <f t="shared" ref="K134:K197" si="16">-E134/J134</f>
        <v>3.3975075574868696</v>
      </c>
      <c r="L134" s="1">
        <f t="shared" ref="L134:L194" si="17">AVERAGE(K134:K142)</f>
        <v>3.807165203298303</v>
      </c>
    </row>
    <row r="135" spans="2:12" x14ac:dyDescent="0.3">
      <c r="B135" s="1"/>
      <c r="C135" s="1">
        <v>44.936999999999998</v>
      </c>
      <c r="D135" s="1">
        <v>60.625</v>
      </c>
      <c r="E135" s="1">
        <v>2</v>
      </c>
      <c r="F135" s="1">
        <v>51.5</v>
      </c>
      <c r="G135" s="1">
        <f t="shared" si="12"/>
        <v>-9.125</v>
      </c>
      <c r="H135" s="1">
        <f t="shared" si="13"/>
        <v>-15.688000000000002</v>
      </c>
      <c r="I135" s="1">
        <f t="shared" si="14"/>
        <v>0.58165476797552262</v>
      </c>
      <c r="J135" s="1">
        <f t="shared" si="15"/>
        <v>-0.54187818942549004</v>
      </c>
      <c r="K135" s="1">
        <f t="shared" si="16"/>
        <v>3.6908663958599983</v>
      </c>
    </row>
    <row r="136" spans="2:12" x14ac:dyDescent="0.3">
      <c r="B136" s="1"/>
      <c r="C136" s="1">
        <v>44.936999999999998</v>
      </c>
      <c r="D136" s="1">
        <v>60.625</v>
      </c>
      <c r="E136" s="1">
        <v>3</v>
      </c>
      <c r="F136" s="1">
        <v>53.561999999999998</v>
      </c>
      <c r="G136" s="1">
        <f t="shared" si="12"/>
        <v>-7.0630000000000024</v>
      </c>
      <c r="H136" s="1">
        <f t="shared" si="13"/>
        <v>-15.688000000000002</v>
      </c>
      <c r="I136" s="1">
        <f t="shared" si="14"/>
        <v>0.45021672616012248</v>
      </c>
      <c r="J136" s="1">
        <f t="shared" si="15"/>
        <v>-0.79802619846725975</v>
      </c>
      <c r="K136" s="1">
        <f t="shared" si="16"/>
        <v>3.7592750786402656</v>
      </c>
    </row>
    <row r="137" spans="2:12" x14ac:dyDescent="0.3">
      <c r="B137" s="1"/>
      <c r="C137" s="1">
        <v>44.936999999999998</v>
      </c>
      <c r="D137" s="1">
        <v>60.625</v>
      </c>
      <c r="E137" s="1">
        <v>4</v>
      </c>
      <c r="F137" s="1">
        <v>55.061999999999998</v>
      </c>
      <c r="G137" s="1">
        <f t="shared" si="12"/>
        <v>-5.5630000000000024</v>
      </c>
      <c r="H137" s="1">
        <f t="shared" si="13"/>
        <v>-15.688000000000002</v>
      </c>
      <c r="I137" s="1">
        <f t="shared" si="14"/>
        <v>0.35460224375318727</v>
      </c>
      <c r="J137" s="1">
        <f t="shared" si="15"/>
        <v>-1.0367585578008887</v>
      </c>
      <c r="K137" s="1">
        <f t="shared" si="16"/>
        <v>3.8581789076181487</v>
      </c>
    </row>
    <row r="138" spans="2:12" x14ac:dyDescent="0.3">
      <c r="B138" s="1"/>
      <c r="C138" s="1">
        <v>44.936999999999998</v>
      </c>
      <c r="D138" s="1">
        <v>60.625</v>
      </c>
      <c r="E138" s="1">
        <v>5</v>
      </c>
      <c r="F138" s="1">
        <v>56.311999999999998</v>
      </c>
      <c r="G138" s="1">
        <f t="shared" si="12"/>
        <v>-4.3130000000000024</v>
      </c>
      <c r="H138" s="1">
        <f t="shared" si="13"/>
        <v>-15.688000000000002</v>
      </c>
      <c r="I138" s="1">
        <f t="shared" si="14"/>
        <v>0.27492350841407454</v>
      </c>
      <c r="J138" s="1">
        <f t="shared" si="15"/>
        <v>-1.2912623712283389</v>
      </c>
      <c r="K138" s="1">
        <f t="shared" si="16"/>
        <v>3.8721797455025744</v>
      </c>
    </row>
    <row r="139" spans="2:12" x14ac:dyDescent="0.3">
      <c r="B139" s="1"/>
      <c r="C139" s="1">
        <v>44.936999999999998</v>
      </c>
      <c r="D139" s="1">
        <v>60.625</v>
      </c>
      <c r="E139" s="1">
        <v>6</v>
      </c>
      <c r="F139" s="1">
        <v>57.311999999999998</v>
      </c>
      <c r="G139" s="1">
        <f t="shared" si="12"/>
        <v>-3.3130000000000024</v>
      </c>
      <c r="H139" s="1">
        <f t="shared" si="13"/>
        <v>-15.688000000000002</v>
      </c>
      <c r="I139" s="1">
        <f t="shared" si="14"/>
        <v>0.21118052014278441</v>
      </c>
      <c r="J139" s="1">
        <f t="shared" si="15"/>
        <v>-1.5550419655762857</v>
      </c>
      <c r="K139" s="1">
        <f t="shared" si="16"/>
        <v>3.8584167712647224</v>
      </c>
    </row>
    <row r="140" spans="2:12" x14ac:dyDescent="0.3">
      <c r="B140" s="1"/>
      <c r="C140" s="1">
        <v>44.936999999999998</v>
      </c>
      <c r="D140" s="1">
        <v>60.625</v>
      </c>
      <c r="E140" s="1">
        <v>7</v>
      </c>
      <c r="F140" s="1">
        <v>58</v>
      </c>
      <c r="G140" s="1">
        <f t="shared" si="12"/>
        <v>-2.625</v>
      </c>
      <c r="H140" s="1">
        <f t="shared" si="13"/>
        <v>-15.688000000000002</v>
      </c>
      <c r="I140" s="1">
        <f t="shared" si="14"/>
        <v>0.16732534421213663</v>
      </c>
      <c r="J140" s="1">
        <f t="shared" si="15"/>
        <v>-1.7878151928504582</v>
      </c>
      <c r="K140" s="1">
        <f t="shared" si="16"/>
        <v>3.9153935082290774</v>
      </c>
    </row>
    <row r="141" spans="2:12" x14ac:dyDescent="0.3">
      <c r="B141" s="1"/>
      <c r="C141" s="1">
        <v>44.936999999999998</v>
      </c>
      <c r="D141" s="1">
        <v>60.625</v>
      </c>
      <c r="E141" s="1">
        <v>8</v>
      </c>
      <c r="F141" s="1">
        <v>58.561999999999998</v>
      </c>
      <c r="G141" s="1">
        <f t="shared" si="12"/>
        <v>-2.0630000000000024</v>
      </c>
      <c r="H141" s="1">
        <f t="shared" si="13"/>
        <v>-15.688000000000002</v>
      </c>
      <c r="I141" s="1">
        <f t="shared" si="14"/>
        <v>0.13150178480367172</v>
      </c>
      <c r="J141" s="1">
        <f t="shared" si="15"/>
        <v>-2.0287348548049295</v>
      </c>
      <c r="K141" s="1">
        <f t="shared" si="16"/>
        <v>3.9433442872302944</v>
      </c>
    </row>
    <row r="142" spans="2:12" x14ac:dyDescent="0.3">
      <c r="B142" s="1"/>
      <c r="C142" s="1">
        <v>44.936999999999998</v>
      </c>
      <c r="D142" s="1">
        <v>60.625</v>
      </c>
      <c r="E142" s="1">
        <v>9</v>
      </c>
      <c r="F142" s="1">
        <v>59</v>
      </c>
      <c r="G142" s="1">
        <f t="shared" si="12"/>
        <v>-1.625</v>
      </c>
      <c r="H142" s="1">
        <f t="shared" si="13"/>
        <v>-15.688000000000002</v>
      </c>
      <c r="I142" s="1">
        <f t="shared" si="14"/>
        <v>0.10358235594084649</v>
      </c>
      <c r="J142" s="1">
        <f t="shared" si="15"/>
        <v>-2.2673882731123447</v>
      </c>
      <c r="K142" s="1">
        <f t="shared" si="16"/>
        <v>3.9693245778527793</v>
      </c>
    </row>
    <row r="143" spans="2:12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2" x14ac:dyDescent="0.3">
      <c r="B144" s="1">
        <v>16</v>
      </c>
      <c r="C144" s="1">
        <v>29.5</v>
      </c>
      <c r="D144" s="1">
        <v>32.561999999999998</v>
      </c>
      <c r="E144" s="1">
        <v>1</v>
      </c>
      <c r="F144" s="1">
        <v>30.25</v>
      </c>
      <c r="G144" s="1">
        <f t="shared" si="12"/>
        <v>-2.3119999999999976</v>
      </c>
      <c r="H144" s="1">
        <f t="shared" si="13"/>
        <v>-3.0619999999999976</v>
      </c>
      <c r="I144" s="1">
        <f t="shared" si="14"/>
        <v>0.75506205094709322</v>
      </c>
      <c r="J144" s="1">
        <f t="shared" si="15"/>
        <v>-0.28095534642536124</v>
      </c>
      <c r="K144" s="1">
        <f t="shared" si="16"/>
        <v>3.5592844653898075</v>
      </c>
      <c r="L144" s="1">
        <f t="shared" si="17"/>
        <v>4.0210106261520249</v>
      </c>
    </row>
    <row r="145" spans="2:12" x14ac:dyDescent="0.3">
      <c r="B145" s="1"/>
      <c r="C145" s="1">
        <v>29.5</v>
      </c>
      <c r="D145" s="1">
        <v>32.561999999999998</v>
      </c>
      <c r="E145" s="1">
        <v>2</v>
      </c>
      <c r="F145" s="1">
        <v>30.937000000000001</v>
      </c>
      <c r="G145" s="1">
        <f t="shared" si="12"/>
        <v>-1.6249999999999964</v>
      </c>
      <c r="H145" s="1">
        <f t="shared" si="13"/>
        <v>-3.0619999999999976</v>
      </c>
      <c r="I145" s="1">
        <f t="shared" si="14"/>
        <v>0.53069888961463019</v>
      </c>
      <c r="J145" s="1">
        <f t="shared" si="15"/>
        <v>-0.63356048145379262</v>
      </c>
      <c r="K145" s="1">
        <f t="shared" si="16"/>
        <v>3.1567625484006228</v>
      </c>
    </row>
    <row r="146" spans="2:12" x14ac:dyDescent="0.3">
      <c r="B146" s="1"/>
      <c r="C146" s="1">
        <v>29.5</v>
      </c>
      <c r="D146" s="1">
        <v>32.561999999999998</v>
      </c>
      <c r="E146" s="1">
        <v>3</v>
      </c>
      <c r="F146" s="1">
        <v>31.312000000000001</v>
      </c>
      <c r="G146" s="1">
        <f t="shared" si="12"/>
        <v>-1.2499999999999964</v>
      </c>
      <c r="H146" s="1">
        <f t="shared" si="13"/>
        <v>-3.0619999999999976</v>
      </c>
      <c r="I146" s="1">
        <f t="shared" si="14"/>
        <v>0.4082299150881768</v>
      </c>
      <c r="J146" s="1">
        <f t="shared" si="15"/>
        <v>-0.89592474592128435</v>
      </c>
      <c r="K146" s="1">
        <f t="shared" si="16"/>
        <v>3.3484955222607269</v>
      </c>
    </row>
    <row r="147" spans="2:12" x14ac:dyDescent="0.3">
      <c r="B147" s="1"/>
      <c r="C147" s="1">
        <v>29.5</v>
      </c>
      <c r="D147" s="1">
        <v>32.561999999999998</v>
      </c>
      <c r="E147" s="1">
        <v>4</v>
      </c>
      <c r="F147" s="1">
        <v>31.5</v>
      </c>
      <c r="G147" s="1">
        <f t="shared" si="12"/>
        <v>-1.0619999999999976</v>
      </c>
      <c r="H147" s="1">
        <f t="shared" si="13"/>
        <v>-3.0619999999999976</v>
      </c>
      <c r="I147" s="1">
        <f t="shared" si="14"/>
        <v>0.34683213585891526</v>
      </c>
      <c r="J147" s="1">
        <f t="shared" si="15"/>
        <v>-1.0589143744157463</v>
      </c>
      <c r="K147" s="1">
        <f t="shared" si="16"/>
        <v>3.7774536795829134</v>
      </c>
    </row>
    <row r="148" spans="2:12" x14ac:dyDescent="0.3">
      <c r="B148" s="1"/>
      <c r="C148" s="1">
        <v>29.5</v>
      </c>
      <c r="D148" s="1">
        <v>32.561999999999998</v>
      </c>
      <c r="E148" s="1">
        <v>5</v>
      </c>
      <c r="F148" s="1">
        <v>31.687000000000001</v>
      </c>
      <c r="G148" s="1">
        <f t="shared" si="12"/>
        <v>-0.87499999999999645</v>
      </c>
      <c r="H148" s="1">
        <f t="shared" si="13"/>
        <v>-3.0619999999999976</v>
      </c>
      <c r="I148" s="1">
        <f t="shared" si="14"/>
        <v>0.28576094056172341</v>
      </c>
      <c r="J148" s="1">
        <f t="shared" si="15"/>
        <v>-1.252599689860018</v>
      </c>
      <c r="K148" s="1">
        <f t="shared" si="16"/>
        <v>3.9916982580115166</v>
      </c>
    </row>
    <row r="149" spans="2:12" x14ac:dyDescent="0.3">
      <c r="B149" s="1"/>
      <c r="C149" s="1">
        <v>29.5</v>
      </c>
      <c r="D149" s="1">
        <v>32.561999999999998</v>
      </c>
      <c r="E149" s="1">
        <v>6</v>
      </c>
      <c r="F149" s="1">
        <v>31.812000000000001</v>
      </c>
      <c r="G149" s="1">
        <f t="shared" si="12"/>
        <v>-0.74999999999999645</v>
      </c>
      <c r="H149" s="1">
        <f t="shared" si="13"/>
        <v>-3.0619999999999976</v>
      </c>
      <c r="I149" s="1">
        <f t="shared" si="14"/>
        <v>0.24493794905290564</v>
      </c>
      <c r="J149" s="1">
        <f t="shared" si="15"/>
        <v>-1.4067503696872767</v>
      </c>
      <c r="K149" s="1">
        <f t="shared" si="16"/>
        <v>4.2651490479677721</v>
      </c>
    </row>
    <row r="150" spans="2:12" x14ac:dyDescent="0.3">
      <c r="B150" s="1"/>
      <c r="C150" s="1">
        <v>29.5</v>
      </c>
      <c r="D150" s="1">
        <v>32.561999999999998</v>
      </c>
      <c r="E150" s="1">
        <v>7</v>
      </c>
      <c r="F150" s="1">
        <v>31.937000000000001</v>
      </c>
      <c r="G150" s="1">
        <f t="shared" si="12"/>
        <v>-0.62499999999999645</v>
      </c>
      <c r="H150" s="1">
        <f t="shared" si="13"/>
        <v>-3.0619999999999976</v>
      </c>
      <c r="I150" s="1">
        <f t="shared" si="14"/>
        <v>0.20411495754408782</v>
      </c>
      <c r="J150" s="1">
        <f t="shared" si="15"/>
        <v>-1.5890719264812325</v>
      </c>
      <c r="K150" s="1">
        <f t="shared" si="16"/>
        <v>4.4050869462532614</v>
      </c>
    </row>
    <row r="151" spans="2:12" x14ac:dyDescent="0.3">
      <c r="B151" s="1"/>
      <c r="C151" s="1">
        <v>29.5</v>
      </c>
      <c r="D151" s="1">
        <v>32.561999999999998</v>
      </c>
      <c r="E151" s="1">
        <v>8</v>
      </c>
      <c r="F151" s="1">
        <v>32</v>
      </c>
      <c r="G151" s="1">
        <f t="shared" si="12"/>
        <v>-0.56199999999999761</v>
      </c>
      <c r="H151" s="1">
        <f t="shared" si="13"/>
        <v>-3.0619999999999976</v>
      </c>
      <c r="I151" s="1">
        <f t="shared" si="14"/>
        <v>0.18354016982364404</v>
      </c>
      <c r="J151" s="1">
        <f t="shared" si="15"/>
        <v>-1.6953217263239415</v>
      </c>
      <c r="K151" s="1">
        <f t="shared" si="16"/>
        <v>4.7188683279290213</v>
      </c>
    </row>
    <row r="152" spans="2:12" x14ac:dyDescent="0.3">
      <c r="B152" s="1"/>
      <c r="C152" s="1">
        <v>29.5</v>
      </c>
      <c r="D152" s="1">
        <v>32.561999999999998</v>
      </c>
      <c r="E152" s="1">
        <v>9</v>
      </c>
      <c r="F152" s="1">
        <v>32.061999999999998</v>
      </c>
      <c r="G152" s="1">
        <f t="shared" si="12"/>
        <v>-0.5</v>
      </c>
      <c r="H152" s="1">
        <f t="shared" si="13"/>
        <v>-3.0619999999999976</v>
      </c>
      <c r="I152" s="1">
        <f t="shared" si="14"/>
        <v>0.16329196603527119</v>
      </c>
      <c r="J152" s="1">
        <f t="shared" si="15"/>
        <v>-1.8122154777954367</v>
      </c>
      <c r="K152" s="1">
        <f t="shared" si="16"/>
        <v>4.9662968395725855</v>
      </c>
    </row>
    <row r="153" spans="2:12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2" x14ac:dyDescent="0.3">
      <c r="B154" s="1">
        <v>17</v>
      </c>
      <c r="C154" s="1">
        <v>28.5</v>
      </c>
      <c r="D154" s="1">
        <v>30.937000000000001</v>
      </c>
      <c r="E154" s="1">
        <v>1</v>
      </c>
      <c r="F154" s="1">
        <v>29.062000000000001</v>
      </c>
      <c r="G154" s="1">
        <f t="shared" si="12"/>
        <v>-1.875</v>
      </c>
      <c r="H154" s="1">
        <f t="shared" si="13"/>
        <v>-2.4370000000000012</v>
      </c>
      <c r="I154" s="1">
        <f t="shared" si="14"/>
        <v>0.76938859253180103</v>
      </c>
      <c r="J154" s="1">
        <f t="shared" si="15"/>
        <v>-0.26215911522069552</v>
      </c>
      <c r="K154" s="1">
        <f t="shared" si="16"/>
        <v>3.8144773228966766</v>
      </c>
      <c r="L154" s="1">
        <f t="shared" si="17"/>
        <v>5.173684573802392</v>
      </c>
    </row>
    <row r="155" spans="2:12" x14ac:dyDescent="0.3">
      <c r="B155" s="1"/>
      <c r="C155" s="1">
        <v>28.5</v>
      </c>
      <c r="D155" s="1">
        <v>30.937000000000001</v>
      </c>
      <c r="E155" s="1">
        <v>2</v>
      </c>
      <c r="F155" s="1">
        <v>29.375</v>
      </c>
      <c r="G155" s="1">
        <f t="shared" si="12"/>
        <v>-1.5620000000000012</v>
      </c>
      <c r="H155" s="1">
        <f t="shared" si="13"/>
        <v>-2.4370000000000012</v>
      </c>
      <c r="I155" s="1">
        <f t="shared" si="14"/>
        <v>0.64095199015182613</v>
      </c>
      <c r="J155" s="1">
        <f t="shared" si="15"/>
        <v>-0.44480072322557479</v>
      </c>
      <c r="K155" s="1">
        <f t="shared" si="16"/>
        <v>4.4963955667529945</v>
      </c>
    </row>
    <row r="156" spans="2:12" x14ac:dyDescent="0.3">
      <c r="B156" s="1"/>
      <c r="C156" s="1">
        <v>28.5</v>
      </c>
      <c r="D156" s="1">
        <v>30.937000000000001</v>
      </c>
      <c r="E156" s="1">
        <v>3</v>
      </c>
      <c r="F156" s="1">
        <v>29.625</v>
      </c>
      <c r="G156" s="1">
        <f t="shared" si="12"/>
        <v>-1.3120000000000012</v>
      </c>
      <c r="H156" s="1">
        <f t="shared" si="13"/>
        <v>-2.4370000000000012</v>
      </c>
      <c r="I156" s="1">
        <f t="shared" si="14"/>
        <v>0.53836684448091943</v>
      </c>
      <c r="J156" s="1">
        <f t="shared" si="15"/>
        <v>-0.61921508412117143</v>
      </c>
      <c r="K156" s="1">
        <f t="shared" si="16"/>
        <v>4.8448432167278135</v>
      </c>
    </row>
    <row r="157" spans="2:12" x14ac:dyDescent="0.3">
      <c r="B157" s="1"/>
      <c r="C157" s="1">
        <v>28.5</v>
      </c>
      <c r="D157" s="1">
        <v>30.937000000000001</v>
      </c>
      <c r="E157" s="1">
        <v>4</v>
      </c>
      <c r="F157" s="1">
        <v>29.812000000000001</v>
      </c>
      <c r="G157" s="1">
        <f t="shared" si="12"/>
        <v>-1.125</v>
      </c>
      <c r="H157" s="1">
        <f t="shared" si="13"/>
        <v>-2.4370000000000012</v>
      </c>
      <c r="I157" s="1">
        <f t="shared" si="14"/>
        <v>0.46163315551908063</v>
      </c>
      <c r="J157" s="1">
        <f t="shared" si="15"/>
        <v>-0.77298473898668618</v>
      </c>
      <c r="K157" s="1">
        <f t="shared" si="16"/>
        <v>5.1747464060463111</v>
      </c>
    </row>
    <row r="158" spans="2:12" x14ac:dyDescent="0.3">
      <c r="B158" s="1"/>
      <c r="C158" s="1">
        <v>28.5</v>
      </c>
      <c r="D158" s="1">
        <v>30.937000000000001</v>
      </c>
      <c r="E158" s="1">
        <v>5</v>
      </c>
      <c r="F158" s="1">
        <v>30</v>
      </c>
      <c r="G158" s="1">
        <f t="shared" si="12"/>
        <v>-0.93700000000000117</v>
      </c>
      <c r="H158" s="1">
        <f t="shared" si="13"/>
        <v>-2.4370000000000012</v>
      </c>
      <c r="I158" s="1">
        <f t="shared" si="14"/>
        <v>0.3844891259745592</v>
      </c>
      <c r="J158" s="1">
        <f t="shared" si="15"/>
        <v>-0.95583977138678322</v>
      </c>
      <c r="K158" s="1">
        <f t="shared" si="16"/>
        <v>5.2310022554781685</v>
      </c>
    </row>
    <row r="159" spans="2:12" x14ac:dyDescent="0.3">
      <c r="B159" s="1"/>
      <c r="C159" s="1">
        <v>28.5</v>
      </c>
      <c r="D159" s="1">
        <v>30.937000000000001</v>
      </c>
      <c r="E159" s="1">
        <v>6</v>
      </c>
      <c r="F159" s="1">
        <v>30.125</v>
      </c>
      <c r="G159" s="1">
        <f t="shared" si="12"/>
        <v>-0.81200000000000117</v>
      </c>
      <c r="H159" s="1">
        <f t="shared" si="13"/>
        <v>-2.4370000000000012</v>
      </c>
      <c r="I159" s="1">
        <f t="shared" si="14"/>
        <v>0.33319655313910579</v>
      </c>
      <c r="J159" s="1">
        <f t="shared" si="15"/>
        <v>-1.0990227134635273</v>
      </c>
      <c r="K159" s="1">
        <f t="shared" si="16"/>
        <v>5.4593958127500688</v>
      </c>
    </row>
    <row r="160" spans="2:12" x14ac:dyDescent="0.3">
      <c r="B160" s="1"/>
      <c r="C160" s="1">
        <v>28.5</v>
      </c>
      <c r="D160" s="1">
        <v>30.937000000000001</v>
      </c>
      <c r="E160" s="1">
        <v>7</v>
      </c>
      <c r="F160" s="1">
        <v>30.25</v>
      </c>
      <c r="G160" s="1">
        <f t="shared" si="12"/>
        <v>-0.68700000000000117</v>
      </c>
      <c r="H160" s="1">
        <f t="shared" si="13"/>
        <v>-2.4370000000000012</v>
      </c>
      <c r="I160" s="1">
        <f t="shared" si="14"/>
        <v>0.28190398030365238</v>
      </c>
      <c r="J160" s="1">
        <f t="shared" si="15"/>
        <v>-1.2661887614028557</v>
      </c>
      <c r="K160" s="1">
        <f t="shared" si="16"/>
        <v>5.5284016201853268</v>
      </c>
    </row>
    <row r="161" spans="2:12" x14ac:dyDescent="0.3">
      <c r="B161" s="1"/>
      <c r="C161" s="1">
        <v>28.5</v>
      </c>
      <c r="D161" s="1">
        <v>30.937000000000001</v>
      </c>
      <c r="E161" s="1">
        <v>8</v>
      </c>
      <c r="F161" s="1">
        <v>30.312000000000001</v>
      </c>
      <c r="G161" s="1">
        <f t="shared" si="12"/>
        <v>-0.625</v>
      </c>
      <c r="H161" s="1">
        <f t="shared" si="13"/>
        <v>-2.4370000000000012</v>
      </c>
      <c r="I161" s="1">
        <f t="shared" si="14"/>
        <v>0.25646286417726699</v>
      </c>
      <c r="J161" s="1">
        <f t="shared" si="15"/>
        <v>-1.3607714038888052</v>
      </c>
      <c r="K161" s="1">
        <f t="shared" si="16"/>
        <v>5.8790183105976821</v>
      </c>
    </row>
    <row r="162" spans="2:12" x14ac:dyDescent="0.3">
      <c r="B162" s="1"/>
      <c r="C162" s="1">
        <v>28.5</v>
      </c>
      <c r="D162" s="1">
        <v>30.937000000000001</v>
      </c>
      <c r="E162" s="1">
        <v>9</v>
      </c>
      <c r="F162" s="1">
        <v>30.375</v>
      </c>
      <c r="G162" s="1">
        <f t="shared" si="12"/>
        <v>-0.56200000000000117</v>
      </c>
      <c r="H162" s="1">
        <f t="shared" si="13"/>
        <v>-2.4370000000000012</v>
      </c>
      <c r="I162" s="1">
        <f t="shared" si="14"/>
        <v>0.23061140746819897</v>
      </c>
      <c r="J162" s="1">
        <f t="shared" si="15"/>
        <v>-1.4670212037315136</v>
      </c>
      <c r="K162" s="1">
        <f t="shared" si="16"/>
        <v>6.1348806527864834</v>
      </c>
    </row>
    <row r="163" spans="2:12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2:12" x14ac:dyDescent="0.3">
      <c r="B164" s="1">
        <v>18</v>
      </c>
      <c r="C164" s="1">
        <v>23.75</v>
      </c>
      <c r="D164" s="1">
        <v>22.312000000000001</v>
      </c>
      <c r="E164" s="1">
        <v>1</v>
      </c>
      <c r="F164" s="1">
        <v>23.562000000000001</v>
      </c>
      <c r="G164" s="1">
        <f t="shared" si="12"/>
        <v>1.25</v>
      </c>
      <c r="H164" s="1">
        <f t="shared" si="13"/>
        <v>1.4379999999999988</v>
      </c>
      <c r="I164" s="1">
        <f t="shared" si="14"/>
        <v>0.86926286509040407</v>
      </c>
      <c r="J164" s="1">
        <f t="shared" si="15"/>
        <v>-0.14010970798464434</v>
      </c>
      <c r="K164" s="1">
        <f t="shared" si="16"/>
        <v>7.1372641795070857</v>
      </c>
      <c r="L164" s="1">
        <f t="shared" si="17"/>
        <v>7.1537008733162635</v>
      </c>
    </row>
    <row r="165" spans="2:12" x14ac:dyDescent="0.3">
      <c r="B165" s="1"/>
      <c r="C165" s="1">
        <v>23.75</v>
      </c>
      <c r="D165" s="1">
        <v>22.312000000000001</v>
      </c>
      <c r="E165" s="1">
        <v>2</v>
      </c>
      <c r="F165" s="1">
        <v>23.375</v>
      </c>
      <c r="G165" s="1">
        <f t="shared" si="12"/>
        <v>1.0629999999999988</v>
      </c>
      <c r="H165" s="1">
        <f t="shared" si="13"/>
        <v>1.4379999999999988</v>
      </c>
      <c r="I165" s="1">
        <f t="shared" si="14"/>
        <v>0.73922114047287879</v>
      </c>
      <c r="J165" s="1">
        <f t="shared" si="15"/>
        <v>-0.30215815993904432</v>
      </c>
      <c r="K165" s="1">
        <f t="shared" si="16"/>
        <v>6.6190501041026613</v>
      </c>
    </row>
    <row r="166" spans="2:12" x14ac:dyDescent="0.3">
      <c r="B166" s="1"/>
      <c r="C166" s="1">
        <v>23.75</v>
      </c>
      <c r="D166" s="1">
        <v>22.312000000000001</v>
      </c>
      <c r="E166" s="1">
        <v>3</v>
      </c>
      <c r="F166" s="1">
        <v>23.25</v>
      </c>
      <c r="G166" s="1">
        <f t="shared" si="12"/>
        <v>0.93799999999999883</v>
      </c>
      <c r="H166" s="1">
        <f t="shared" si="13"/>
        <v>1.4379999999999988</v>
      </c>
      <c r="I166" s="1">
        <f t="shared" si="14"/>
        <v>0.65229485396383835</v>
      </c>
      <c r="J166" s="1">
        <f t="shared" si="15"/>
        <v>-0.42725858927476779</v>
      </c>
      <c r="K166" s="1">
        <f t="shared" si="16"/>
        <v>7.0215089299719509</v>
      </c>
    </row>
    <row r="167" spans="2:12" x14ac:dyDescent="0.3">
      <c r="B167" s="1"/>
      <c r="C167" s="1">
        <v>23.75</v>
      </c>
      <c r="D167" s="1">
        <v>22.312000000000001</v>
      </c>
      <c r="E167" s="1">
        <v>4</v>
      </c>
      <c r="F167" s="1">
        <v>23.125</v>
      </c>
      <c r="G167" s="1">
        <f t="shared" si="12"/>
        <v>0.81299999999999883</v>
      </c>
      <c r="H167" s="1">
        <f t="shared" si="13"/>
        <v>1.4379999999999988</v>
      </c>
      <c r="I167" s="1">
        <f t="shared" si="14"/>
        <v>0.56536856745479802</v>
      </c>
      <c r="J167" s="1">
        <f t="shared" si="15"/>
        <v>-0.57027742873318199</v>
      </c>
      <c r="K167" s="1">
        <f t="shared" si="16"/>
        <v>7.0141299628246312</v>
      </c>
    </row>
    <row r="168" spans="2:12" x14ac:dyDescent="0.3">
      <c r="B168" s="1"/>
      <c r="C168" s="1">
        <v>23.75</v>
      </c>
      <c r="D168" s="1">
        <v>22.312000000000001</v>
      </c>
      <c r="E168" s="1">
        <v>5</v>
      </c>
      <c r="F168" s="1">
        <v>23</v>
      </c>
      <c r="G168" s="1">
        <f t="shared" si="12"/>
        <v>0.68799999999999883</v>
      </c>
      <c r="H168" s="1">
        <f t="shared" si="13"/>
        <v>1.4379999999999988</v>
      </c>
      <c r="I168" s="1">
        <f t="shared" si="14"/>
        <v>0.47844228094575758</v>
      </c>
      <c r="J168" s="1">
        <f t="shared" si="15"/>
        <v>-0.73721970034764917</v>
      </c>
      <c r="K168" s="1">
        <f t="shared" si="16"/>
        <v>6.782238724280103</v>
      </c>
    </row>
    <row r="169" spans="2:12" x14ac:dyDescent="0.3">
      <c r="B169" s="1"/>
      <c r="C169" s="1">
        <v>23.75</v>
      </c>
      <c r="D169" s="1">
        <v>22.312000000000001</v>
      </c>
      <c r="E169" s="1">
        <v>6</v>
      </c>
      <c r="F169" s="1">
        <v>22.937000000000001</v>
      </c>
      <c r="G169" s="1">
        <f t="shared" si="12"/>
        <v>0.625</v>
      </c>
      <c r="H169" s="1">
        <f t="shared" si="13"/>
        <v>1.4379999999999988</v>
      </c>
      <c r="I169" s="1">
        <f t="shared" si="14"/>
        <v>0.43463143254520203</v>
      </c>
      <c r="J169" s="1">
        <f t="shared" si="15"/>
        <v>-0.83325688854458968</v>
      </c>
      <c r="K169" s="1">
        <f t="shared" si="16"/>
        <v>7.2006605435688815</v>
      </c>
    </row>
    <row r="170" spans="2:12" x14ac:dyDescent="0.3">
      <c r="B170" s="1"/>
      <c r="C170" s="1">
        <v>23.75</v>
      </c>
      <c r="D170" s="1">
        <v>22.312000000000001</v>
      </c>
      <c r="E170" s="1">
        <v>7</v>
      </c>
      <c r="F170" s="1">
        <v>22.875</v>
      </c>
      <c r="G170" s="1">
        <f t="shared" si="12"/>
        <v>0.56299999999999883</v>
      </c>
      <c r="H170" s="1">
        <f t="shared" si="13"/>
        <v>1.4379999999999988</v>
      </c>
      <c r="I170" s="1">
        <f t="shared" si="14"/>
        <v>0.3915159944367172</v>
      </c>
      <c r="J170" s="1">
        <f t="shared" si="15"/>
        <v>-0.93772891014130277</v>
      </c>
      <c r="K170" s="1">
        <f t="shared" si="16"/>
        <v>7.4648439696129198</v>
      </c>
    </row>
    <row r="171" spans="2:12" x14ac:dyDescent="0.3">
      <c r="B171" s="1"/>
      <c r="C171" s="1">
        <v>23.75</v>
      </c>
      <c r="D171" s="1">
        <v>22.312000000000001</v>
      </c>
      <c r="E171" s="1">
        <v>8</v>
      </c>
      <c r="F171" s="1">
        <v>22.812000000000001</v>
      </c>
      <c r="G171" s="1">
        <f t="shared" si="12"/>
        <v>0.5</v>
      </c>
      <c r="H171" s="1">
        <f t="shared" si="13"/>
        <v>1.4379999999999988</v>
      </c>
      <c r="I171" s="1">
        <f t="shared" si="14"/>
        <v>0.34770514603616159</v>
      </c>
      <c r="J171" s="1">
        <f t="shared" si="15"/>
        <v>-1.0564004398587996</v>
      </c>
      <c r="K171" s="1">
        <f t="shared" si="16"/>
        <v>7.5728859040131544</v>
      </c>
    </row>
    <row r="172" spans="2:12" x14ac:dyDescent="0.3">
      <c r="B172" s="1"/>
      <c r="C172" s="1">
        <v>23.75</v>
      </c>
      <c r="D172" s="1">
        <v>22.312000000000001</v>
      </c>
      <c r="E172" s="1">
        <v>9</v>
      </c>
      <c r="F172" s="1">
        <v>22.75</v>
      </c>
      <c r="G172" s="1">
        <f t="shared" si="12"/>
        <v>0.43799999999999883</v>
      </c>
      <c r="H172" s="1">
        <f t="shared" si="13"/>
        <v>1.4379999999999988</v>
      </c>
      <c r="I172" s="1">
        <f t="shared" si="14"/>
        <v>0.30458970792767676</v>
      </c>
      <c r="J172" s="1">
        <f t="shared" si="15"/>
        <v>-1.1887896279045478</v>
      </c>
      <c r="K172" s="1">
        <f t="shared" si="16"/>
        <v>7.5707255419649764</v>
      </c>
    </row>
    <row r="173" spans="2:12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2" x14ac:dyDescent="0.3">
      <c r="B174" s="1">
        <v>19</v>
      </c>
      <c r="C174" s="1">
        <v>21.75</v>
      </c>
      <c r="D174" s="1">
        <v>18.312000000000001</v>
      </c>
      <c r="E174" s="1">
        <v>1</v>
      </c>
      <c r="F174" s="1">
        <v>20.875</v>
      </c>
      <c r="G174" s="1">
        <f t="shared" si="12"/>
        <v>2.5629999999999988</v>
      </c>
      <c r="H174" s="1">
        <f t="shared" si="13"/>
        <v>3.4379999999999988</v>
      </c>
      <c r="I174" s="1">
        <f t="shared" si="14"/>
        <v>0.74549156486329249</v>
      </c>
      <c r="J174" s="1">
        <f t="shared" si="15"/>
        <v>-0.29371145957872363</v>
      </c>
      <c r="K174" s="1">
        <f t="shared" si="16"/>
        <v>3.4047020209368761</v>
      </c>
      <c r="L174" s="1">
        <f t="shared" si="17"/>
        <v>4.6546081278539129</v>
      </c>
    </row>
    <row r="175" spans="2:12" x14ac:dyDescent="0.3">
      <c r="B175" s="1"/>
      <c r="C175" s="1">
        <v>21.75</v>
      </c>
      <c r="D175" s="1">
        <v>18.312000000000001</v>
      </c>
      <c r="E175" s="1">
        <v>2</v>
      </c>
      <c r="F175" s="1">
        <v>20.375</v>
      </c>
      <c r="G175" s="1">
        <f t="shared" si="12"/>
        <v>2.0629999999999988</v>
      </c>
      <c r="H175" s="1">
        <f t="shared" si="13"/>
        <v>3.4379999999999988</v>
      </c>
      <c r="I175" s="1">
        <f t="shared" si="14"/>
        <v>0.6000581733566025</v>
      </c>
      <c r="J175" s="1">
        <f t="shared" si="15"/>
        <v>-0.510728672871543</v>
      </c>
      <c r="K175" s="1">
        <f t="shared" si="16"/>
        <v>3.9159736005325754</v>
      </c>
    </row>
    <row r="176" spans="2:12" x14ac:dyDescent="0.3">
      <c r="B176" s="1"/>
      <c r="C176" s="1">
        <v>21.75</v>
      </c>
      <c r="D176" s="1">
        <v>18.312000000000001</v>
      </c>
      <c r="E176" s="1">
        <v>3</v>
      </c>
      <c r="F176" s="1">
        <v>20</v>
      </c>
      <c r="G176" s="1">
        <f t="shared" si="12"/>
        <v>1.6879999999999988</v>
      </c>
      <c r="H176" s="1">
        <f t="shared" si="13"/>
        <v>3.4379999999999988</v>
      </c>
      <c r="I176" s="1">
        <f t="shared" si="14"/>
        <v>0.49098312972658503</v>
      </c>
      <c r="J176" s="1">
        <f t="shared" si="15"/>
        <v>-0.71134551078689257</v>
      </c>
      <c r="K176" s="1">
        <f t="shared" si="16"/>
        <v>4.2173598546807316</v>
      </c>
    </row>
    <row r="177" spans="2:12" x14ac:dyDescent="0.3">
      <c r="B177" s="1"/>
      <c r="C177" s="1">
        <v>21.75</v>
      </c>
      <c r="D177" s="1">
        <v>18.312000000000001</v>
      </c>
      <c r="E177" s="1">
        <v>4</v>
      </c>
      <c r="F177" s="1">
        <v>19.75</v>
      </c>
      <c r="G177" s="1">
        <f t="shared" si="12"/>
        <v>1.4379999999999988</v>
      </c>
      <c r="H177" s="1">
        <f t="shared" si="13"/>
        <v>3.4379999999999988</v>
      </c>
      <c r="I177" s="1">
        <f t="shared" si="14"/>
        <v>0.41826643397324004</v>
      </c>
      <c r="J177" s="1">
        <f t="shared" si="15"/>
        <v>-0.87163664766180304</v>
      </c>
      <c r="K177" s="1">
        <f t="shared" si="16"/>
        <v>4.5890681750591202</v>
      </c>
    </row>
    <row r="178" spans="2:12" x14ac:dyDescent="0.3">
      <c r="B178" s="1"/>
      <c r="C178" s="1">
        <v>21.75</v>
      </c>
      <c r="D178" s="1">
        <v>18.312000000000001</v>
      </c>
      <c r="E178" s="1">
        <v>5</v>
      </c>
      <c r="F178" s="1">
        <v>19.562000000000001</v>
      </c>
      <c r="G178" s="1">
        <f t="shared" si="12"/>
        <v>1.25</v>
      </c>
      <c r="H178" s="1">
        <f t="shared" si="13"/>
        <v>3.4379999999999988</v>
      </c>
      <c r="I178" s="1">
        <f t="shared" si="14"/>
        <v>0.36358347876672498</v>
      </c>
      <c r="J178" s="1">
        <f t="shared" si="15"/>
        <v>-1.0117463556464474</v>
      </c>
      <c r="K178" s="1">
        <f t="shared" si="16"/>
        <v>4.9419500965785925</v>
      </c>
    </row>
    <row r="179" spans="2:12" x14ac:dyDescent="0.3">
      <c r="B179" s="1"/>
      <c r="C179" s="1">
        <v>21.75</v>
      </c>
      <c r="D179" s="1">
        <v>18.312000000000001</v>
      </c>
      <c r="E179" s="1">
        <v>6</v>
      </c>
      <c r="F179" s="1">
        <v>19.312000000000001</v>
      </c>
      <c r="G179" s="1">
        <f t="shared" si="12"/>
        <v>1</v>
      </c>
      <c r="H179" s="1">
        <f t="shared" si="13"/>
        <v>3.4379999999999988</v>
      </c>
      <c r="I179" s="1">
        <f t="shared" si="14"/>
        <v>0.29086678301337998</v>
      </c>
      <c r="J179" s="1">
        <f t="shared" si="15"/>
        <v>-1.2348899069606571</v>
      </c>
      <c r="K179" s="1">
        <f t="shared" si="16"/>
        <v>4.8587327227957955</v>
      </c>
    </row>
    <row r="180" spans="2:12" x14ac:dyDescent="0.3">
      <c r="B180" s="1"/>
      <c r="C180" s="1">
        <v>21.75</v>
      </c>
      <c r="D180" s="1">
        <v>18.312000000000001</v>
      </c>
      <c r="E180" s="1">
        <v>7</v>
      </c>
      <c r="F180" s="1">
        <v>19.187000000000001</v>
      </c>
      <c r="G180" s="1">
        <f t="shared" si="12"/>
        <v>0.875</v>
      </c>
      <c r="H180" s="1">
        <f t="shared" si="13"/>
        <v>3.4379999999999988</v>
      </c>
      <c r="I180" s="1">
        <f t="shared" si="14"/>
        <v>0.25450843513670746</v>
      </c>
      <c r="J180" s="1">
        <f t="shared" si="15"/>
        <v>-1.3684212995851799</v>
      </c>
      <c r="K180" s="1">
        <f t="shared" si="16"/>
        <v>5.1153836922313065</v>
      </c>
    </row>
    <row r="181" spans="2:12" x14ac:dyDescent="0.3">
      <c r="B181" s="1"/>
      <c r="C181" s="1">
        <v>21.75</v>
      </c>
      <c r="D181" s="1">
        <v>18.312000000000001</v>
      </c>
      <c r="E181" s="1">
        <v>8</v>
      </c>
      <c r="F181" s="1">
        <v>19.062000000000001</v>
      </c>
      <c r="G181" s="1">
        <f t="shared" si="12"/>
        <v>0.75</v>
      </c>
      <c r="H181" s="1">
        <f t="shared" si="13"/>
        <v>3.4379999999999988</v>
      </c>
      <c r="I181" s="1">
        <f t="shared" si="14"/>
        <v>0.21815008726003499</v>
      </c>
      <c r="J181" s="1">
        <f t="shared" si="15"/>
        <v>-1.5225719794124382</v>
      </c>
      <c r="K181" s="1">
        <f t="shared" si="16"/>
        <v>5.2542671927321338</v>
      </c>
    </row>
    <row r="182" spans="2:12" x14ac:dyDescent="0.3">
      <c r="B182" s="1"/>
      <c r="C182" s="1">
        <v>21.75</v>
      </c>
      <c r="D182" s="1">
        <v>18.312000000000001</v>
      </c>
      <c r="E182" s="1">
        <v>9</v>
      </c>
      <c r="F182" s="1">
        <v>19</v>
      </c>
      <c r="G182" s="1">
        <f t="shared" si="12"/>
        <v>0.68799999999999883</v>
      </c>
      <c r="H182" s="1">
        <f t="shared" si="13"/>
        <v>3.4379999999999988</v>
      </c>
      <c r="I182" s="1">
        <f t="shared" si="14"/>
        <v>0.20011634671320508</v>
      </c>
      <c r="J182" s="1">
        <f t="shared" si="15"/>
        <v>-1.6088563480094522</v>
      </c>
      <c r="K182" s="1">
        <f t="shared" si="16"/>
        <v>5.5940357951380779</v>
      </c>
    </row>
    <row r="183" spans="2:12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2:12" x14ac:dyDescent="0.3">
      <c r="B184" s="1">
        <v>20</v>
      </c>
      <c r="C184" s="1">
        <v>26.687000000000001</v>
      </c>
      <c r="D184" s="1">
        <v>30.562000000000001</v>
      </c>
      <c r="E184" s="1">
        <v>1</v>
      </c>
      <c r="F184" s="1">
        <v>28.125</v>
      </c>
      <c r="G184" s="1">
        <f t="shared" si="12"/>
        <v>-2.4370000000000012</v>
      </c>
      <c r="H184" s="1">
        <f t="shared" si="13"/>
        <v>-3.875</v>
      </c>
      <c r="I184" s="1">
        <f t="shared" si="14"/>
        <v>0.62890322580645186</v>
      </c>
      <c r="J184" s="1">
        <f t="shared" si="15"/>
        <v>-0.46377788816224075</v>
      </c>
      <c r="K184" s="1">
        <f t="shared" si="16"/>
        <v>2.1562045658592841</v>
      </c>
      <c r="L184" s="1">
        <f t="shared" si="17"/>
        <v>3.3037510749574173</v>
      </c>
    </row>
    <row r="185" spans="2:12" x14ac:dyDescent="0.3">
      <c r="B185" s="1"/>
      <c r="C185" s="1">
        <v>26.687000000000001</v>
      </c>
      <c r="D185" s="1">
        <v>30.562000000000001</v>
      </c>
      <c r="E185" s="1">
        <v>2</v>
      </c>
      <c r="F185" s="1">
        <v>28.75</v>
      </c>
      <c r="G185" s="1">
        <f t="shared" si="12"/>
        <v>-1.8120000000000012</v>
      </c>
      <c r="H185" s="1">
        <f t="shared" si="13"/>
        <v>-3.875</v>
      </c>
      <c r="I185" s="1">
        <f t="shared" si="14"/>
        <v>0.46761290322580673</v>
      </c>
      <c r="J185" s="1">
        <f t="shared" si="15"/>
        <v>-0.76011445518452214</v>
      </c>
      <c r="K185" s="1">
        <f t="shared" si="16"/>
        <v>2.6311826940779444</v>
      </c>
    </row>
    <row r="186" spans="2:12" x14ac:dyDescent="0.3">
      <c r="B186" s="1"/>
      <c r="C186" s="1">
        <v>26.687000000000001</v>
      </c>
      <c r="D186" s="1">
        <v>30.562000000000001</v>
      </c>
      <c r="E186" s="1">
        <v>3</v>
      </c>
      <c r="F186" s="1">
        <v>29.125</v>
      </c>
      <c r="G186" s="1">
        <f t="shared" si="12"/>
        <v>-1.4370000000000012</v>
      </c>
      <c r="H186" s="1">
        <f t="shared" si="13"/>
        <v>-3.875</v>
      </c>
      <c r="I186" s="1">
        <f t="shared" si="14"/>
        <v>0.37083870967741966</v>
      </c>
      <c r="J186" s="1">
        <f t="shared" si="15"/>
        <v>-0.99198805570842163</v>
      </c>
      <c r="K186" s="1">
        <f t="shared" si="16"/>
        <v>3.0242299619803084</v>
      </c>
    </row>
    <row r="187" spans="2:12" x14ac:dyDescent="0.3">
      <c r="B187" s="1"/>
      <c r="C187" s="1">
        <v>26.687000000000001</v>
      </c>
      <c r="D187" s="1">
        <v>30.562000000000001</v>
      </c>
      <c r="E187" s="1">
        <v>4</v>
      </c>
      <c r="F187" s="1">
        <v>29.5</v>
      </c>
      <c r="G187" s="1">
        <f t="shared" si="12"/>
        <v>-1.0620000000000012</v>
      </c>
      <c r="H187" s="1">
        <f t="shared" si="13"/>
        <v>-3.875</v>
      </c>
      <c r="I187" s="1">
        <f t="shared" si="14"/>
        <v>0.27406451612903254</v>
      </c>
      <c r="J187" s="1">
        <f t="shared" si="15"/>
        <v>-1.2943917399855622</v>
      </c>
      <c r="K187" s="1">
        <f t="shared" si="16"/>
        <v>3.0902545778333046</v>
      </c>
    </row>
    <row r="188" spans="2:12" x14ac:dyDescent="0.3">
      <c r="B188" s="1"/>
      <c r="C188" s="1">
        <v>26.687000000000001</v>
      </c>
      <c r="D188" s="1">
        <v>30.562000000000001</v>
      </c>
      <c r="E188" s="1">
        <v>5</v>
      </c>
      <c r="F188" s="1">
        <v>29.625</v>
      </c>
      <c r="G188" s="1">
        <f t="shared" si="12"/>
        <v>-0.93700000000000117</v>
      </c>
      <c r="H188" s="1">
        <f t="shared" si="13"/>
        <v>-3.875</v>
      </c>
      <c r="I188" s="1">
        <f t="shared" si="14"/>
        <v>0.24180645161290354</v>
      </c>
      <c r="J188" s="1">
        <f t="shared" si="15"/>
        <v>-1.419617659549024</v>
      </c>
      <c r="K188" s="1">
        <f t="shared" si="16"/>
        <v>3.5220750928023614</v>
      </c>
    </row>
    <row r="189" spans="2:12" x14ac:dyDescent="0.3">
      <c r="B189" s="1"/>
      <c r="C189" s="1">
        <v>26.687000000000001</v>
      </c>
      <c r="D189" s="1">
        <v>30.562000000000001</v>
      </c>
      <c r="E189" s="1">
        <v>6</v>
      </c>
      <c r="F189" s="1">
        <v>29.812000000000001</v>
      </c>
      <c r="G189" s="1">
        <f t="shared" si="12"/>
        <v>-0.75</v>
      </c>
      <c r="H189" s="1">
        <f t="shared" si="13"/>
        <v>-3.875</v>
      </c>
      <c r="I189" s="1">
        <f t="shared" si="14"/>
        <v>0.19354838709677419</v>
      </c>
      <c r="J189" s="1">
        <f t="shared" si="15"/>
        <v>-1.6422277352570913</v>
      </c>
      <c r="K189" s="1">
        <f t="shared" si="16"/>
        <v>3.6535736616704368</v>
      </c>
    </row>
    <row r="190" spans="2:12" x14ac:dyDescent="0.3">
      <c r="B190" s="1"/>
      <c r="C190" s="1">
        <v>26.687000000000001</v>
      </c>
      <c r="D190" s="1">
        <v>30.562000000000001</v>
      </c>
      <c r="E190" s="1">
        <v>7</v>
      </c>
      <c r="F190" s="1">
        <v>30</v>
      </c>
      <c r="G190" s="1">
        <f t="shared" si="12"/>
        <v>-0.56200000000000117</v>
      </c>
      <c r="H190" s="1">
        <f t="shared" si="13"/>
        <v>-3.875</v>
      </c>
      <c r="I190" s="1">
        <f t="shared" si="14"/>
        <v>0.14503225806451642</v>
      </c>
      <c r="J190" s="1">
        <f t="shared" si="15"/>
        <v>-1.9307990918937543</v>
      </c>
      <c r="K190" s="1">
        <f t="shared" si="16"/>
        <v>3.6254419371692905</v>
      </c>
    </row>
    <row r="191" spans="2:12" x14ac:dyDescent="0.3">
      <c r="B191" s="1"/>
      <c r="C191" s="1">
        <v>26.687000000000001</v>
      </c>
      <c r="D191" s="1">
        <v>30.562000000000001</v>
      </c>
      <c r="E191" s="1">
        <v>8</v>
      </c>
      <c r="F191" s="1">
        <v>30.062000000000001</v>
      </c>
      <c r="G191" s="1">
        <f t="shared" si="12"/>
        <v>-0.5</v>
      </c>
      <c r="H191" s="1">
        <f t="shared" si="13"/>
        <v>-3.875</v>
      </c>
      <c r="I191" s="1">
        <f t="shared" si="14"/>
        <v>0.12903225806451613</v>
      </c>
      <c r="J191" s="1">
        <f t="shared" si="15"/>
        <v>-2.0476928433652555</v>
      </c>
      <c r="K191" s="1">
        <f t="shared" si="16"/>
        <v>3.9068359426663322</v>
      </c>
    </row>
    <row r="192" spans="2:12" x14ac:dyDescent="0.3">
      <c r="B192" s="1"/>
      <c r="C192" s="1">
        <v>26.687000000000001</v>
      </c>
      <c r="D192" s="1">
        <v>30.562000000000001</v>
      </c>
      <c r="E192" s="1">
        <v>9</v>
      </c>
      <c r="F192" s="1">
        <v>30.125</v>
      </c>
      <c r="G192" s="1">
        <f t="shared" si="12"/>
        <v>-0.43700000000000117</v>
      </c>
      <c r="H192" s="1">
        <f t="shared" si="13"/>
        <v>-3.875</v>
      </c>
      <c r="I192" s="1">
        <f t="shared" si="14"/>
        <v>0.1127741935483874</v>
      </c>
      <c r="J192" s="1">
        <f t="shared" si="15"/>
        <v>-2.1823677466918547</v>
      </c>
      <c r="K192" s="1">
        <f t="shared" si="16"/>
        <v>4.1239612405574917</v>
      </c>
    </row>
    <row r="193" spans="2:12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2:12" x14ac:dyDescent="0.3">
      <c r="B194" s="1">
        <v>21</v>
      </c>
      <c r="C194" s="1">
        <v>37.75</v>
      </c>
      <c r="D194" s="1">
        <v>51.75</v>
      </c>
      <c r="E194" s="1">
        <v>1</v>
      </c>
      <c r="F194" s="1">
        <v>43.125</v>
      </c>
      <c r="G194" s="1">
        <f t="shared" si="12"/>
        <v>-8.625</v>
      </c>
      <c r="H194" s="1">
        <f t="shared" si="13"/>
        <v>-14</v>
      </c>
      <c r="I194" s="1">
        <f t="shared" si="14"/>
        <v>0.6160714285714286</v>
      </c>
      <c r="J194" s="1">
        <f t="shared" si="15"/>
        <v>-0.48439236669783509</v>
      </c>
      <c r="K194" s="1">
        <f t="shared" si="16"/>
        <v>2.0644421108803352</v>
      </c>
      <c r="L194" s="1">
        <f t="shared" si="17"/>
        <v>3.1506475004422487</v>
      </c>
    </row>
    <row r="195" spans="2:12" x14ac:dyDescent="0.3">
      <c r="B195" s="1"/>
      <c r="C195" s="1">
        <v>37.75</v>
      </c>
      <c r="D195" s="1">
        <v>51.75</v>
      </c>
      <c r="E195" s="1">
        <v>2</v>
      </c>
      <c r="F195" s="1">
        <v>45.5</v>
      </c>
      <c r="G195" s="1">
        <f t="shared" si="12"/>
        <v>-6.25</v>
      </c>
      <c r="H195" s="1">
        <f t="shared" si="13"/>
        <v>-14</v>
      </c>
      <c r="I195" s="1">
        <f t="shared" si="14"/>
        <v>0.44642857142857145</v>
      </c>
      <c r="J195" s="1">
        <f t="shared" si="15"/>
        <v>-0.80647586586694842</v>
      </c>
      <c r="K195" s="1">
        <f t="shared" si="16"/>
        <v>2.4799254195288691</v>
      </c>
    </row>
    <row r="196" spans="2:12" x14ac:dyDescent="0.3">
      <c r="B196" s="1"/>
      <c r="C196" s="1">
        <v>37.75</v>
      </c>
      <c r="D196" s="1">
        <v>51.75</v>
      </c>
      <c r="E196" s="1">
        <v>3</v>
      </c>
      <c r="F196" s="1">
        <v>46.936999999999998</v>
      </c>
      <c r="G196" s="1">
        <f t="shared" si="12"/>
        <v>-4.8130000000000024</v>
      </c>
      <c r="H196" s="1">
        <f t="shared" si="13"/>
        <v>-14</v>
      </c>
      <c r="I196" s="1">
        <f t="shared" si="14"/>
        <v>0.34378571428571447</v>
      </c>
      <c r="J196" s="1">
        <f t="shared" si="15"/>
        <v>-1.0677367392942858</v>
      </c>
      <c r="K196" s="1">
        <f t="shared" si="16"/>
        <v>2.8096813470920106</v>
      </c>
    </row>
    <row r="197" spans="2:12" x14ac:dyDescent="0.3">
      <c r="B197" s="1"/>
      <c r="C197" s="1">
        <v>37.75</v>
      </c>
      <c r="D197" s="1">
        <v>51.75</v>
      </c>
      <c r="E197" s="1">
        <v>4</v>
      </c>
      <c r="F197" s="1">
        <v>47.875</v>
      </c>
      <c r="G197" s="1">
        <f t="shared" si="12"/>
        <v>-3.875</v>
      </c>
      <c r="H197" s="1">
        <f t="shared" si="13"/>
        <v>-14</v>
      </c>
      <c r="I197" s="1">
        <f t="shared" si="14"/>
        <v>0.2767857142857143</v>
      </c>
      <c r="J197" s="1">
        <f t="shared" si="15"/>
        <v>-1.2845116668099483</v>
      </c>
      <c r="K197" s="1">
        <f t="shared" si="16"/>
        <v>3.1140238764307195</v>
      </c>
    </row>
    <row r="198" spans="2:12" x14ac:dyDescent="0.3">
      <c r="B198" s="1"/>
      <c r="C198" s="1">
        <v>37.75</v>
      </c>
      <c r="D198" s="1">
        <v>51.75</v>
      </c>
      <c r="E198" s="1">
        <v>5</v>
      </c>
      <c r="F198" s="1">
        <v>48.686999999999998</v>
      </c>
      <c r="G198" s="1">
        <f t="shared" ref="G198:G213" si="18">F198-D198</f>
        <v>-3.0630000000000024</v>
      </c>
      <c r="H198" s="1">
        <f t="shared" ref="H198:H213" si="19">C198-D198</f>
        <v>-14</v>
      </c>
      <c r="I198" s="1">
        <f t="shared" ref="I198:I213" si="20">G198/H198</f>
        <v>0.21878571428571444</v>
      </c>
      <c r="J198" s="1">
        <f t="shared" ref="J198:J213" si="21">LN(I198)</f>
        <v>-1.5196625017646197</v>
      </c>
      <c r="K198" s="1">
        <f t="shared" ref="K198:K213" si="22">-E198/J198</f>
        <v>3.2902042356076042</v>
      </c>
    </row>
    <row r="199" spans="2:12" x14ac:dyDescent="0.3">
      <c r="B199" s="1"/>
      <c r="C199" s="1">
        <v>37.75</v>
      </c>
      <c r="D199" s="1">
        <v>51.75</v>
      </c>
      <c r="E199" s="1">
        <v>6</v>
      </c>
      <c r="F199" s="1">
        <v>49.25</v>
      </c>
      <c r="G199" s="1">
        <f t="shared" si="18"/>
        <v>-2.5</v>
      </c>
      <c r="H199" s="1">
        <f t="shared" si="19"/>
        <v>-14</v>
      </c>
      <c r="I199" s="1">
        <f t="shared" si="20"/>
        <v>0.17857142857142858</v>
      </c>
      <c r="J199" s="1">
        <f t="shared" si="21"/>
        <v>-1.7227665977411035</v>
      </c>
      <c r="K199" s="1">
        <f t="shared" si="22"/>
        <v>3.4827701023848601</v>
      </c>
    </row>
    <row r="200" spans="2:12" x14ac:dyDescent="0.3">
      <c r="B200" s="1"/>
      <c r="C200" s="1">
        <v>37.75</v>
      </c>
      <c r="D200" s="1">
        <v>51.75</v>
      </c>
      <c r="E200" s="1">
        <v>7</v>
      </c>
      <c r="F200" s="1">
        <v>49.75</v>
      </c>
      <c r="G200" s="1">
        <f t="shared" si="18"/>
        <v>-2</v>
      </c>
      <c r="H200" s="1">
        <f t="shared" si="19"/>
        <v>-14</v>
      </c>
      <c r="I200" s="1">
        <f t="shared" si="20"/>
        <v>0.14285714285714285</v>
      </c>
      <c r="J200" s="1">
        <f t="shared" si="21"/>
        <v>-1.9459101490553135</v>
      </c>
      <c r="K200" s="1">
        <f t="shared" si="22"/>
        <v>3.5972883965882545</v>
      </c>
    </row>
    <row r="201" spans="2:12" x14ac:dyDescent="0.3">
      <c r="B201" s="1"/>
      <c r="C201" s="1">
        <v>37.75</v>
      </c>
      <c r="D201" s="1">
        <v>51.75</v>
      </c>
      <c r="E201" s="1">
        <v>8</v>
      </c>
      <c r="F201" s="1">
        <v>50.125</v>
      </c>
      <c r="G201" s="1">
        <f t="shared" si="18"/>
        <v>-1.625</v>
      </c>
      <c r="H201" s="1">
        <f t="shared" si="19"/>
        <v>-14</v>
      </c>
      <c r="I201" s="1">
        <f t="shared" si="20"/>
        <v>0.11607142857142858</v>
      </c>
      <c r="J201" s="1">
        <f t="shared" si="21"/>
        <v>-2.1535495138335579</v>
      </c>
      <c r="K201" s="1">
        <f t="shared" si="22"/>
        <v>3.7147973374241623</v>
      </c>
    </row>
    <row r="202" spans="2:12" x14ac:dyDescent="0.3">
      <c r="B202" s="1"/>
      <c r="C202" s="1">
        <v>37.75</v>
      </c>
      <c r="D202" s="1">
        <v>51.75</v>
      </c>
      <c r="E202" s="1">
        <v>9</v>
      </c>
      <c r="F202" s="1">
        <v>50.436999999999998</v>
      </c>
      <c r="G202" s="1">
        <f t="shared" si="18"/>
        <v>-1.3130000000000024</v>
      </c>
      <c r="H202" s="1">
        <f t="shared" si="19"/>
        <v>-14</v>
      </c>
      <c r="I202" s="1">
        <f t="shared" si="20"/>
        <v>9.3785714285714458E-2</v>
      </c>
      <c r="J202" s="1">
        <f t="shared" si="21"/>
        <v>-2.3667427342945975</v>
      </c>
      <c r="K202" s="1">
        <f t="shared" si="22"/>
        <v>3.8026946780434208</v>
      </c>
    </row>
    <row r="203" spans="2:12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2:12" x14ac:dyDescent="0.3">
      <c r="B204" s="1">
        <v>22</v>
      </c>
      <c r="C204" s="1">
        <v>42.375</v>
      </c>
      <c r="D204" s="1">
        <v>58.25</v>
      </c>
      <c r="E204" s="1">
        <v>1</v>
      </c>
      <c r="F204" s="1">
        <v>47.436999999999998</v>
      </c>
      <c r="G204" s="1">
        <f t="shared" si="18"/>
        <v>-10.813000000000002</v>
      </c>
      <c r="H204" s="1">
        <f t="shared" si="19"/>
        <v>-15.875</v>
      </c>
      <c r="I204" s="1">
        <f t="shared" si="20"/>
        <v>0.68113385826771666</v>
      </c>
      <c r="J204" s="1">
        <f t="shared" si="21"/>
        <v>-0.38399643081535512</v>
      </c>
      <c r="K204" s="1">
        <f t="shared" si="22"/>
        <v>2.6041908719741476</v>
      </c>
      <c r="L204" s="1">
        <f t="shared" ref="L204" si="23">AVERAGE(K204:K212)</f>
        <v>3.2441260207104472</v>
      </c>
    </row>
    <row r="205" spans="2:12" x14ac:dyDescent="0.3">
      <c r="B205" s="1"/>
      <c r="C205" s="1">
        <v>42.375</v>
      </c>
      <c r="D205" s="1">
        <v>58.25</v>
      </c>
      <c r="E205" s="1">
        <v>2</v>
      </c>
      <c r="F205" s="1">
        <v>50.811999999999998</v>
      </c>
      <c r="G205" s="1">
        <f t="shared" si="18"/>
        <v>-7.4380000000000024</v>
      </c>
      <c r="H205" s="1">
        <f t="shared" si="19"/>
        <v>-15.875</v>
      </c>
      <c r="I205" s="1">
        <f t="shared" si="20"/>
        <v>0.46853543307086631</v>
      </c>
      <c r="J205" s="1">
        <f t="shared" si="21"/>
        <v>-0.75814354927587668</v>
      </c>
      <c r="K205" s="1">
        <f t="shared" si="22"/>
        <v>2.638022841334275</v>
      </c>
    </row>
    <row r="206" spans="2:12" x14ac:dyDescent="0.3">
      <c r="B206" s="1"/>
      <c r="C206" s="1">
        <v>42.375</v>
      </c>
      <c r="D206" s="1">
        <v>58.25</v>
      </c>
      <c r="E206" s="1">
        <v>3</v>
      </c>
      <c r="F206" s="1">
        <v>52.436999999999998</v>
      </c>
      <c r="G206" s="1">
        <f t="shared" si="18"/>
        <v>-5.8130000000000024</v>
      </c>
      <c r="H206" s="1">
        <f t="shared" si="19"/>
        <v>-15.875</v>
      </c>
      <c r="I206" s="1">
        <f t="shared" si="20"/>
        <v>0.36617322834645682</v>
      </c>
      <c r="J206" s="1">
        <f t="shared" si="21"/>
        <v>-1.0046487560595414</v>
      </c>
      <c r="K206" s="1">
        <f t="shared" si="22"/>
        <v>2.9861182646228275</v>
      </c>
    </row>
    <row r="207" spans="2:12" x14ac:dyDescent="0.3">
      <c r="B207" s="1"/>
      <c r="C207" s="1">
        <v>42.375</v>
      </c>
      <c r="D207" s="1">
        <v>58.25</v>
      </c>
      <c r="E207" s="1">
        <v>4</v>
      </c>
      <c r="F207" s="1">
        <v>53.686999999999998</v>
      </c>
      <c r="G207" s="1">
        <f t="shared" si="18"/>
        <v>-4.5630000000000024</v>
      </c>
      <c r="H207" s="1">
        <f t="shared" si="19"/>
        <v>-15.875</v>
      </c>
      <c r="I207" s="1">
        <f t="shared" si="20"/>
        <v>0.28743307086614189</v>
      </c>
      <c r="J207" s="1">
        <f t="shared" si="21"/>
        <v>-1.2467652428334892</v>
      </c>
      <c r="K207" s="1">
        <f t="shared" si="22"/>
        <v>3.2083024635089359</v>
      </c>
    </row>
    <row r="208" spans="2:12" x14ac:dyDescent="0.3">
      <c r="B208" s="1"/>
      <c r="C208" s="1">
        <v>42.375</v>
      </c>
      <c r="D208" s="1">
        <v>58.25</v>
      </c>
      <c r="E208" s="1">
        <v>5</v>
      </c>
      <c r="F208" s="1">
        <v>54.625</v>
      </c>
      <c r="G208" s="1">
        <f t="shared" si="18"/>
        <v>-3.625</v>
      </c>
      <c r="H208" s="1">
        <f t="shared" si="19"/>
        <v>-15.875</v>
      </c>
      <c r="I208" s="1">
        <f t="shared" si="20"/>
        <v>0.2283464566929134</v>
      </c>
      <c r="J208" s="1">
        <f t="shared" si="21"/>
        <v>-1.4768912564721173</v>
      </c>
      <c r="K208" s="1">
        <f t="shared" si="22"/>
        <v>3.3854896073686631</v>
      </c>
    </row>
    <row r="209" spans="2:11" x14ac:dyDescent="0.3">
      <c r="B209" s="1"/>
      <c r="C209" s="1">
        <v>42.375</v>
      </c>
      <c r="D209" s="1">
        <v>58.25</v>
      </c>
      <c r="E209" s="1">
        <v>6</v>
      </c>
      <c r="F209" s="1">
        <v>55.436999999999998</v>
      </c>
      <c r="G209" s="1">
        <f t="shared" si="18"/>
        <v>-2.8130000000000024</v>
      </c>
      <c r="H209" s="1">
        <f t="shared" si="19"/>
        <v>-15.875</v>
      </c>
      <c r="I209" s="1">
        <f t="shared" si="20"/>
        <v>0.17719685039370095</v>
      </c>
      <c r="J209" s="1">
        <f t="shared" si="21"/>
        <v>-1.7304940152710346</v>
      </c>
      <c r="K209" s="1">
        <f t="shared" si="22"/>
        <v>3.4672180007858993</v>
      </c>
    </row>
    <row r="210" spans="2:11" x14ac:dyDescent="0.3">
      <c r="B210" s="1"/>
      <c r="C210" s="1">
        <v>42.375</v>
      </c>
      <c r="D210" s="1">
        <v>58.25</v>
      </c>
      <c r="E210" s="1">
        <v>7</v>
      </c>
      <c r="F210" s="1">
        <v>56.061999999999998</v>
      </c>
      <c r="G210" s="1">
        <f t="shared" si="18"/>
        <v>-2.1880000000000024</v>
      </c>
      <c r="H210" s="1">
        <f t="shared" si="19"/>
        <v>-15.875</v>
      </c>
      <c r="I210" s="1">
        <f t="shared" si="20"/>
        <v>0.13782677165354346</v>
      </c>
      <c r="J210" s="1">
        <f t="shared" si="21"/>
        <v>-1.9817576602190194</v>
      </c>
      <c r="K210" s="1">
        <f t="shared" si="22"/>
        <v>3.5322179601043526</v>
      </c>
    </row>
    <row r="211" spans="2:11" x14ac:dyDescent="0.3">
      <c r="B211" s="1"/>
      <c r="C211" s="1">
        <v>42.375</v>
      </c>
      <c r="D211" s="1">
        <v>58.25</v>
      </c>
      <c r="E211" s="1">
        <v>8</v>
      </c>
      <c r="F211" s="1">
        <v>56.5</v>
      </c>
      <c r="G211" s="1">
        <f t="shared" si="18"/>
        <v>-1.75</v>
      </c>
      <c r="H211" s="1">
        <f t="shared" si="19"/>
        <v>-15.875</v>
      </c>
      <c r="I211" s="1">
        <f t="shared" si="20"/>
        <v>0.11023622047244094</v>
      </c>
      <c r="J211" s="1">
        <f t="shared" si="21"/>
        <v>-2.2051297568433328</v>
      </c>
      <c r="K211" s="1">
        <f t="shared" si="22"/>
        <v>3.627904423843106</v>
      </c>
    </row>
    <row r="212" spans="2:11" x14ac:dyDescent="0.3">
      <c r="B212" s="1"/>
      <c r="C212" s="1">
        <v>42.375</v>
      </c>
      <c r="D212" s="1">
        <v>58.25</v>
      </c>
      <c r="E212" s="1">
        <v>9</v>
      </c>
      <c r="F212" s="1">
        <v>56.811999999999998</v>
      </c>
      <c r="G212" s="1">
        <f t="shared" si="18"/>
        <v>-1.4380000000000024</v>
      </c>
      <c r="H212" s="1">
        <f t="shared" si="19"/>
        <v>-15.875</v>
      </c>
      <c r="I212" s="1">
        <f t="shared" si="20"/>
        <v>9.058267716535448E-2</v>
      </c>
      <c r="J212" s="1">
        <f t="shared" si="21"/>
        <v>-2.4014922854798986</v>
      </c>
      <c r="K212" s="1">
        <f t="shared" si="22"/>
        <v>3.7476697528518184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17B-0CC0-4010-92F3-D40901098D54}">
  <dimension ref="B3:C212"/>
  <sheetViews>
    <sheetView zoomScale="70" zoomScaleNormal="70" workbookViewId="0">
      <selection activeCell="I26" sqref="I26"/>
    </sheetView>
  </sheetViews>
  <sheetFormatPr defaultRowHeight="14.4" x14ac:dyDescent="0.3"/>
  <cols>
    <col min="2" max="3" width="8.88671875" style="3"/>
  </cols>
  <sheetData>
    <row r="3" spans="2:3" ht="15.6" x14ac:dyDescent="0.3">
      <c r="B3" s="1" t="s">
        <v>4</v>
      </c>
      <c r="C3" s="1" t="s">
        <v>3</v>
      </c>
    </row>
    <row r="4" spans="2:3" x14ac:dyDescent="0.3">
      <c r="B4" s="1">
        <v>22.625</v>
      </c>
      <c r="C4" s="1">
        <v>14.5</v>
      </c>
    </row>
    <row r="5" spans="2:3" x14ac:dyDescent="0.3">
      <c r="B5" s="1">
        <v>22.625</v>
      </c>
      <c r="C5" s="1">
        <v>14.5</v>
      </c>
    </row>
    <row r="6" spans="2:3" x14ac:dyDescent="0.3">
      <c r="B6" s="1">
        <v>22.625</v>
      </c>
      <c r="C6" s="1">
        <v>14.5</v>
      </c>
    </row>
    <row r="7" spans="2:3" x14ac:dyDescent="0.3">
      <c r="B7" s="1">
        <v>22.625</v>
      </c>
      <c r="C7" s="1">
        <v>14.5</v>
      </c>
    </row>
    <row r="8" spans="2:3" x14ac:dyDescent="0.3">
      <c r="B8" s="1">
        <v>22.625</v>
      </c>
      <c r="C8" s="1">
        <v>14.5</v>
      </c>
    </row>
    <row r="9" spans="2:3" x14ac:dyDescent="0.3">
      <c r="B9" s="1">
        <v>22.625</v>
      </c>
      <c r="C9" s="1">
        <v>14.5</v>
      </c>
    </row>
    <row r="10" spans="2:3" x14ac:dyDescent="0.3">
      <c r="B10" s="1">
        <v>22.625</v>
      </c>
      <c r="C10" s="1">
        <v>14.5</v>
      </c>
    </row>
    <row r="11" spans="2:3" x14ac:dyDescent="0.3">
      <c r="B11" s="1">
        <v>22.625</v>
      </c>
      <c r="C11" s="1">
        <v>14.5</v>
      </c>
    </row>
    <row r="12" spans="2:3" x14ac:dyDescent="0.3">
      <c r="B12" s="1">
        <v>22.625</v>
      </c>
      <c r="C12" s="1">
        <v>14.5</v>
      </c>
    </row>
    <row r="13" spans="2:3" x14ac:dyDescent="0.3">
      <c r="B13" s="1"/>
      <c r="C13" s="1"/>
    </row>
    <row r="14" spans="2:3" x14ac:dyDescent="0.3">
      <c r="B14" s="1">
        <v>23.062000000000001</v>
      </c>
      <c r="C14" s="1">
        <v>19.937000000000001</v>
      </c>
    </row>
    <row r="15" spans="2:3" x14ac:dyDescent="0.3">
      <c r="B15" s="1">
        <v>23.062000000000001</v>
      </c>
      <c r="C15" s="1">
        <v>19.937000000000001</v>
      </c>
    </row>
    <row r="16" spans="2:3" x14ac:dyDescent="0.3">
      <c r="B16" s="1">
        <v>23.062000000000001</v>
      </c>
      <c r="C16" s="1">
        <v>19.937000000000001</v>
      </c>
    </row>
    <row r="17" spans="2:3" x14ac:dyDescent="0.3">
      <c r="B17" s="1">
        <v>23.062000000000001</v>
      </c>
      <c r="C17" s="1">
        <v>19.937000000000001</v>
      </c>
    </row>
    <row r="18" spans="2:3" x14ac:dyDescent="0.3">
      <c r="B18" s="1">
        <v>23.062000000000001</v>
      </c>
      <c r="C18" s="1">
        <v>19.937000000000001</v>
      </c>
    </row>
    <row r="19" spans="2:3" x14ac:dyDescent="0.3">
      <c r="B19" s="1">
        <v>23.062000000000001</v>
      </c>
      <c r="C19" s="1">
        <v>19.937000000000001</v>
      </c>
    </row>
    <row r="20" spans="2:3" x14ac:dyDescent="0.3">
      <c r="B20" s="1">
        <v>23.062000000000001</v>
      </c>
      <c r="C20" s="1">
        <v>19.937000000000001</v>
      </c>
    </row>
    <row r="21" spans="2:3" x14ac:dyDescent="0.3">
      <c r="B21" s="1">
        <v>23.062000000000001</v>
      </c>
      <c r="C21" s="1">
        <v>19.937000000000001</v>
      </c>
    </row>
    <row r="22" spans="2:3" x14ac:dyDescent="0.3">
      <c r="B22" s="1">
        <v>23.062000000000001</v>
      </c>
      <c r="C22" s="1">
        <v>19.937000000000001</v>
      </c>
    </row>
    <row r="23" spans="2:3" x14ac:dyDescent="0.3">
      <c r="B23" s="1"/>
      <c r="C23" s="1"/>
    </row>
    <row r="24" spans="2:3" x14ac:dyDescent="0.3">
      <c r="B24" s="1">
        <v>24.125</v>
      </c>
      <c r="C24" s="1">
        <v>25</v>
      </c>
    </row>
    <row r="25" spans="2:3" x14ac:dyDescent="0.3">
      <c r="B25" s="1">
        <v>24.125</v>
      </c>
      <c r="C25" s="1">
        <v>25</v>
      </c>
    </row>
    <row r="26" spans="2:3" x14ac:dyDescent="0.3">
      <c r="B26" s="1">
        <v>24.125</v>
      </c>
      <c r="C26" s="1">
        <v>25</v>
      </c>
    </row>
    <row r="27" spans="2:3" x14ac:dyDescent="0.3">
      <c r="B27" s="1">
        <v>24.125</v>
      </c>
      <c r="C27" s="1">
        <v>25</v>
      </c>
    </row>
    <row r="28" spans="2:3" x14ac:dyDescent="0.3">
      <c r="B28" s="1">
        <v>24.125</v>
      </c>
      <c r="C28" s="1">
        <v>25</v>
      </c>
    </row>
    <row r="29" spans="2:3" x14ac:dyDescent="0.3">
      <c r="B29" s="1">
        <v>24.125</v>
      </c>
      <c r="C29" s="1">
        <v>25</v>
      </c>
    </row>
    <row r="30" spans="2:3" x14ac:dyDescent="0.3">
      <c r="B30" s="1">
        <v>24.125</v>
      </c>
      <c r="C30" s="1">
        <v>25</v>
      </c>
    </row>
    <row r="31" spans="2:3" x14ac:dyDescent="0.3">
      <c r="B31" s="1">
        <v>24.125</v>
      </c>
      <c r="C31" s="1">
        <v>25</v>
      </c>
    </row>
    <row r="32" spans="2:3" x14ac:dyDescent="0.3">
      <c r="B32" s="1">
        <v>24.125</v>
      </c>
      <c r="C32" s="1">
        <v>25</v>
      </c>
    </row>
    <row r="33" spans="2:3" x14ac:dyDescent="0.3">
      <c r="B33" s="1"/>
      <c r="C33" s="1"/>
    </row>
    <row r="34" spans="2:3" x14ac:dyDescent="0.3">
      <c r="B34" s="1">
        <v>29.562000000000001</v>
      </c>
      <c r="C34" s="1">
        <v>33.811999999999998</v>
      </c>
    </row>
    <row r="35" spans="2:3" x14ac:dyDescent="0.3">
      <c r="B35" s="1">
        <v>29.562000000000001</v>
      </c>
      <c r="C35" s="1">
        <v>33.811999999999998</v>
      </c>
    </row>
    <row r="36" spans="2:3" x14ac:dyDescent="0.3">
      <c r="B36" s="1">
        <v>29.562000000000001</v>
      </c>
      <c r="C36" s="1">
        <v>33.811999999999998</v>
      </c>
    </row>
    <row r="37" spans="2:3" x14ac:dyDescent="0.3">
      <c r="B37" s="1">
        <v>29.562000000000001</v>
      </c>
      <c r="C37" s="1">
        <v>33.811999999999998</v>
      </c>
    </row>
    <row r="38" spans="2:3" x14ac:dyDescent="0.3">
      <c r="B38" s="1">
        <v>29.562000000000001</v>
      </c>
      <c r="C38" s="1">
        <v>33.811999999999998</v>
      </c>
    </row>
    <row r="39" spans="2:3" x14ac:dyDescent="0.3">
      <c r="B39" s="1">
        <v>29.562000000000001</v>
      </c>
      <c r="C39" s="1">
        <v>33.811999999999998</v>
      </c>
    </row>
    <row r="40" spans="2:3" x14ac:dyDescent="0.3">
      <c r="B40" s="1">
        <v>29.562000000000001</v>
      </c>
      <c r="C40" s="1">
        <v>33.811999999999998</v>
      </c>
    </row>
    <row r="41" spans="2:3" x14ac:dyDescent="0.3">
      <c r="B41" s="1">
        <v>29.562000000000001</v>
      </c>
      <c r="C41" s="1">
        <v>33.811999999999998</v>
      </c>
    </row>
    <row r="42" spans="2:3" x14ac:dyDescent="0.3">
      <c r="B42" s="1">
        <v>29.562000000000001</v>
      </c>
      <c r="C42" s="1">
        <v>33.811999999999998</v>
      </c>
    </row>
    <row r="43" spans="2:3" x14ac:dyDescent="0.3">
      <c r="B43" s="1"/>
      <c r="C43" s="1"/>
    </row>
    <row r="44" spans="2:3" x14ac:dyDescent="0.3">
      <c r="B44" s="1">
        <v>32.375</v>
      </c>
      <c r="C44" s="1">
        <v>45.5</v>
      </c>
    </row>
    <row r="45" spans="2:3" x14ac:dyDescent="0.3">
      <c r="B45" s="1">
        <v>32.375</v>
      </c>
      <c r="C45" s="1">
        <v>45.5</v>
      </c>
    </row>
    <row r="46" spans="2:3" x14ac:dyDescent="0.3">
      <c r="B46" s="1">
        <v>32.375</v>
      </c>
      <c r="C46" s="1">
        <v>45.5</v>
      </c>
    </row>
    <row r="47" spans="2:3" x14ac:dyDescent="0.3">
      <c r="B47" s="1">
        <v>32.375</v>
      </c>
      <c r="C47" s="1">
        <v>45.5</v>
      </c>
    </row>
    <row r="48" spans="2:3" x14ac:dyDescent="0.3">
      <c r="B48" s="1">
        <v>32.375</v>
      </c>
      <c r="C48" s="1">
        <v>45.5</v>
      </c>
    </row>
    <row r="49" spans="2:3" x14ac:dyDescent="0.3">
      <c r="B49" s="1">
        <v>32.375</v>
      </c>
      <c r="C49" s="1">
        <v>45.5</v>
      </c>
    </row>
    <row r="50" spans="2:3" x14ac:dyDescent="0.3">
      <c r="B50" s="1">
        <v>32.375</v>
      </c>
      <c r="C50" s="1">
        <v>45.5</v>
      </c>
    </row>
    <row r="51" spans="2:3" x14ac:dyDescent="0.3">
      <c r="B51" s="1">
        <v>32.375</v>
      </c>
      <c r="C51" s="1">
        <v>45.5</v>
      </c>
    </row>
    <row r="52" spans="2:3" x14ac:dyDescent="0.3">
      <c r="B52" s="1">
        <v>32.375</v>
      </c>
      <c r="C52" s="1">
        <v>45.5</v>
      </c>
    </row>
    <row r="53" spans="2:3" x14ac:dyDescent="0.3">
      <c r="B53" s="1"/>
      <c r="C53" s="1"/>
    </row>
    <row r="54" spans="2:3" x14ac:dyDescent="0.3">
      <c r="B54" s="1">
        <v>36.875</v>
      </c>
      <c r="C54" s="1">
        <v>52.811999999999998</v>
      </c>
    </row>
    <row r="55" spans="2:3" x14ac:dyDescent="0.3">
      <c r="B55" s="1">
        <v>36.875</v>
      </c>
      <c r="C55" s="1">
        <v>52.811999999999998</v>
      </c>
    </row>
    <row r="56" spans="2:3" x14ac:dyDescent="0.3">
      <c r="B56" s="1">
        <v>36.875</v>
      </c>
      <c r="C56" s="1">
        <v>52.811999999999998</v>
      </c>
    </row>
    <row r="57" spans="2:3" x14ac:dyDescent="0.3">
      <c r="B57" s="1">
        <v>36.875</v>
      </c>
      <c r="C57" s="1">
        <v>52.811999999999998</v>
      </c>
    </row>
    <row r="58" spans="2:3" x14ac:dyDescent="0.3">
      <c r="B58" s="1">
        <v>36.875</v>
      </c>
      <c r="C58" s="1">
        <v>52.811999999999998</v>
      </c>
    </row>
    <row r="59" spans="2:3" x14ac:dyDescent="0.3">
      <c r="B59" s="1">
        <v>36.875</v>
      </c>
      <c r="C59" s="1">
        <v>52.811999999999998</v>
      </c>
    </row>
    <row r="60" spans="2:3" x14ac:dyDescent="0.3">
      <c r="B60" s="1">
        <v>36.875</v>
      </c>
      <c r="C60" s="1">
        <v>52.811999999999998</v>
      </c>
    </row>
    <row r="61" spans="2:3" x14ac:dyDescent="0.3">
      <c r="B61" s="1">
        <v>36.875</v>
      </c>
      <c r="C61" s="1">
        <v>52.811999999999998</v>
      </c>
    </row>
    <row r="62" spans="2:3" x14ac:dyDescent="0.3">
      <c r="B62" s="1">
        <v>36.875</v>
      </c>
      <c r="C62" s="1">
        <v>52.811999999999998</v>
      </c>
    </row>
    <row r="63" spans="2:3" x14ac:dyDescent="0.3">
      <c r="B63" s="1"/>
      <c r="C63" s="1"/>
    </row>
    <row r="64" spans="2:3" x14ac:dyDescent="0.3">
      <c r="B64" s="1">
        <v>26.875</v>
      </c>
      <c r="C64" s="1">
        <v>31.75</v>
      </c>
    </row>
    <row r="65" spans="2:3" x14ac:dyDescent="0.3">
      <c r="B65" s="1">
        <v>26.875</v>
      </c>
      <c r="C65" s="1">
        <v>31.75</v>
      </c>
    </row>
    <row r="66" spans="2:3" x14ac:dyDescent="0.3">
      <c r="B66" s="1">
        <v>26.875</v>
      </c>
      <c r="C66" s="1">
        <v>31.75</v>
      </c>
    </row>
    <row r="67" spans="2:3" x14ac:dyDescent="0.3">
      <c r="B67" s="1">
        <v>26.875</v>
      </c>
      <c r="C67" s="1">
        <v>31.75</v>
      </c>
    </row>
    <row r="68" spans="2:3" x14ac:dyDescent="0.3">
      <c r="B68" s="1">
        <v>26.875</v>
      </c>
      <c r="C68" s="1">
        <v>31.75</v>
      </c>
    </row>
    <row r="69" spans="2:3" x14ac:dyDescent="0.3">
      <c r="B69" s="1">
        <v>26.875</v>
      </c>
      <c r="C69" s="1">
        <v>31.75</v>
      </c>
    </row>
    <row r="70" spans="2:3" x14ac:dyDescent="0.3">
      <c r="B70" s="1">
        <v>26.875</v>
      </c>
      <c r="C70" s="1">
        <v>31.75</v>
      </c>
    </row>
    <row r="71" spans="2:3" x14ac:dyDescent="0.3">
      <c r="B71" s="1">
        <v>26.875</v>
      </c>
      <c r="C71" s="1">
        <v>31.75</v>
      </c>
    </row>
    <row r="72" spans="2:3" x14ac:dyDescent="0.3">
      <c r="B72" s="1">
        <v>26.875</v>
      </c>
      <c r="C72" s="1">
        <v>31.75</v>
      </c>
    </row>
    <row r="73" spans="2:3" x14ac:dyDescent="0.3">
      <c r="B73" s="1"/>
      <c r="C73" s="1"/>
    </row>
    <row r="74" spans="2:3" x14ac:dyDescent="0.3">
      <c r="B74" s="1">
        <v>44</v>
      </c>
      <c r="C74" s="1">
        <v>61.811999999999998</v>
      </c>
    </row>
    <row r="75" spans="2:3" x14ac:dyDescent="0.3">
      <c r="B75" s="1">
        <v>44</v>
      </c>
      <c r="C75" s="1">
        <v>61.811999999999998</v>
      </c>
    </row>
    <row r="76" spans="2:3" x14ac:dyDescent="0.3">
      <c r="B76" s="1">
        <v>44</v>
      </c>
      <c r="C76" s="1">
        <v>61.811999999999998</v>
      </c>
    </row>
    <row r="77" spans="2:3" x14ac:dyDescent="0.3">
      <c r="B77" s="1">
        <v>44</v>
      </c>
      <c r="C77" s="1">
        <v>61.811999999999998</v>
      </c>
    </row>
    <row r="78" spans="2:3" x14ac:dyDescent="0.3">
      <c r="B78" s="1">
        <v>44</v>
      </c>
      <c r="C78" s="1">
        <v>61.811999999999998</v>
      </c>
    </row>
    <row r="79" spans="2:3" x14ac:dyDescent="0.3">
      <c r="B79" s="1">
        <v>44</v>
      </c>
      <c r="C79" s="1">
        <v>61.811999999999998</v>
      </c>
    </row>
    <row r="80" spans="2:3" x14ac:dyDescent="0.3">
      <c r="B80" s="1">
        <v>44</v>
      </c>
      <c r="C80" s="1">
        <v>61.811999999999998</v>
      </c>
    </row>
    <row r="81" spans="2:3" x14ac:dyDescent="0.3">
      <c r="B81" s="1">
        <v>44</v>
      </c>
      <c r="C81" s="1">
        <v>61.811999999999998</v>
      </c>
    </row>
    <row r="82" spans="2:3" x14ac:dyDescent="0.3">
      <c r="B82" s="1">
        <v>44</v>
      </c>
      <c r="C82" s="1">
        <v>61.811999999999998</v>
      </c>
    </row>
    <row r="83" spans="2:3" x14ac:dyDescent="0.3">
      <c r="B83" s="1"/>
      <c r="C83" s="1"/>
    </row>
    <row r="84" spans="2:3" x14ac:dyDescent="0.3">
      <c r="B84" s="1">
        <v>27.875</v>
      </c>
      <c r="C84" s="1">
        <v>34.625</v>
      </c>
    </row>
    <row r="85" spans="2:3" x14ac:dyDescent="0.3">
      <c r="B85" s="1">
        <v>27.875</v>
      </c>
      <c r="C85" s="1">
        <v>34.625</v>
      </c>
    </row>
    <row r="86" spans="2:3" x14ac:dyDescent="0.3">
      <c r="B86" s="1">
        <v>27.875</v>
      </c>
      <c r="C86" s="1">
        <v>34.625</v>
      </c>
    </row>
    <row r="87" spans="2:3" x14ac:dyDescent="0.3">
      <c r="B87" s="1">
        <v>27.875</v>
      </c>
      <c r="C87" s="1">
        <v>34.625</v>
      </c>
    </row>
    <row r="88" spans="2:3" x14ac:dyDescent="0.3">
      <c r="B88" s="1">
        <v>27.875</v>
      </c>
      <c r="C88" s="1">
        <v>34.625</v>
      </c>
    </row>
    <row r="89" spans="2:3" x14ac:dyDescent="0.3">
      <c r="B89" s="1">
        <v>27.875</v>
      </c>
      <c r="C89" s="1">
        <v>34.625</v>
      </c>
    </row>
    <row r="90" spans="2:3" x14ac:dyDescent="0.3">
      <c r="B90" s="1">
        <v>27.875</v>
      </c>
      <c r="C90" s="1">
        <v>34.625</v>
      </c>
    </row>
    <row r="91" spans="2:3" x14ac:dyDescent="0.3">
      <c r="B91" s="1">
        <v>27.875</v>
      </c>
      <c r="C91" s="1">
        <v>34.625</v>
      </c>
    </row>
    <row r="92" spans="2:3" x14ac:dyDescent="0.3">
      <c r="B92" s="1">
        <v>27.875</v>
      </c>
      <c r="C92" s="1">
        <v>34.625</v>
      </c>
    </row>
    <row r="93" spans="2:3" x14ac:dyDescent="0.3">
      <c r="B93" s="1"/>
      <c r="C93" s="1"/>
    </row>
    <row r="94" spans="2:3" x14ac:dyDescent="0.3">
      <c r="B94" s="1">
        <v>30.375</v>
      </c>
      <c r="C94" s="1">
        <v>36.811999999999998</v>
      </c>
    </row>
    <row r="95" spans="2:3" x14ac:dyDescent="0.3">
      <c r="B95" s="1">
        <v>30.375</v>
      </c>
      <c r="C95" s="1">
        <v>36.811999999999998</v>
      </c>
    </row>
    <row r="96" spans="2:3" x14ac:dyDescent="0.3">
      <c r="B96" s="1">
        <v>30.375</v>
      </c>
      <c r="C96" s="1">
        <v>36.811999999999998</v>
      </c>
    </row>
    <row r="97" spans="2:3" x14ac:dyDescent="0.3">
      <c r="B97" s="1">
        <v>30.375</v>
      </c>
      <c r="C97" s="1">
        <v>36.811999999999998</v>
      </c>
    </row>
    <row r="98" spans="2:3" x14ac:dyDescent="0.3">
      <c r="B98" s="1">
        <v>30.375</v>
      </c>
      <c r="C98" s="1">
        <v>36.811999999999998</v>
      </c>
    </row>
    <row r="99" spans="2:3" x14ac:dyDescent="0.3">
      <c r="B99" s="1">
        <v>30.375</v>
      </c>
      <c r="C99" s="1">
        <v>36.811999999999998</v>
      </c>
    </row>
    <row r="100" spans="2:3" x14ac:dyDescent="0.3">
      <c r="B100" s="1">
        <v>30.375</v>
      </c>
      <c r="C100" s="1">
        <v>36.811999999999998</v>
      </c>
    </row>
    <row r="101" spans="2:3" x14ac:dyDescent="0.3">
      <c r="B101" s="1">
        <v>30.375</v>
      </c>
      <c r="C101" s="1">
        <v>36.811999999999998</v>
      </c>
    </row>
    <row r="102" spans="2:3" x14ac:dyDescent="0.3">
      <c r="B102" s="1">
        <v>30.375</v>
      </c>
      <c r="C102" s="1">
        <v>36.811999999999998</v>
      </c>
    </row>
    <row r="103" spans="2:3" x14ac:dyDescent="0.3">
      <c r="B103" s="1"/>
      <c r="C103" s="1"/>
    </row>
    <row r="104" spans="2:3" x14ac:dyDescent="0.3">
      <c r="B104" s="1">
        <v>32.436999999999998</v>
      </c>
      <c r="C104" s="1">
        <v>39.875</v>
      </c>
    </row>
    <row r="105" spans="2:3" x14ac:dyDescent="0.3">
      <c r="B105" s="1">
        <v>32.436999999999998</v>
      </c>
      <c r="C105" s="1">
        <v>39.875</v>
      </c>
    </row>
    <row r="106" spans="2:3" x14ac:dyDescent="0.3">
      <c r="B106" s="1">
        <v>32.436999999999998</v>
      </c>
      <c r="C106" s="1">
        <v>39.875</v>
      </c>
    </row>
    <row r="107" spans="2:3" x14ac:dyDescent="0.3">
      <c r="B107" s="1">
        <v>32.436999999999998</v>
      </c>
      <c r="C107" s="1">
        <v>39.875</v>
      </c>
    </row>
    <row r="108" spans="2:3" x14ac:dyDescent="0.3">
      <c r="B108" s="1">
        <v>32.436999999999998</v>
      </c>
      <c r="C108" s="1">
        <v>39.875</v>
      </c>
    </row>
    <row r="109" spans="2:3" x14ac:dyDescent="0.3">
      <c r="B109" s="1">
        <v>32.436999999999998</v>
      </c>
      <c r="C109" s="1">
        <v>39.875</v>
      </c>
    </row>
    <row r="110" spans="2:3" x14ac:dyDescent="0.3">
      <c r="B110" s="1">
        <v>32.436999999999998</v>
      </c>
      <c r="C110" s="1">
        <v>39.875</v>
      </c>
    </row>
    <row r="111" spans="2:3" x14ac:dyDescent="0.3">
      <c r="B111" s="1">
        <v>32.436999999999998</v>
      </c>
      <c r="C111" s="1">
        <v>39.875</v>
      </c>
    </row>
    <row r="112" spans="2:3" x14ac:dyDescent="0.3">
      <c r="B112" s="1">
        <v>32.436999999999998</v>
      </c>
      <c r="C112" s="1">
        <v>39.875</v>
      </c>
    </row>
    <row r="113" spans="2:3" x14ac:dyDescent="0.3">
      <c r="B113" s="1"/>
      <c r="C113" s="1"/>
    </row>
    <row r="114" spans="2:3" x14ac:dyDescent="0.3">
      <c r="B114" s="1">
        <v>38.25</v>
      </c>
      <c r="C114" s="1">
        <v>49.625</v>
      </c>
    </row>
    <row r="115" spans="2:3" x14ac:dyDescent="0.3">
      <c r="B115" s="1">
        <v>38.25</v>
      </c>
      <c r="C115" s="1">
        <v>49.625</v>
      </c>
    </row>
    <row r="116" spans="2:3" x14ac:dyDescent="0.3">
      <c r="B116" s="1">
        <v>38.25</v>
      </c>
      <c r="C116" s="1">
        <v>49.625</v>
      </c>
    </row>
    <row r="117" spans="2:3" x14ac:dyDescent="0.3">
      <c r="B117" s="1">
        <v>38.25</v>
      </c>
      <c r="C117" s="1">
        <v>49.625</v>
      </c>
    </row>
    <row r="118" spans="2:3" x14ac:dyDescent="0.3">
      <c r="B118" s="1">
        <v>38.25</v>
      </c>
      <c r="C118" s="1">
        <v>49.625</v>
      </c>
    </row>
    <row r="119" spans="2:3" x14ac:dyDescent="0.3">
      <c r="B119" s="1">
        <v>38.25</v>
      </c>
      <c r="C119" s="1">
        <v>49.625</v>
      </c>
    </row>
    <row r="120" spans="2:3" x14ac:dyDescent="0.3">
      <c r="B120" s="1">
        <v>38.25</v>
      </c>
      <c r="C120" s="1">
        <v>49.625</v>
      </c>
    </row>
    <row r="121" spans="2:3" x14ac:dyDescent="0.3">
      <c r="B121" s="1">
        <v>38.25</v>
      </c>
      <c r="C121" s="1">
        <v>49.625</v>
      </c>
    </row>
    <row r="122" spans="2:3" x14ac:dyDescent="0.3">
      <c r="B122" s="1">
        <v>38.25</v>
      </c>
      <c r="C122" s="1">
        <v>49.625</v>
      </c>
    </row>
    <row r="123" spans="2:3" x14ac:dyDescent="0.3">
      <c r="B123" s="1"/>
      <c r="C123" s="1"/>
    </row>
    <row r="124" spans="2:3" x14ac:dyDescent="0.3">
      <c r="B124" s="1">
        <v>39.125</v>
      </c>
      <c r="C124" s="1">
        <v>56</v>
      </c>
    </row>
    <row r="125" spans="2:3" x14ac:dyDescent="0.3">
      <c r="B125" s="1">
        <v>39.125</v>
      </c>
      <c r="C125" s="1">
        <v>56</v>
      </c>
    </row>
    <row r="126" spans="2:3" x14ac:dyDescent="0.3">
      <c r="B126" s="1">
        <v>39.125</v>
      </c>
      <c r="C126" s="1">
        <v>56</v>
      </c>
    </row>
    <row r="127" spans="2:3" x14ac:dyDescent="0.3">
      <c r="B127" s="1">
        <v>39.125</v>
      </c>
      <c r="C127" s="1">
        <v>56</v>
      </c>
    </row>
    <row r="128" spans="2:3" x14ac:dyDescent="0.3">
      <c r="B128" s="1">
        <v>39.125</v>
      </c>
      <c r="C128" s="1">
        <v>56</v>
      </c>
    </row>
    <row r="129" spans="2:3" x14ac:dyDescent="0.3">
      <c r="B129" s="1">
        <v>39.125</v>
      </c>
      <c r="C129" s="1">
        <v>56</v>
      </c>
    </row>
    <row r="130" spans="2:3" x14ac:dyDescent="0.3">
      <c r="B130" s="1">
        <v>39.125</v>
      </c>
      <c r="C130" s="1">
        <v>56</v>
      </c>
    </row>
    <row r="131" spans="2:3" x14ac:dyDescent="0.3">
      <c r="B131" s="1">
        <v>39.125</v>
      </c>
      <c r="C131" s="1">
        <v>56</v>
      </c>
    </row>
    <row r="132" spans="2:3" x14ac:dyDescent="0.3">
      <c r="B132" s="1">
        <v>39.125</v>
      </c>
      <c r="C132" s="1">
        <v>56</v>
      </c>
    </row>
    <row r="133" spans="2:3" x14ac:dyDescent="0.3">
      <c r="B133" s="1"/>
      <c r="C133" s="1"/>
    </row>
    <row r="134" spans="2:3" x14ac:dyDescent="0.3">
      <c r="B134" s="1">
        <v>44.936999999999998</v>
      </c>
      <c r="C134" s="1">
        <v>60.625</v>
      </c>
    </row>
    <row r="135" spans="2:3" x14ac:dyDescent="0.3">
      <c r="B135" s="1">
        <v>44.936999999999998</v>
      </c>
      <c r="C135" s="1">
        <v>60.625</v>
      </c>
    </row>
    <row r="136" spans="2:3" x14ac:dyDescent="0.3">
      <c r="B136" s="1">
        <v>44.936999999999998</v>
      </c>
      <c r="C136" s="1">
        <v>60.625</v>
      </c>
    </row>
    <row r="137" spans="2:3" x14ac:dyDescent="0.3">
      <c r="B137" s="1">
        <v>44.936999999999998</v>
      </c>
      <c r="C137" s="1">
        <v>60.625</v>
      </c>
    </row>
    <row r="138" spans="2:3" x14ac:dyDescent="0.3">
      <c r="B138" s="1">
        <v>44.936999999999998</v>
      </c>
      <c r="C138" s="1">
        <v>60.625</v>
      </c>
    </row>
    <row r="139" spans="2:3" x14ac:dyDescent="0.3">
      <c r="B139" s="1">
        <v>44.936999999999998</v>
      </c>
      <c r="C139" s="1">
        <v>60.625</v>
      </c>
    </row>
    <row r="140" spans="2:3" x14ac:dyDescent="0.3">
      <c r="B140" s="1">
        <v>44.936999999999998</v>
      </c>
      <c r="C140" s="1">
        <v>60.625</v>
      </c>
    </row>
    <row r="141" spans="2:3" x14ac:dyDescent="0.3">
      <c r="B141" s="1">
        <v>44.936999999999998</v>
      </c>
      <c r="C141" s="1">
        <v>60.625</v>
      </c>
    </row>
    <row r="142" spans="2:3" x14ac:dyDescent="0.3">
      <c r="B142" s="1">
        <v>44.936999999999998</v>
      </c>
      <c r="C142" s="1">
        <v>60.625</v>
      </c>
    </row>
    <row r="143" spans="2:3" x14ac:dyDescent="0.3">
      <c r="B143" s="1"/>
      <c r="C143" s="1"/>
    </row>
    <row r="144" spans="2:3" x14ac:dyDescent="0.3">
      <c r="B144" s="1">
        <v>29.5</v>
      </c>
      <c r="C144" s="1">
        <v>32.561999999999998</v>
      </c>
    </row>
    <row r="145" spans="2:3" x14ac:dyDescent="0.3">
      <c r="B145" s="1">
        <v>29.5</v>
      </c>
      <c r="C145" s="1">
        <v>32.561999999999998</v>
      </c>
    </row>
    <row r="146" spans="2:3" x14ac:dyDescent="0.3">
      <c r="B146" s="1">
        <v>29.5</v>
      </c>
      <c r="C146" s="1">
        <v>32.561999999999998</v>
      </c>
    </row>
    <row r="147" spans="2:3" x14ac:dyDescent="0.3">
      <c r="B147" s="1">
        <v>29.5</v>
      </c>
      <c r="C147" s="1">
        <v>32.561999999999998</v>
      </c>
    </row>
    <row r="148" spans="2:3" x14ac:dyDescent="0.3">
      <c r="B148" s="1">
        <v>29.5</v>
      </c>
      <c r="C148" s="1">
        <v>32.561999999999998</v>
      </c>
    </row>
    <row r="149" spans="2:3" x14ac:dyDescent="0.3">
      <c r="B149" s="1">
        <v>29.5</v>
      </c>
      <c r="C149" s="1">
        <v>32.561999999999998</v>
      </c>
    </row>
    <row r="150" spans="2:3" x14ac:dyDescent="0.3">
      <c r="B150" s="1">
        <v>29.5</v>
      </c>
      <c r="C150" s="1">
        <v>32.561999999999998</v>
      </c>
    </row>
    <row r="151" spans="2:3" x14ac:dyDescent="0.3">
      <c r="B151" s="1">
        <v>29.5</v>
      </c>
      <c r="C151" s="1">
        <v>32.561999999999998</v>
      </c>
    </row>
    <row r="152" spans="2:3" x14ac:dyDescent="0.3">
      <c r="B152" s="1">
        <v>29.5</v>
      </c>
      <c r="C152" s="1">
        <v>32.561999999999998</v>
      </c>
    </row>
    <row r="153" spans="2:3" x14ac:dyDescent="0.3">
      <c r="B153" s="1"/>
      <c r="C153" s="1"/>
    </row>
    <row r="154" spans="2:3" x14ac:dyDescent="0.3">
      <c r="B154" s="1">
        <v>28.5</v>
      </c>
      <c r="C154" s="1">
        <v>30.937000000000001</v>
      </c>
    </row>
    <row r="155" spans="2:3" x14ac:dyDescent="0.3">
      <c r="B155" s="1">
        <v>28.5</v>
      </c>
      <c r="C155" s="1">
        <v>30.937000000000001</v>
      </c>
    </row>
    <row r="156" spans="2:3" x14ac:dyDescent="0.3">
      <c r="B156" s="1">
        <v>28.5</v>
      </c>
      <c r="C156" s="1">
        <v>30.937000000000001</v>
      </c>
    </row>
    <row r="157" spans="2:3" x14ac:dyDescent="0.3">
      <c r="B157" s="1">
        <v>28.5</v>
      </c>
      <c r="C157" s="1">
        <v>30.937000000000001</v>
      </c>
    </row>
    <row r="158" spans="2:3" x14ac:dyDescent="0.3">
      <c r="B158" s="1">
        <v>28.5</v>
      </c>
      <c r="C158" s="1">
        <v>30.937000000000001</v>
      </c>
    </row>
    <row r="159" spans="2:3" x14ac:dyDescent="0.3">
      <c r="B159" s="1">
        <v>28.5</v>
      </c>
      <c r="C159" s="1">
        <v>30.937000000000001</v>
      </c>
    </row>
    <row r="160" spans="2:3" x14ac:dyDescent="0.3">
      <c r="B160" s="1">
        <v>28.5</v>
      </c>
      <c r="C160" s="1">
        <v>30.937000000000001</v>
      </c>
    </row>
    <row r="161" spans="2:3" x14ac:dyDescent="0.3">
      <c r="B161" s="1">
        <v>28.5</v>
      </c>
      <c r="C161" s="1">
        <v>30.937000000000001</v>
      </c>
    </row>
    <row r="162" spans="2:3" x14ac:dyDescent="0.3">
      <c r="B162" s="1">
        <v>28.5</v>
      </c>
      <c r="C162" s="1">
        <v>30.937000000000001</v>
      </c>
    </row>
    <row r="163" spans="2:3" x14ac:dyDescent="0.3">
      <c r="B163" s="1"/>
      <c r="C163" s="1"/>
    </row>
    <row r="164" spans="2:3" x14ac:dyDescent="0.3">
      <c r="B164" s="1">
        <v>23.75</v>
      </c>
      <c r="C164" s="1">
        <v>22.312000000000001</v>
      </c>
    </row>
    <row r="165" spans="2:3" x14ac:dyDescent="0.3">
      <c r="B165" s="1">
        <v>23.75</v>
      </c>
      <c r="C165" s="1">
        <v>22.312000000000001</v>
      </c>
    </row>
    <row r="166" spans="2:3" x14ac:dyDescent="0.3">
      <c r="B166" s="1">
        <v>23.75</v>
      </c>
      <c r="C166" s="1">
        <v>22.312000000000001</v>
      </c>
    </row>
    <row r="167" spans="2:3" x14ac:dyDescent="0.3">
      <c r="B167" s="1">
        <v>23.75</v>
      </c>
      <c r="C167" s="1">
        <v>22.312000000000001</v>
      </c>
    </row>
    <row r="168" spans="2:3" x14ac:dyDescent="0.3">
      <c r="B168" s="1">
        <v>23.75</v>
      </c>
      <c r="C168" s="1">
        <v>22.312000000000001</v>
      </c>
    </row>
    <row r="169" spans="2:3" x14ac:dyDescent="0.3">
      <c r="B169" s="1">
        <v>23.75</v>
      </c>
      <c r="C169" s="1">
        <v>22.312000000000001</v>
      </c>
    </row>
    <row r="170" spans="2:3" x14ac:dyDescent="0.3">
      <c r="B170" s="1">
        <v>23.75</v>
      </c>
      <c r="C170" s="1">
        <v>22.312000000000001</v>
      </c>
    </row>
    <row r="171" spans="2:3" x14ac:dyDescent="0.3">
      <c r="B171" s="1">
        <v>23.75</v>
      </c>
      <c r="C171" s="1">
        <v>22.312000000000001</v>
      </c>
    </row>
    <row r="172" spans="2:3" x14ac:dyDescent="0.3">
      <c r="B172" s="1">
        <v>23.75</v>
      </c>
      <c r="C172" s="1">
        <v>22.312000000000001</v>
      </c>
    </row>
    <row r="173" spans="2:3" x14ac:dyDescent="0.3">
      <c r="B173" s="1"/>
      <c r="C173" s="1"/>
    </row>
    <row r="174" spans="2:3" x14ac:dyDescent="0.3">
      <c r="B174" s="1">
        <v>21.75</v>
      </c>
      <c r="C174" s="1">
        <v>18.312000000000001</v>
      </c>
    </row>
    <row r="175" spans="2:3" x14ac:dyDescent="0.3">
      <c r="B175" s="1">
        <v>21.75</v>
      </c>
      <c r="C175" s="1">
        <v>18.312000000000001</v>
      </c>
    </row>
    <row r="176" spans="2:3" x14ac:dyDescent="0.3">
      <c r="B176" s="1">
        <v>21.75</v>
      </c>
      <c r="C176" s="1">
        <v>18.312000000000001</v>
      </c>
    </row>
    <row r="177" spans="2:3" x14ac:dyDescent="0.3">
      <c r="B177" s="1">
        <v>21.75</v>
      </c>
      <c r="C177" s="1">
        <v>18.312000000000001</v>
      </c>
    </row>
    <row r="178" spans="2:3" x14ac:dyDescent="0.3">
      <c r="B178" s="1">
        <v>21.75</v>
      </c>
      <c r="C178" s="1">
        <v>18.312000000000001</v>
      </c>
    </row>
    <row r="179" spans="2:3" x14ac:dyDescent="0.3">
      <c r="B179" s="1">
        <v>21.75</v>
      </c>
      <c r="C179" s="1">
        <v>18.312000000000001</v>
      </c>
    </row>
    <row r="180" spans="2:3" x14ac:dyDescent="0.3">
      <c r="B180" s="1">
        <v>21.75</v>
      </c>
      <c r="C180" s="1">
        <v>18.312000000000001</v>
      </c>
    </row>
    <row r="181" spans="2:3" x14ac:dyDescent="0.3">
      <c r="B181" s="1">
        <v>21.75</v>
      </c>
      <c r="C181" s="1">
        <v>18.312000000000001</v>
      </c>
    </row>
    <row r="182" spans="2:3" x14ac:dyDescent="0.3">
      <c r="B182" s="1">
        <v>21.75</v>
      </c>
      <c r="C182" s="1">
        <v>18.312000000000001</v>
      </c>
    </row>
    <row r="183" spans="2:3" x14ac:dyDescent="0.3">
      <c r="B183" s="1"/>
      <c r="C183" s="1"/>
    </row>
    <row r="184" spans="2:3" x14ac:dyDescent="0.3">
      <c r="B184" s="1">
        <v>26.687000000000001</v>
      </c>
      <c r="C184" s="1">
        <v>30.562000000000001</v>
      </c>
    </row>
    <row r="185" spans="2:3" x14ac:dyDescent="0.3">
      <c r="B185" s="1">
        <v>26.687000000000001</v>
      </c>
      <c r="C185" s="1">
        <v>30.562000000000001</v>
      </c>
    </row>
    <row r="186" spans="2:3" x14ac:dyDescent="0.3">
      <c r="B186" s="1">
        <v>26.687000000000001</v>
      </c>
      <c r="C186" s="1">
        <v>30.562000000000001</v>
      </c>
    </row>
    <row r="187" spans="2:3" x14ac:dyDescent="0.3">
      <c r="B187" s="1">
        <v>26.687000000000001</v>
      </c>
      <c r="C187" s="1">
        <v>30.562000000000001</v>
      </c>
    </row>
    <row r="188" spans="2:3" x14ac:dyDescent="0.3">
      <c r="B188" s="1">
        <v>26.687000000000001</v>
      </c>
      <c r="C188" s="1">
        <v>30.562000000000001</v>
      </c>
    </row>
    <row r="189" spans="2:3" x14ac:dyDescent="0.3">
      <c r="B189" s="1">
        <v>26.687000000000001</v>
      </c>
      <c r="C189" s="1">
        <v>30.562000000000001</v>
      </c>
    </row>
    <row r="190" spans="2:3" x14ac:dyDescent="0.3">
      <c r="B190" s="1">
        <v>26.687000000000001</v>
      </c>
      <c r="C190" s="1">
        <v>30.562000000000001</v>
      </c>
    </row>
    <row r="191" spans="2:3" x14ac:dyDescent="0.3">
      <c r="B191" s="1">
        <v>26.687000000000001</v>
      </c>
      <c r="C191" s="1">
        <v>30.562000000000001</v>
      </c>
    </row>
    <row r="192" spans="2:3" x14ac:dyDescent="0.3">
      <c r="B192" s="1">
        <v>26.687000000000001</v>
      </c>
      <c r="C192" s="1">
        <v>30.562000000000001</v>
      </c>
    </row>
    <row r="193" spans="2:3" x14ac:dyDescent="0.3">
      <c r="B193" s="1"/>
      <c r="C193" s="1"/>
    </row>
    <row r="194" spans="2:3" x14ac:dyDescent="0.3">
      <c r="B194" s="1">
        <v>37.75</v>
      </c>
      <c r="C194" s="1">
        <v>51.75</v>
      </c>
    </row>
    <row r="195" spans="2:3" x14ac:dyDescent="0.3">
      <c r="B195" s="1">
        <v>37.75</v>
      </c>
      <c r="C195" s="1">
        <v>51.75</v>
      </c>
    </row>
    <row r="196" spans="2:3" x14ac:dyDescent="0.3">
      <c r="B196" s="1">
        <v>37.75</v>
      </c>
      <c r="C196" s="1">
        <v>51.75</v>
      </c>
    </row>
    <row r="197" spans="2:3" x14ac:dyDescent="0.3">
      <c r="B197" s="1">
        <v>37.75</v>
      </c>
      <c r="C197" s="1">
        <v>51.75</v>
      </c>
    </row>
    <row r="198" spans="2:3" x14ac:dyDescent="0.3">
      <c r="B198" s="1">
        <v>37.75</v>
      </c>
      <c r="C198" s="1">
        <v>51.75</v>
      </c>
    </row>
    <row r="199" spans="2:3" x14ac:dyDescent="0.3">
      <c r="B199" s="1">
        <v>37.75</v>
      </c>
      <c r="C199" s="1">
        <v>51.75</v>
      </c>
    </row>
    <row r="200" spans="2:3" x14ac:dyDescent="0.3">
      <c r="B200" s="1">
        <v>37.75</v>
      </c>
      <c r="C200" s="1">
        <v>51.75</v>
      </c>
    </row>
    <row r="201" spans="2:3" x14ac:dyDescent="0.3">
      <c r="B201" s="1">
        <v>37.75</v>
      </c>
      <c r="C201" s="1">
        <v>51.75</v>
      </c>
    </row>
    <row r="202" spans="2:3" x14ac:dyDescent="0.3">
      <c r="B202" s="1">
        <v>37.75</v>
      </c>
      <c r="C202" s="1">
        <v>51.75</v>
      </c>
    </row>
    <row r="203" spans="2:3" x14ac:dyDescent="0.3">
      <c r="B203" s="1"/>
      <c r="C203" s="1"/>
    </row>
    <row r="204" spans="2:3" x14ac:dyDescent="0.3">
      <c r="B204" s="1">
        <v>42.375</v>
      </c>
      <c r="C204" s="1">
        <v>58.25</v>
      </c>
    </row>
    <row r="205" spans="2:3" x14ac:dyDescent="0.3">
      <c r="B205" s="1">
        <v>42.375</v>
      </c>
      <c r="C205" s="1">
        <v>58.25</v>
      </c>
    </row>
    <row r="206" spans="2:3" x14ac:dyDescent="0.3">
      <c r="B206" s="1">
        <v>42.375</v>
      </c>
      <c r="C206" s="1">
        <v>58.25</v>
      </c>
    </row>
    <row r="207" spans="2:3" x14ac:dyDescent="0.3">
      <c r="B207" s="1">
        <v>42.375</v>
      </c>
      <c r="C207" s="1">
        <v>58.25</v>
      </c>
    </row>
    <row r="208" spans="2:3" x14ac:dyDescent="0.3">
      <c r="B208" s="1">
        <v>42.375</v>
      </c>
      <c r="C208" s="1">
        <v>58.25</v>
      </c>
    </row>
    <row r="209" spans="2:3" x14ac:dyDescent="0.3">
      <c r="B209" s="1">
        <v>42.375</v>
      </c>
      <c r="C209" s="1">
        <v>58.25</v>
      </c>
    </row>
    <row r="210" spans="2:3" x14ac:dyDescent="0.3">
      <c r="B210" s="1">
        <v>42.375</v>
      </c>
      <c r="C210" s="1">
        <v>58.25</v>
      </c>
    </row>
    <row r="211" spans="2:3" x14ac:dyDescent="0.3">
      <c r="B211" s="1">
        <v>42.375</v>
      </c>
      <c r="C211" s="1">
        <v>58.25</v>
      </c>
    </row>
    <row r="212" spans="2:3" x14ac:dyDescent="0.3">
      <c r="B212" s="1">
        <v>42.375</v>
      </c>
      <c r="C212" s="1">
        <v>58.25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B4BB-A8CB-430E-A14A-41795B5C2008}">
  <dimension ref="A1:P235"/>
  <sheetViews>
    <sheetView tabSelected="1" zoomScale="40" zoomScaleNormal="40"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11.5546875" style="3" customWidth="1"/>
    <col min="2" max="6" width="8.88671875" style="3"/>
    <col min="7" max="7" width="10.21875" style="3" customWidth="1"/>
    <col min="8" max="8" width="19.5546875" style="3" customWidth="1"/>
    <col min="9" max="9" width="23" style="3" customWidth="1"/>
    <col min="10" max="10" width="8.88671875" style="3"/>
    <col min="11" max="11" width="10.44140625" style="3" customWidth="1"/>
  </cols>
  <sheetData>
    <row r="1" spans="1:16" ht="22.8" x14ac:dyDescent="0.3">
      <c r="A1" s="1" t="s">
        <v>1</v>
      </c>
      <c r="B1" s="1" t="s">
        <v>4</v>
      </c>
      <c r="C1" s="1" t="s">
        <v>3</v>
      </c>
      <c r="D1" s="1" t="s">
        <v>0</v>
      </c>
      <c r="E1" s="1" t="s">
        <v>2</v>
      </c>
      <c r="F1" s="1" t="s">
        <v>6</v>
      </c>
      <c r="G1" s="1" t="s">
        <v>7</v>
      </c>
      <c r="H1" s="1" t="s">
        <v>9</v>
      </c>
      <c r="I1" s="1" t="s">
        <v>8</v>
      </c>
      <c r="J1" s="2" t="s">
        <v>5</v>
      </c>
      <c r="K1" s="2" t="s">
        <v>10</v>
      </c>
      <c r="M1" s="11" t="s">
        <v>19</v>
      </c>
      <c r="N1" s="11"/>
      <c r="O1" s="12" t="s">
        <v>18</v>
      </c>
      <c r="P1" s="13"/>
    </row>
    <row r="2" spans="1:16" ht="15.6" x14ac:dyDescent="0.3">
      <c r="A2" s="1">
        <v>1</v>
      </c>
      <c r="B2" s="1">
        <v>22.625</v>
      </c>
      <c r="C2" s="1">
        <v>14.5</v>
      </c>
      <c r="D2" s="1">
        <v>1</v>
      </c>
      <c r="E2" s="1">
        <v>21.812000000000001</v>
      </c>
      <c r="F2" s="1">
        <f>E2-C2</f>
        <v>7.3120000000000012</v>
      </c>
      <c r="G2" s="1">
        <f>B2-C2</f>
        <v>8.125</v>
      </c>
      <c r="H2" s="1">
        <f>F2/G2</f>
        <v>0.89993846153846169</v>
      </c>
      <c r="I2" s="1">
        <f>LN(H2)</f>
        <v>-0.10542889406395213</v>
      </c>
      <c r="J2" s="1">
        <f>-D2/I2</f>
        <v>9.4850658244921906</v>
      </c>
      <c r="K2" s="1">
        <f>AVERAGE(J2:J10)</f>
        <v>9.6456060115796216</v>
      </c>
      <c r="M2" s="1" t="s">
        <v>11</v>
      </c>
      <c r="N2" s="1" t="s">
        <v>12</v>
      </c>
      <c r="O2" s="14" t="s">
        <v>11</v>
      </c>
      <c r="P2" s="15" t="s">
        <v>12</v>
      </c>
    </row>
    <row r="3" spans="1:16" x14ac:dyDescent="0.3">
      <c r="A3" s="1"/>
      <c r="B3" s="1">
        <v>22.625</v>
      </c>
      <c r="C3" s="1">
        <v>14.5</v>
      </c>
      <c r="D3" s="1">
        <v>2</v>
      </c>
      <c r="E3" s="1">
        <v>21.062000000000001</v>
      </c>
      <c r="F3" s="1">
        <f t="shared" ref="F3:F66" si="0">E3-C3</f>
        <v>6.5620000000000012</v>
      </c>
      <c r="G3" s="1">
        <f t="shared" ref="G3:G66" si="1">B3-C3</f>
        <v>8.125</v>
      </c>
      <c r="H3" s="1">
        <f t="shared" ref="H3:H66" si="2">F3/G3</f>
        <v>0.80763076923076937</v>
      </c>
      <c r="I3" s="1">
        <f t="shared" ref="I3:I66" si="3">LN(H3)</f>
        <v>-0.21365029367689112</v>
      </c>
      <c r="J3" s="1">
        <f t="shared" ref="J3:J66" si="4">-D3/I3</f>
        <v>9.3610917428676785</v>
      </c>
      <c r="M3" s="1">
        <v>14.5</v>
      </c>
      <c r="N3" s="1">
        <v>9.6456060115796216</v>
      </c>
      <c r="O3" s="16"/>
      <c r="P3" s="17"/>
    </row>
    <row r="4" spans="1:16" x14ac:dyDescent="0.3">
      <c r="A4" s="1"/>
      <c r="B4" s="1">
        <v>22.625</v>
      </c>
      <c r="C4" s="1">
        <v>14.5</v>
      </c>
      <c r="D4" s="1">
        <v>3</v>
      </c>
      <c r="E4" s="1">
        <v>20.375</v>
      </c>
      <c r="F4" s="1">
        <f t="shared" si="0"/>
        <v>5.875</v>
      </c>
      <c r="G4" s="1">
        <f t="shared" si="1"/>
        <v>8.125</v>
      </c>
      <c r="H4" s="1">
        <f t="shared" si="2"/>
        <v>0.72307692307692306</v>
      </c>
      <c r="I4" s="1">
        <f t="shared" si="3"/>
        <v>-0.32423966818557853</v>
      </c>
      <c r="J4" s="1">
        <f t="shared" si="4"/>
        <v>9.2524150940191259</v>
      </c>
      <c r="M4" s="1">
        <v>18.312000000000001</v>
      </c>
      <c r="N4" s="1">
        <v>4.6546081278539129</v>
      </c>
      <c r="O4" s="14">
        <v>18.312000000000001</v>
      </c>
      <c r="P4" s="15">
        <v>4.6546081278539129</v>
      </c>
    </row>
    <row r="5" spans="1:16" x14ac:dyDescent="0.3">
      <c r="A5" s="1"/>
      <c r="B5" s="1">
        <v>22.625</v>
      </c>
      <c r="C5" s="1">
        <v>14.5</v>
      </c>
      <c r="D5" s="1">
        <v>4</v>
      </c>
      <c r="E5" s="1">
        <v>19.812000000000001</v>
      </c>
      <c r="F5" s="1">
        <f t="shared" si="0"/>
        <v>5.3120000000000012</v>
      </c>
      <c r="G5" s="1">
        <f t="shared" si="1"/>
        <v>8.125</v>
      </c>
      <c r="H5" s="1">
        <f t="shared" si="2"/>
        <v>0.65378461538461552</v>
      </c>
      <c r="I5" s="1">
        <f t="shared" si="3"/>
        <v>-0.42497731604166827</v>
      </c>
      <c r="J5" s="1">
        <f t="shared" si="4"/>
        <v>9.4122670764098082</v>
      </c>
      <c r="M5" s="1">
        <v>19.937000000000001</v>
      </c>
      <c r="N5" s="1">
        <v>5.4122767394688882</v>
      </c>
      <c r="O5" s="16"/>
      <c r="P5" s="17"/>
    </row>
    <row r="6" spans="1:16" x14ac:dyDescent="0.3">
      <c r="A6" s="1"/>
      <c r="B6" s="1">
        <v>22.625</v>
      </c>
      <c r="C6" s="1">
        <v>14.5</v>
      </c>
      <c r="D6" s="1">
        <v>5</v>
      </c>
      <c r="E6" s="1">
        <v>19.375</v>
      </c>
      <c r="F6" s="1">
        <f t="shared" si="0"/>
        <v>4.875</v>
      </c>
      <c r="G6" s="1">
        <f t="shared" si="1"/>
        <v>8.125</v>
      </c>
      <c r="H6" s="1">
        <f t="shared" si="2"/>
        <v>0.6</v>
      </c>
      <c r="I6" s="1">
        <f t="shared" si="3"/>
        <v>-0.51082562376599072</v>
      </c>
      <c r="J6" s="1">
        <f t="shared" si="4"/>
        <v>9.7880759448560877</v>
      </c>
      <c r="M6" s="1">
        <v>22.312000000000001</v>
      </c>
      <c r="N6" s="1">
        <v>7.1537008733162635</v>
      </c>
      <c r="O6" s="16"/>
      <c r="P6" s="17"/>
    </row>
    <row r="7" spans="1:16" x14ac:dyDescent="0.3">
      <c r="A7" s="1"/>
      <c r="B7" s="1">
        <v>22.625</v>
      </c>
      <c r="C7" s="1">
        <v>14.5</v>
      </c>
      <c r="D7" s="1">
        <v>6</v>
      </c>
      <c r="E7" s="1">
        <v>18.875</v>
      </c>
      <c r="F7" s="1">
        <f t="shared" si="0"/>
        <v>4.375</v>
      </c>
      <c r="G7" s="1">
        <f t="shared" si="1"/>
        <v>8.125</v>
      </c>
      <c r="H7" s="1">
        <f t="shared" si="2"/>
        <v>0.53846153846153844</v>
      </c>
      <c r="I7" s="1">
        <f t="shared" si="3"/>
        <v>-0.61903920840622351</v>
      </c>
      <c r="J7" s="1">
        <f t="shared" si="4"/>
        <v>9.6924393778668438</v>
      </c>
      <c r="M7" s="1">
        <v>25</v>
      </c>
      <c r="N7" s="1">
        <v>13.247061558477933</v>
      </c>
      <c r="O7" s="16"/>
      <c r="P7" s="17"/>
    </row>
    <row r="8" spans="1:16" x14ac:dyDescent="0.3">
      <c r="A8" s="1"/>
      <c r="B8" s="1">
        <v>22.625</v>
      </c>
      <c r="C8" s="1">
        <v>14.5</v>
      </c>
      <c r="D8" s="1">
        <v>7</v>
      </c>
      <c r="E8" s="1">
        <v>18.5</v>
      </c>
      <c r="F8" s="1">
        <f t="shared" si="0"/>
        <v>4</v>
      </c>
      <c r="G8" s="1">
        <f t="shared" si="1"/>
        <v>8.125</v>
      </c>
      <c r="H8" s="1">
        <f t="shared" si="2"/>
        <v>0.49230769230769234</v>
      </c>
      <c r="I8" s="1">
        <f t="shared" si="3"/>
        <v>-0.70865136709591048</v>
      </c>
      <c r="J8" s="1">
        <f t="shared" si="4"/>
        <v>9.8779178662793772</v>
      </c>
      <c r="M8" s="1">
        <v>30.562000000000001</v>
      </c>
      <c r="N8" s="1">
        <v>3.3037510749574173</v>
      </c>
      <c r="O8" s="14">
        <v>30.562000000000001</v>
      </c>
      <c r="P8" s="15">
        <v>3.3037510749574173</v>
      </c>
    </row>
    <row r="9" spans="1:16" x14ac:dyDescent="0.3">
      <c r="A9" s="1"/>
      <c r="B9" s="1">
        <v>22.625</v>
      </c>
      <c r="C9" s="1">
        <v>14.5</v>
      </c>
      <c r="D9" s="1">
        <v>8</v>
      </c>
      <c r="E9" s="1">
        <v>18.125</v>
      </c>
      <c r="F9" s="1">
        <f t="shared" si="0"/>
        <v>3.625</v>
      </c>
      <c r="G9" s="1">
        <f t="shared" si="1"/>
        <v>8.125</v>
      </c>
      <c r="H9" s="1">
        <f t="shared" si="2"/>
        <v>0.44615384615384618</v>
      </c>
      <c r="I9" s="1">
        <f t="shared" si="3"/>
        <v>-0.80709143990916299</v>
      </c>
      <c r="J9" s="1">
        <f t="shared" si="4"/>
        <v>9.9121358552636725</v>
      </c>
      <c r="M9" s="1">
        <v>30.937000000000001</v>
      </c>
      <c r="N9" s="1">
        <v>5.173684573802392</v>
      </c>
      <c r="O9" s="16"/>
      <c r="P9" s="17"/>
    </row>
    <row r="10" spans="1:16" x14ac:dyDescent="0.3">
      <c r="A10" s="1"/>
      <c r="B10" s="1">
        <v>22.625</v>
      </c>
      <c r="C10" s="1">
        <v>14.5</v>
      </c>
      <c r="D10" s="1">
        <v>9</v>
      </c>
      <c r="E10" s="1">
        <v>17.812000000000001</v>
      </c>
      <c r="F10" s="1">
        <f t="shared" si="0"/>
        <v>3.3120000000000012</v>
      </c>
      <c r="G10" s="1">
        <f t="shared" si="1"/>
        <v>8.125</v>
      </c>
      <c r="H10" s="1">
        <f t="shared" si="2"/>
        <v>0.40763076923076935</v>
      </c>
      <c r="I10" s="1">
        <f t="shared" si="3"/>
        <v>-0.89739349169278759</v>
      </c>
      <c r="J10" s="1">
        <f t="shared" si="4"/>
        <v>10.029045322161805</v>
      </c>
      <c r="M10" s="1">
        <v>31.75</v>
      </c>
      <c r="N10" s="1">
        <v>6.5947622926598086</v>
      </c>
      <c r="O10" s="16"/>
      <c r="P10" s="17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M11" s="1">
        <v>32.561999999999998</v>
      </c>
      <c r="N11" s="1">
        <v>4.0210106261520249</v>
      </c>
      <c r="O11" s="14">
        <v>32.561999999999998</v>
      </c>
      <c r="P11" s="15">
        <v>4.0210106261520249</v>
      </c>
    </row>
    <row r="12" spans="1:16" x14ac:dyDescent="0.3">
      <c r="A12" s="1">
        <v>2</v>
      </c>
      <c r="B12" s="1">
        <v>23.062000000000001</v>
      </c>
      <c r="C12" s="1">
        <v>19.937000000000001</v>
      </c>
      <c r="D12" s="1">
        <v>1</v>
      </c>
      <c r="E12" s="1">
        <v>22.437000000000001</v>
      </c>
      <c r="F12" s="1">
        <f t="shared" si="0"/>
        <v>2.5</v>
      </c>
      <c r="G12" s="1">
        <f t="shared" si="1"/>
        <v>3.125</v>
      </c>
      <c r="H12" s="1">
        <f t="shared" si="2"/>
        <v>0.8</v>
      </c>
      <c r="I12" s="1">
        <f t="shared" si="3"/>
        <v>-0.22314355131420971</v>
      </c>
      <c r="J12" s="1">
        <f t="shared" si="4"/>
        <v>4.481420117724551</v>
      </c>
      <c r="K12" s="1">
        <f t="shared" ref="K12:K62" si="5">AVERAGE(J12:J20)</f>
        <v>5.4122767394688882</v>
      </c>
      <c r="M12" s="1">
        <v>33.811999999999998</v>
      </c>
      <c r="N12" s="1">
        <v>3.7430744555089532</v>
      </c>
      <c r="O12" s="14">
        <v>33.811999999999998</v>
      </c>
      <c r="P12" s="15">
        <v>3.7430744555089532</v>
      </c>
    </row>
    <row r="13" spans="1:16" x14ac:dyDescent="0.3">
      <c r="A13" s="1"/>
      <c r="B13" s="1">
        <v>23.062000000000001</v>
      </c>
      <c r="C13" s="1">
        <v>19.937000000000001</v>
      </c>
      <c r="D13" s="1">
        <v>2</v>
      </c>
      <c r="E13" s="1">
        <v>22</v>
      </c>
      <c r="F13" s="1">
        <f t="shared" si="0"/>
        <v>2.0629999999999988</v>
      </c>
      <c r="G13" s="1">
        <f t="shared" si="1"/>
        <v>3.125</v>
      </c>
      <c r="H13" s="1">
        <f t="shared" si="2"/>
        <v>0.66015999999999964</v>
      </c>
      <c r="I13" s="1">
        <f t="shared" si="3"/>
        <v>-0.41527304909925061</v>
      </c>
      <c r="J13" s="1">
        <f t="shared" si="4"/>
        <v>4.8161083516931971</v>
      </c>
      <c r="M13" s="1">
        <v>34.625</v>
      </c>
      <c r="N13" s="1">
        <v>4.3441760871504167</v>
      </c>
      <c r="O13" s="14">
        <v>34.625</v>
      </c>
      <c r="P13" s="15">
        <v>4.3441760871504167</v>
      </c>
    </row>
    <row r="14" spans="1:16" x14ac:dyDescent="0.3">
      <c r="A14" s="1"/>
      <c r="B14" s="1">
        <v>23.062000000000001</v>
      </c>
      <c r="C14" s="1">
        <v>19.937000000000001</v>
      </c>
      <c r="D14" s="1">
        <v>3</v>
      </c>
      <c r="E14" s="1">
        <v>21.687000000000001</v>
      </c>
      <c r="F14" s="1">
        <f t="shared" si="0"/>
        <v>1.75</v>
      </c>
      <c r="G14" s="1">
        <f t="shared" si="1"/>
        <v>3.125</v>
      </c>
      <c r="H14" s="1">
        <f t="shared" si="2"/>
        <v>0.56000000000000005</v>
      </c>
      <c r="I14" s="1">
        <f t="shared" si="3"/>
        <v>-0.57981849525294205</v>
      </c>
      <c r="J14" s="1">
        <f t="shared" si="4"/>
        <v>5.1740329509345324</v>
      </c>
      <c r="M14" s="1">
        <v>36.811999999999998</v>
      </c>
      <c r="N14" s="1">
        <v>3.5961859149476001</v>
      </c>
      <c r="O14" s="14">
        <v>36.811999999999998</v>
      </c>
      <c r="P14" s="15">
        <v>3.5961859149476001</v>
      </c>
    </row>
    <row r="15" spans="1:16" x14ac:dyDescent="0.3">
      <c r="A15" s="1"/>
      <c r="B15" s="1">
        <v>23.062000000000001</v>
      </c>
      <c r="C15" s="1">
        <v>19.937000000000001</v>
      </c>
      <c r="D15" s="1">
        <v>4</v>
      </c>
      <c r="E15" s="1">
        <v>21.375</v>
      </c>
      <c r="F15" s="1">
        <f t="shared" si="0"/>
        <v>1.4379999999999988</v>
      </c>
      <c r="G15" s="1">
        <f t="shared" si="1"/>
        <v>3.125</v>
      </c>
      <c r="H15" s="1">
        <f t="shared" si="2"/>
        <v>0.46015999999999962</v>
      </c>
      <c r="I15" s="1">
        <f t="shared" si="3"/>
        <v>-0.77618102388951071</v>
      </c>
      <c r="J15" s="1">
        <f t="shared" si="4"/>
        <v>5.1534369907108157</v>
      </c>
      <c r="M15" s="1">
        <v>39.875</v>
      </c>
      <c r="N15" s="1">
        <v>3.4318638422269236</v>
      </c>
      <c r="O15" s="14">
        <v>39.875</v>
      </c>
      <c r="P15" s="15">
        <v>3.4318638422269236</v>
      </c>
    </row>
    <row r="16" spans="1:16" x14ac:dyDescent="0.3">
      <c r="A16" s="1"/>
      <c r="B16" s="1">
        <v>23.062000000000001</v>
      </c>
      <c r="C16" s="1">
        <v>19.937000000000001</v>
      </c>
      <c r="D16" s="1">
        <v>5</v>
      </c>
      <c r="E16" s="1">
        <v>21.187000000000001</v>
      </c>
      <c r="F16" s="1">
        <f t="shared" si="0"/>
        <v>1.25</v>
      </c>
      <c r="G16" s="1">
        <f t="shared" si="1"/>
        <v>3.125</v>
      </c>
      <c r="H16" s="1">
        <f t="shared" si="2"/>
        <v>0.4</v>
      </c>
      <c r="I16" s="1">
        <f t="shared" si="3"/>
        <v>-0.916290731874155</v>
      </c>
      <c r="J16" s="1">
        <f t="shared" si="4"/>
        <v>5.4567833396864573</v>
      </c>
      <c r="M16" s="1">
        <v>45.5</v>
      </c>
      <c r="N16" s="1">
        <v>4.2097448620941078</v>
      </c>
      <c r="O16" s="14">
        <v>45.5</v>
      </c>
      <c r="P16" s="15">
        <v>4.2097448620941078</v>
      </c>
    </row>
    <row r="17" spans="1:16" x14ac:dyDescent="0.3">
      <c r="A17" s="1"/>
      <c r="B17" s="1">
        <v>23.062000000000001</v>
      </c>
      <c r="C17" s="1">
        <v>19.937000000000001</v>
      </c>
      <c r="D17" s="1">
        <v>6</v>
      </c>
      <c r="E17" s="1">
        <v>21</v>
      </c>
      <c r="F17" s="1">
        <f t="shared" si="0"/>
        <v>1.0629999999999988</v>
      </c>
      <c r="G17" s="1">
        <f t="shared" si="1"/>
        <v>3.125</v>
      </c>
      <c r="H17" s="1">
        <f t="shared" si="2"/>
        <v>0.34015999999999963</v>
      </c>
      <c r="I17" s="1">
        <f t="shared" si="3"/>
        <v>-1.078339183828555</v>
      </c>
      <c r="J17" s="1">
        <f t="shared" si="4"/>
        <v>5.5641120066670409</v>
      </c>
      <c r="M17" s="1">
        <v>49.625</v>
      </c>
      <c r="N17" s="1">
        <v>5.1283352067746515</v>
      </c>
      <c r="O17" s="16"/>
      <c r="P17" s="17"/>
    </row>
    <row r="18" spans="1:16" x14ac:dyDescent="0.3">
      <c r="A18" s="1"/>
      <c r="B18" s="1">
        <v>23.062000000000001</v>
      </c>
      <c r="C18" s="1">
        <v>19.937000000000001</v>
      </c>
      <c r="D18" s="1">
        <v>7</v>
      </c>
      <c r="E18" s="1">
        <v>20.875</v>
      </c>
      <c r="F18" s="1">
        <f t="shared" si="0"/>
        <v>0.93799999999999883</v>
      </c>
      <c r="G18" s="1">
        <f t="shared" si="1"/>
        <v>3.125</v>
      </c>
      <c r="H18" s="1">
        <f t="shared" si="2"/>
        <v>0.30015999999999965</v>
      </c>
      <c r="I18" s="1">
        <f t="shared" si="3"/>
        <v>-1.2034396131642784</v>
      </c>
      <c r="J18" s="1">
        <f t="shared" si="4"/>
        <v>5.8166607808384052</v>
      </c>
      <c r="M18" s="1">
        <v>51.75</v>
      </c>
      <c r="N18" s="1">
        <v>3.1506475004422487</v>
      </c>
      <c r="O18" s="14">
        <v>51.75</v>
      </c>
      <c r="P18" s="15">
        <v>3.1506475004422487</v>
      </c>
    </row>
    <row r="19" spans="1:16" x14ac:dyDescent="0.3">
      <c r="A19" s="1"/>
      <c r="B19" s="1">
        <v>23.062000000000001</v>
      </c>
      <c r="C19" s="1">
        <v>19.937000000000001</v>
      </c>
      <c r="D19" s="1">
        <v>8</v>
      </c>
      <c r="E19" s="1">
        <v>20.75</v>
      </c>
      <c r="F19" s="1">
        <f t="shared" si="0"/>
        <v>0.81299999999999883</v>
      </c>
      <c r="G19" s="1">
        <f t="shared" si="1"/>
        <v>3.125</v>
      </c>
      <c r="H19" s="1">
        <f t="shared" si="2"/>
        <v>0.26015999999999961</v>
      </c>
      <c r="I19" s="1">
        <f t="shared" si="3"/>
        <v>-1.3464584526226928</v>
      </c>
      <c r="J19" s="1">
        <f t="shared" si="4"/>
        <v>5.9415127027627461</v>
      </c>
      <c r="M19" s="1">
        <v>52.811999999999998</v>
      </c>
      <c r="N19" s="1">
        <v>3.9135148667503747</v>
      </c>
      <c r="O19" s="14">
        <v>52.811999999999998</v>
      </c>
      <c r="P19" s="15">
        <v>3.9135148667503747</v>
      </c>
    </row>
    <row r="20" spans="1:16" x14ac:dyDescent="0.3">
      <c r="A20" s="1"/>
      <c r="B20" s="1">
        <v>23.062000000000001</v>
      </c>
      <c r="C20" s="1">
        <v>19.937000000000001</v>
      </c>
      <c r="D20" s="1">
        <v>9</v>
      </c>
      <c r="E20" s="1">
        <v>20.687000000000001</v>
      </c>
      <c r="F20" s="1">
        <f t="shared" si="0"/>
        <v>0.75</v>
      </c>
      <c r="G20" s="1">
        <f t="shared" si="1"/>
        <v>3.125</v>
      </c>
      <c r="H20" s="1">
        <f t="shared" si="2"/>
        <v>0.24</v>
      </c>
      <c r="I20" s="1">
        <f t="shared" si="3"/>
        <v>-1.4271163556401458</v>
      </c>
      <c r="J20" s="1">
        <f t="shared" si="4"/>
        <v>6.3064234142022491</v>
      </c>
      <c r="M20" s="1">
        <v>56</v>
      </c>
      <c r="N20" s="1">
        <v>4.1311104128689351</v>
      </c>
      <c r="O20" s="14">
        <v>56</v>
      </c>
      <c r="P20" s="15">
        <v>4.1311104128689351</v>
      </c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M21" s="1">
        <v>58.25</v>
      </c>
      <c r="N21" s="1">
        <v>3.2441260207104472</v>
      </c>
      <c r="O21" s="14">
        <v>58.25</v>
      </c>
      <c r="P21" s="15">
        <v>3.2441260207104472</v>
      </c>
    </row>
    <row r="22" spans="1:16" x14ac:dyDescent="0.3">
      <c r="A22" s="1">
        <v>3</v>
      </c>
      <c r="B22" s="1">
        <v>24.125</v>
      </c>
      <c r="C22" s="1">
        <v>25</v>
      </c>
      <c r="D22" s="1">
        <v>1</v>
      </c>
      <c r="E22" s="1">
        <v>24.187000000000001</v>
      </c>
      <c r="F22" s="1">
        <f t="shared" si="0"/>
        <v>-0.81299999999999883</v>
      </c>
      <c r="G22" s="1">
        <f t="shared" si="1"/>
        <v>-0.875</v>
      </c>
      <c r="H22" s="1">
        <f t="shared" si="2"/>
        <v>0.92914285714285583</v>
      </c>
      <c r="I22" s="1">
        <f t="shared" si="3"/>
        <v>-7.349277680980526E-2</v>
      </c>
      <c r="J22" s="1">
        <f t="shared" si="4"/>
        <v>13.606779378984928</v>
      </c>
      <c r="K22" s="1">
        <f t="shared" si="5"/>
        <v>13.247061558477933</v>
      </c>
      <c r="M22" s="1">
        <v>60.625</v>
      </c>
      <c r="N22" s="1">
        <v>3.807165203298303</v>
      </c>
      <c r="O22" s="14">
        <v>60.625</v>
      </c>
      <c r="P22" s="15">
        <v>3.807165203298303</v>
      </c>
    </row>
    <row r="23" spans="1:16" x14ac:dyDescent="0.3">
      <c r="A23" s="1"/>
      <c r="B23" s="1">
        <v>24.125</v>
      </c>
      <c r="C23" s="1">
        <v>25</v>
      </c>
      <c r="D23" s="1">
        <v>2</v>
      </c>
      <c r="E23" s="1">
        <v>24.25</v>
      </c>
      <c r="F23" s="1">
        <f t="shared" si="0"/>
        <v>-0.75</v>
      </c>
      <c r="G23" s="1">
        <f t="shared" si="1"/>
        <v>-0.875</v>
      </c>
      <c r="H23" s="1">
        <f t="shared" si="2"/>
        <v>0.8571428571428571</v>
      </c>
      <c r="I23" s="1">
        <f t="shared" si="3"/>
        <v>-0.15415067982725836</v>
      </c>
      <c r="J23" s="1">
        <f t="shared" si="4"/>
        <v>12.974318389261761</v>
      </c>
      <c r="M23" s="1">
        <v>61.811999999999998</v>
      </c>
      <c r="N23" s="1">
        <v>3.1047333907415622</v>
      </c>
      <c r="O23" s="14">
        <v>61.811999999999998</v>
      </c>
      <c r="P23" s="15">
        <v>3.1047333907415622</v>
      </c>
    </row>
    <row r="24" spans="1:16" ht="23.4" thickBot="1" x14ac:dyDescent="0.35">
      <c r="A24" s="1"/>
      <c r="B24" s="1">
        <v>24.125</v>
      </c>
      <c r="C24" s="1">
        <v>25</v>
      </c>
      <c r="D24" s="1">
        <v>3</v>
      </c>
      <c r="E24" s="1">
        <v>24.312000000000001</v>
      </c>
      <c r="F24" s="1">
        <f t="shared" si="0"/>
        <v>-0.68799999999999883</v>
      </c>
      <c r="G24" s="1">
        <f t="shared" si="1"/>
        <v>-0.875</v>
      </c>
      <c r="H24" s="1">
        <f t="shared" si="2"/>
        <v>0.78628571428571292</v>
      </c>
      <c r="I24" s="1">
        <f t="shared" si="3"/>
        <v>-0.24043504842427249</v>
      </c>
      <c r="J24" s="1">
        <f t="shared" si="4"/>
        <v>12.47738222717925</v>
      </c>
      <c r="O24" s="18" t="s">
        <v>10</v>
      </c>
      <c r="P24" s="19">
        <f>AVERAGE(P3:P23)</f>
        <v>3.7611223132645164</v>
      </c>
    </row>
    <row r="25" spans="1:16" x14ac:dyDescent="0.3">
      <c r="A25" s="1"/>
      <c r="B25" s="1">
        <v>24.125</v>
      </c>
      <c r="C25" s="1">
        <v>25</v>
      </c>
      <c r="D25" s="1">
        <v>4</v>
      </c>
      <c r="E25" s="1">
        <v>24.375</v>
      </c>
      <c r="F25" s="1">
        <f t="shared" si="0"/>
        <v>-0.625</v>
      </c>
      <c r="G25" s="1">
        <f t="shared" si="1"/>
        <v>-0.875</v>
      </c>
      <c r="H25" s="1">
        <f t="shared" si="2"/>
        <v>0.7142857142857143</v>
      </c>
      <c r="I25" s="1">
        <f t="shared" si="3"/>
        <v>-0.33647223662121289</v>
      </c>
      <c r="J25" s="1">
        <f t="shared" si="4"/>
        <v>11.888053647953846</v>
      </c>
    </row>
    <row r="26" spans="1:16" x14ac:dyDescent="0.3">
      <c r="A26" s="1"/>
      <c r="B26" s="1">
        <v>24.125</v>
      </c>
      <c r="C26" s="1">
        <v>25</v>
      </c>
      <c r="D26" s="1">
        <v>5</v>
      </c>
      <c r="E26" s="1">
        <v>24.375</v>
      </c>
      <c r="F26" s="1">
        <f t="shared" si="0"/>
        <v>-0.625</v>
      </c>
      <c r="G26" s="1">
        <f t="shared" si="1"/>
        <v>-0.875</v>
      </c>
      <c r="H26" s="1">
        <f t="shared" si="2"/>
        <v>0.7142857142857143</v>
      </c>
      <c r="I26" s="1">
        <f t="shared" si="3"/>
        <v>-0.33647223662121289</v>
      </c>
      <c r="J26" s="1">
        <f t="shared" si="4"/>
        <v>14.86006705994231</v>
      </c>
    </row>
    <row r="27" spans="1:16" x14ac:dyDescent="0.3">
      <c r="A27" s="1"/>
      <c r="B27" s="1">
        <v>24.125</v>
      </c>
      <c r="C27" s="1">
        <v>25</v>
      </c>
      <c r="D27" s="1">
        <v>6</v>
      </c>
      <c r="E27" s="1">
        <v>24.437000000000001</v>
      </c>
      <c r="F27" s="1">
        <f t="shared" si="0"/>
        <v>-0.56299999999999883</v>
      </c>
      <c r="G27" s="1">
        <f t="shared" si="1"/>
        <v>-0.875</v>
      </c>
      <c r="H27" s="1">
        <f t="shared" si="2"/>
        <v>0.64342857142857013</v>
      </c>
      <c r="I27" s="1">
        <f t="shared" si="3"/>
        <v>-0.44094425821792604</v>
      </c>
      <c r="J27" s="1">
        <f t="shared" si="4"/>
        <v>13.607162103094321</v>
      </c>
    </row>
    <row r="28" spans="1:16" x14ac:dyDescent="0.3">
      <c r="A28" s="1"/>
      <c r="B28" s="1">
        <v>24.125</v>
      </c>
      <c r="C28" s="1">
        <v>25</v>
      </c>
      <c r="D28" s="1">
        <v>7</v>
      </c>
      <c r="E28" s="1">
        <v>24.5</v>
      </c>
      <c r="F28" s="1">
        <f t="shared" si="0"/>
        <v>-0.5</v>
      </c>
      <c r="G28" s="1">
        <f t="shared" si="1"/>
        <v>-0.875</v>
      </c>
      <c r="H28" s="1">
        <f t="shared" si="2"/>
        <v>0.5714285714285714</v>
      </c>
      <c r="I28" s="1">
        <f t="shared" si="3"/>
        <v>-0.55961578793542277</v>
      </c>
      <c r="J28" s="1">
        <f t="shared" si="4"/>
        <v>12.508582050240101</v>
      </c>
    </row>
    <row r="29" spans="1:16" x14ac:dyDescent="0.3">
      <c r="A29" s="1"/>
      <c r="B29" s="1">
        <v>24.125</v>
      </c>
      <c r="C29" s="1">
        <v>25</v>
      </c>
      <c r="D29" s="1">
        <v>8</v>
      </c>
      <c r="E29" s="1">
        <v>24.5</v>
      </c>
      <c r="F29" s="1">
        <f t="shared" si="0"/>
        <v>-0.5</v>
      </c>
      <c r="G29" s="1">
        <f t="shared" si="1"/>
        <v>-0.875</v>
      </c>
      <c r="H29" s="1">
        <f t="shared" si="2"/>
        <v>0.5714285714285714</v>
      </c>
      <c r="I29" s="1">
        <f t="shared" si="3"/>
        <v>-0.55961578793542277</v>
      </c>
      <c r="J29" s="1">
        <f t="shared" si="4"/>
        <v>14.295522343131545</v>
      </c>
    </row>
    <row r="30" spans="1:16" x14ac:dyDescent="0.3">
      <c r="A30" s="1"/>
      <c r="B30" s="1">
        <v>24.125</v>
      </c>
      <c r="C30" s="1">
        <v>25</v>
      </c>
      <c r="D30" s="1">
        <v>9</v>
      </c>
      <c r="E30" s="1">
        <v>24.562000000000001</v>
      </c>
      <c r="F30" s="1">
        <f t="shared" si="0"/>
        <v>-0.43799999999999883</v>
      </c>
      <c r="G30" s="1">
        <f t="shared" si="1"/>
        <v>-0.875</v>
      </c>
      <c r="H30" s="1">
        <f t="shared" si="2"/>
        <v>0.50057142857142722</v>
      </c>
      <c r="I30" s="1">
        <f t="shared" si="3"/>
        <v>-0.69200497598117094</v>
      </c>
      <c r="J30" s="1">
        <f t="shared" si="4"/>
        <v>13.005686826513347</v>
      </c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6" x14ac:dyDescent="0.3">
      <c r="A32" s="1">
        <v>4</v>
      </c>
      <c r="B32" s="1">
        <v>29.562000000000001</v>
      </c>
      <c r="C32" s="1">
        <v>33.811999999999998</v>
      </c>
      <c r="D32" s="1">
        <v>1</v>
      </c>
      <c r="E32" s="1">
        <v>30.75</v>
      </c>
      <c r="F32" s="1">
        <f t="shared" si="0"/>
        <v>-3.0619999999999976</v>
      </c>
      <c r="G32" s="1">
        <f t="shared" si="1"/>
        <v>-4.2499999999999964</v>
      </c>
      <c r="H32" s="1">
        <f t="shared" si="2"/>
        <v>0.7204705882352942</v>
      </c>
      <c r="I32" s="1">
        <f t="shared" si="3"/>
        <v>-0.32785068570083337</v>
      </c>
      <c r="J32" s="1">
        <f t="shared" si="4"/>
        <v>3.0501690056323651</v>
      </c>
      <c r="K32" s="1">
        <f t="shared" si="5"/>
        <v>3.7430744555089532</v>
      </c>
    </row>
    <row r="33" spans="1:11" x14ac:dyDescent="0.3">
      <c r="A33" s="1"/>
      <c r="B33" s="1">
        <v>29.562000000000001</v>
      </c>
      <c r="C33" s="1">
        <v>33.811999999999998</v>
      </c>
      <c r="D33" s="1">
        <v>2</v>
      </c>
      <c r="E33" s="1">
        <v>31.5</v>
      </c>
      <c r="F33" s="1">
        <f t="shared" si="0"/>
        <v>-2.3119999999999976</v>
      </c>
      <c r="G33" s="1">
        <f t="shared" si="1"/>
        <v>-4.2499999999999964</v>
      </c>
      <c r="H33" s="1">
        <f t="shared" si="2"/>
        <v>0.54399999999999993</v>
      </c>
      <c r="I33" s="1">
        <f t="shared" si="3"/>
        <v>-0.60880603212619455</v>
      </c>
      <c r="J33" s="1">
        <f t="shared" si="4"/>
        <v>3.2851185672638605</v>
      </c>
    </row>
    <row r="34" spans="1:11" x14ac:dyDescent="0.3">
      <c r="A34" s="1"/>
      <c r="B34" s="1">
        <v>29.562000000000001</v>
      </c>
      <c r="C34" s="1">
        <v>33.811999999999998</v>
      </c>
      <c r="D34" s="1">
        <v>3</v>
      </c>
      <c r="E34" s="1">
        <v>32</v>
      </c>
      <c r="F34" s="1">
        <f t="shared" si="0"/>
        <v>-1.8119999999999976</v>
      </c>
      <c r="G34" s="1">
        <f t="shared" si="1"/>
        <v>-4.2499999999999964</v>
      </c>
      <c r="H34" s="1">
        <f t="shared" si="2"/>
        <v>0.42635294117647038</v>
      </c>
      <c r="I34" s="1">
        <f t="shared" si="3"/>
        <v>-0.85248777531553832</v>
      </c>
      <c r="J34" s="1">
        <f t="shared" si="4"/>
        <v>3.5191120469611255</v>
      </c>
    </row>
    <row r="35" spans="1:11" x14ac:dyDescent="0.3">
      <c r="A35" s="1"/>
      <c r="B35" s="1">
        <v>29.562000000000001</v>
      </c>
      <c r="C35" s="1">
        <v>33.811999999999998</v>
      </c>
      <c r="D35" s="1">
        <v>4</v>
      </c>
      <c r="E35" s="1">
        <v>32.375</v>
      </c>
      <c r="F35" s="1">
        <f t="shared" si="0"/>
        <v>-1.4369999999999976</v>
      </c>
      <c r="G35" s="1">
        <f t="shared" si="1"/>
        <v>-4.2499999999999964</v>
      </c>
      <c r="H35" s="1">
        <f t="shared" si="2"/>
        <v>0.33811764705882325</v>
      </c>
      <c r="I35" s="1">
        <f t="shared" si="3"/>
        <v>-1.0843613758394384</v>
      </c>
      <c r="J35" s="1">
        <f t="shared" si="4"/>
        <v>3.6888071533380407</v>
      </c>
    </row>
    <row r="36" spans="1:11" x14ac:dyDescent="0.3">
      <c r="A36" s="1"/>
      <c r="B36" s="1">
        <v>29.562000000000001</v>
      </c>
      <c r="C36" s="1">
        <v>33.811999999999998</v>
      </c>
      <c r="D36" s="1">
        <v>5</v>
      </c>
      <c r="E36" s="1">
        <v>32.686999999999998</v>
      </c>
      <c r="F36" s="1">
        <f t="shared" si="0"/>
        <v>-1.125</v>
      </c>
      <c r="G36" s="1">
        <f t="shared" si="1"/>
        <v>-4.2499999999999964</v>
      </c>
      <c r="H36" s="1">
        <f t="shared" si="2"/>
        <v>0.2647058823529414</v>
      </c>
      <c r="I36" s="1">
        <f t="shared" si="3"/>
        <v>-1.3291359472799411</v>
      </c>
      <c r="J36" s="1">
        <f t="shared" si="4"/>
        <v>3.7618424287089915</v>
      </c>
    </row>
    <row r="37" spans="1:11" x14ac:dyDescent="0.3">
      <c r="A37" s="1"/>
      <c r="B37" s="1">
        <v>29.562000000000001</v>
      </c>
      <c r="C37" s="1">
        <v>33.811999999999998</v>
      </c>
      <c r="D37" s="1">
        <v>6</v>
      </c>
      <c r="E37" s="1">
        <v>32.875</v>
      </c>
      <c r="F37" s="1">
        <f t="shared" si="0"/>
        <v>-0.93699999999999761</v>
      </c>
      <c r="G37" s="1">
        <f t="shared" si="1"/>
        <v>-4.2499999999999964</v>
      </c>
      <c r="H37" s="1">
        <f t="shared" si="2"/>
        <v>0.22047058823529375</v>
      </c>
      <c r="I37" s="1">
        <f t="shared" si="3"/>
        <v>-1.5119909796800419</v>
      </c>
      <c r="J37" s="1">
        <f t="shared" si="4"/>
        <v>3.9682776422844022</v>
      </c>
    </row>
    <row r="38" spans="1:11" x14ac:dyDescent="0.3">
      <c r="A38" s="1"/>
      <c r="B38" s="1">
        <v>29.562000000000001</v>
      </c>
      <c r="C38" s="1">
        <v>33.811999999999998</v>
      </c>
      <c r="D38" s="1">
        <v>7</v>
      </c>
      <c r="E38" s="1">
        <v>33.061999999999998</v>
      </c>
      <c r="F38" s="1">
        <f t="shared" si="0"/>
        <v>-0.75</v>
      </c>
      <c r="G38" s="1">
        <f t="shared" si="1"/>
        <v>-4.2499999999999964</v>
      </c>
      <c r="H38" s="1">
        <f t="shared" si="2"/>
        <v>0.17647058823529427</v>
      </c>
      <c r="I38" s="1">
        <f t="shared" si="3"/>
        <v>-1.7346010553881055</v>
      </c>
      <c r="J38" s="1">
        <f t="shared" si="4"/>
        <v>4.0355100547507714</v>
      </c>
    </row>
    <row r="39" spans="1:11" x14ac:dyDescent="0.3">
      <c r="A39" s="1"/>
      <c r="B39" s="1">
        <v>29.562000000000001</v>
      </c>
      <c r="C39" s="1">
        <v>33.811999999999998</v>
      </c>
      <c r="D39" s="1">
        <v>8</v>
      </c>
      <c r="E39" s="1">
        <v>33.186999999999998</v>
      </c>
      <c r="F39" s="1">
        <f t="shared" si="0"/>
        <v>-0.625</v>
      </c>
      <c r="G39" s="1">
        <f t="shared" si="1"/>
        <v>-4.2499999999999964</v>
      </c>
      <c r="H39" s="1">
        <f t="shared" si="2"/>
        <v>0.14705882352941188</v>
      </c>
      <c r="I39" s="1">
        <f t="shared" si="3"/>
        <v>-1.9169226121820602</v>
      </c>
      <c r="J39" s="1">
        <f t="shared" si="4"/>
        <v>4.1733557469456146</v>
      </c>
    </row>
    <row r="40" spans="1:11" x14ac:dyDescent="0.3">
      <c r="A40" s="1"/>
      <c r="B40" s="1">
        <v>29.562000000000001</v>
      </c>
      <c r="C40" s="1">
        <v>33.811999999999998</v>
      </c>
      <c r="D40" s="1">
        <v>9</v>
      </c>
      <c r="E40" s="1">
        <v>33.311999999999998</v>
      </c>
      <c r="F40" s="1">
        <f t="shared" si="0"/>
        <v>-0.5</v>
      </c>
      <c r="G40" s="1">
        <f t="shared" si="1"/>
        <v>-4.2499999999999964</v>
      </c>
      <c r="H40" s="1">
        <f t="shared" si="2"/>
        <v>0.11764705882352951</v>
      </c>
      <c r="I40" s="1">
        <f t="shared" si="3"/>
        <v>-2.1400661634962699</v>
      </c>
      <c r="J40" s="1">
        <f t="shared" si="4"/>
        <v>4.2054774536954111</v>
      </c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x14ac:dyDescent="0.3">
      <c r="A42" s="1">
        <v>6</v>
      </c>
      <c r="B42" s="1">
        <v>32.375</v>
      </c>
      <c r="C42" s="1">
        <v>45.5</v>
      </c>
      <c r="D42" s="1">
        <v>1</v>
      </c>
      <c r="E42" s="1">
        <v>35.561999999999998</v>
      </c>
      <c r="F42" s="1">
        <f t="shared" si="0"/>
        <v>-9.9380000000000024</v>
      </c>
      <c r="G42" s="1">
        <f t="shared" si="1"/>
        <v>-13.125</v>
      </c>
      <c r="H42" s="1">
        <f t="shared" si="2"/>
        <v>0.75718095238095251</v>
      </c>
      <c r="I42" s="1">
        <f t="shared" si="3"/>
        <v>-0.27815301529755843</v>
      </c>
      <c r="J42" s="1">
        <f t="shared" si="4"/>
        <v>3.5951434821953479</v>
      </c>
      <c r="K42" s="1">
        <f t="shared" si="5"/>
        <v>4.2097448620941078</v>
      </c>
    </row>
    <row r="43" spans="1:11" x14ac:dyDescent="0.3">
      <c r="A43" s="1"/>
      <c r="B43" s="1">
        <v>32.375</v>
      </c>
      <c r="C43" s="1">
        <v>45.5</v>
      </c>
      <c r="D43" s="1">
        <v>2</v>
      </c>
      <c r="E43" s="1">
        <v>37.75</v>
      </c>
      <c r="F43" s="1">
        <f t="shared" si="0"/>
        <v>-7.75</v>
      </c>
      <c r="G43" s="1">
        <f t="shared" si="1"/>
        <v>-13.125</v>
      </c>
      <c r="H43" s="1">
        <f t="shared" si="2"/>
        <v>0.59047619047619049</v>
      </c>
      <c r="I43" s="1">
        <f t="shared" si="3"/>
        <v>-0.52682596511243185</v>
      </c>
      <c r="J43" s="1">
        <f t="shared" si="4"/>
        <v>3.7963200989404018</v>
      </c>
    </row>
    <row r="44" spans="1:11" x14ac:dyDescent="0.3">
      <c r="A44" s="1"/>
      <c r="B44" s="1">
        <v>32.375</v>
      </c>
      <c r="C44" s="1">
        <v>45.5</v>
      </c>
      <c r="D44" s="1">
        <v>3</v>
      </c>
      <c r="E44" s="1">
        <v>39.311999999999998</v>
      </c>
      <c r="F44" s="1">
        <f t="shared" si="0"/>
        <v>-6.1880000000000024</v>
      </c>
      <c r="G44" s="1">
        <f t="shared" si="1"/>
        <v>-13.125</v>
      </c>
      <c r="H44" s="1">
        <f t="shared" si="2"/>
        <v>0.47146666666666687</v>
      </c>
      <c r="I44" s="1">
        <f t="shared" si="3"/>
        <v>-0.75190687576686732</v>
      </c>
      <c r="J44" s="1">
        <f t="shared" si="4"/>
        <v>3.9898557875804901</v>
      </c>
    </row>
    <row r="45" spans="1:11" x14ac:dyDescent="0.3">
      <c r="A45" s="1"/>
      <c r="B45" s="1">
        <v>32.375</v>
      </c>
      <c r="C45" s="1">
        <v>45.5</v>
      </c>
      <c r="D45" s="1">
        <v>4</v>
      </c>
      <c r="E45" s="1">
        <v>40.561999999999998</v>
      </c>
      <c r="F45" s="1">
        <f t="shared" si="0"/>
        <v>-4.9380000000000024</v>
      </c>
      <c r="G45" s="1">
        <f t="shared" si="1"/>
        <v>-13.125</v>
      </c>
      <c r="H45" s="1">
        <f t="shared" si="2"/>
        <v>0.37622857142857163</v>
      </c>
      <c r="I45" s="1">
        <f t="shared" si="3"/>
        <v>-0.97755841755469919</v>
      </c>
      <c r="J45" s="1">
        <f t="shared" si="4"/>
        <v>4.0918270746476182</v>
      </c>
    </row>
    <row r="46" spans="1:11" x14ac:dyDescent="0.3">
      <c r="A46" s="1"/>
      <c r="B46" s="1">
        <v>32.375</v>
      </c>
      <c r="C46" s="1">
        <v>45.5</v>
      </c>
      <c r="D46" s="1">
        <v>5</v>
      </c>
      <c r="E46" s="1">
        <v>41.436999999999998</v>
      </c>
      <c r="F46" s="1">
        <f t="shared" si="0"/>
        <v>-4.0630000000000024</v>
      </c>
      <c r="G46" s="1">
        <f t="shared" si="1"/>
        <v>-13.125</v>
      </c>
      <c r="H46" s="1">
        <f t="shared" si="2"/>
        <v>0.30956190476190493</v>
      </c>
      <c r="I46" s="1">
        <f t="shared" si="3"/>
        <v>-1.1725971914720972</v>
      </c>
      <c r="J46" s="1">
        <f t="shared" si="4"/>
        <v>4.2640388671943859</v>
      </c>
    </row>
    <row r="47" spans="1:11" x14ac:dyDescent="0.3">
      <c r="A47" s="1"/>
      <c r="B47" s="1">
        <v>32.375</v>
      </c>
      <c r="C47" s="1">
        <v>45.5</v>
      </c>
      <c r="D47" s="1">
        <v>6</v>
      </c>
      <c r="E47" s="1">
        <v>42.186999999999998</v>
      </c>
      <c r="F47" s="1">
        <f t="shared" si="0"/>
        <v>-3.3130000000000024</v>
      </c>
      <c r="G47" s="1">
        <f t="shared" si="1"/>
        <v>-13.125</v>
      </c>
      <c r="H47" s="1">
        <f t="shared" si="2"/>
        <v>0.25241904761904782</v>
      </c>
      <c r="I47" s="1">
        <f t="shared" si="3"/>
        <v>-1.3766646851599278</v>
      </c>
      <c r="J47" s="1">
        <f t="shared" si="4"/>
        <v>4.3583597841060167</v>
      </c>
    </row>
    <row r="48" spans="1:11" x14ac:dyDescent="0.3">
      <c r="A48" s="1"/>
      <c r="B48" s="1">
        <v>32.375</v>
      </c>
      <c r="C48" s="1">
        <v>45.5</v>
      </c>
      <c r="D48" s="1">
        <v>7</v>
      </c>
      <c r="E48" s="1">
        <v>42.75</v>
      </c>
      <c r="F48" s="1">
        <f t="shared" si="0"/>
        <v>-2.75</v>
      </c>
      <c r="G48" s="1">
        <f t="shared" si="1"/>
        <v>-13.125</v>
      </c>
      <c r="H48" s="1">
        <f t="shared" si="2"/>
        <v>0.20952380952380953</v>
      </c>
      <c r="I48" s="1">
        <f t="shared" si="3"/>
        <v>-1.5629178967992075</v>
      </c>
      <c r="J48" s="1">
        <f t="shared" si="4"/>
        <v>4.4788021266732674</v>
      </c>
    </row>
    <row r="49" spans="1:11" x14ac:dyDescent="0.3">
      <c r="A49" s="1"/>
      <c r="B49" s="1">
        <v>32.375</v>
      </c>
      <c r="C49" s="1">
        <v>45.5</v>
      </c>
      <c r="D49" s="1">
        <v>8</v>
      </c>
      <c r="E49" s="1">
        <v>43.186999999999998</v>
      </c>
      <c r="F49" s="1">
        <f t="shared" si="0"/>
        <v>-2.3130000000000024</v>
      </c>
      <c r="G49" s="1">
        <f t="shared" si="1"/>
        <v>-13.125</v>
      </c>
      <c r="H49" s="1">
        <f t="shared" si="2"/>
        <v>0.17622857142857162</v>
      </c>
      <c r="I49" s="1">
        <f t="shared" si="3"/>
        <v>-1.7359734252283843</v>
      </c>
      <c r="J49" s="1">
        <f t="shared" si="4"/>
        <v>4.6083654759562469</v>
      </c>
    </row>
    <row r="50" spans="1:11" x14ac:dyDescent="0.3">
      <c r="A50" s="1"/>
      <c r="B50" s="1">
        <v>32.375</v>
      </c>
      <c r="C50" s="1">
        <v>45.5</v>
      </c>
      <c r="D50" s="1">
        <v>9</v>
      </c>
      <c r="E50" s="1">
        <v>43.561999999999998</v>
      </c>
      <c r="F50" s="1">
        <f t="shared" si="0"/>
        <v>-1.9380000000000024</v>
      </c>
      <c r="G50" s="1">
        <f t="shared" si="1"/>
        <v>-13.125</v>
      </c>
      <c r="H50" s="1">
        <f t="shared" si="2"/>
        <v>0.14765714285714304</v>
      </c>
      <c r="I50" s="1">
        <f t="shared" si="3"/>
        <v>-1.9128622950091116</v>
      </c>
      <c r="J50" s="1">
        <f t="shared" si="4"/>
        <v>4.7049910615531942</v>
      </c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1" x14ac:dyDescent="0.3">
      <c r="A52" s="20">
        <v>7</v>
      </c>
      <c r="B52" s="1">
        <v>36.875</v>
      </c>
      <c r="C52" s="1">
        <v>52.811999999999998</v>
      </c>
      <c r="D52" s="1">
        <v>1</v>
      </c>
      <c r="E52" s="1">
        <v>40.75</v>
      </c>
      <c r="F52" s="1">
        <f t="shared" si="0"/>
        <v>-12.061999999999998</v>
      </c>
      <c r="G52" s="1">
        <f t="shared" si="1"/>
        <v>-15.936999999999998</v>
      </c>
      <c r="H52" s="1">
        <f t="shared" si="2"/>
        <v>0.75685511702327912</v>
      </c>
      <c r="I52" s="1">
        <f t="shared" si="3"/>
        <v>-0.27858343484870163</v>
      </c>
      <c r="J52" s="1">
        <f t="shared" si="4"/>
        <v>3.5895888804124301</v>
      </c>
      <c r="K52" s="1">
        <f t="shared" si="5"/>
        <v>3.9135148667503747</v>
      </c>
    </row>
    <row r="53" spans="1:11" x14ac:dyDescent="0.3">
      <c r="A53" s="1"/>
      <c r="B53" s="1">
        <v>36.875</v>
      </c>
      <c r="C53" s="1">
        <v>52.811999999999998</v>
      </c>
      <c r="D53" s="1">
        <v>2</v>
      </c>
      <c r="E53" s="1">
        <v>43.5</v>
      </c>
      <c r="F53" s="1">
        <f t="shared" si="0"/>
        <v>-9.3119999999999976</v>
      </c>
      <c r="G53" s="1">
        <f t="shared" si="1"/>
        <v>-15.936999999999998</v>
      </c>
      <c r="H53" s="1">
        <f t="shared" si="2"/>
        <v>0.58430068394302559</v>
      </c>
      <c r="I53" s="1">
        <f t="shared" si="3"/>
        <v>-0.53733955888841467</v>
      </c>
      <c r="J53" s="1">
        <f t="shared" si="4"/>
        <v>3.7220412435990502</v>
      </c>
    </row>
    <row r="54" spans="1:11" x14ac:dyDescent="0.3">
      <c r="A54" s="1"/>
      <c r="B54" s="1">
        <v>36.875</v>
      </c>
      <c r="C54" s="1">
        <v>52.811999999999998</v>
      </c>
      <c r="D54" s="1">
        <v>3</v>
      </c>
      <c r="E54" s="1">
        <v>45.561999999999998</v>
      </c>
      <c r="F54" s="1">
        <f t="shared" si="0"/>
        <v>-7.25</v>
      </c>
      <c r="G54" s="1">
        <f t="shared" si="1"/>
        <v>-15.936999999999998</v>
      </c>
      <c r="H54" s="1">
        <f t="shared" si="2"/>
        <v>0.45491623266612291</v>
      </c>
      <c r="I54" s="1">
        <f t="shared" si="3"/>
        <v>-0.78764198101091309</v>
      </c>
      <c r="J54" s="1">
        <f t="shared" si="4"/>
        <v>3.808837101533868</v>
      </c>
    </row>
    <row r="55" spans="1:11" x14ac:dyDescent="0.3">
      <c r="A55" s="1"/>
      <c r="B55" s="1">
        <v>36.875</v>
      </c>
      <c r="C55" s="1">
        <v>52.811999999999998</v>
      </c>
      <c r="D55" s="1">
        <v>4</v>
      </c>
      <c r="E55" s="1">
        <v>47.125</v>
      </c>
      <c r="F55" s="1">
        <f t="shared" si="0"/>
        <v>-5.6869999999999976</v>
      </c>
      <c r="G55" s="1">
        <f t="shared" si="1"/>
        <v>-15.936999999999998</v>
      </c>
      <c r="H55" s="1">
        <f t="shared" si="2"/>
        <v>0.35684256760996413</v>
      </c>
      <c r="I55" s="1">
        <f t="shared" si="3"/>
        <v>-1.0304605815528343</v>
      </c>
      <c r="J55" s="1">
        <f t="shared" si="4"/>
        <v>3.8817593526695324</v>
      </c>
    </row>
    <row r="56" spans="1:11" x14ac:dyDescent="0.3">
      <c r="A56" s="1"/>
      <c r="B56" s="1">
        <v>36.875</v>
      </c>
      <c r="C56" s="1">
        <v>52.811999999999998</v>
      </c>
      <c r="D56" s="1">
        <v>5</v>
      </c>
      <c r="E56" s="1">
        <v>48.311999999999998</v>
      </c>
      <c r="F56" s="1">
        <f t="shared" si="0"/>
        <v>-4.5</v>
      </c>
      <c r="G56" s="1">
        <f t="shared" si="1"/>
        <v>-15.936999999999998</v>
      </c>
      <c r="H56" s="1">
        <f t="shared" si="2"/>
        <v>0.28236179958586938</v>
      </c>
      <c r="I56" s="1">
        <f t="shared" si="3"/>
        <v>-1.2645660531012224</v>
      </c>
      <c r="J56" s="1">
        <f t="shared" si="4"/>
        <v>3.9539255286333188</v>
      </c>
    </row>
    <row r="57" spans="1:11" x14ac:dyDescent="0.3">
      <c r="A57" s="1"/>
      <c r="B57" s="1">
        <v>36.875</v>
      </c>
      <c r="C57" s="1">
        <v>52.811999999999998</v>
      </c>
      <c r="D57" s="1">
        <v>6</v>
      </c>
      <c r="E57" s="1">
        <v>49.25</v>
      </c>
      <c r="F57" s="1">
        <f t="shared" si="0"/>
        <v>-3.5619999999999976</v>
      </c>
      <c r="G57" s="1">
        <f t="shared" si="1"/>
        <v>-15.936999999999998</v>
      </c>
      <c r="H57" s="1">
        <f t="shared" si="2"/>
        <v>0.22350505113885913</v>
      </c>
      <c r="I57" s="1">
        <f t="shared" si="3"/>
        <v>-1.4983212650100273</v>
      </c>
      <c r="J57" s="1">
        <f t="shared" si="4"/>
        <v>4.0044816422997549</v>
      </c>
    </row>
    <row r="58" spans="1:11" x14ac:dyDescent="0.3">
      <c r="A58" s="1"/>
      <c r="B58" s="1">
        <v>36.875</v>
      </c>
      <c r="C58" s="1">
        <v>52.811999999999998</v>
      </c>
      <c r="D58" s="1">
        <v>7</v>
      </c>
      <c r="E58" s="1">
        <v>50</v>
      </c>
      <c r="F58" s="1">
        <f t="shared" si="0"/>
        <v>-2.8119999999999976</v>
      </c>
      <c r="G58" s="1">
        <f t="shared" si="1"/>
        <v>-15.936999999999998</v>
      </c>
      <c r="H58" s="1">
        <f t="shared" si="2"/>
        <v>0.17644475120788092</v>
      </c>
      <c r="I58" s="1">
        <f t="shared" si="3"/>
        <v>-1.7347474759290789</v>
      </c>
      <c r="J58" s="1">
        <f t="shared" si="4"/>
        <v>4.0351694394315283</v>
      </c>
    </row>
    <row r="59" spans="1:11" x14ac:dyDescent="0.3">
      <c r="A59" s="1"/>
      <c r="B59" s="1">
        <v>36.875</v>
      </c>
      <c r="C59" s="1">
        <v>52.811999999999998</v>
      </c>
      <c r="D59" s="1">
        <v>8</v>
      </c>
      <c r="E59" s="1">
        <v>50.561999999999998</v>
      </c>
      <c r="F59" s="1">
        <f t="shared" si="0"/>
        <v>-2.25</v>
      </c>
      <c r="G59" s="1">
        <f t="shared" si="1"/>
        <v>-15.936999999999998</v>
      </c>
      <c r="H59" s="1">
        <f t="shared" si="2"/>
        <v>0.14118089979293469</v>
      </c>
      <c r="I59" s="1">
        <f t="shared" si="3"/>
        <v>-1.9577132336611678</v>
      </c>
      <c r="J59" s="1">
        <f t="shared" si="4"/>
        <v>4.0864003279167722</v>
      </c>
    </row>
    <row r="60" spans="1:11" x14ac:dyDescent="0.3">
      <c r="A60" s="1"/>
      <c r="B60" s="1">
        <v>36.875</v>
      </c>
      <c r="C60" s="1">
        <v>52.811999999999998</v>
      </c>
      <c r="D60" s="1">
        <v>9</v>
      </c>
      <c r="E60" s="1">
        <v>51</v>
      </c>
      <c r="F60" s="1">
        <f t="shared" si="0"/>
        <v>-1.8119999999999976</v>
      </c>
      <c r="G60" s="1">
        <f t="shared" si="1"/>
        <v>-15.936999999999998</v>
      </c>
      <c r="H60" s="1">
        <f t="shared" si="2"/>
        <v>0.11369768463324326</v>
      </c>
      <c r="I60" s="1">
        <f t="shared" si="3"/>
        <v>-2.1742122422567101</v>
      </c>
      <c r="J60" s="1">
        <f t="shared" si="4"/>
        <v>4.1394302842571182</v>
      </c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1" x14ac:dyDescent="0.3">
      <c r="A62" s="1">
        <v>8</v>
      </c>
      <c r="B62" s="1">
        <v>26.875</v>
      </c>
      <c r="C62" s="1">
        <v>31.75</v>
      </c>
      <c r="D62" s="1">
        <v>1</v>
      </c>
      <c r="E62" s="1">
        <v>27.562000000000001</v>
      </c>
      <c r="F62" s="1">
        <f t="shared" si="0"/>
        <v>-4.1879999999999988</v>
      </c>
      <c r="G62" s="1">
        <f t="shared" si="1"/>
        <v>-4.875</v>
      </c>
      <c r="H62" s="1">
        <f t="shared" si="2"/>
        <v>0.85907692307692285</v>
      </c>
      <c r="I62" s="1">
        <f t="shared" si="3"/>
        <v>-0.15189681144152034</v>
      </c>
      <c r="J62" s="1">
        <f t="shared" si="4"/>
        <v>6.5834166662872704</v>
      </c>
      <c r="K62" s="1">
        <f t="shared" si="5"/>
        <v>6.5947622926598086</v>
      </c>
    </row>
    <row r="63" spans="1:11" x14ac:dyDescent="0.3">
      <c r="A63" s="1"/>
      <c r="B63" s="1">
        <v>26.875</v>
      </c>
      <c r="C63" s="1">
        <v>31.75</v>
      </c>
      <c r="D63" s="1">
        <v>2</v>
      </c>
      <c r="E63" s="1">
        <v>28.375</v>
      </c>
      <c r="F63" s="1">
        <f t="shared" si="0"/>
        <v>-3.375</v>
      </c>
      <c r="G63" s="1">
        <f t="shared" si="1"/>
        <v>-4.875</v>
      </c>
      <c r="H63" s="1">
        <f t="shared" si="2"/>
        <v>0.69230769230769229</v>
      </c>
      <c r="I63" s="1">
        <f t="shared" si="3"/>
        <v>-0.3677247801253174</v>
      </c>
      <c r="J63" s="1">
        <f t="shared" si="4"/>
        <v>5.4388502165081656</v>
      </c>
    </row>
    <row r="64" spans="1:11" x14ac:dyDescent="0.3">
      <c r="A64" s="1"/>
      <c r="B64" s="1">
        <v>26.875</v>
      </c>
      <c r="C64" s="1">
        <v>31.75</v>
      </c>
      <c r="D64" s="1">
        <v>3</v>
      </c>
      <c r="E64" s="1">
        <v>28.75</v>
      </c>
      <c r="F64" s="1">
        <f t="shared" si="0"/>
        <v>-3</v>
      </c>
      <c r="G64" s="1">
        <f t="shared" si="1"/>
        <v>-4.875</v>
      </c>
      <c r="H64" s="1">
        <f t="shared" si="2"/>
        <v>0.61538461538461542</v>
      </c>
      <c r="I64" s="1">
        <f t="shared" si="3"/>
        <v>-0.48550781578170077</v>
      </c>
      <c r="J64" s="1">
        <f t="shared" si="4"/>
        <v>6.1790972307413732</v>
      </c>
    </row>
    <row r="65" spans="1:11" x14ac:dyDescent="0.3">
      <c r="A65" s="1"/>
      <c r="B65" s="1">
        <v>26.875</v>
      </c>
      <c r="C65" s="1">
        <v>31.75</v>
      </c>
      <c r="D65" s="1">
        <v>4</v>
      </c>
      <c r="E65" s="1">
        <v>29.187000000000001</v>
      </c>
      <c r="F65" s="1">
        <f t="shared" si="0"/>
        <v>-2.5629999999999988</v>
      </c>
      <c r="G65" s="1">
        <f t="shared" si="1"/>
        <v>-4.875</v>
      </c>
      <c r="H65" s="1">
        <f t="shared" si="2"/>
        <v>0.52574358974358948</v>
      </c>
      <c r="I65" s="1">
        <f t="shared" si="3"/>
        <v>-0.64294165706787698</v>
      </c>
      <c r="J65" s="1">
        <f t="shared" si="4"/>
        <v>6.2214043156604948</v>
      </c>
    </row>
    <row r="66" spans="1:11" x14ac:dyDescent="0.3">
      <c r="A66" s="1"/>
      <c r="B66" s="1">
        <v>26.875</v>
      </c>
      <c r="C66" s="1">
        <v>31.75</v>
      </c>
      <c r="D66" s="1">
        <v>5</v>
      </c>
      <c r="E66" s="1">
        <v>29.5</v>
      </c>
      <c r="F66" s="1">
        <f t="shared" si="0"/>
        <v>-2.25</v>
      </c>
      <c r="G66" s="1">
        <f t="shared" si="1"/>
        <v>-4.875</v>
      </c>
      <c r="H66" s="1">
        <f t="shared" si="2"/>
        <v>0.46153846153846156</v>
      </c>
      <c r="I66" s="1">
        <f t="shared" si="3"/>
        <v>-0.77318988823348167</v>
      </c>
      <c r="J66" s="1">
        <f t="shared" si="4"/>
        <v>6.4667167484866797</v>
      </c>
    </row>
    <row r="67" spans="1:11" x14ac:dyDescent="0.3">
      <c r="A67" s="1"/>
      <c r="B67" s="1">
        <v>26.875</v>
      </c>
      <c r="C67" s="1">
        <v>31.75</v>
      </c>
      <c r="D67" s="1">
        <v>6</v>
      </c>
      <c r="E67" s="1">
        <v>29.687000000000001</v>
      </c>
      <c r="F67" s="1">
        <f t="shared" ref="F67:F130" si="6">E67-C67</f>
        <v>-2.0629999999999988</v>
      </c>
      <c r="G67" s="1">
        <f t="shared" ref="G67:G130" si="7">B67-C67</f>
        <v>-4.875</v>
      </c>
      <c r="H67" s="1">
        <f t="shared" ref="H67:H130" si="8">F67/G67</f>
        <v>0.42317948717948695</v>
      </c>
      <c r="I67" s="1">
        <f t="shared" ref="I67:I130" si="9">LN(H67)</f>
        <v>-0.85995887036069629</v>
      </c>
      <c r="J67" s="1">
        <f t="shared" ref="J67:J130" si="10">-D67/I67</f>
        <v>6.9770778659256036</v>
      </c>
    </row>
    <row r="68" spans="1:11" x14ac:dyDescent="0.3">
      <c r="A68" s="1"/>
      <c r="B68" s="1">
        <v>26.875</v>
      </c>
      <c r="C68" s="1">
        <v>31.75</v>
      </c>
      <c r="D68" s="1">
        <v>7</v>
      </c>
      <c r="E68" s="1">
        <v>30</v>
      </c>
      <c r="F68" s="1">
        <f t="shared" si="6"/>
        <v>-1.75</v>
      </c>
      <c r="G68" s="1">
        <f t="shared" si="7"/>
        <v>-4.875</v>
      </c>
      <c r="H68" s="1">
        <f t="shared" si="8"/>
        <v>0.35897435897435898</v>
      </c>
      <c r="I68" s="1">
        <f t="shared" si="9"/>
        <v>-1.0245043165143879</v>
      </c>
      <c r="J68" s="1">
        <f t="shared" si="10"/>
        <v>6.8325724813104713</v>
      </c>
    </row>
    <row r="69" spans="1:11" x14ac:dyDescent="0.3">
      <c r="A69" s="1"/>
      <c r="B69" s="1">
        <v>26.875</v>
      </c>
      <c r="C69" s="1">
        <v>31.75</v>
      </c>
      <c r="D69" s="1">
        <v>8</v>
      </c>
      <c r="E69" s="1">
        <v>30.125</v>
      </c>
      <c r="F69" s="1">
        <f t="shared" si="6"/>
        <v>-1.625</v>
      </c>
      <c r="G69" s="1">
        <f t="shared" si="7"/>
        <v>-4.875</v>
      </c>
      <c r="H69" s="1">
        <f t="shared" si="8"/>
        <v>0.33333333333333331</v>
      </c>
      <c r="I69" s="1">
        <f t="shared" si="9"/>
        <v>-1.0986122886681098</v>
      </c>
      <c r="J69" s="1">
        <f t="shared" si="10"/>
        <v>7.2819138130146985</v>
      </c>
    </row>
    <row r="70" spans="1:11" x14ac:dyDescent="0.3">
      <c r="A70" s="1"/>
      <c r="B70" s="1">
        <v>26.875</v>
      </c>
      <c r="C70" s="1">
        <v>31.75</v>
      </c>
      <c r="D70" s="1">
        <v>9</v>
      </c>
      <c r="E70" s="1">
        <v>30.312000000000001</v>
      </c>
      <c r="F70" s="1">
        <f t="shared" si="6"/>
        <v>-1.4379999999999988</v>
      </c>
      <c r="G70" s="1">
        <f t="shared" si="7"/>
        <v>-4.875</v>
      </c>
      <c r="H70" s="1">
        <f t="shared" si="8"/>
        <v>0.29497435897435875</v>
      </c>
      <c r="I70" s="1">
        <f t="shared" si="9"/>
        <v>-1.2208668451509563</v>
      </c>
      <c r="J70" s="1">
        <f t="shared" si="10"/>
        <v>7.3718112960035196</v>
      </c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1" x14ac:dyDescent="0.3">
      <c r="A72" s="1">
        <v>9</v>
      </c>
      <c r="B72" s="1">
        <v>44</v>
      </c>
      <c r="C72" s="1">
        <v>61.811999999999998</v>
      </c>
      <c r="D72" s="1">
        <v>1</v>
      </c>
      <c r="E72" s="1">
        <v>49.061999999999998</v>
      </c>
      <c r="F72" s="1">
        <f t="shared" si="6"/>
        <v>-12.75</v>
      </c>
      <c r="G72" s="1">
        <f t="shared" si="7"/>
        <v>-17.811999999999998</v>
      </c>
      <c r="H72" s="1">
        <f t="shared" si="8"/>
        <v>0.71580956658432526</v>
      </c>
      <c r="I72" s="1">
        <f t="shared" si="9"/>
        <v>-0.33434111585502069</v>
      </c>
      <c r="J72" s="1">
        <f t="shared" si="10"/>
        <v>2.9909572965403002</v>
      </c>
      <c r="K72" s="1">
        <f t="shared" ref="K72:K122" si="11">AVERAGE(J72:J80)</f>
        <v>3.1047333907415622</v>
      </c>
    </row>
    <row r="73" spans="1:11" x14ac:dyDescent="0.3">
      <c r="A73" s="1"/>
      <c r="B73" s="1">
        <v>44</v>
      </c>
      <c r="C73" s="1">
        <v>61.811999999999998</v>
      </c>
      <c r="D73" s="1">
        <v>2</v>
      </c>
      <c r="E73" s="1">
        <v>51.5</v>
      </c>
      <c r="F73" s="1">
        <f t="shared" si="6"/>
        <v>-10.311999999999998</v>
      </c>
      <c r="G73" s="1">
        <f t="shared" si="7"/>
        <v>-17.811999999999998</v>
      </c>
      <c r="H73" s="1">
        <f t="shared" si="8"/>
        <v>0.57893554906804401</v>
      </c>
      <c r="I73" s="1">
        <f t="shared" si="9"/>
        <v>-0.54656412182256964</v>
      </c>
      <c r="J73" s="1">
        <f t="shared" si="10"/>
        <v>3.6592229898494093</v>
      </c>
    </row>
    <row r="74" spans="1:11" x14ac:dyDescent="0.3">
      <c r="A74" s="1"/>
      <c r="B74" s="1">
        <v>44</v>
      </c>
      <c r="C74" s="1">
        <v>61.811999999999998</v>
      </c>
      <c r="D74" s="1">
        <v>3</v>
      </c>
      <c r="E74" s="1">
        <v>55.561999999999998</v>
      </c>
      <c r="F74" s="1">
        <f t="shared" si="6"/>
        <v>-6.25</v>
      </c>
      <c r="G74" s="1">
        <f t="shared" si="7"/>
        <v>-17.811999999999998</v>
      </c>
      <c r="H74" s="1">
        <f t="shared" si="8"/>
        <v>0.35088704244329671</v>
      </c>
      <c r="I74" s="1">
        <f t="shared" si="9"/>
        <v>-1.0472909237111456</v>
      </c>
      <c r="J74" s="1">
        <f t="shared" si="10"/>
        <v>2.86453356185815</v>
      </c>
    </row>
    <row r="75" spans="1:11" x14ac:dyDescent="0.3">
      <c r="A75" s="1"/>
      <c r="B75" s="1">
        <v>44</v>
      </c>
      <c r="C75" s="1">
        <v>61.811999999999998</v>
      </c>
      <c r="D75" s="1">
        <v>4</v>
      </c>
      <c r="E75" s="1">
        <v>56.75</v>
      </c>
      <c r="F75" s="1">
        <f t="shared" si="6"/>
        <v>-5.0619999999999976</v>
      </c>
      <c r="G75" s="1">
        <f t="shared" si="7"/>
        <v>-17.811999999999998</v>
      </c>
      <c r="H75" s="1">
        <f t="shared" si="8"/>
        <v>0.28419043341567474</v>
      </c>
      <c r="I75" s="1">
        <f t="shared" si="9"/>
        <v>-1.258110725336524</v>
      </c>
      <c r="J75" s="1">
        <f t="shared" si="10"/>
        <v>3.1793703999543168</v>
      </c>
    </row>
    <row r="76" spans="1:11" x14ac:dyDescent="0.3">
      <c r="A76" s="1"/>
      <c r="B76" s="1">
        <v>44</v>
      </c>
      <c r="C76" s="1">
        <v>61.811999999999998</v>
      </c>
      <c r="D76" s="1">
        <v>5</v>
      </c>
      <c r="E76" s="1">
        <v>58.686999999999998</v>
      </c>
      <c r="F76" s="1">
        <f t="shared" si="6"/>
        <v>-3.125</v>
      </c>
      <c r="G76" s="1">
        <f t="shared" si="7"/>
        <v>-17.811999999999998</v>
      </c>
      <c r="H76" s="1">
        <f t="shared" si="8"/>
        <v>0.17544352122164836</v>
      </c>
      <c r="I76" s="1">
        <f t="shared" si="9"/>
        <v>-1.740438104271091</v>
      </c>
      <c r="J76" s="1">
        <f t="shared" si="10"/>
        <v>2.8728398830902631</v>
      </c>
    </row>
    <row r="77" spans="1:11" x14ac:dyDescent="0.3">
      <c r="A77" s="1"/>
      <c r="B77" s="1">
        <v>44</v>
      </c>
      <c r="C77" s="1">
        <v>61.811999999999998</v>
      </c>
      <c r="D77" s="1">
        <v>6</v>
      </c>
      <c r="E77" s="1">
        <v>59.311999999999998</v>
      </c>
      <c r="F77" s="1">
        <f t="shared" si="6"/>
        <v>-2.5</v>
      </c>
      <c r="G77" s="1">
        <f t="shared" si="7"/>
        <v>-17.811999999999998</v>
      </c>
      <c r="H77" s="1">
        <f t="shared" si="8"/>
        <v>0.14035481697731869</v>
      </c>
      <c r="I77" s="1">
        <f t="shared" si="9"/>
        <v>-1.9635816555853007</v>
      </c>
      <c r="J77" s="1">
        <f t="shared" si="10"/>
        <v>3.0556406874821467</v>
      </c>
    </row>
    <row r="78" spans="1:11" x14ac:dyDescent="0.3">
      <c r="A78" s="1"/>
      <c r="B78" s="1">
        <v>44</v>
      </c>
      <c r="C78" s="1">
        <v>61.811999999999998</v>
      </c>
      <c r="D78" s="1">
        <v>7</v>
      </c>
      <c r="E78" s="1">
        <v>60.061999999999998</v>
      </c>
      <c r="F78" s="1">
        <f t="shared" si="6"/>
        <v>-1.75</v>
      </c>
      <c r="G78" s="1">
        <f t="shared" si="7"/>
        <v>-17.811999999999998</v>
      </c>
      <c r="H78" s="1">
        <f t="shared" si="8"/>
        <v>9.8248371884123081E-2</v>
      </c>
      <c r="I78" s="1">
        <f t="shared" si="9"/>
        <v>-2.3202565995240332</v>
      </c>
      <c r="J78" s="1">
        <f t="shared" si="10"/>
        <v>3.0169076995345896</v>
      </c>
    </row>
    <row r="79" spans="1:11" x14ac:dyDescent="0.3">
      <c r="A79" s="1"/>
      <c r="B79" s="1">
        <v>44</v>
      </c>
      <c r="C79" s="1">
        <v>61.811999999999998</v>
      </c>
      <c r="D79" s="1">
        <v>8</v>
      </c>
      <c r="E79" s="1">
        <v>60.375</v>
      </c>
      <c r="F79" s="1">
        <f t="shared" si="6"/>
        <v>-1.4369999999999976</v>
      </c>
      <c r="G79" s="1">
        <f t="shared" si="7"/>
        <v>-17.811999999999998</v>
      </c>
      <c r="H79" s="1">
        <f t="shared" si="8"/>
        <v>8.0675948798562644E-2</v>
      </c>
      <c r="I79" s="1">
        <f t="shared" si="9"/>
        <v>-2.5173147803625695</v>
      </c>
      <c r="J79" s="1">
        <f t="shared" si="10"/>
        <v>3.1779895237606151</v>
      </c>
    </row>
    <row r="80" spans="1:11" x14ac:dyDescent="0.3">
      <c r="A80" s="1"/>
      <c r="B80" s="1">
        <v>44</v>
      </c>
      <c r="C80" s="1">
        <v>61.811999999999998</v>
      </c>
      <c r="D80" s="1">
        <v>9</v>
      </c>
      <c r="E80" s="1">
        <v>60.811999999999998</v>
      </c>
      <c r="F80" s="1">
        <f t="shared" si="6"/>
        <v>-1</v>
      </c>
      <c r="G80" s="1">
        <f t="shared" si="7"/>
        <v>-17.811999999999998</v>
      </c>
      <c r="H80" s="1">
        <f t="shared" si="8"/>
        <v>5.6141926790927471E-2</v>
      </c>
      <c r="I80" s="1">
        <f t="shared" si="9"/>
        <v>-2.8798723874594558</v>
      </c>
      <c r="J80" s="1">
        <f t="shared" si="10"/>
        <v>3.1251384746042699</v>
      </c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1" x14ac:dyDescent="0.3">
      <c r="A82" s="1">
        <v>10</v>
      </c>
      <c r="B82" s="1">
        <v>27.875</v>
      </c>
      <c r="C82" s="1">
        <v>34.625</v>
      </c>
      <c r="D82" s="1">
        <v>1</v>
      </c>
      <c r="E82" s="1">
        <v>29.875</v>
      </c>
      <c r="F82" s="1">
        <f t="shared" si="6"/>
        <v>-4.75</v>
      </c>
      <c r="G82" s="1">
        <f t="shared" si="7"/>
        <v>-6.75</v>
      </c>
      <c r="H82" s="1">
        <f t="shared" si="8"/>
        <v>0.70370370370370372</v>
      </c>
      <c r="I82" s="1">
        <f t="shared" si="9"/>
        <v>-0.35139788683788858</v>
      </c>
      <c r="J82" s="1">
        <f t="shared" si="10"/>
        <v>2.8457769310984302</v>
      </c>
      <c r="K82" s="1">
        <f t="shared" si="11"/>
        <v>4.3441760871504167</v>
      </c>
    </row>
    <row r="83" spans="1:11" x14ac:dyDescent="0.3">
      <c r="A83" s="1"/>
      <c r="B83" s="1">
        <v>27.875</v>
      </c>
      <c r="C83" s="1">
        <v>34.625</v>
      </c>
      <c r="D83" s="1">
        <v>2</v>
      </c>
      <c r="E83" s="1">
        <v>30.937000000000001</v>
      </c>
      <c r="F83" s="1">
        <f t="shared" si="6"/>
        <v>-3.6879999999999988</v>
      </c>
      <c r="G83" s="1">
        <f t="shared" si="7"/>
        <v>-6.75</v>
      </c>
      <c r="H83" s="1">
        <f t="shared" si="8"/>
        <v>0.54637037037037017</v>
      </c>
      <c r="I83" s="1">
        <f t="shared" si="9"/>
        <v>-0.60445819919009147</v>
      </c>
      <c r="J83" s="1">
        <f t="shared" si="10"/>
        <v>3.3087482354938413</v>
      </c>
    </row>
    <row r="84" spans="1:11" x14ac:dyDescent="0.3">
      <c r="A84" s="1"/>
      <c r="B84" s="1">
        <v>27.875</v>
      </c>
      <c r="C84" s="1">
        <v>34.625</v>
      </c>
      <c r="D84" s="1">
        <v>3</v>
      </c>
      <c r="E84" s="1">
        <v>31.625</v>
      </c>
      <c r="F84" s="1">
        <f t="shared" si="6"/>
        <v>-3</v>
      </c>
      <c r="G84" s="1">
        <f t="shared" si="7"/>
        <v>-6.75</v>
      </c>
      <c r="H84" s="1">
        <f t="shared" si="8"/>
        <v>0.44444444444444442</v>
      </c>
      <c r="I84" s="1">
        <f t="shared" si="9"/>
        <v>-0.81093021621632877</v>
      </c>
      <c r="J84" s="1">
        <f t="shared" si="10"/>
        <v>3.6994551935646474</v>
      </c>
    </row>
    <row r="85" spans="1:11" x14ac:dyDescent="0.3">
      <c r="A85" s="1"/>
      <c r="B85" s="1">
        <v>27.875</v>
      </c>
      <c r="C85" s="1">
        <v>34.625</v>
      </c>
      <c r="D85" s="1">
        <v>4</v>
      </c>
      <c r="E85" s="1">
        <v>32.061999999999998</v>
      </c>
      <c r="F85" s="1">
        <f t="shared" si="6"/>
        <v>-2.5630000000000024</v>
      </c>
      <c r="G85" s="1">
        <f t="shared" si="7"/>
        <v>-6.75</v>
      </c>
      <c r="H85" s="1">
        <f t="shared" si="8"/>
        <v>0.37970370370370404</v>
      </c>
      <c r="I85" s="1">
        <f t="shared" si="9"/>
        <v>-0.96836405750250354</v>
      </c>
      <c r="J85" s="1">
        <f t="shared" si="10"/>
        <v>4.1306778881450361</v>
      </c>
    </row>
    <row r="86" spans="1:11" x14ac:dyDescent="0.3">
      <c r="A86" s="1"/>
      <c r="B86" s="1">
        <v>27.875</v>
      </c>
      <c r="C86" s="1">
        <v>34.625</v>
      </c>
      <c r="D86" s="1">
        <v>5</v>
      </c>
      <c r="E86" s="1">
        <v>32.436999999999998</v>
      </c>
      <c r="F86" s="1">
        <f t="shared" si="6"/>
        <v>-2.1880000000000024</v>
      </c>
      <c r="G86" s="1">
        <f t="shared" si="7"/>
        <v>-6.75</v>
      </c>
      <c r="H86" s="1">
        <f t="shared" si="8"/>
        <v>0.32414814814814852</v>
      </c>
      <c r="I86" s="1">
        <f t="shared" si="9"/>
        <v>-1.1265546203247025</v>
      </c>
      <c r="J86" s="1">
        <f t="shared" si="10"/>
        <v>4.4383112099428157</v>
      </c>
    </row>
    <row r="87" spans="1:11" x14ac:dyDescent="0.3">
      <c r="A87" s="1"/>
      <c r="B87" s="1">
        <v>27.875</v>
      </c>
      <c r="C87" s="1">
        <v>34.625</v>
      </c>
      <c r="D87" s="1">
        <v>6</v>
      </c>
      <c r="E87" s="1">
        <v>32.686999999999998</v>
      </c>
      <c r="F87" s="1">
        <f t="shared" si="6"/>
        <v>-1.9380000000000024</v>
      </c>
      <c r="G87" s="1">
        <f t="shared" si="7"/>
        <v>-6.75</v>
      </c>
      <c r="H87" s="1">
        <f t="shared" si="8"/>
        <v>0.28711111111111148</v>
      </c>
      <c r="I87" s="1">
        <f t="shared" si="9"/>
        <v>-1.2478859914158626</v>
      </c>
      <c r="J87" s="1">
        <f t="shared" si="10"/>
        <v>4.8081315450879822</v>
      </c>
    </row>
    <row r="88" spans="1:11" x14ac:dyDescent="0.3">
      <c r="A88" s="1"/>
      <c r="B88" s="1">
        <v>27.875</v>
      </c>
      <c r="C88" s="1">
        <v>34.625</v>
      </c>
      <c r="D88" s="1">
        <v>7</v>
      </c>
      <c r="E88" s="1">
        <v>32.936999999999998</v>
      </c>
      <c r="F88" s="1">
        <f t="shared" si="6"/>
        <v>-1.6880000000000024</v>
      </c>
      <c r="G88" s="1">
        <f t="shared" si="7"/>
        <v>-6.75</v>
      </c>
      <c r="H88" s="1">
        <f t="shared" si="8"/>
        <v>0.25007407407407445</v>
      </c>
      <c r="I88" s="1">
        <f t="shared" si="9"/>
        <v>-1.3859981087106716</v>
      </c>
      <c r="J88" s="1">
        <f t="shared" si="10"/>
        <v>5.0505119422650351</v>
      </c>
    </row>
    <row r="89" spans="1:11" x14ac:dyDescent="0.3">
      <c r="A89" s="1"/>
      <c r="B89" s="1">
        <v>27.875</v>
      </c>
      <c r="C89" s="1">
        <v>34.625</v>
      </c>
      <c r="D89" s="1">
        <v>8</v>
      </c>
      <c r="E89" s="1">
        <v>33.125</v>
      </c>
      <c r="F89" s="1">
        <f t="shared" si="6"/>
        <v>-1.5</v>
      </c>
      <c r="G89" s="1">
        <f t="shared" si="7"/>
        <v>-6.75</v>
      </c>
      <c r="H89" s="1">
        <f t="shared" si="8"/>
        <v>0.22222222222222221</v>
      </c>
      <c r="I89" s="1">
        <f t="shared" si="9"/>
        <v>-1.5040773967762742</v>
      </c>
      <c r="J89" s="1">
        <f t="shared" si="10"/>
        <v>5.3188752235400889</v>
      </c>
    </row>
    <row r="90" spans="1:11" x14ac:dyDescent="0.3">
      <c r="A90" s="1"/>
      <c r="B90" s="1">
        <v>27.875</v>
      </c>
      <c r="C90" s="1">
        <v>34.625</v>
      </c>
      <c r="D90" s="1">
        <v>9</v>
      </c>
      <c r="E90" s="1">
        <v>33.311999999999998</v>
      </c>
      <c r="F90" s="1">
        <f t="shared" si="6"/>
        <v>-1.3130000000000024</v>
      </c>
      <c r="G90" s="1">
        <f t="shared" si="7"/>
        <v>-6.75</v>
      </c>
      <c r="H90" s="1">
        <f t="shared" si="8"/>
        <v>0.19451851851851887</v>
      </c>
      <c r="I90" s="1">
        <f t="shared" si="9"/>
        <v>-1.6372279095637776</v>
      </c>
      <c r="J90" s="1">
        <f t="shared" si="10"/>
        <v>5.497096615215872</v>
      </c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1" x14ac:dyDescent="0.3">
      <c r="A92" s="1">
        <v>11</v>
      </c>
      <c r="B92" s="1">
        <v>30.375</v>
      </c>
      <c r="C92" s="1">
        <v>36.811999999999998</v>
      </c>
      <c r="D92" s="1">
        <v>1</v>
      </c>
      <c r="E92" s="1">
        <v>32.125</v>
      </c>
      <c r="F92" s="1">
        <f t="shared" si="6"/>
        <v>-4.6869999999999976</v>
      </c>
      <c r="G92" s="1">
        <f t="shared" si="7"/>
        <v>-6.4369999999999976</v>
      </c>
      <c r="H92" s="1">
        <f t="shared" si="8"/>
        <v>0.72813422401739936</v>
      </c>
      <c r="I92" s="1">
        <f t="shared" si="9"/>
        <v>-0.31726987412990981</v>
      </c>
      <c r="J92" s="1">
        <f t="shared" si="10"/>
        <v>3.1518908082351951</v>
      </c>
      <c r="K92" s="1">
        <f t="shared" si="11"/>
        <v>3.5961859149476001</v>
      </c>
    </row>
    <row r="93" spans="1:11" x14ac:dyDescent="0.3">
      <c r="A93" s="1"/>
      <c r="B93" s="1">
        <v>30.375</v>
      </c>
      <c r="C93" s="1">
        <v>36.811999999999998</v>
      </c>
      <c r="D93" s="1">
        <v>2</v>
      </c>
      <c r="E93" s="1">
        <v>33.25</v>
      </c>
      <c r="F93" s="1">
        <f t="shared" si="6"/>
        <v>-3.5619999999999976</v>
      </c>
      <c r="G93" s="1">
        <f t="shared" si="7"/>
        <v>-6.4369999999999976</v>
      </c>
      <c r="H93" s="1">
        <f t="shared" si="8"/>
        <v>0.55336336802858455</v>
      </c>
      <c r="I93" s="1">
        <f t="shared" si="9"/>
        <v>-0.59174040820300922</v>
      </c>
      <c r="J93" s="1">
        <f t="shared" si="10"/>
        <v>3.3798604460249351</v>
      </c>
    </row>
    <row r="94" spans="1:11" x14ac:dyDescent="0.3">
      <c r="A94" s="1"/>
      <c r="B94" s="1">
        <v>30.375</v>
      </c>
      <c r="C94" s="1">
        <v>36.811999999999998</v>
      </c>
      <c r="D94" s="1">
        <v>3</v>
      </c>
      <c r="E94" s="1">
        <v>34</v>
      </c>
      <c r="F94" s="1">
        <f t="shared" si="6"/>
        <v>-2.8119999999999976</v>
      </c>
      <c r="G94" s="1">
        <f t="shared" si="7"/>
        <v>-6.4369999999999976</v>
      </c>
      <c r="H94" s="1">
        <f t="shared" si="8"/>
        <v>0.43684946403604141</v>
      </c>
      <c r="I94" s="1">
        <f t="shared" si="9"/>
        <v>-0.8281666191220608</v>
      </c>
      <c r="J94" s="1">
        <f t="shared" si="10"/>
        <v>3.6224594552969296</v>
      </c>
    </row>
    <row r="95" spans="1:11" x14ac:dyDescent="0.3">
      <c r="A95" s="1"/>
      <c r="B95" s="1">
        <v>30.375</v>
      </c>
      <c r="C95" s="1">
        <v>36.811999999999998</v>
      </c>
      <c r="D95" s="1">
        <v>4</v>
      </c>
      <c r="E95" s="1">
        <v>34.625</v>
      </c>
      <c r="F95" s="1">
        <f t="shared" si="6"/>
        <v>-2.1869999999999976</v>
      </c>
      <c r="G95" s="1">
        <f t="shared" si="7"/>
        <v>-6.4369999999999976</v>
      </c>
      <c r="H95" s="1">
        <f t="shared" si="8"/>
        <v>0.33975454404225547</v>
      </c>
      <c r="I95" s="1">
        <f t="shared" si="9"/>
        <v>-1.0795318513758487</v>
      </c>
      <c r="J95" s="1">
        <f t="shared" si="10"/>
        <v>3.7053098478771647</v>
      </c>
    </row>
    <row r="96" spans="1:11" x14ac:dyDescent="0.3">
      <c r="A96" s="1"/>
      <c r="B96" s="1">
        <v>30.375</v>
      </c>
      <c r="C96" s="1">
        <v>36.811999999999998</v>
      </c>
      <c r="D96" s="1">
        <v>5</v>
      </c>
      <c r="E96" s="1">
        <v>35.186999999999998</v>
      </c>
      <c r="F96" s="1">
        <f t="shared" si="6"/>
        <v>-1.625</v>
      </c>
      <c r="G96" s="1">
        <f t="shared" si="7"/>
        <v>-6.4369999999999976</v>
      </c>
      <c r="H96" s="1">
        <f t="shared" si="8"/>
        <v>0.25244679198384351</v>
      </c>
      <c r="I96" s="1">
        <f t="shared" si="9"/>
        <v>-1.3765547772887776</v>
      </c>
      <c r="J96" s="1">
        <f t="shared" si="10"/>
        <v>3.6322564728211217</v>
      </c>
    </row>
    <row r="97" spans="1:11" x14ac:dyDescent="0.3">
      <c r="A97" s="1"/>
      <c r="B97" s="1">
        <v>30.375</v>
      </c>
      <c r="C97" s="1">
        <v>36.811999999999998</v>
      </c>
      <c r="D97" s="1">
        <v>6</v>
      </c>
      <c r="E97" s="1">
        <v>35.561999999999998</v>
      </c>
      <c r="F97" s="1">
        <f t="shared" si="6"/>
        <v>-1.25</v>
      </c>
      <c r="G97" s="1">
        <f t="shared" si="7"/>
        <v>-6.4369999999999976</v>
      </c>
      <c r="H97" s="1">
        <f t="shared" si="8"/>
        <v>0.19418983998757192</v>
      </c>
      <c r="I97" s="1">
        <f t="shared" si="9"/>
        <v>-1.6389190417562687</v>
      </c>
      <c r="J97" s="1">
        <f t="shared" si="10"/>
        <v>3.6609495936848648</v>
      </c>
    </row>
    <row r="98" spans="1:11" x14ac:dyDescent="0.3">
      <c r="A98" s="1"/>
      <c r="B98" s="1">
        <v>30.375</v>
      </c>
      <c r="C98" s="1">
        <v>36.811999999999998</v>
      </c>
      <c r="D98" s="1">
        <v>7</v>
      </c>
      <c r="E98" s="1">
        <v>35.875</v>
      </c>
      <c r="F98" s="1">
        <f t="shared" si="6"/>
        <v>-0.93699999999999761</v>
      </c>
      <c r="G98" s="1">
        <f t="shared" si="7"/>
        <v>-6.4369999999999976</v>
      </c>
      <c r="H98" s="1">
        <f t="shared" si="8"/>
        <v>0.14556470405468355</v>
      </c>
      <c r="I98" s="1">
        <f t="shared" si="9"/>
        <v>-1.9271345898141958</v>
      </c>
      <c r="J98" s="1">
        <f t="shared" si="10"/>
        <v>3.6323358197181772</v>
      </c>
    </row>
    <row r="99" spans="1:11" x14ac:dyDescent="0.3">
      <c r="A99" s="1"/>
      <c r="B99" s="1">
        <v>30.375</v>
      </c>
      <c r="C99" s="1">
        <v>36.811999999999998</v>
      </c>
      <c r="D99" s="1">
        <v>8</v>
      </c>
      <c r="E99" s="1">
        <v>36.061999999999998</v>
      </c>
      <c r="F99" s="1">
        <f t="shared" si="6"/>
        <v>-0.75</v>
      </c>
      <c r="G99" s="1">
        <f t="shared" si="7"/>
        <v>-6.4369999999999976</v>
      </c>
      <c r="H99" s="1">
        <f t="shared" si="8"/>
        <v>0.11651390399254315</v>
      </c>
      <c r="I99" s="1">
        <f t="shared" si="9"/>
        <v>-2.1497446655222596</v>
      </c>
      <c r="J99" s="1">
        <f t="shared" si="10"/>
        <v>3.7213721835455642</v>
      </c>
    </row>
    <row r="100" spans="1:11" x14ac:dyDescent="0.3">
      <c r="A100" s="1"/>
      <c r="B100" s="1">
        <v>30.375</v>
      </c>
      <c r="C100" s="1">
        <v>36.811999999999998</v>
      </c>
      <c r="D100" s="1">
        <v>9</v>
      </c>
      <c r="E100" s="1">
        <v>36.186999999999998</v>
      </c>
      <c r="F100" s="1">
        <f t="shared" si="6"/>
        <v>-0.625</v>
      </c>
      <c r="G100" s="1">
        <f t="shared" si="7"/>
        <v>-6.4369999999999976</v>
      </c>
      <c r="H100" s="1">
        <f t="shared" si="8"/>
        <v>9.7094919993785958E-2</v>
      </c>
      <c r="I100" s="1">
        <f t="shared" si="9"/>
        <v>-2.3320662223162141</v>
      </c>
      <c r="J100" s="1">
        <f t="shared" si="10"/>
        <v>3.8592386073244427</v>
      </c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1" x14ac:dyDescent="0.3">
      <c r="A102" s="1">
        <v>12</v>
      </c>
      <c r="B102" s="1">
        <v>32.436999999999998</v>
      </c>
      <c r="C102" s="1">
        <v>39.875</v>
      </c>
      <c r="D102" s="1">
        <v>1</v>
      </c>
      <c r="E102" s="1">
        <v>34.5</v>
      </c>
      <c r="F102" s="1">
        <f t="shared" si="6"/>
        <v>-5.375</v>
      </c>
      <c r="G102" s="1">
        <f t="shared" si="7"/>
        <v>-7.4380000000000024</v>
      </c>
      <c r="H102" s="1">
        <f t="shared" si="8"/>
        <v>0.72264049475665482</v>
      </c>
      <c r="I102" s="1">
        <f t="shared" si="9"/>
        <v>-0.32484342148915207</v>
      </c>
      <c r="J102" s="1">
        <f t="shared" si="10"/>
        <v>3.078406191560799</v>
      </c>
      <c r="K102" s="1">
        <f t="shared" si="11"/>
        <v>3.4318638422269236</v>
      </c>
    </row>
    <row r="103" spans="1:11" x14ac:dyDescent="0.3">
      <c r="A103" s="1"/>
      <c r="B103" s="1">
        <v>32.436999999999998</v>
      </c>
      <c r="C103" s="1">
        <v>39.875</v>
      </c>
      <c r="D103" s="1">
        <v>2</v>
      </c>
      <c r="E103" s="1">
        <v>35.875</v>
      </c>
      <c r="F103" s="1">
        <f t="shared" si="6"/>
        <v>-4</v>
      </c>
      <c r="G103" s="1">
        <f t="shared" si="7"/>
        <v>-7.4380000000000024</v>
      </c>
      <c r="H103" s="1">
        <f t="shared" si="8"/>
        <v>0.5377789728421617</v>
      </c>
      <c r="I103" s="1">
        <f t="shared" si="9"/>
        <v>-0.62030763438298797</v>
      </c>
      <c r="J103" s="1">
        <f t="shared" si="10"/>
        <v>3.2242066502847</v>
      </c>
    </row>
    <row r="104" spans="1:11" x14ac:dyDescent="0.3">
      <c r="A104" s="1"/>
      <c r="B104" s="1">
        <v>32.436999999999998</v>
      </c>
      <c r="C104" s="1">
        <v>39.875</v>
      </c>
      <c r="D104" s="1">
        <v>3</v>
      </c>
      <c r="E104" s="1">
        <v>36.875</v>
      </c>
      <c r="F104" s="1">
        <f t="shared" si="6"/>
        <v>-3</v>
      </c>
      <c r="G104" s="1">
        <f t="shared" si="7"/>
        <v>-7.4380000000000024</v>
      </c>
      <c r="H104" s="1">
        <f t="shared" si="8"/>
        <v>0.4033342296316213</v>
      </c>
      <c r="I104" s="1">
        <f t="shared" si="9"/>
        <v>-0.90798970683476887</v>
      </c>
      <c r="J104" s="1">
        <f t="shared" si="10"/>
        <v>3.3040022121593542</v>
      </c>
    </row>
    <row r="105" spans="1:11" x14ac:dyDescent="0.3">
      <c r="A105" s="1"/>
      <c r="B105" s="1">
        <v>32.436999999999998</v>
      </c>
      <c r="C105" s="1">
        <v>39.875</v>
      </c>
      <c r="D105" s="1">
        <v>4</v>
      </c>
      <c r="E105" s="1">
        <v>37.561999999999998</v>
      </c>
      <c r="F105" s="1">
        <f t="shared" si="6"/>
        <v>-2.3130000000000024</v>
      </c>
      <c r="G105" s="1">
        <f t="shared" si="7"/>
        <v>-7.4380000000000024</v>
      </c>
      <c r="H105" s="1">
        <f t="shared" si="8"/>
        <v>0.3109706910459803</v>
      </c>
      <c r="I105" s="1">
        <f t="shared" si="9"/>
        <v>-1.1680566122535756</v>
      </c>
      <c r="J105" s="1">
        <f t="shared" si="10"/>
        <v>3.4244915512122733</v>
      </c>
    </row>
    <row r="106" spans="1:11" x14ac:dyDescent="0.3">
      <c r="A106" s="1"/>
      <c r="B106" s="1">
        <v>32.436999999999998</v>
      </c>
      <c r="C106" s="1">
        <v>39.875</v>
      </c>
      <c r="D106" s="1">
        <v>5</v>
      </c>
      <c r="E106" s="1">
        <v>38.125</v>
      </c>
      <c r="F106" s="1">
        <f t="shared" si="6"/>
        <v>-1.75</v>
      </c>
      <c r="G106" s="1">
        <f t="shared" si="7"/>
        <v>-7.4380000000000024</v>
      </c>
      <c r="H106" s="1">
        <f t="shared" si="8"/>
        <v>0.23527830061844573</v>
      </c>
      <c r="I106" s="1">
        <f t="shared" si="9"/>
        <v>-1.446986207567456</v>
      </c>
      <c r="J106" s="1">
        <f t="shared" si="10"/>
        <v>3.4554579538152983</v>
      </c>
    </row>
    <row r="107" spans="1:11" x14ac:dyDescent="0.3">
      <c r="A107" s="1"/>
      <c r="B107" s="1">
        <v>32.436999999999998</v>
      </c>
      <c r="C107" s="1">
        <v>39.875</v>
      </c>
      <c r="D107" s="1">
        <v>6</v>
      </c>
      <c r="E107" s="1">
        <v>38.5</v>
      </c>
      <c r="F107" s="1">
        <f t="shared" si="6"/>
        <v>-1.375</v>
      </c>
      <c r="G107" s="1">
        <f t="shared" si="7"/>
        <v>-7.4380000000000024</v>
      </c>
      <c r="H107" s="1">
        <f t="shared" si="8"/>
        <v>0.18486152191449309</v>
      </c>
      <c r="I107" s="1">
        <f t="shared" si="9"/>
        <v>-1.688148264384344</v>
      </c>
      <c r="J107" s="1">
        <f t="shared" si="10"/>
        <v>3.5541901896799089</v>
      </c>
    </row>
    <row r="108" spans="1:11" x14ac:dyDescent="0.3">
      <c r="A108" s="1"/>
      <c r="B108" s="1">
        <v>32.436999999999998</v>
      </c>
      <c r="C108" s="1">
        <v>39.875</v>
      </c>
      <c r="D108" s="1">
        <v>7</v>
      </c>
      <c r="E108" s="1">
        <v>38.811999999999998</v>
      </c>
      <c r="F108" s="1">
        <f t="shared" si="6"/>
        <v>-1.0630000000000024</v>
      </c>
      <c r="G108" s="1">
        <f t="shared" si="7"/>
        <v>-7.4380000000000024</v>
      </c>
      <c r="H108" s="1">
        <f t="shared" si="8"/>
        <v>0.14291476203280479</v>
      </c>
      <c r="I108" s="1">
        <f t="shared" si="9"/>
        <v>-1.9455068961430655</v>
      </c>
      <c r="J108" s="1">
        <f t="shared" si="10"/>
        <v>3.5980340207877863</v>
      </c>
    </row>
    <row r="109" spans="1:11" x14ac:dyDescent="0.3">
      <c r="A109" s="1"/>
      <c r="B109" s="1">
        <v>32.436999999999998</v>
      </c>
      <c r="C109" s="1">
        <v>39.875</v>
      </c>
      <c r="D109" s="1">
        <v>8</v>
      </c>
      <c r="E109" s="1">
        <v>39.061999999999998</v>
      </c>
      <c r="F109" s="1">
        <f t="shared" si="6"/>
        <v>-0.81300000000000239</v>
      </c>
      <c r="G109" s="1">
        <f t="shared" si="7"/>
        <v>-7.4380000000000024</v>
      </c>
      <c r="H109" s="1">
        <f t="shared" si="8"/>
        <v>0.10930357623016969</v>
      </c>
      <c r="I109" s="1">
        <f t="shared" si="9"/>
        <v>-2.2136261649372022</v>
      </c>
      <c r="J109" s="1">
        <f t="shared" si="10"/>
        <v>3.6139796893966287</v>
      </c>
    </row>
    <row r="110" spans="1:11" x14ac:dyDescent="0.3">
      <c r="A110" s="1"/>
      <c r="B110" s="1">
        <v>32.436999999999998</v>
      </c>
      <c r="C110" s="1">
        <v>39.875</v>
      </c>
      <c r="D110" s="1">
        <v>9</v>
      </c>
      <c r="E110" s="1">
        <v>39.25</v>
      </c>
      <c r="F110" s="1">
        <f t="shared" si="6"/>
        <v>-0.625</v>
      </c>
      <c r="G110" s="1">
        <f t="shared" si="7"/>
        <v>-7.4380000000000024</v>
      </c>
      <c r="H110" s="1">
        <f t="shared" si="8"/>
        <v>8.4027964506587768E-2</v>
      </c>
      <c r="I110" s="1">
        <f t="shared" si="9"/>
        <v>-2.4766056247486143</v>
      </c>
      <c r="J110" s="1">
        <f t="shared" si="10"/>
        <v>3.6340061211455645</v>
      </c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 x14ac:dyDescent="0.3">
      <c r="A112" s="1">
        <v>13</v>
      </c>
      <c r="B112" s="1">
        <v>38.25</v>
      </c>
      <c r="C112" s="1">
        <v>49.625</v>
      </c>
      <c r="D112" s="1">
        <v>1</v>
      </c>
      <c r="E112" s="1">
        <v>40.625</v>
      </c>
      <c r="F112" s="1">
        <f t="shared" si="6"/>
        <v>-9</v>
      </c>
      <c r="G112" s="1">
        <f t="shared" si="7"/>
        <v>-11.375</v>
      </c>
      <c r="H112" s="1">
        <f t="shared" si="8"/>
        <v>0.79120879120879117</v>
      </c>
      <c r="I112" s="1">
        <f t="shared" si="9"/>
        <v>-0.23419338750079477</v>
      </c>
      <c r="J112" s="1">
        <f t="shared" si="10"/>
        <v>4.2699753851786539</v>
      </c>
      <c r="K112" s="1">
        <f t="shared" si="11"/>
        <v>5.1283352067746515</v>
      </c>
    </row>
    <row r="113" spans="1:11" x14ac:dyDescent="0.3">
      <c r="A113" s="1"/>
      <c r="B113" s="1">
        <v>38.25</v>
      </c>
      <c r="C113" s="1">
        <v>49.625</v>
      </c>
      <c r="D113" s="1">
        <v>2</v>
      </c>
      <c r="E113" s="1">
        <v>42.811999999999998</v>
      </c>
      <c r="F113" s="1">
        <f t="shared" si="6"/>
        <v>-6.8130000000000024</v>
      </c>
      <c r="G113" s="1">
        <f t="shared" si="7"/>
        <v>-11.375</v>
      </c>
      <c r="H113" s="1">
        <f t="shared" si="8"/>
        <v>0.59894505494505512</v>
      </c>
      <c r="I113" s="1">
        <f t="shared" si="9"/>
        <v>-0.51258541304548266</v>
      </c>
      <c r="J113" s="1">
        <f t="shared" si="10"/>
        <v>3.9017887538335709</v>
      </c>
    </row>
    <row r="114" spans="1:11" x14ac:dyDescent="0.3">
      <c r="A114" s="1"/>
      <c r="B114" s="1">
        <v>38.25</v>
      </c>
      <c r="C114" s="1">
        <v>49.625</v>
      </c>
      <c r="D114" s="1">
        <v>3</v>
      </c>
      <c r="E114" s="1">
        <v>43.75</v>
      </c>
      <c r="F114" s="1">
        <f t="shared" si="6"/>
        <v>-5.875</v>
      </c>
      <c r="G114" s="1">
        <f t="shared" si="7"/>
        <v>-11.375</v>
      </c>
      <c r="H114" s="1">
        <f t="shared" si="8"/>
        <v>0.51648351648351654</v>
      </c>
      <c r="I114" s="1">
        <f t="shared" si="9"/>
        <v>-0.66071190480679132</v>
      </c>
      <c r="J114" s="1">
        <f t="shared" si="10"/>
        <v>4.5405569025992882</v>
      </c>
    </row>
    <row r="115" spans="1:11" x14ac:dyDescent="0.3">
      <c r="A115" s="1"/>
      <c r="B115" s="1">
        <v>38.25</v>
      </c>
      <c r="C115" s="1">
        <v>49.625</v>
      </c>
      <c r="D115" s="1">
        <v>4</v>
      </c>
      <c r="E115" s="1">
        <v>44.561999999999998</v>
      </c>
      <c r="F115" s="1">
        <f t="shared" si="6"/>
        <v>-5.0630000000000024</v>
      </c>
      <c r="G115" s="1">
        <f t="shared" si="7"/>
        <v>-11.375</v>
      </c>
      <c r="H115" s="1">
        <f t="shared" si="8"/>
        <v>0.44509890109890132</v>
      </c>
      <c r="I115" s="1">
        <f t="shared" si="9"/>
        <v>-0.80945877184924153</v>
      </c>
      <c r="J115" s="1">
        <f t="shared" si="10"/>
        <v>4.9415734798473272</v>
      </c>
    </row>
    <row r="116" spans="1:11" x14ac:dyDescent="0.3">
      <c r="A116" s="1"/>
      <c r="B116" s="1">
        <v>38.25</v>
      </c>
      <c r="C116" s="1">
        <v>49.625</v>
      </c>
      <c r="D116" s="1">
        <v>5</v>
      </c>
      <c r="E116" s="1">
        <v>45.186999999999998</v>
      </c>
      <c r="F116" s="1">
        <f t="shared" si="6"/>
        <v>-4.4380000000000024</v>
      </c>
      <c r="G116" s="1">
        <f t="shared" si="7"/>
        <v>-11.375</v>
      </c>
      <c r="H116" s="1">
        <f t="shared" si="8"/>
        <v>0.39015384615384635</v>
      </c>
      <c r="I116" s="1">
        <f t="shared" si="9"/>
        <v>-0.94121414032661144</v>
      </c>
      <c r="J116" s="1">
        <f t="shared" si="10"/>
        <v>5.3122873804944604</v>
      </c>
    </row>
    <row r="117" spans="1:11" x14ac:dyDescent="0.3">
      <c r="A117" s="1"/>
      <c r="B117" s="1">
        <v>38.25</v>
      </c>
      <c r="C117" s="1">
        <v>49.625</v>
      </c>
      <c r="D117" s="1">
        <v>6</v>
      </c>
      <c r="E117" s="1">
        <v>45.75</v>
      </c>
      <c r="F117" s="1">
        <f t="shared" si="6"/>
        <v>-3.875</v>
      </c>
      <c r="G117" s="1">
        <f t="shared" si="7"/>
        <v>-11.375</v>
      </c>
      <c r="H117" s="1">
        <f t="shared" si="8"/>
        <v>0.34065934065934067</v>
      </c>
      <c r="I117" s="1">
        <f t="shared" si="9"/>
        <v>-1.0768723020317037</v>
      </c>
      <c r="J117" s="1">
        <f t="shared" si="10"/>
        <v>5.5716912661603182</v>
      </c>
    </row>
    <row r="118" spans="1:11" x14ac:dyDescent="0.3">
      <c r="A118" s="1"/>
      <c r="B118" s="1">
        <v>38.25</v>
      </c>
      <c r="C118" s="1">
        <v>49.625</v>
      </c>
      <c r="D118" s="1">
        <v>7</v>
      </c>
      <c r="E118" s="1">
        <v>46.25</v>
      </c>
      <c r="F118" s="1">
        <f t="shared" si="6"/>
        <v>-3.375</v>
      </c>
      <c r="G118" s="1">
        <f t="shared" si="7"/>
        <v>-11.375</v>
      </c>
      <c r="H118" s="1">
        <f t="shared" si="8"/>
        <v>0.2967032967032967</v>
      </c>
      <c r="I118" s="1">
        <f t="shared" si="9"/>
        <v>-1.2150226405125211</v>
      </c>
      <c r="J118" s="1">
        <f t="shared" si="10"/>
        <v>5.761209517089541</v>
      </c>
    </row>
    <row r="119" spans="1:11" x14ac:dyDescent="0.3">
      <c r="A119" s="1"/>
      <c r="B119" s="1">
        <v>38.25</v>
      </c>
      <c r="C119" s="1">
        <v>49.625</v>
      </c>
      <c r="D119" s="1">
        <v>8</v>
      </c>
      <c r="E119" s="1">
        <v>46.75</v>
      </c>
      <c r="F119" s="1">
        <f t="shared" si="6"/>
        <v>-2.875</v>
      </c>
      <c r="G119" s="1">
        <f t="shared" si="7"/>
        <v>-11.375</v>
      </c>
      <c r="H119" s="1">
        <f t="shared" si="8"/>
        <v>0.25274725274725274</v>
      </c>
      <c r="I119" s="1">
        <f t="shared" si="9"/>
        <v>-1.3753652905877003</v>
      </c>
      <c r="J119" s="1">
        <f t="shared" si="10"/>
        <v>5.816636536306337</v>
      </c>
    </row>
    <row r="120" spans="1:11" x14ac:dyDescent="0.3">
      <c r="A120" s="1"/>
      <c r="B120" s="1">
        <v>38.25</v>
      </c>
      <c r="C120" s="1">
        <v>49.625</v>
      </c>
      <c r="D120" s="1">
        <v>9</v>
      </c>
      <c r="E120" s="1">
        <v>47.061999999999998</v>
      </c>
      <c r="F120" s="1">
        <f t="shared" si="6"/>
        <v>-2.5630000000000024</v>
      </c>
      <c r="G120" s="1">
        <f t="shared" si="7"/>
        <v>-11.375</v>
      </c>
      <c r="H120" s="1">
        <f t="shared" si="8"/>
        <v>0.22531868131868152</v>
      </c>
      <c r="I120" s="1">
        <f t="shared" si="9"/>
        <v>-1.4902395174550791</v>
      </c>
      <c r="J120" s="1">
        <f t="shared" si="10"/>
        <v>6.0392976394623696</v>
      </c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1" x14ac:dyDescent="0.3">
      <c r="A122" s="1">
        <v>14</v>
      </c>
      <c r="B122" s="1">
        <v>39.125</v>
      </c>
      <c r="C122" s="1">
        <v>56</v>
      </c>
      <c r="D122" s="1">
        <v>1</v>
      </c>
      <c r="E122" s="1">
        <v>43.311999999999998</v>
      </c>
      <c r="F122" s="1">
        <f t="shared" si="6"/>
        <v>-12.688000000000002</v>
      </c>
      <c r="G122" s="1">
        <f t="shared" si="7"/>
        <v>-16.875</v>
      </c>
      <c r="H122" s="1">
        <f t="shared" si="8"/>
        <v>0.75188148148148159</v>
      </c>
      <c r="I122" s="1">
        <f t="shared" si="9"/>
        <v>-0.28517657186610118</v>
      </c>
      <c r="J122" s="1">
        <f t="shared" si="10"/>
        <v>3.5065994147286736</v>
      </c>
      <c r="K122" s="1">
        <f t="shared" si="11"/>
        <v>4.1311104128689351</v>
      </c>
    </row>
    <row r="123" spans="1:11" x14ac:dyDescent="0.3">
      <c r="A123" s="1"/>
      <c r="B123" s="1">
        <v>39.125</v>
      </c>
      <c r="C123" s="1">
        <v>56</v>
      </c>
      <c r="D123" s="1">
        <v>2</v>
      </c>
      <c r="E123" s="1">
        <v>46.186999999999998</v>
      </c>
      <c r="F123" s="1">
        <f t="shared" si="6"/>
        <v>-9.8130000000000024</v>
      </c>
      <c r="G123" s="1">
        <f t="shared" si="7"/>
        <v>-16.875</v>
      </c>
      <c r="H123" s="1">
        <f t="shared" si="8"/>
        <v>0.5815111111111112</v>
      </c>
      <c r="I123" s="1">
        <f t="shared" si="9"/>
        <v>-0.54212519953423677</v>
      </c>
      <c r="J123" s="1">
        <f t="shared" si="10"/>
        <v>3.6891847154832251</v>
      </c>
    </row>
    <row r="124" spans="1:11" x14ac:dyDescent="0.3">
      <c r="A124" s="1"/>
      <c r="B124" s="1">
        <v>39.125</v>
      </c>
      <c r="C124" s="1">
        <v>56</v>
      </c>
      <c r="D124" s="1">
        <v>3</v>
      </c>
      <c r="E124" s="1">
        <v>48.186999999999998</v>
      </c>
      <c r="F124" s="1">
        <f t="shared" si="6"/>
        <v>-7.8130000000000024</v>
      </c>
      <c r="G124" s="1">
        <f t="shared" si="7"/>
        <v>-16.875</v>
      </c>
      <c r="H124" s="1">
        <f t="shared" si="8"/>
        <v>0.46299259259259273</v>
      </c>
      <c r="I124" s="1">
        <f t="shared" si="9"/>
        <v>-0.77004422374398596</v>
      </c>
      <c r="J124" s="1">
        <f t="shared" si="10"/>
        <v>3.8958801423298515</v>
      </c>
    </row>
    <row r="125" spans="1:11" x14ac:dyDescent="0.3">
      <c r="A125" s="1"/>
      <c r="B125" s="1">
        <v>39.125</v>
      </c>
      <c r="C125" s="1">
        <v>56</v>
      </c>
      <c r="D125" s="1">
        <v>4</v>
      </c>
      <c r="E125" s="1">
        <v>49.75</v>
      </c>
      <c r="F125" s="1">
        <f t="shared" si="6"/>
        <v>-6.25</v>
      </c>
      <c r="G125" s="1">
        <f t="shared" si="7"/>
        <v>-16.875</v>
      </c>
      <c r="H125" s="1">
        <f t="shared" si="8"/>
        <v>0.37037037037037035</v>
      </c>
      <c r="I125" s="1">
        <f t="shared" si="9"/>
        <v>-0.99325177301028345</v>
      </c>
      <c r="J125" s="1">
        <f t="shared" si="10"/>
        <v>4.027176299798648</v>
      </c>
    </row>
    <row r="126" spans="1:11" x14ac:dyDescent="0.3">
      <c r="A126" s="1"/>
      <c r="B126" s="1">
        <v>39.125</v>
      </c>
      <c r="C126" s="1">
        <v>56</v>
      </c>
      <c r="D126" s="1">
        <v>5</v>
      </c>
      <c r="E126" s="1">
        <v>50.875</v>
      </c>
      <c r="F126" s="1">
        <f t="shared" si="6"/>
        <v>-5.125</v>
      </c>
      <c r="G126" s="1">
        <f t="shared" si="7"/>
        <v>-16.875</v>
      </c>
      <c r="H126" s="1">
        <f t="shared" si="8"/>
        <v>0.3037037037037037</v>
      </c>
      <c r="I126" s="1">
        <f t="shared" si="9"/>
        <v>-1.1917027117341217</v>
      </c>
      <c r="J126" s="1">
        <f t="shared" si="10"/>
        <v>4.1956772865979177</v>
      </c>
    </row>
    <row r="127" spans="1:11" x14ac:dyDescent="0.3">
      <c r="A127" s="1"/>
      <c r="B127" s="1">
        <v>39.125</v>
      </c>
      <c r="C127" s="1">
        <v>56</v>
      </c>
      <c r="D127" s="1">
        <v>6</v>
      </c>
      <c r="E127" s="1">
        <v>51.811999999999998</v>
      </c>
      <c r="F127" s="1">
        <f t="shared" si="6"/>
        <v>-4.1880000000000024</v>
      </c>
      <c r="G127" s="1">
        <f t="shared" si="7"/>
        <v>-16.875</v>
      </c>
      <c r="H127" s="1">
        <f t="shared" si="8"/>
        <v>0.24817777777777791</v>
      </c>
      <c r="I127" s="1">
        <f t="shared" si="9"/>
        <v>-1.3936099437503024</v>
      </c>
      <c r="J127" s="1">
        <f t="shared" si="10"/>
        <v>4.3053653763789725</v>
      </c>
    </row>
    <row r="128" spans="1:11" x14ac:dyDescent="0.3">
      <c r="A128" s="1"/>
      <c r="B128" s="1">
        <v>39.125</v>
      </c>
      <c r="C128" s="1">
        <v>56</v>
      </c>
      <c r="D128" s="1">
        <v>7</v>
      </c>
      <c r="E128" s="1">
        <v>52.5</v>
      </c>
      <c r="F128" s="1">
        <f t="shared" si="6"/>
        <v>-3.5</v>
      </c>
      <c r="G128" s="1">
        <f t="shared" si="7"/>
        <v>-16.875</v>
      </c>
      <c r="H128" s="1">
        <f t="shared" si="8"/>
        <v>0.2074074074074074</v>
      </c>
      <c r="I128" s="1">
        <f t="shared" si="9"/>
        <v>-1.5730702682632256</v>
      </c>
      <c r="J128" s="1">
        <f t="shared" si="10"/>
        <v>4.4498965756491389</v>
      </c>
    </row>
    <row r="129" spans="1:11" x14ac:dyDescent="0.3">
      <c r="A129" s="1"/>
      <c r="B129" s="1">
        <v>39.125</v>
      </c>
      <c r="C129" s="1">
        <v>56</v>
      </c>
      <c r="D129" s="1">
        <v>8</v>
      </c>
      <c r="E129" s="1">
        <v>53.125</v>
      </c>
      <c r="F129" s="1">
        <f t="shared" si="6"/>
        <v>-2.875</v>
      </c>
      <c r="G129" s="1">
        <f t="shared" si="7"/>
        <v>-16.875</v>
      </c>
      <c r="H129" s="1">
        <f t="shared" si="8"/>
        <v>0.17037037037037037</v>
      </c>
      <c r="I129" s="1">
        <f t="shared" si="9"/>
        <v>-1.7697805625092797</v>
      </c>
      <c r="J129" s="1">
        <f t="shared" si="10"/>
        <v>4.5203344242052337</v>
      </c>
    </row>
    <row r="130" spans="1:11" x14ac:dyDescent="0.3">
      <c r="A130" s="1"/>
      <c r="B130" s="1">
        <v>39.125</v>
      </c>
      <c r="C130" s="1">
        <v>56</v>
      </c>
      <c r="D130" s="1">
        <v>9</v>
      </c>
      <c r="E130" s="1">
        <v>53.625</v>
      </c>
      <c r="F130" s="1">
        <f t="shared" si="6"/>
        <v>-2.375</v>
      </c>
      <c r="G130" s="1">
        <f t="shared" si="7"/>
        <v>-16.875</v>
      </c>
      <c r="H130" s="1">
        <f t="shared" si="8"/>
        <v>0.14074074074074075</v>
      </c>
      <c r="I130" s="1">
        <f t="shared" si="9"/>
        <v>-1.9608357992719889</v>
      </c>
      <c r="J130" s="1">
        <f t="shared" si="10"/>
        <v>4.5898794806487535</v>
      </c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1" x14ac:dyDescent="0.3">
      <c r="A132" s="1">
        <v>15</v>
      </c>
      <c r="B132" s="1">
        <v>44.936999999999998</v>
      </c>
      <c r="C132" s="1">
        <v>60.625</v>
      </c>
      <c r="D132" s="1">
        <v>1</v>
      </c>
      <c r="E132" s="1">
        <v>48.936999999999998</v>
      </c>
      <c r="F132" s="1">
        <f t="shared" ref="F132:F195" si="12">E132-C132</f>
        <v>-11.688000000000002</v>
      </c>
      <c r="G132" s="1">
        <f t="shared" ref="G132:G195" si="13">B132-C132</f>
        <v>-15.688000000000002</v>
      </c>
      <c r="H132" s="1">
        <f t="shared" ref="H132:H195" si="14">F132/G132</f>
        <v>0.74502804691483937</v>
      </c>
      <c r="I132" s="1">
        <f t="shared" ref="I132:I195" si="15">LN(H132)</f>
        <v>-0.29433341444564681</v>
      </c>
      <c r="J132" s="1">
        <f t="shared" ref="J132:J195" si="16">-D132/I132</f>
        <v>3.3975075574868696</v>
      </c>
      <c r="K132" s="1">
        <f t="shared" ref="K132:K192" si="17">AVERAGE(J132:J140)</f>
        <v>3.807165203298303</v>
      </c>
    </row>
    <row r="133" spans="1:11" x14ac:dyDescent="0.3">
      <c r="A133" s="1"/>
      <c r="B133" s="1">
        <v>44.936999999999998</v>
      </c>
      <c r="C133" s="1">
        <v>60.625</v>
      </c>
      <c r="D133" s="1">
        <v>2</v>
      </c>
      <c r="E133" s="1">
        <v>51.5</v>
      </c>
      <c r="F133" s="1">
        <f t="shared" si="12"/>
        <v>-9.125</v>
      </c>
      <c r="G133" s="1">
        <f t="shared" si="13"/>
        <v>-15.688000000000002</v>
      </c>
      <c r="H133" s="1">
        <f t="shared" si="14"/>
        <v>0.58165476797552262</v>
      </c>
      <c r="I133" s="1">
        <f t="shared" si="15"/>
        <v>-0.54187818942549004</v>
      </c>
      <c r="J133" s="1">
        <f t="shared" si="16"/>
        <v>3.6908663958599983</v>
      </c>
    </row>
    <row r="134" spans="1:11" x14ac:dyDescent="0.3">
      <c r="A134" s="1"/>
      <c r="B134" s="1">
        <v>44.936999999999998</v>
      </c>
      <c r="C134" s="1">
        <v>60.625</v>
      </c>
      <c r="D134" s="1">
        <v>3</v>
      </c>
      <c r="E134" s="1">
        <v>53.561999999999998</v>
      </c>
      <c r="F134" s="1">
        <f t="shared" si="12"/>
        <v>-7.0630000000000024</v>
      </c>
      <c r="G134" s="1">
        <f t="shared" si="13"/>
        <v>-15.688000000000002</v>
      </c>
      <c r="H134" s="1">
        <f t="shared" si="14"/>
        <v>0.45021672616012248</v>
      </c>
      <c r="I134" s="1">
        <f t="shared" si="15"/>
        <v>-0.79802619846725975</v>
      </c>
      <c r="J134" s="1">
        <f t="shared" si="16"/>
        <v>3.7592750786402656</v>
      </c>
    </row>
    <row r="135" spans="1:11" x14ac:dyDescent="0.3">
      <c r="A135" s="1"/>
      <c r="B135" s="1">
        <v>44.936999999999998</v>
      </c>
      <c r="C135" s="1">
        <v>60.625</v>
      </c>
      <c r="D135" s="1">
        <v>4</v>
      </c>
      <c r="E135" s="1">
        <v>55.061999999999998</v>
      </c>
      <c r="F135" s="1">
        <f t="shared" si="12"/>
        <v>-5.5630000000000024</v>
      </c>
      <c r="G135" s="1">
        <f t="shared" si="13"/>
        <v>-15.688000000000002</v>
      </c>
      <c r="H135" s="1">
        <f t="shared" si="14"/>
        <v>0.35460224375318727</v>
      </c>
      <c r="I135" s="1">
        <f t="shared" si="15"/>
        <v>-1.0367585578008887</v>
      </c>
      <c r="J135" s="1">
        <f t="shared" si="16"/>
        <v>3.8581789076181487</v>
      </c>
    </row>
    <row r="136" spans="1:11" x14ac:dyDescent="0.3">
      <c r="A136" s="1"/>
      <c r="B136" s="1">
        <v>44.936999999999998</v>
      </c>
      <c r="C136" s="1">
        <v>60.625</v>
      </c>
      <c r="D136" s="1">
        <v>5</v>
      </c>
      <c r="E136" s="1">
        <v>56.311999999999998</v>
      </c>
      <c r="F136" s="1">
        <f t="shared" si="12"/>
        <v>-4.3130000000000024</v>
      </c>
      <c r="G136" s="1">
        <f t="shared" si="13"/>
        <v>-15.688000000000002</v>
      </c>
      <c r="H136" s="1">
        <f t="shared" si="14"/>
        <v>0.27492350841407454</v>
      </c>
      <c r="I136" s="1">
        <f t="shared" si="15"/>
        <v>-1.2912623712283389</v>
      </c>
      <c r="J136" s="1">
        <f t="shared" si="16"/>
        <v>3.8721797455025744</v>
      </c>
    </row>
    <row r="137" spans="1:11" x14ac:dyDescent="0.3">
      <c r="A137" s="1"/>
      <c r="B137" s="1">
        <v>44.936999999999998</v>
      </c>
      <c r="C137" s="1">
        <v>60.625</v>
      </c>
      <c r="D137" s="1">
        <v>6</v>
      </c>
      <c r="E137" s="1">
        <v>57.311999999999998</v>
      </c>
      <c r="F137" s="1">
        <f t="shared" si="12"/>
        <v>-3.3130000000000024</v>
      </c>
      <c r="G137" s="1">
        <f t="shared" si="13"/>
        <v>-15.688000000000002</v>
      </c>
      <c r="H137" s="1">
        <f t="shared" si="14"/>
        <v>0.21118052014278441</v>
      </c>
      <c r="I137" s="1">
        <f t="shared" si="15"/>
        <v>-1.5550419655762857</v>
      </c>
      <c r="J137" s="1">
        <f t="shared" si="16"/>
        <v>3.8584167712647224</v>
      </c>
    </row>
    <row r="138" spans="1:11" x14ac:dyDescent="0.3">
      <c r="A138" s="1"/>
      <c r="B138" s="1">
        <v>44.936999999999998</v>
      </c>
      <c r="C138" s="1">
        <v>60.625</v>
      </c>
      <c r="D138" s="1">
        <v>7</v>
      </c>
      <c r="E138" s="1">
        <v>58</v>
      </c>
      <c r="F138" s="1">
        <f t="shared" si="12"/>
        <v>-2.625</v>
      </c>
      <c r="G138" s="1">
        <f t="shared" si="13"/>
        <v>-15.688000000000002</v>
      </c>
      <c r="H138" s="1">
        <f t="shared" si="14"/>
        <v>0.16732534421213663</v>
      </c>
      <c r="I138" s="1">
        <f t="shared" si="15"/>
        <v>-1.7878151928504582</v>
      </c>
      <c r="J138" s="1">
        <f t="shared" si="16"/>
        <v>3.9153935082290774</v>
      </c>
    </row>
    <row r="139" spans="1:11" x14ac:dyDescent="0.3">
      <c r="A139" s="1"/>
      <c r="B139" s="1">
        <v>44.936999999999998</v>
      </c>
      <c r="C139" s="1">
        <v>60.625</v>
      </c>
      <c r="D139" s="1">
        <v>8</v>
      </c>
      <c r="E139" s="1">
        <v>58.561999999999998</v>
      </c>
      <c r="F139" s="1">
        <f t="shared" si="12"/>
        <v>-2.0630000000000024</v>
      </c>
      <c r="G139" s="1">
        <f t="shared" si="13"/>
        <v>-15.688000000000002</v>
      </c>
      <c r="H139" s="1">
        <f t="shared" si="14"/>
        <v>0.13150178480367172</v>
      </c>
      <c r="I139" s="1">
        <f t="shared" si="15"/>
        <v>-2.0287348548049295</v>
      </c>
      <c r="J139" s="1">
        <f t="shared" si="16"/>
        <v>3.9433442872302944</v>
      </c>
    </row>
    <row r="140" spans="1:11" x14ac:dyDescent="0.3">
      <c r="A140" s="1"/>
      <c r="B140" s="1">
        <v>44.936999999999998</v>
      </c>
      <c r="C140" s="1">
        <v>60.625</v>
      </c>
      <c r="D140" s="1">
        <v>9</v>
      </c>
      <c r="E140" s="1">
        <v>59</v>
      </c>
      <c r="F140" s="1">
        <f t="shared" si="12"/>
        <v>-1.625</v>
      </c>
      <c r="G140" s="1">
        <f t="shared" si="13"/>
        <v>-15.688000000000002</v>
      </c>
      <c r="H140" s="1">
        <f t="shared" si="14"/>
        <v>0.10358235594084649</v>
      </c>
      <c r="I140" s="1">
        <f t="shared" si="15"/>
        <v>-2.2673882731123447</v>
      </c>
      <c r="J140" s="1">
        <f t="shared" si="16"/>
        <v>3.9693245778527793</v>
      </c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1" x14ac:dyDescent="0.3">
      <c r="A142" s="1">
        <v>16</v>
      </c>
      <c r="B142" s="1">
        <v>29.5</v>
      </c>
      <c r="C142" s="1">
        <v>32.561999999999998</v>
      </c>
      <c r="D142" s="1">
        <v>1</v>
      </c>
      <c r="E142" s="1">
        <v>30.25</v>
      </c>
      <c r="F142" s="1">
        <f t="shared" si="12"/>
        <v>-2.3119999999999976</v>
      </c>
      <c r="G142" s="1">
        <f t="shared" si="13"/>
        <v>-3.0619999999999976</v>
      </c>
      <c r="H142" s="1">
        <f t="shared" si="14"/>
        <v>0.75506205094709322</v>
      </c>
      <c r="I142" s="1">
        <f t="shared" si="15"/>
        <v>-0.28095534642536124</v>
      </c>
      <c r="J142" s="1">
        <f t="shared" si="16"/>
        <v>3.5592844653898075</v>
      </c>
      <c r="K142" s="1">
        <f t="shared" si="17"/>
        <v>4.0210106261520249</v>
      </c>
    </row>
    <row r="143" spans="1:11" x14ac:dyDescent="0.3">
      <c r="A143" s="1"/>
      <c r="B143" s="1">
        <v>29.5</v>
      </c>
      <c r="C143" s="1">
        <v>32.561999999999998</v>
      </c>
      <c r="D143" s="1">
        <v>2</v>
      </c>
      <c r="E143" s="1">
        <v>30.937000000000001</v>
      </c>
      <c r="F143" s="1">
        <f t="shared" si="12"/>
        <v>-1.6249999999999964</v>
      </c>
      <c r="G143" s="1">
        <f t="shared" si="13"/>
        <v>-3.0619999999999976</v>
      </c>
      <c r="H143" s="1">
        <f t="shared" si="14"/>
        <v>0.53069888961463019</v>
      </c>
      <c r="I143" s="1">
        <f t="shared" si="15"/>
        <v>-0.63356048145379262</v>
      </c>
      <c r="J143" s="1">
        <f t="shared" si="16"/>
        <v>3.1567625484006228</v>
      </c>
    </row>
    <row r="144" spans="1:11" x14ac:dyDescent="0.3">
      <c r="A144" s="1"/>
      <c r="B144" s="1">
        <v>29.5</v>
      </c>
      <c r="C144" s="1">
        <v>32.561999999999998</v>
      </c>
      <c r="D144" s="1">
        <v>3</v>
      </c>
      <c r="E144" s="1">
        <v>31.312000000000001</v>
      </c>
      <c r="F144" s="1">
        <f t="shared" si="12"/>
        <v>-1.2499999999999964</v>
      </c>
      <c r="G144" s="1">
        <f t="shared" si="13"/>
        <v>-3.0619999999999976</v>
      </c>
      <c r="H144" s="1">
        <f t="shared" si="14"/>
        <v>0.4082299150881768</v>
      </c>
      <c r="I144" s="1">
        <f t="shared" si="15"/>
        <v>-0.89592474592128435</v>
      </c>
      <c r="J144" s="1">
        <f t="shared" si="16"/>
        <v>3.3484955222607269</v>
      </c>
    </row>
    <row r="145" spans="1:11" x14ac:dyDescent="0.3">
      <c r="A145" s="1"/>
      <c r="B145" s="1">
        <v>29.5</v>
      </c>
      <c r="C145" s="1">
        <v>32.561999999999998</v>
      </c>
      <c r="D145" s="1">
        <v>4</v>
      </c>
      <c r="E145" s="1">
        <v>31.5</v>
      </c>
      <c r="F145" s="1">
        <f t="shared" si="12"/>
        <v>-1.0619999999999976</v>
      </c>
      <c r="G145" s="1">
        <f t="shared" si="13"/>
        <v>-3.0619999999999976</v>
      </c>
      <c r="H145" s="1">
        <f t="shared" si="14"/>
        <v>0.34683213585891526</v>
      </c>
      <c r="I145" s="1">
        <f t="shared" si="15"/>
        <v>-1.0589143744157463</v>
      </c>
      <c r="J145" s="1">
        <f t="shared" si="16"/>
        <v>3.7774536795829134</v>
      </c>
    </row>
    <row r="146" spans="1:11" x14ac:dyDescent="0.3">
      <c r="A146" s="1"/>
      <c r="B146" s="1">
        <v>29.5</v>
      </c>
      <c r="C146" s="1">
        <v>32.561999999999998</v>
      </c>
      <c r="D146" s="1">
        <v>5</v>
      </c>
      <c r="E146" s="1">
        <v>31.687000000000001</v>
      </c>
      <c r="F146" s="1">
        <f t="shared" si="12"/>
        <v>-0.87499999999999645</v>
      </c>
      <c r="G146" s="1">
        <f t="shared" si="13"/>
        <v>-3.0619999999999976</v>
      </c>
      <c r="H146" s="1">
        <f t="shared" si="14"/>
        <v>0.28576094056172341</v>
      </c>
      <c r="I146" s="1">
        <f t="shared" si="15"/>
        <v>-1.252599689860018</v>
      </c>
      <c r="J146" s="1">
        <f t="shared" si="16"/>
        <v>3.9916982580115166</v>
      </c>
    </row>
    <row r="147" spans="1:11" x14ac:dyDescent="0.3">
      <c r="A147" s="1"/>
      <c r="B147" s="1">
        <v>29.5</v>
      </c>
      <c r="C147" s="1">
        <v>32.561999999999998</v>
      </c>
      <c r="D147" s="1">
        <v>6</v>
      </c>
      <c r="E147" s="1">
        <v>31.812000000000001</v>
      </c>
      <c r="F147" s="1">
        <f t="shared" si="12"/>
        <v>-0.74999999999999645</v>
      </c>
      <c r="G147" s="1">
        <f t="shared" si="13"/>
        <v>-3.0619999999999976</v>
      </c>
      <c r="H147" s="1">
        <f t="shared" si="14"/>
        <v>0.24493794905290564</v>
      </c>
      <c r="I147" s="1">
        <f t="shared" si="15"/>
        <v>-1.4067503696872767</v>
      </c>
      <c r="J147" s="1">
        <f t="shared" si="16"/>
        <v>4.2651490479677721</v>
      </c>
    </row>
    <row r="148" spans="1:11" x14ac:dyDescent="0.3">
      <c r="A148" s="1"/>
      <c r="B148" s="1">
        <v>29.5</v>
      </c>
      <c r="C148" s="1">
        <v>32.561999999999998</v>
      </c>
      <c r="D148" s="1">
        <v>7</v>
      </c>
      <c r="E148" s="1">
        <v>31.937000000000001</v>
      </c>
      <c r="F148" s="1">
        <f t="shared" si="12"/>
        <v>-0.62499999999999645</v>
      </c>
      <c r="G148" s="1">
        <f t="shared" si="13"/>
        <v>-3.0619999999999976</v>
      </c>
      <c r="H148" s="1">
        <f t="shared" si="14"/>
        <v>0.20411495754408782</v>
      </c>
      <c r="I148" s="1">
        <f t="shared" si="15"/>
        <v>-1.5890719264812325</v>
      </c>
      <c r="J148" s="1">
        <f t="shared" si="16"/>
        <v>4.4050869462532614</v>
      </c>
    </row>
    <row r="149" spans="1:11" x14ac:dyDescent="0.3">
      <c r="A149" s="1"/>
      <c r="B149" s="1">
        <v>29.5</v>
      </c>
      <c r="C149" s="1">
        <v>32.561999999999998</v>
      </c>
      <c r="D149" s="1">
        <v>8</v>
      </c>
      <c r="E149" s="1">
        <v>32</v>
      </c>
      <c r="F149" s="1">
        <f t="shared" si="12"/>
        <v>-0.56199999999999761</v>
      </c>
      <c r="G149" s="1">
        <f t="shared" si="13"/>
        <v>-3.0619999999999976</v>
      </c>
      <c r="H149" s="1">
        <f t="shared" si="14"/>
        <v>0.18354016982364404</v>
      </c>
      <c r="I149" s="1">
        <f t="shared" si="15"/>
        <v>-1.6953217263239415</v>
      </c>
      <c r="J149" s="1">
        <f t="shared" si="16"/>
        <v>4.7188683279290213</v>
      </c>
    </row>
    <row r="150" spans="1:11" x14ac:dyDescent="0.3">
      <c r="A150" s="1"/>
      <c r="B150" s="1">
        <v>29.5</v>
      </c>
      <c r="C150" s="1">
        <v>32.561999999999998</v>
      </c>
      <c r="D150" s="1">
        <v>9</v>
      </c>
      <c r="E150" s="1">
        <v>32.061999999999998</v>
      </c>
      <c r="F150" s="1">
        <f t="shared" si="12"/>
        <v>-0.5</v>
      </c>
      <c r="G150" s="1">
        <f t="shared" si="13"/>
        <v>-3.0619999999999976</v>
      </c>
      <c r="H150" s="1">
        <f t="shared" si="14"/>
        <v>0.16329196603527119</v>
      </c>
      <c r="I150" s="1">
        <f t="shared" si="15"/>
        <v>-1.8122154777954367</v>
      </c>
      <c r="J150" s="1">
        <f t="shared" si="16"/>
        <v>4.9662968395725855</v>
      </c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1" x14ac:dyDescent="0.3">
      <c r="A152" s="1">
        <v>17</v>
      </c>
      <c r="B152" s="1">
        <v>28.5</v>
      </c>
      <c r="C152" s="1">
        <v>30.937000000000001</v>
      </c>
      <c r="D152" s="1">
        <v>1</v>
      </c>
      <c r="E152" s="1">
        <v>29.062000000000001</v>
      </c>
      <c r="F152" s="1">
        <f t="shared" si="12"/>
        <v>-1.875</v>
      </c>
      <c r="G152" s="1">
        <f t="shared" si="13"/>
        <v>-2.4370000000000012</v>
      </c>
      <c r="H152" s="1">
        <f t="shared" si="14"/>
        <v>0.76938859253180103</v>
      </c>
      <c r="I152" s="1">
        <f t="shared" si="15"/>
        <v>-0.26215911522069552</v>
      </c>
      <c r="J152" s="1">
        <f t="shared" si="16"/>
        <v>3.8144773228966766</v>
      </c>
      <c r="K152" s="1">
        <f t="shared" si="17"/>
        <v>5.173684573802392</v>
      </c>
    </row>
    <row r="153" spans="1:11" x14ac:dyDescent="0.3">
      <c r="A153" s="1"/>
      <c r="B153" s="1">
        <v>28.5</v>
      </c>
      <c r="C153" s="1">
        <v>30.937000000000001</v>
      </c>
      <c r="D153" s="1">
        <v>2</v>
      </c>
      <c r="E153" s="1">
        <v>29.375</v>
      </c>
      <c r="F153" s="1">
        <f t="shared" si="12"/>
        <v>-1.5620000000000012</v>
      </c>
      <c r="G153" s="1">
        <f t="shared" si="13"/>
        <v>-2.4370000000000012</v>
      </c>
      <c r="H153" s="1">
        <f t="shared" si="14"/>
        <v>0.64095199015182613</v>
      </c>
      <c r="I153" s="1">
        <f t="shared" si="15"/>
        <v>-0.44480072322557479</v>
      </c>
      <c r="J153" s="1">
        <f t="shared" si="16"/>
        <v>4.4963955667529945</v>
      </c>
    </row>
    <row r="154" spans="1:11" x14ac:dyDescent="0.3">
      <c r="A154" s="1"/>
      <c r="B154" s="1">
        <v>28.5</v>
      </c>
      <c r="C154" s="1">
        <v>30.937000000000001</v>
      </c>
      <c r="D154" s="1">
        <v>3</v>
      </c>
      <c r="E154" s="1">
        <v>29.625</v>
      </c>
      <c r="F154" s="1">
        <f t="shared" si="12"/>
        <v>-1.3120000000000012</v>
      </c>
      <c r="G154" s="1">
        <f t="shared" si="13"/>
        <v>-2.4370000000000012</v>
      </c>
      <c r="H154" s="1">
        <f t="shared" si="14"/>
        <v>0.53836684448091943</v>
      </c>
      <c r="I154" s="1">
        <f t="shared" si="15"/>
        <v>-0.61921508412117143</v>
      </c>
      <c r="J154" s="1">
        <f t="shared" si="16"/>
        <v>4.8448432167278135</v>
      </c>
    </row>
    <row r="155" spans="1:11" x14ac:dyDescent="0.3">
      <c r="A155" s="1"/>
      <c r="B155" s="1">
        <v>28.5</v>
      </c>
      <c r="C155" s="1">
        <v>30.937000000000001</v>
      </c>
      <c r="D155" s="1">
        <v>4</v>
      </c>
      <c r="E155" s="1">
        <v>29.812000000000001</v>
      </c>
      <c r="F155" s="1">
        <f t="shared" si="12"/>
        <v>-1.125</v>
      </c>
      <c r="G155" s="1">
        <f t="shared" si="13"/>
        <v>-2.4370000000000012</v>
      </c>
      <c r="H155" s="1">
        <f t="shared" si="14"/>
        <v>0.46163315551908063</v>
      </c>
      <c r="I155" s="1">
        <f t="shared" si="15"/>
        <v>-0.77298473898668618</v>
      </c>
      <c r="J155" s="1">
        <f t="shared" si="16"/>
        <v>5.1747464060463111</v>
      </c>
    </row>
    <row r="156" spans="1:11" x14ac:dyDescent="0.3">
      <c r="A156" s="1"/>
      <c r="B156" s="1">
        <v>28.5</v>
      </c>
      <c r="C156" s="1">
        <v>30.937000000000001</v>
      </c>
      <c r="D156" s="1">
        <v>5</v>
      </c>
      <c r="E156" s="1">
        <v>30</v>
      </c>
      <c r="F156" s="1">
        <f t="shared" si="12"/>
        <v>-0.93700000000000117</v>
      </c>
      <c r="G156" s="1">
        <f t="shared" si="13"/>
        <v>-2.4370000000000012</v>
      </c>
      <c r="H156" s="1">
        <f t="shared" si="14"/>
        <v>0.3844891259745592</v>
      </c>
      <c r="I156" s="1">
        <f t="shared" si="15"/>
        <v>-0.95583977138678322</v>
      </c>
      <c r="J156" s="1">
        <f t="shared" si="16"/>
        <v>5.2310022554781685</v>
      </c>
    </row>
    <row r="157" spans="1:11" x14ac:dyDescent="0.3">
      <c r="A157" s="1"/>
      <c r="B157" s="1">
        <v>28.5</v>
      </c>
      <c r="C157" s="1">
        <v>30.937000000000001</v>
      </c>
      <c r="D157" s="1">
        <v>6</v>
      </c>
      <c r="E157" s="1">
        <v>30.125</v>
      </c>
      <c r="F157" s="1">
        <f t="shared" si="12"/>
        <v>-0.81200000000000117</v>
      </c>
      <c r="G157" s="1">
        <f t="shared" si="13"/>
        <v>-2.4370000000000012</v>
      </c>
      <c r="H157" s="1">
        <f t="shared" si="14"/>
        <v>0.33319655313910579</v>
      </c>
      <c r="I157" s="1">
        <f t="shared" si="15"/>
        <v>-1.0990227134635273</v>
      </c>
      <c r="J157" s="1">
        <f t="shared" si="16"/>
        <v>5.4593958127500688</v>
      </c>
    </row>
    <row r="158" spans="1:11" x14ac:dyDescent="0.3">
      <c r="A158" s="1"/>
      <c r="B158" s="1">
        <v>28.5</v>
      </c>
      <c r="C158" s="1">
        <v>30.937000000000001</v>
      </c>
      <c r="D158" s="1">
        <v>7</v>
      </c>
      <c r="E158" s="1">
        <v>30.25</v>
      </c>
      <c r="F158" s="1">
        <f t="shared" si="12"/>
        <v>-0.68700000000000117</v>
      </c>
      <c r="G158" s="1">
        <f t="shared" si="13"/>
        <v>-2.4370000000000012</v>
      </c>
      <c r="H158" s="1">
        <f t="shared" si="14"/>
        <v>0.28190398030365238</v>
      </c>
      <c r="I158" s="1">
        <f t="shared" si="15"/>
        <v>-1.2661887614028557</v>
      </c>
      <c r="J158" s="1">
        <f t="shared" si="16"/>
        <v>5.5284016201853268</v>
      </c>
    </row>
    <row r="159" spans="1:11" x14ac:dyDescent="0.3">
      <c r="A159" s="1"/>
      <c r="B159" s="1">
        <v>28.5</v>
      </c>
      <c r="C159" s="1">
        <v>30.937000000000001</v>
      </c>
      <c r="D159" s="1">
        <v>8</v>
      </c>
      <c r="E159" s="1">
        <v>30.312000000000001</v>
      </c>
      <c r="F159" s="1">
        <f t="shared" si="12"/>
        <v>-0.625</v>
      </c>
      <c r="G159" s="1">
        <f t="shared" si="13"/>
        <v>-2.4370000000000012</v>
      </c>
      <c r="H159" s="1">
        <f t="shared" si="14"/>
        <v>0.25646286417726699</v>
      </c>
      <c r="I159" s="1">
        <f t="shared" si="15"/>
        <v>-1.3607714038888052</v>
      </c>
      <c r="J159" s="1">
        <f t="shared" si="16"/>
        <v>5.8790183105976821</v>
      </c>
    </row>
    <row r="160" spans="1:11" x14ac:dyDescent="0.3">
      <c r="A160" s="1"/>
      <c r="B160" s="1">
        <v>28.5</v>
      </c>
      <c r="C160" s="1">
        <v>30.937000000000001</v>
      </c>
      <c r="D160" s="1">
        <v>9</v>
      </c>
      <c r="E160" s="1">
        <v>30.375</v>
      </c>
      <c r="F160" s="1">
        <f t="shared" si="12"/>
        <v>-0.56200000000000117</v>
      </c>
      <c r="G160" s="1">
        <f t="shared" si="13"/>
        <v>-2.4370000000000012</v>
      </c>
      <c r="H160" s="1">
        <f t="shared" si="14"/>
        <v>0.23061140746819897</v>
      </c>
      <c r="I160" s="1">
        <f t="shared" si="15"/>
        <v>-1.4670212037315136</v>
      </c>
      <c r="J160" s="1">
        <f t="shared" si="16"/>
        <v>6.1348806527864834</v>
      </c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1" x14ac:dyDescent="0.3">
      <c r="A162" s="1">
        <v>18</v>
      </c>
      <c r="B162" s="1">
        <v>23.75</v>
      </c>
      <c r="C162" s="1">
        <v>22.312000000000001</v>
      </c>
      <c r="D162" s="1">
        <v>1</v>
      </c>
      <c r="E162" s="1">
        <v>23.562000000000001</v>
      </c>
      <c r="F162" s="1">
        <f t="shared" si="12"/>
        <v>1.25</v>
      </c>
      <c r="G162" s="1">
        <f t="shared" si="13"/>
        <v>1.4379999999999988</v>
      </c>
      <c r="H162" s="1">
        <f t="shared" si="14"/>
        <v>0.86926286509040407</v>
      </c>
      <c r="I162" s="1">
        <f t="shared" si="15"/>
        <v>-0.14010970798464434</v>
      </c>
      <c r="J162" s="1">
        <f t="shared" si="16"/>
        <v>7.1372641795070857</v>
      </c>
      <c r="K162" s="1">
        <f t="shared" si="17"/>
        <v>7.1537008733162635</v>
      </c>
    </row>
    <row r="163" spans="1:11" x14ac:dyDescent="0.3">
      <c r="A163" s="1"/>
      <c r="B163" s="1">
        <v>23.75</v>
      </c>
      <c r="C163" s="1">
        <v>22.312000000000001</v>
      </c>
      <c r="D163" s="1">
        <v>2</v>
      </c>
      <c r="E163" s="1">
        <v>23.375</v>
      </c>
      <c r="F163" s="1">
        <f t="shared" si="12"/>
        <v>1.0629999999999988</v>
      </c>
      <c r="G163" s="1">
        <f t="shared" si="13"/>
        <v>1.4379999999999988</v>
      </c>
      <c r="H163" s="1">
        <f t="shared" si="14"/>
        <v>0.73922114047287879</v>
      </c>
      <c r="I163" s="1">
        <f t="shared" si="15"/>
        <v>-0.30215815993904432</v>
      </c>
      <c r="J163" s="1">
        <f t="shared" si="16"/>
        <v>6.6190501041026613</v>
      </c>
    </row>
    <row r="164" spans="1:11" x14ac:dyDescent="0.3">
      <c r="A164" s="1"/>
      <c r="B164" s="1">
        <v>23.75</v>
      </c>
      <c r="C164" s="1">
        <v>22.312000000000001</v>
      </c>
      <c r="D164" s="1">
        <v>3</v>
      </c>
      <c r="E164" s="1">
        <v>23.25</v>
      </c>
      <c r="F164" s="1">
        <f t="shared" si="12"/>
        <v>0.93799999999999883</v>
      </c>
      <c r="G164" s="1">
        <f t="shared" si="13"/>
        <v>1.4379999999999988</v>
      </c>
      <c r="H164" s="1">
        <f t="shared" si="14"/>
        <v>0.65229485396383835</v>
      </c>
      <c r="I164" s="1">
        <f t="shared" si="15"/>
        <v>-0.42725858927476779</v>
      </c>
      <c r="J164" s="1">
        <f t="shared" si="16"/>
        <v>7.0215089299719509</v>
      </c>
    </row>
    <row r="165" spans="1:11" x14ac:dyDescent="0.3">
      <c r="A165" s="1"/>
      <c r="B165" s="1">
        <v>23.75</v>
      </c>
      <c r="C165" s="1">
        <v>22.312000000000001</v>
      </c>
      <c r="D165" s="1">
        <v>4</v>
      </c>
      <c r="E165" s="1">
        <v>23.125</v>
      </c>
      <c r="F165" s="1">
        <f t="shared" si="12"/>
        <v>0.81299999999999883</v>
      </c>
      <c r="G165" s="1">
        <f t="shared" si="13"/>
        <v>1.4379999999999988</v>
      </c>
      <c r="H165" s="1">
        <f t="shared" si="14"/>
        <v>0.56536856745479802</v>
      </c>
      <c r="I165" s="1">
        <f t="shared" si="15"/>
        <v>-0.57027742873318199</v>
      </c>
      <c r="J165" s="1">
        <f t="shared" si="16"/>
        <v>7.0141299628246312</v>
      </c>
    </row>
    <row r="166" spans="1:11" x14ac:dyDescent="0.3">
      <c r="A166" s="1"/>
      <c r="B166" s="1">
        <v>23.75</v>
      </c>
      <c r="C166" s="1">
        <v>22.312000000000001</v>
      </c>
      <c r="D166" s="1">
        <v>5</v>
      </c>
      <c r="E166" s="1">
        <v>23</v>
      </c>
      <c r="F166" s="1">
        <f t="shared" si="12"/>
        <v>0.68799999999999883</v>
      </c>
      <c r="G166" s="1">
        <f t="shared" si="13"/>
        <v>1.4379999999999988</v>
      </c>
      <c r="H166" s="1">
        <f t="shared" si="14"/>
        <v>0.47844228094575758</v>
      </c>
      <c r="I166" s="1">
        <f t="shared" si="15"/>
        <v>-0.73721970034764917</v>
      </c>
      <c r="J166" s="1">
        <f t="shared" si="16"/>
        <v>6.782238724280103</v>
      </c>
    </row>
    <row r="167" spans="1:11" x14ac:dyDescent="0.3">
      <c r="A167" s="1"/>
      <c r="B167" s="1">
        <v>23.75</v>
      </c>
      <c r="C167" s="1">
        <v>22.312000000000001</v>
      </c>
      <c r="D167" s="1">
        <v>6</v>
      </c>
      <c r="E167" s="1">
        <v>22.937000000000001</v>
      </c>
      <c r="F167" s="1">
        <f t="shared" si="12"/>
        <v>0.625</v>
      </c>
      <c r="G167" s="1">
        <f t="shared" si="13"/>
        <v>1.4379999999999988</v>
      </c>
      <c r="H167" s="1">
        <f t="shared" si="14"/>
        <v>0.43463143254520203</v>
      </c>
      <c r="I167" s="1">
        <f t="shared" si="15"/>
        <v>-0.83325688854458968</v>
      </c>
      <c r="J167" s="1">
        <f t="shared" si="16"/>
        <v>7.2006605435688815</v>
      </c>
    </row>
    <row r="168" spans="1:11" x14ac:dyDescent="0.3">
      <c r="A168" s="1"/>
      <c r="B168" s="1">
        <v>23.75</v>
      </c>
      <c r="C168" s="1">
        <v>22.312000000000001</v>
      </c>
      <c r="D168" s="1">
        <v>7</v>
      </c>
      <c r="E168" s="1">
        <v>22.875</v>
      </c>
      <c r="F168" s="1">
        <f t="shared" si="12"/>
        <v>0.56299999999999883</v>
      </c>
      <c r="G168" s="1">
        <f t="shared" si="13"/>
        <v>1.4379999999999988</v>
      </c>
      <c r="H168" s="1">
        <f t="shared" si="14"/>
        <v>0.3915159944367172</v>
      </c>
      <c r="I168" s="1">
        <f t="shared" si="15"/>
        <v>-0.93772891014130277</v>
      </c>
      <c r="J168" s="1">
        <f t="shared" si="16"/>
        <v>7.4648439696129198</v>
      </c>
    </row>
    <row r="169" spans="1:11" x14ac:dyDescent="0.3">
      <c r="A169" s="1"/>
      <c r="B169" s="1">
        <v>23.75</v>
      </c>
      <c r="C169" s="1">
        <v>22.312000000000001</v>
      </c>
      <c r="D169" s="1">
        <v>8</v>
      </c>
      <c r="E169" s="1">
        <v>22.812000000000001</v>
      </c>
      <c r="F169" s="1">
        <f t="shared" si="12"/>
        <v>0.5</v>
      </c>
      <c r="G169" s="1">
        <f t="shared" si="13"/>
        <v>1.4379999999999988</v>
      </c>
      <c r="H169" s="1">
        <f t="shared" si="14"/>
        <v>0.34770514603616159</v>
      </c>
      <c r="I169" s="1">
        <f t="shared" si="15"/>
        <v>-1.0564004398587996</v>
      </c>
      <c r="J169" s="1">
        <f t="shared" si="16"/>
        <v>7.5728859040131544</v>
      </c>
    </row>
    <row r="170" spans="1:11" x14ac:dyDescent="0.3">
      <c r="A170" s="1"/>
      <c r="B170" s="1">
        <v>23.75</v>
      </c>
      <c r="C170" s="1">
        <v>22.312000000000001</v>
      </c>
      <c r="D170" s="1">
        <v>9</v>
      </c>
      <c r="E170" s="1">
        <v>22.75</v>
      </c>
      <c r="F170" s="1">
        <f t="shared" si="12"/>
        <v>0.43799999999999883</v>
      </c>
      <c r="G170" s="1">
        <f t="shared" si="13"/>
        <v>1.4379999999999988</v>
      </c>
      <c r="H170" s="1">
        <f t="shared" si="14"/>
        <v>0.30458970792767676</v>
      </c>
      <c r="I170" s="1">
        <f t="shared" si="15"/>
        <v>-1.1887896279045478</v>
      </c>
      <c r="J170" s="1">
        <f t="shared" si="16"/>
        <v>7.5707255419649764</v>
      </c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1" x14ac:dyDescent="0.3">
      <c r="A172" s="20">
        <v>19</v>
      </c>
      <c r="B172" s="1">
        <v>21.75</v>
      </c>
      <c r="C172" s="1">
        <v>18.312000000000001</v>
      </c>
      <c r="D172" s="1">
        <v>1</v>
      </c>
      <c r="E172" s="1">
        <v>20.875</v>
      </c>
      <c r="F172" s="1">
        <f t="shared" si="12"/>
        <v>2.5629999999999988</v>
      </c>
      <c r="G172" s="1">
        <f t="shared" si="13"/>
        <v>3.4379999999999988</v>
      </c>
      <c r="H172" s="1">
        <f t="shared" si="14"/>
        <v>0.74549156486329249</v>
      </c>
      <c r="I172" s="1">
        <f t="shared" si="15"/>
        <v>-0.29371145957872363</v>
      </c>
      <c r="J172" s="1">
        <f t="shared" si="16"/>
        <v>3.4047020209368761</v>
      </c>
      <c r="K172" s="1">
        <f t="shared" si="17"/>
        <v>4.6546081278539129</v>
      </c>
    </row>
    <row r="173" spans="1:11" x14ac:dyDescent="0.3">
      <c r="A173" s="1"/>
      <c r="B173" s="1">
        <v>21.75</v>
      </c>
      <c r="C173" s="1">
        <v>18.312000000000001</v>
      </c>
      <c r="D173" s="1">
        <v>2</v>
      </c>
      <c r="E173" s="1">
        <v>20.375</v>
      </c>
      <c r="F173" s="1">
        <f t="shared" si="12"/>
        <v>2.0629999999999988</v>
      </c>
      <c r="G173" s="1">
        <f t="shared" si="13"/>
        <v>3.4379999999999988</v>
      </c>
      <c r="H173" s="1">
        <f t="shared" si="14"/>
        <v>0.6000581733566025</v>
      </c>
      <c r="I173" s="1">
        <f t="shared" si="15"/>
        <v>-0.510728672871543</v>
      </c>
      <c r="J173" s="1">
        <f t="shared" si="16"/>
        <v>3.9159736005325754</v>
      </c>
    </row>
    <row r="174" spans="1:11" x14ac:dyDescent="0.3">
      <c r="A174" s="1"/>
      <c r="B174" s="1">
        <v>21.75</v>
      </c>
      <c r="C174" s="1">
        <v>18.312000000000001</v>
      </c>
      <c r="D174" s="1">
        <v>3</v>
      </c>
      <c r="E174" s="1">
        <v>20</v>
      </c>
      <c r="F174" s="1">
        <f t="shared" si="12"/>
        <v>1.6879999999999988</v>
      </c>
      <c r="G174" s="1">
        <f t="shared" si="13"/>
        <v>3.4379999999999988</v>
      </c>
      <c r="H174" s="1">
        <f t="shared" si="14"/>
        <v>0.49098312972658503</v>
      </c>
      <c r="I174" s="1">
        <f t="shared" si="15"/>
        <v>-0.71134551078689257</v>
      </c>
      <c r="J174" s="1">
        <f t="shared" si="16"/>
        <v>4.2173598546807316</v>
      </c>
    </row>
    <row r="175" spans="1:11" x14ac:dyDescent="0.3">
      <c r="A175" s="1"/>
      <c r="B175" s="1">
        <v>21.75</v>
      </c>
      <c r="C175" s="1">
        <v>18.312000000000001</v>
      </c>
      <c r="D175" s="1">
        <v>4</v>
      </c>
      <c r="E175" s="1">
        <v>19.75</v>
      </c>
      <c r="F175" s="1">
        <f t="shared" si="12"/>
        <v>1.4379999999999988</v>
      </c>
      <c r="G175" s="1">
        <f t="shared" si="13"/>
        <v>3.4379999999999988</v>
      </c>
      <c r="H175" s="1">
        <f t="shared" si="14"/>
        <v>0.41826643397324004</v>
      </c>
      <c r="I175" s="1">
        <f t="shared" si="15"/>
        <v>-0.87163664766180304</v>
      </c>
      <c r="J175" s="1">
        <f t="shared" si="16"/>
        <v>4.5890681750591202</v>
      </c>
    </row>
    <row r="176" spans="1:11" x14ac:dyDescent="0.3">
      <c r="A176" s="1"/>
      <c r="B176" s="1">
        <v>21.75</v>
      </c>
      <c r="C176" s="1">
        <v>18.312000000000001</v>
      </c>
      <c r="D176" s="1">
        <v>5</v>
      </c>
      <c r="E176" s="1">
        <v>19.562000000000001</v>
      </c>
      <c r="F176" s="1">
        <f t="shared" si="12"/>
        <v>1.25</v>
      </c>
      <c r="G176" s="1">
        <f t="shared" si="13"/>
        <v>3.4379999999999988</v>
      </c>
      <c r="H176" s="1">
        <f t="shared" si="14"/>
        <v>0.36358347876672498</v>
      </c>
      <c r="I176" s="1">
        <f t="shared" si="15"/>
        <v>-1.0117463556464474</v>
      </c>
      <c r="J176" s="1">
        <f t="shared" si="16"/>
        <v>4.9419500965785925</v>
      </c>
    </row>
    <row r="177" spans="1:11" x14ac:dyDescent="0.3">
      <c r="A177" s="1"/>
      <c r="B177" s="1">
        <v>21.75</v>
      </c>
      <c r="C177" s="1">
        <v>18.312000000000001</v>
      </c>
      <c r="D177" s="1">
        <v>6</v>
      </c>
      <c r="E177" s="1">
        <v>19.312000000000001</v>
      </c>
      <c r="F177" s="1">
        <f t="shared" si="12"/>
        <v>1</v>
      </c>
      <c r="G177" s="1">
        <f t="shared" si="13"/>
        <v>3.4379999999999988</v>
      </c>
      <c r="H177" s="1">
        <f t="shared" si="14"/>
        <v>0.29086678301337998</v>
      </c>
      <c r="I177" s="1">
        <f t="shared" si="15"/>
        <v>-1.2348899069606571</v>
      </c>
      <c r="J177" s="1">
        <f t="shared" si="16"/>
        <v>4.8587327227957955</v>
      </c>
    </row>
    <row r="178" spans="1:11" x14ac:dyDescent="0.3">
      <c r="A178" s="1"/>
      <c r="B178" s="1">
        <v>21.75</v>
      </c>
      <c r="C178" s="1">
        <v>18.312000000000001</v>
      </c>
      <c r="D178" s="1">
        <v>7</v>
      </c>
      <c r="E178" s="1">
        <v>19.187000000000001</v>
      </c>
      <c r="F178" s="1">
        <f t="shared" si="12"/>
        <v>0.875</v>
      </c>
      <c r="G178" s="1">
        <f t="shared" si="13"/>
        <v>3.4379999999999988</v>
      </c>
      <c r="H178" s="1">
        <f t="shared" si="14"/>
        <v>0.25450843513670746</v>
      </c>
      <c r="I178" s="1">
        <f t="shared" si="15"/>
        <v>-1.3684212995851799</v>
      </c>
      <c r="J178" s="1">
        <f t="shared" si="16"/>
        <v>5.1153836922313065</v>
      </c>
    </row>
    <row r="179" spans="1:11" x14ac:dyDescent="0.3">
      <c r="A179" s="1"/>
      <c r="B179" s="1">
        <v>21.75</v>
      </c>
      <c r="C179" s="1">
        <v>18.312000000000001</v>
      </c>
      <c r="D179" s="1">
        <v>8</v>
      </c>
      <c r="E179" s="1">
        <v>19.062000000000001</v>
      </c>
      <c r="F179" s="1">
        <f t="shared" si="12"/>
        <v>0.75</v>
      </c>
      <c r="G179" s="1">
        <f t="shared" si="13"/>
        <v>3.4379999999999988</v>
      </c>
      <c r="H179" s="1">
        <f t="shared" si="14"/>
        <v>0.21815008726003499</v>
      </c>
      <c r="I179" s="1">
        <f t="shared" si="15"/>
        <v>-1.5225719794124382</v>
      </c>
      <c r="J179" s="1">
        <f t="shared" si="16"/>
        <v>5.2542671927321338</v>
      </c>
    </row>
    <row r="180" spans="1:11" x14ac:dyDescent="0.3">
      <c r="A180" s="1"/>
      <c r="B180" s="1">
        <v>21.75</v>
      </c>
      <c r="C180" s="1">
        <v>18.312000000000001</v>
      </c>
      <c r="D180" s="1">
        <v>9</v>
      </c>
      <c r="E180" s="1">
        <v>19</v>
      </c>
      <c r="F180" s="1">
        <f t="shared" si="12"/>
        <v>0.68799999999999883</v>
      </c>
      <c r="G180" s="1">
        <f t="shared" si="13"/>
        <v>3.4379999999999988</v>
      </c>
      <c r="H180" s="1">
        <f t="shared" si="14"/>
        <v>0.20011634671320508</v>
      </c>
      <c r="I180" s="1">
        <f t="shared" si="15"/>
        <v>-1.6088563480094522</v>
      </c>
      <c r="J180" s="1">
        <f t="shared" si="16"/>
        <v>5.5940357951380779</v>
      </c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1" x14ac:dyDescent="0.3">
      <c r="A182" s="1">
        <v>20</v>
      </c>
      <c r="B182" s="1">
        <v>26.687000000000001</v>
      </c>
      <c r="C182" s="1">
        <v>30.562000000000001</v>
      </c>
      <c r="D182" s="1">
        <v>1</v>
      </c>
      <c r="E182" s="1">
        <v>28.125</v>
      </c>
      <c r="F182" s="1">
        <f t="shared" si="12"/>
        <v>-2.4370000000000012</v>
      </c>
      <c r="G182" s="1">
        <f t="shared" si="13"/>
        <v>-3.875</v>
      </c>
      <c r="H182" s="1">
        <f t="shared" si="14"/>
        <v>0.62890322580645186</v>
      </c>
      <c r="I182" s="1">
        <f t="shared" si="15"/>
        <v>-0.46377788816224075</v>
      </c>
      <c r="J182" s="1">
        <f t="shared" si="16"/>
        <v>2.1562045658592841</v>
      </c>
      <c r="K182" s="1">
        <f t="shared" si="17"/>
        <v>3.3037510749574173</v>
      </c>
    </row>
    <row r="183" spans="1:11" x14ac:dyDescent="0.3">
      <c r="A183" s="1"/>
      <c r="B183" s="1">
        <v>26.687000000000001</v>
      </c>
      <c r="C183" s="1">
        <v>30.562000000000001</v>
      </c>
      <c r="D183" s="1">
        <v>2</v>
      </c>
      <c r="E183" s="1">
        <v>28.75</v>
      </c>
      <c r="F183" s="1">
        <f t="shared" si="12"/>
        <v>-1.8120000000000012</v>
      </c>
      <c r="G183" s="1">
        <f t="shared" si="13"/>
        <v>-3.875</v>
      </c>
      <c r="H183" s="1">
        <f t="shared" si="14"/>
        <v>0.46761290322580673</v>
      </c>
      <c r="I183" s="1">
        <f t="shared" si="15"/>
        <v>-0.76011445518452214</v>
      </c>
      <c r="J183" s="1">
        <f t="shared" si="16"/>
        <v>2.6311826940779444</v>
      </c>
    </row>
    <row r="184" spans="1:11" x14ac:dyDescent="0.3">
      <c r="A184" s="1"/>
      <c r="B184" s="1">
        <v>26.687000000000001</v>
      </c>
      <c r="C184" s="1">
        <v>30.562000000000001</v>
      </c>
      <c r="D184" s="1">
        <v>3</v>
      </c>
      <c r="E184" s="1">
        <v>29.125</v>
      </c>
      <c r="F184" s="1">
        <f t="shared" si="12"/>
        <v>-1.4370000000000012</v>
      </c>
      <c r="G184" s="1">
        <f t="shared" si="13"/>
        <v>-3.875</v>
      </c>
      <c r="H184" s="1">
        <f t="shared" si="14"/>
        <v>0.37083870967741966</v>
      </c>
      <c r="I184" s="1">
        <f t="shared" si="15"/>
        <v>-0.99198805570842163</v>
      </c>
      <c r="J184" s="1">
        <f t="shared" si="16"/>
        <v>3.0242299619803084</v>
      </c>
    </row>
    <row r="185" spans="1:11" x14ac:dyDescent="0.3">
      <c r="A185" s="1"/>
      <c r="B185" s="1">
        <v>26.687000000000001</v>
      </c>
      <c r="C185" s="1">
        <v>30.562000000000001</v>
      </c>
      <c r="D185" s="1">
        <v>4</v>
      </c>
      <c r="E185" s="1">
        <v>29.5</v>
      </c>
      <c r="F185" s="1">
        <f t="shared" si="12"/>
        <v>-1.0620000000000012</v>
      </c>
      <c r="G185" s="1">
        <f t="shared" si="13"/>
        <v>-3.875</v>
      </c>
      <c r="H185" s="1">
        <f t="shared" si="14"/>
        <v>0.27406451612903254</v>
      </c>
      <c r="I185" s="1">
        <f t="shared" si="15"/>
        <v>-1.2943917399855622</v>
      </c>
      <c r="J185" s="1">
        <f t="shared" si="16"/>
        <v>3.0902545778333046</v>
      </c>
    </row>
    <row r="186" spans="1:11" x14ac:dyDescent="0.3">
      <c r="A186" s="1"/>
      <c r="B186" s="1">
        <v>26.687000000000001</v>
      </c>
      <c r="C186" s="1">
        <v>30.562000000000001</v>
      </c>
      <c r="D186" s="1">
        <v>5</v>
      </c>
      <c r="E186" s="1">
        <v>29.625</v>
      </c>
      <c r="F186" s="1">
        <f t="shared" si="12"/>
        <v>-0.93700000000000117</v>
      </c>
      <c r="G186" s="1">
        <f t="shared" si="13"/>
        <v>-3.875</v>
      </c>
      <c r="H186" s="1">
        <f t="shared" si="14"/>
        <v>0.24180645161290354</v>
      </c>
      <c r="I186" s="1">
        <f t="shared" si="15"/>
        <v>-1.419617659549024</v>
      </c>
      <c r="J186" s="1">
        <f t="shared" si="16"/>
        <v>3.5220750928023614</v>
      </c>
    </row>
    <row r="187" spans="1:11" x14ac:dyDescent="0.3">
      <c r="A187" s="1"/>
      <c r="B187" s="1">
        <v>26.687000000000001</v>
      </c>
      <c r="C187" s="1">
        <v>30.562000000000001</v>
      </c>
      <c r="D187" s="1">
        <v>6</v>
      </c>
      <c r="E187" s="1">
        <v>29.812000000000001</v>
      </c>
      <c r="F187" s="1">
        <f t="shared" si="12"/>
        <v>-0.75</v>
      </c>
      <c r="G187" s="1">
        <f t="shared" si="13"/>
        <v>-3.875</v>
      </c>
      <c r="H187" s="1">
        <f t="shared" si="14"/>
        <v>0.19354838709677419</v>
      </c>
      <c r="I187" s="1">
        <f t="shared" si="15"/>
        <v>-1.6422277352570913</v>
      </c>
      <c r="J187" s="1">
        <f t="shared" si="16"/>
        <v>3.6535736616704368</v>
      </c>
    </row>
    <row r="188" spans="1:11" x14ac:dyDescent="0.3">
      <c r="A188" s="1"/>
      <c r="B188" s="1">
        <v>26.687000000000001</v>
      </c>
      <c r="C188" s="1">
        <v>30.562000000000001</v>
      </c>
      <c r="D188" s="1">
        <v>7</v>
      </c>
      <c r="E188" s="1">
        <v>30</v>
      </c>
      <c r="F188" s="1">
        <f t="shared" si="12"/>
        <v>-0.56200000000000117</v>
      </c>
      <c r="G188" s="1">
        <f t="shared" si="13"/>
        <v>-3.875</v>
      </c>
      <c r="H188" s="1">
        <f t="shared" si="14"/>
        <v>0.14503225806451642</v>
      </c>
      <c r="I188" s="1">
        <f t="shared" si="15"/>
        <v>-1.9307990918937543</v>
      </c>
      <c r="J188" s="1">
        <f t="shared" si="16"/>
        <v>3.6254419371692905</v>
      </c>
    </row>
    <row r="189" spans="1:11" x14ac:dyDescent="0.3">
      <c r="A189" s="1"/>
      <c r="B189" s="1">
        <v>26.687000000000001</v>
      </c>
      <c r="C189" s="1">
        <v>30.562000000000001</v>
      </c>
      <c r="D189" s="1">
        <v>8</v>
      </c>
      <c r="E189" s="1">
        <v>30.062000000000001</v>
      </c>
      <c r="F189" s="1">
        <f t="shared" si="12"/>
        <v>-0.5</v>
      </c>
      <c r="G189" s="1">
        <f t="shared" si="13"/>
        <v>-3.875</v>
      </c>
      <c r="H189" s="1">
        <f t="shared" si="14"/>
        <v>0.12903225806451613</v>
      </c>
      <c r="I189" s="1">
        <f t="shared" si="15"/>
        <v>-2.0476928433652555</v>
      </c>
      <c r="J189" s="1">
        <f t="shared" si="16"/>
        <v>3.9068359426663322</v>
      </c>
    </row>
    <row r="190" spans="1:11" x14ac:dyDescent="0.3">
      <c r="A190" s="1"/>
      <c r="B190" s="1">
        <v>26.687000000000001</v>
      </c>
      <c r="C190" s="1">
        <v>30.562000000000001</v>
      </c>
      <c r="D190" s="1">
        <v>9</v>
      </c>
      <c r="E190" s="1">
        <v>30.125</v>
      </c>
      <c r="F190" s="1">
        <f t="shared" si="12"/>
        <v>-0.43700000000000117</v>
      </c>
      <c r="G190" s="1">
        <f t="shared" si="13"/>
        <v>-3.875</v>
      </c>
      <c r="H190" s="1">
        <f t="shared" si="14"/>
        <v>0.1127741935483874</v>
      </c>
      <c r="I190" s="1">
        <f t="shared" si="15"/>
        <v>-2.1823677466918547</v>
      </c>
      <c r="J190" s="1">
        <f t="shared" si="16"/>
        <v>4.1239612405574917</v>
      </c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1" x14ac:dyDescent="0.3">
      <c r="A192" s="1">
        <v>21</v>
      </c>
      <c r="B192" s="1">
        <v>37.75</v>
      </c>
      <c r="C192" s="1">
        <v>51.75</v>
      </c>
      <c r="D192" s="1">
        <v>1</v>
      </c>
      <c r="E192" s="1">
        <v>43.125</v>
      </c>
      <c r="F192" s="1">
        <f t="shared" si="12"/>
        <v>-8.625</v>
      </c>
      <c r="G192" s="1">
        <f t="shared" si="13"/>
        <v>-14</v>
      </c>
      <c r="H192" s="1">
        <f t="shared" si="14"/>
        <v>0.6160714285714286</v>
      </c>
      <c r="I192" s="1">
        <f t="shared" si="15"/>
        <v>-0.48439236669783509</v>
      </c>
      <c r="J192" s="1">
        <f t="shared" si="16"/>
        <v>2.0644421108803352</v>
      </c>
      <c r="K192" s="1">
        <f t="shared" si="17"/>
        <v>3.1506475004422487</v>
      </c>
    </row>
    <row r="193" spans="1:11" x14ac:dyDescent="0.3">
      <c r="A193" s="1"/>
      <c r="B193" s="1">
        <v>37.75</v>
      </c>
      <c r="C193" s="1">
        <v>51.75</v>
      </c>
      <c r="D193" s="1">
        <v>2</v>
      </c>
      <c r="E193" s="1">
        <v>45.5</v>
      </c>
      <c r="F193" s="1">
        <f t="shared" si="12"/>
        <v>-6.25</v>
      </c>
      <c r="G193" s="1">
        <f t="shared" si="13"/>
        <v>-14</v>
      </c>
      <c r="H193" s="1">
        <f t="shared" si="14"/>
        <v>0.44642857142857145</v>
      </c>
      <c r="I193" s="1">
        <f t="shared" si="15"/>
        <v>-0.80647586586694842</v>
      </c>
      <c r="J193" s="1">
        <f t="shared" si="16"/>
        <v>2.4799254195288691</v>
      </c>
    </row>
    <row r="194" spans="1:11" x14ac:dyDescent="0.3">
      <c r="A194" s="1"/>
      <c r="B194" s="1">
        <v>37.75</v>
      </c>
      <c r="C194" s="1">
        <v>51.75</v>
      </c>
      <c r="D194" s="1">
        <v>3</v>
      </c>
      <c r="E194" s="1">
        <v>46.936999999999998</v>
      </c>
      <c r="F194" s="1">
        <f t="shared" si="12"/>
        <v>-4.8130000000000024</v>
      </c>
      <c r="G194" s="1">
        <f t="shared" si="13"/>
        <v>-14</v>
      </c>
      <c r="H194" s="1">
        <f t="shared" si="14"/>
        <v>0.34378571428571447</v>
      </c>
      <c r="I194" s="1">
        <f t="shared" si="15"/>
        <v>-1.0677367392942858</v>
      </c>
      <c r="J194" s="1">
        <f t="shared" si="16"/>
        <v>2.8096813470920106</v>
      </c>
    </row>
    <row r="195" spans="1:11" x14ac:dyDescent="0.3">
      <c r="A195" s="1"/>
      <c r="B195" s="1">
        <v>37.75</v>
      </c>
      <c r="C195" s="1">
        <v>51.75</v>
      </c>
      <c r="D195" s="1">
        <v>4</v>
      </c>
      <c r="E195" s="1">
        <v>47.875</v>
      </c>
      <c r="F195" s="1">
        <f t="shared" si="12"/>
        <v>-3.875</v>
      </c>
      <c r="G195" s="1">
        <f t="shared" si="13"/>
        <v>-14</v>
      </c>
      <c r="H195" s="1">
        <f t="shared" si="14"/>
        <v>0.2767857142857143</v>
      </c>
      <c r="I195" s="1">
        <f t="shared" si="15"/>
        <v>-1.2845116668099483</v>
      </c>
      <c r="J195" s="1">
        <f t="shared" si="16"/>
        <v>3.1140238764307195</v>
      </c>
    </row>
    <row r="196" spans="1:11" x14ac:dyDescent="0.3">
      <c r="A196" s="1"/>
      <c r="B196" s="1">
        <v>37.75</v>
      </c>
      <c r="C196" s="1">
        <v>51.75</v>
      </c>
      <c r="D196" s="1">
        <v>5</v>
      </c>
      <c r="E196" s="1">
        <v>48.686999999999998</v>
      </c>
      <c r="F196" s="1">
        <f t="shared" ref="F196:F211" si="18">E196-C196</f>
        <v>-3.0630000000000024</v>
      </c>
      <c r="G196" s="1">
        <f t="shared" ref="G196:G211" si="19">B196-C196</f>
        <v>-14</v>
      </c>
      <c r="H196" s="1">
        <f t="shared" ref="H196:H211" si="20">F196/G196</f>
        <v>0.21878571428571444</v>
      </c>
      <c r="I196" s="1">
        <f t="shared" ref="I196:I211" si="21">LN(H196)</f>
        <v>-1.5196625017646197</v>
      </c>
      <c r="J196" s="1">
        <f t="shared" ref="J196:J211" si="22">-D196/I196</f>
        <v>3.2902042356076042</v>
      </c>
    </row>
    <row r="197" spans="1:11" x14ac:dyDescent="0.3">
      <c r="A197" s="1"/>
      <c r="B197" s="1">
        <v>37.75</v>
      </c>
      <c r="C197" s="1">
        <v>51.75</v>
      </c>
      <c r="D197" s="1">
        <v>6</v>
      </c>
      <c r="E197" s="1">
        <v>49.25</v>
      </c>
      <c r="F197" s="1">
        <f t="shared" si="18"/>
        <v>-2.5</v>
      </c>
      <c r="G197" s="1">
        <f t="shared" si="19"/>
        <v>-14</v>
      </c>
      <c r="H197" s="1">
        <f t="shared" si="20"/>
        <v>0.17857142857142858</v>
      </c>
      <c r="I197" s="1">
        <f t="shared" si="21"/>
        <v>-1.7227665977411035</v>
      </c>
      <c r="J197" s="1">
        <f t="shared" si="22"/>
        <v>3.4827701023848601</v>
      </c>
    </row>
    <row r="198" spans="1:11" x14ac:dyDescent="0.3">
      <c r="A198" s="1"/>
      <c r="B198" s="1">
        <v>37.75</v>
      </c>
      <c r="C198" s="1">
        <v>51.75</v>
      </c>
      <c r="D198" s="1">
        <v>7</v>
      </c>
      <c r="E198" s="1">
        <v>49.75</v>
      </c>
      <c r="F198" s="1">
        <f t="shared" si="18"/>
        <v>-2</v>
      </c>
      <c r="G198" s="1">
        <f t="shared" si="19"/>
        <v>-14</v>
      </c>
      <c r="H198" s="1">
        <f t="shared" si="20"/>
        <v>0.14285714285714285</v>
      </c>
      <c r="I198" s="1">
        <f t="shared" si="21"/>
        <v>-1.9459101490553135</v>
      </c>
      <c r="J198" s="1">
        <f t="shared" si="22"/>
        <v>3.5972883965882545</v>
      </c>
    </row>
    <row r="199" spans="1:11" x14ac:dyDescent="0.3">
      <c r="A199" s="1"/>
      <c r="B199" s="1">
        <v>37.75</v>
      </c>
      <c r="C199" s="1">
        <v>51.75</v>
      </c>
      <c r="D199" s="1">
        <v>8</v>
      </c>
      <c r="E199" s="1">
        <v>50.125</v>
      </c>
      <c r="F199" s="1">
        <f t="shared" si="18"/>
        <v>-1.625</v>
      </c>
      <c r="G199" s="1">
        <f t="shared" si="19"/>
        <v>-14</v>
      </c>
      <c r="H199" s="1">
        <f t="shared" si="20"/>
        <v>0.11607142857142858</v>
      </c>
      <c r="I199" s="1">
        <f t="shared" si="21"/>
        <v>-2.1535495138335579</v>
      </c>
      <c r="J199" s="1">
        <f t="shared" si="22"/>
        <v>3.7147973374241623</v>
      </c>
    </row>
    <row r="200" spans="1:11" x14ac:dyDescent="0.3">
      <c r="A200" s="1"/>
      <c r="B200" s="1">
        <v>37.75</v>
      </c>
      <c r="C200" s="1">
        <v>51.75</v>
      </c>
      <c r="D200" s="1">
        <v>9</v>
      </c>
      <c r="E200" s="1">
        <v>50.436999999999998</v>
      </c>
      <c r="F200" s="1">
        <f t="shared" si="18"/>
        <v>-1.3130000000000024</v>
      </c>
      <c r="G200" s="1">
        <f t="shared" si="19"/>
        <v>-14</v>
      </c>
      <c r="H200" s="1">
        <f t="shared" si="20"/>
        <v>9.3785714285714458E-2</v>
      </c>
      <c r="I200" s="1">
        <f t="shared" si="21"/>
        <v>-2.3667427342945975</v>
      </c>
      <c r="J200" s="1">
        <f t="shared" si="22"/>
        <v>3.8026946780434208</v>
      </c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1" x14ac:dyDescent="0.3">
      <c r="A202" s="1">
        <v>22</v>
      </c>
      <c r="B202" s="1">
        <v>42.375</v>
      </c>
      <c r="C202" s="1">
        <v>58.25</v>
      </c>
      <c r="D202" s="1">
        <v>1</v>
      </c>
      <c r="E202" s="1">
        <v>47.436999999999998</v>
      </c>
      <c r="F202" s="1">
        <f t="shared" si="18"/>
        <v>-10.813000000000002</v>
      </c>
      <c r="G202" s="1">
        <f t="shared" si="19"/>
        <v>-15.875</v>
      </c>
      <c r="H202" s="1">
        <f t="shared" si="20"/>
        <v>0.68113385826771666</v>
      </c>
      <c r="I202" s="1">
        <f t="shared" si="21"/>
        <v>-0.38399643081535512</v>
      </c>
      <c r="J202" s="1">
        <f t="shared" si="22"/>
        <v>2.6041908719741476</v>
      </c>
      <c r="K202" s="1">
        <f t="shared" ref="K202" si="23">AVERAGE(J202:J210)</f>
        <v>3.2441260207104472</v>
      </c>
    </row>
    <row r="203" spans="1:11" x14ac:dyDescent="0.3">
      <c r="A203" s="1"/>
      <c r="B203" s="1">
        <v>42.375</v>
      </c>
      <c r="C203" s="1">
        <v>58.25</v>
      </c>
      <c r="D203" s="1">
        <v>2</v>
      </c>
      <c r="E203" s="1">
        <v>50.811999999999998</v>
      </c>
      <c r="F203" s="1">
        <f t="shared" si="18"/>
        <v>-7.4380000000000024</v>
      </c>
      <c r="G203" s="1">
        <f t="shared" si="19"/>
        <v>-15.875</v>
      </c>
      <c r="H203" s="1">
        <f t="shared" si="20"/>
        <v>0.46853543307086631</v>
      </c>
      <c r="I203" s="1">
        <f t="shared" si="21"/>
        <v>-0.75814354927587668</v>
      </c>
      <c r="J203" s="1">
        <f t="shared" si="22"/>
        <v>2.638022841334275</v>
      </c>
    </row>
    <row r="204" spans="1:11" x14ac:dyDescent="0.3">
      <c r="A204" s="1"/>
      <c r="B204" s="1">
        <v>42.375</v>
      </c>
      <c r="C204" s="1">
        <v>58.25</v>
      </c>
      <c r="D204" s="1">
        <v>3</v>
      </c>
      <c r="E204" s="1">
        <v>52.436999999999998</v>
      </c>
      <c r="F204" s="1">
        <f t="shared" si="18"/>
        <v>-5.8130000000000024</v>
      </c>
      <c r="G204" s="1">
        <f t="shared" si="19"/>
        <v>-15.875</v>
      </c>
      <c r="H204" s="1">
        <f t="shared" si="20"/>
        <v>0.36617322834645682</v>
      </c>
      <c r="I204" s="1">
        <f t="shared" si="21"/>
        <v>-1.0046487560595414</v>
      </c>
      <c r="J204" s="1">
        <f t="shared" si="22"/>
        <v>2.9861182646228275</v>
      </c>
    </row>
    <row r="205" spans="1:11" x14ac:dyDescent="0.3">
      <c r="A205" s="1"/>
      <c r="B205" s="1">
        <v>42.375</v>
      </c>
      <c r="C205" s="1">
        <v>58.25</v>
      </c>
      <c r="D205" s="1">
        <v>4</v>
      </c>
      <c r="E205" s="1">
        <v>53.686999999999998</v>
      </c>
      <c r="F205" s="1">
        <f t="shared" si="18"/>
        <v>-4.5630000000000024</v>
      </c>
      <c r="G205" s="1">
        <f t="shared" si="19"/>
        <v>-15.875</v>
      </c>
      <c r="H205" s="1">
        <f t="shared" si="20"/>
        <v>0.28743307086614189</v>
      </c>
      <c r="I205" s="1">
        <f t="shared" si="21"/>
        <v>-1.2467652428334892</v>
      </c>
      <c r="J205" s="1">
        <f t="shared" si="22"/>
        <v>3.2083024635089359</v>
      </c>
    </row>
    <row r="206" spans="1:11" x14ac:dyDescent="0.3">
      <c r="A206" s="1"/>
      <c r="B206" s="1">
        <v>42.375</v>
      </c>
      <c r="C206" s="1">
        <v>58.25</v>
      </c>
      <c r="D206" s="1">
        <v>5</v>
      </c>
      <c r="E206" s="1">
        <v>54.625</v>
      </c>
      <c r="F206" s="1">
        <f t="shared" si="18"/>
        <v>-3.625</v>
      </c>
      <c r="G206" s="1">
        <f t="shared" si="19"/>
        <v>-15.875</v>
      </c>
      <c r="H206" s="1">
        <f t="shared" si="20"/>
        <v>0.2283464566929134</v>
      </c>
      <c r="I206" s="1">
        <f t="shared" si="21"/>
        <v>-1.4768912564721173</v>
      </c>
      <c r="J206" s="1">
        <f t="shared" si="22"/>
        <v>3.3854896073686631</v>
      </c>
    </row>
    <row r="207" spans="1:11" x14ac:dyDescent="0.3">
      <c r="A207" s="1"/>
      <c r="B207" s="1">
        <v>42.375</v>
      </c>
      <c r="C207" s="1">
        <v>58.25</v>
      </c>
      <c r="D207" s="1">
        <v>6</v>
      </c>
      <c r="E207" s="1">
        <v>55.436999999999998</v>
      </c>
      <c r="F207" s="1">
        <f t="shared" si="18"/>
        <v>-2.8130000000000024</v>
      </c>
      <c r="G207" s="1">
        <f t="shared" si="19"/>
        <v>-15.875</v>
      </c>
      <c r="H207" s="1">
        <f t="shared" si="20"/>
        <v>0.17719685039370095</v>
      </c>
      <c r="I207" s="1">
        <f t="shared" si="21"/>
        <v>-1.7304940152710346</v>
      </c>
      <c r="J207" s="1">
        <f t="shared" si="22"/>
        <v>3.4672180007858993</v>
      </c>
    </row>
    <row r="208" spans="1:11" x14ac:dyDescent="0.3">
      <c r="A208" s="1"/>
      <c r="B208" s="1">
        <v>42.375</v>
      </c>
      <c r="C208" s="1">
        <v>58.25</v>
      </c>
      <c r="D208" s="1">
        <v>7</v>
      </c>
      <c r="E208" s="1">
        <v>56.061999999999998</v>
      </c>
      <c r="F208" s="1">
        <f t="shared" si="18"/>
        <v>-2.1880000000000024</v>
      </c>
      <c r="G208" s="1">
        <f t="shared" si="19"/>
        <v>-15.875</v>
      </c>
      <c r="H208" s="1">
        <f t="shared" si="20"/>
        <v>0.13782677165354346</v>
      </c>
      <c r="I208" s="1">
        <f t="shared" si="21"/>
        <v>-1.9817576602190194</v>
      </c>
      <c r="J208" s="1">
        <f t="shared" si="22"/>
        <v>3.5322179601043526</v>
      </c>
    </row>
    <row r="209" spans="1:10" x14ac:dyDescent="0.3">
      <c r="A209" s="1"/>
      <c r="B209" s="1">
        <v>42.375</v>
      </c>
      <c r="C209" s="1">
        <v>58.25</v>
      </c>
      <c r="D209" s="1">
        <v>8</v>
      </c>
      <c r="E209" s="1">
        <v>56.5</v>
      </c>
      <c r="F209" s="1">
        <f t="shared" si="18"/>
        <v>-1.75</v>
      </c>
      <c r="G209" s="1">
        <f t="shared" si="19"/>
        <v>-15.875</v>
      </c>
      <c r="H209" s="1">
        <f t="shared" si="20"/>
        <v>0.11023622047244094</v>
      </c>
      <c r="I209" s="1">
        <f t="shared" si="21"/>
        <v>-2.2051297568433328</v>
      </c>
      <c r="J209" s="1">
        <f t="shared" si="22"/>
        <v>3.627904423843106</v>
      </c>
    </row>
    <row r="210" spans="1:10" x14ac:dyDescent="0.3">
      <c r="A210" s="1"/>
      <c r="B210" s="1">
        <v>42.375</v>
      </c>
      <c r="C210" s="1">
        <v>58.25</v>
      </c>
      <c r="D210" s="1">
        <v>9</v>
      </c>
      <c r="E210" s="1">
        <v>56.811999999999998</v>
      </c>
      <c r="F210" s="1">
        <f t="shared" si="18"/>
        <v>-1.4380000000000024</v>
      </c>
      <c r="G210" s="1">
        <f t="shared" si="19"/>
        <v>-15.875</v>
      </c>
      <c r="H210" s="1">
        <f t="shared" si="20"/>
        <v>9.058267716535448E-2</v>
      </c>
      <c r="I210" s="1">
        <f t="shared" si="21"/>
        <v>-2.4014922854798986</v>
      </c>
      <c r="J210" s="1">
        <f t="shared" si="22"/>
        <v>3.7476697528518184</v>
      </c>
    </row>
    <row r="211" spans="1:10" ht="15" thickBot="1" x14ac:dyDescent="0.35"/>
    <row r="212" spans="1:10" x14ac:dyDescent="0.3">
      <c r="A212" s="11" t="s">
        <v>19</v>
      </c>
      <c r="B212" s="11"/>
      <c r="C212" s="12" t="s">
        <v>18</v>
      </c>
      <c r="D212" s="13"/>
    </row>
    <row r="213" spans="1:10" ht="15.6" x14ac:dyDescent="0.3">
      <c r="A213" s="1" t="s">
        <v>11</v>
      </c>
      <c r="B213" s="1" t="s">
        <v>12</v>
      </c>
      <c r="C213" s="14" t="s">
        <v>11</v>
      </c>
      <c r="D213" s="15" t="s">
        <v>12</v>
      </c>
    </row>
    <row r="214" spans="1:10" x14ac:dyDescent="0.3">
      <c r="A214" s="1">
        <v>14.5</v>
      </c>
      <c r="B214" s="1">
        <v>9.6456060115796216</v>
      </c>
      <c r="C214" s="16"/>
      <c r="D214" s="17"/>
    </row>
    <row r="215" spans="1:10" x14ac:dyDescent="0.3">
      <c r="A215" s="1">
        <v>18.312000000000001</v>
      </c>
      <c r="B215" s="1">
        <v>4.6546081278539129</v>
      </c>
      <c r="C215" s="14">
        <v>18.312000000000001</v>
      </c>
      <c r="D215" s="15">
        <v>4.6546081278539129</v>
      </c>
    </row>
    <row r="216" spans="1:10" x14ac:dyDescent="0.3">
      <c r="A216" s="1">
        <v>19.937000000000001</v>
      </c>
      <c r="B216" s="1">
        <v>5.4122767394688882</v>
      </c>
      <c r="C216" s="16"/>
      <c r="D216" s="17"/>
    </row>
    <row r="217" spans="1:10" x14ac:dyDescent="0.3">
      <c r="A217" s="1">
        <v>22.312000000000001</v>
      </c>
      <c r="B217" s="1">
        <v>7.1537008733162635</v>
      </c>
      <c r="C217" s="16"/>
      <c r="D217" s="17"/>
    </row>
    <row r="218" spans="1:10" x14ac:dyDescent="0.3">
      <c r="A218" s="1">
        <v>25</v>
      </c>
      <c r="B218" s="1">
        <v>13.247061558477933</v>
      </c>
      <c r="C218" s="16"/>
      <c r="D218" s="17"/>
    </row>
    <row r="219" spans="1:10" x14ac:dyDescent="0.3">
      <c r="A219" s="1">
        <v>30.562000000000001</v>
      </c>
      <c r="B219" s="1">
        <v>3.3037510749574173</v>
      </c>
      <c r="C219" s="14">
        <v>30.562000000000001</v>
      </c>
      <c r="D219" s="15">
        <v>3.3037510749574173</v>
      </c>
    </row>
    <row r="220" spans="1:10" x14ac:dyDescent="0.3">
      <c r="A220" s="1">
        <v>30.937000000000001</v>
      </c>
      <c r="B220" s="1">
        <v>5.173684573802392</v>
      </c>
      <c r="C220" s="16"/>
      <c r="D220" s="17"/>
    </row>
    <row r="221" spans="1:10" x14ac:dyDescent="0.3">
      <c r="A221" s="1">
        <v>31.75</v>
      </c>
      <c r="B221" s="1">
        <v>6.5947622926598086</v>
      </c>
      <c r="C221" s="16"/>
      <c r="D221" s="17"/>
    </row>
    <row r="222" spans="1:10" x14ac:dyDescent="0.3">
      <c r="A222" s="1">
        <v>32.561999999999998</v>
      </c>
      <c r="B222" s="1">
        <v>4.0210106261520249</v>
      </c>
      <c r="C222" s="14">
        <v>32.561999999999998</v>
      </c>
      <c r="D222" s="15">
        <v>4.0210106261520249</v>
      </c>
    </row>
    <row r="223" spans="1:10" x14ac:dyDescent="0.3">
      <c r="A223" s="1">
        <v>33.811999999999998</v>
      </c>
      <c r="B223" s="1">
        <v>3.7430744555089532</v>
      </c>
      <c r="C223" s="14">
        <v>33.811999999999998</v>
      </c>
      <c r="D223" s="15">
        <v>3.7430744555089532</v>
      </c>
    </row>
    <row r="224" spans="1:10" x14ac:dyDescent="0.3">
      <c r="A224" s="1">
        <v>34.625</v>
      </c>
      <c r="B224" s="1">
        <v>4.3441760871504167</v>
      </c>
      <c r="C224" s="14">
        <v>34.625</v>
      </c>
      <c r="D224" s="15">
        <v>4.3441760871504167</v>
      </c>
    </row>
    <row r="225" spans="1:4" x14ac:dyDescent="0.3">
      <c r="A225" s="1">
        <v>36.811999999999998</v>
      </c>
      <c r="B225" s="1">
        <v>3.5961859149476001</v>
      </c>
      <c r="C225" s="14">
        <v>36.811999999999998</v>
      </c>
      <c r="D225" s="15">
        <v>3.5961859149476001</v>
      </c>
    </row>
    <row r="226" spans="1:4" x14ac:dyDescent="0.3">
      <c r="A226" s="1">
        <v>39.875</v>
      </c>
      <c r="B226" s="1">
        <v>3.4318638422269236</v>
      </c>
      <c r="C226" s="14">
        <v>39.875</v>
      </c>
      <c r="D226" s="15">
        <v>3.4318638422269236</v>
      </c>
    </row>
    <row r="227" spans="1:4" x14ac:dyDescent="0.3">
      <c r="A227" s="1">
        <v>45.5</v>
      </c>
      <c r="B227" s="1">
        <v>4.2097448620941078</v>
      </c>
      <c r="C227" s="14">
        <v>45.5</v>
      </c>
      <c r="D227" s="15">
        <v>4.2097448620941078</v>
      </c>
    </row>
    <row r="228" spans="1:4" x14ac:dyDescent="0.3">
      <c r="A228" s="1">
        <v>49.625</v>
      </c>
      <c r="B228" s="1">
        <v>5.1283352067746515</v>
      </c>
      <c r="C228" s="16"/>
      <c r="D228" s="17"/>
    </row>
    <row r="229" spans="1:4" x14ac:dyDescent="0.3">
      <c r="A229" s="1">
        <v>51.75</v>
      </c>
      <c r="B229" s="1">
        <v>3.1506475004422487</v>
      </c>
      <c r="C229" s="14">
        <v>51.75</v>
      </c>
      <c r="D229" s="15">
        <v>3.1506475004422487</v>
      </c>
    </row>
    <row r="230" spans="1:4" x14ac:dyDescent="0.3">
      <c r="A230" s="1">
        <v>52.811999999999998</v>
      </c>
      <c r="B230" s="1">
        <v>3.9135148667503747</v>
      </c>
      <c r="C230" s="14">
        <v>52.811999999999998</v>
      </c>
      <c r="D230" s="15">
        <v>3.9135148667503747</v>
      </c>
    </row>
    <row r="231" spans="1:4" x14ac:dyDescent="0.3">
      <c r="A231" s="1">
        <v>56</v>
      </c>
      <c r="B231" s="1">
        <v>4.1311104128689351</v>
      </c>
      <c r="C231" s="14">
        <v>56</v>
      </c>
      <c r="D231" s="15">
        <v>4.1311104128689351</v>
      </c>
    </row>
    <row r="232" spans="1:4" x14ac:dyDescent="0.3">
      <c r="A232" s="1">
        <v>58.25</v>
      </c>
      <c r="B232" s="1">
        <v>3.2441260207104472</v>
      </c>
      <c r="C232" s="14">
        <v>58.25</v>
      </c>
      <c r="D232" s="15">
        <v>3.2441260207104472</v>
      </c>
    </row>
    <row r="233" spans="1:4" x14ac:dyDescent="0.3">
      <c r="A233" s="1">
        <v>60.625</v>
      </c>
      <c r="B233" s="1">
        <v>3.807165203298303</v>
      </c>
      <c r="C233" s="14">
        <v>60.625</v>
      </c>
      <c r="D233" s="15">
        <v>3.807165203298303</v>
      </c>
    </row>
    <row r="234" spans="1:4" x14ac:dyDescent="0.3">
      <c r="A234" s="1">
        <v>61.811999999999998</v>
      </c>
      <c r="B234" s="1">
        <v>3.1047333907415622</v>
      </c>
      <c r="C234" s="14">
        <v>61.811999999999998</v>
      </c>
      <c r="D234" s="15">
        <v>3.1047333907415622</v>
      </c>
    </row>
    <row r="235" spans="1:4" ht="23.4" thickBot="1" x14ac:dyDescent="0.35">
      <c r="A235"/>
      <c r="B235"/>
      <c r="C235" s="18" t="s">
        <v>10</v>
      </c>
      <c r="D235" s="19">
        <f>AVERAGE(D214:D234)</f>
        <v>3.7611223132645164</v>
      </c>
    </row>
  </sheetData>
  <mergeCells count="4">
    <mergeCell ref="O1:P1"/>
    <mergeCell ref="M1:N1"/>
    <mergeCell ref="A212:B212"/>
    <mergeCell ref="C212:D2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Alvin</dc:creator>
  <cp:lastModifiedBy>Stephen Alvin</cp:lastModifiedBy>
  <dcterms:created xsi:type="dcterms:W3CDTF">2019-04-17T13:05:03Z</dcterms:created>
  <dcterms:modified xsi:type="dcterms:W3CDTF">2019-04-17T17:26:42Z</dcterms:modified>
</cp:coreProperties>
</file>