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<sst xmlns="http://schemas.openxmlformats.org/spreadsheetml/2006/main" count="1143" uniqueCount="467">
  <si>
    <t>File opened</t>
  </si>
  <si>
    <t>2024-06-05 15:02:38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</si>
  <si>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</si>
  <si>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</si>
  <si>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</si>
  <si>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</si>
  <si>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</si>
  <si>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</si>
  <si>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</si>
  <si>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</si>
  <si>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</si>
  <si>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</si>
  <si>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</si>
  <si>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</si>
  <si>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</si>
  <si>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</si>
  <si>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</si>
  <si>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</si>
  <si>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</si>
  <si>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</si>
  <si>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</si>
  <si>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</si>
  <si>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</si>
  <si>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</si>
  <si>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</si>
  <si>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</si>
  <si>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</si>
  <si>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15:02:38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</si>
  <si>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</si>
  <si>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</si>
  <si>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</si>
  <si>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</si>
  <si>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</si>
  <si>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</si>
  <si>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</si>
  <si>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</si>
  <si>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</si>
  <si>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</si>
  <si>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</si>
  <si>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</si>
  <si>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</si>
  <si>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</si>
  <si>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</si>
  <si>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</si>
  <si>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</si>
  <si>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</si>
  <si>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</si>
  <si>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</si>
  <si>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</si>
  <si>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</si>
  <si>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</si>
  <si>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</si>
  <si>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</si>
  <si>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</si>
  <si>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</si>
  <si>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</si>
  <si>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</si>
  <si>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</si>
  <si>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</si>
  <si>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</si>
  <si>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</si>
  <si>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</si>
  <si>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</si>
  <si>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</si>
  <si>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</si>
  <si>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</si>
  <si>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</si>
  <si>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</si>
  <si>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</si>
  <si>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</si>
  <si>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</si>
  <si>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</si>
  <si>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</si>
  <si>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</si>
  <si>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</si>
  <si>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</si>
  <si>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</si>
  <si>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</si>
  <si>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</si>
  <si>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</si>
  <si>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2.53636 194.396 369.314 594.453 862.479 1065.88 1227.91 1366.97</t>
  </si>
  <si>
    <t>Fs_true</t>
  </si>
  <si>
    <t>-0.284458 213.83 388.306 592.414 807.161 1003.82 1201.08 1401.13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</si>
  <si>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</si>
  <si>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</si>
  <si>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</si>
  <si>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</si>
  <si>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</si>
  <si>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</si>
  <si>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</si>
  <si>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</si>
  <si>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</si>
  <si>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</si>
  <si>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</si>
  <si>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</si>
  <si>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</si>
  <si>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</si>
  <si>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</si>
  <si>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</si>
  <si>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</si>
  <si>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</si>
  <si>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</si>
  <si>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</si>
  <si>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</si>
  <si>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</si>
  <si>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</si>
  <si>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</si>
  <si>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</si>
  <si>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</si>
  <si>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</si>
  <si>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</si>
  <si>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</si>
  <si>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</si>
  <si>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</si>
  <si>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</si>
  <si>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</si>
  <si>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</si>
  <si>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</si>
  <si>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</si>
  <si>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</si>
  <si>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</si>
  <si>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</si>
  <si>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</si>
  <si>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</si>
  <si>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</si>
  <si>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</si>
  <si>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</si>
  <si>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</si>
  <si>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</si>
  <si>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</si>
  <si>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</si>
  <si>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</si>
  <si>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</si>
  <si>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</si>
  <si>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</si>
  <si>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</si>
  <si>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</si>
  <si>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</si>
  <si>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</si>
  <si>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</si>
  <si>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</si>
  <si>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</si>
  <si>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</si>
  <si>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</si>
  <si>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</si>
  <si>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</si>
  <si>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</si>
  <si>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</si>
  <si>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</si>
  <si>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</si>
  <si>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</si>
  <si>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</si>
  <si>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</si>
  <si>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</si>
  <si>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</si>
  <si>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</si>
  <si>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</si>
  <si>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</si>
  <si>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</si>
  <si>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</si>
  <si>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</si>
  <si>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</si>
  <si>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</si>
  <si>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</si>
  <si>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</si>
  <si>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</si>
  <si>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</si>
  <si>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</si>
  <si>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</si>
  <si>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</si>
  <si>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</si>
  <si>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</si>
  <si>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</si>
  <si>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</si>
  <si>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</si>
  <si>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</si>
  <si>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</si>
  <si>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</si>
  <si>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</si>
  <si>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</si>
  <si>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</si>
  <si>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</si>
  <si>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</si>
  <si>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</si>
  <si>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</si>
  <si>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</si>
  <si>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</si>
  <si>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</si>
  <si>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</si>
  <si>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</si>
  <si>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</si>
  <si>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</si>
  <si>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</si>
  <si>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</si>
  <si>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</si>
  <si>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</si>
  <si>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</si>
  <si>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</si>
  <si>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</si>
  <si>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</si>
  <si>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</si>
  <si>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</si>
  <si>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</si>
  <si>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</si>
  <si>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</si>
  <si>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</si>
  <si>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</si>
  <si>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</si>
  <si>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</si>
  <si>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</si>
  <si>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</si>
  <si>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</si>
  <si>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</si>
  <si>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</si>
  <si>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</si>
  <si>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</si>
  <si>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</si>
  <si>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</si>
  <si>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</si>
  <si>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</si>
  <si>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</si>
  <si>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</si>
  <si>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</si>
  <si>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</si>
  <si>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</si>
  <si>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</si>
  <si>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</si>
  <si>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</si>
  <si>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</si>
  <si>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</si>
  <si>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</si>
  <si>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</si>
  <si>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</si>
  <si>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</si>
  <si>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</si>
  <si>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</si>
  <si>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</si>
  <si>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</si>
  <si>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</si>
  <si>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</si>
  <si>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</si>
  <si>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</si>
  <si>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</si>
  <si>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</si>
  <si>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</si>
  <si>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</si>
  <si>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</si>
  <si>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</si>
  <si>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</si>
  <si>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</si>
  <si>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</si>
  <si>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</si>
  <si>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</si>
  <si>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</si>
  <si>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</si>
  <si>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</si>
  <si>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</si>
  <si>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</si>
  <si>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</si>
  <si>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</si>
  <si>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</si>
  <si>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</si>
  <si>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</si>
  <si>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</si>
  <si>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</si>
  <si>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</si>
  <si>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</si>
  <si>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</si>
  <si>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</si>
  <si>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</si>
  <si>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</si>
  <si>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</si>
  <si>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</si>
  <si>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</si>
  <si>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</si>
  <si>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</si>
  <si>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</si>
  <si>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</si>
  <si>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</si>
  <si>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</si>
  <si>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</si>
  <si>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</si>
  <si>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</si>
  <si>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</si>
  <si>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</si>
  <si>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</si>
  <si>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</si>
  <si>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</si>
  <si>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</si>
  <si>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</si>
  <si>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</si>
  <si>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</si>
  <si>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</si>
  <si>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</si>
  <si>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</si>
  <si>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</si>
  <si>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</si>
  <si>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</si>
  <si>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</si>
  <si>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</si>
  <si>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</si>
  <si>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</si>
  <si>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</si>
  <si>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</si>
  <si>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</si>
  <si>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</si>
  <si>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</si>
  <si>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</si>
  <si>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</si>
  <si>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</si>
  <si>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</si>
  <si>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</si>
  <si>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</si>
  <si>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</si>
  <si>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</si>
  <si>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</si>
  <si>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</si>
  <si>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</si>
  <si>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</si>
  <si>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</si>
  <si>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</si>
  <si>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</si>
  <si>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</si>
  <si>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</si>
  <si>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</si>
  <si>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</si>
  <si>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</si>
  <si>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</si>
  <si>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</si>
  <si>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</si>
  <si>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</si>
  <si>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</si>
  <si>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</si>
  <si>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</si>
  <si>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</si>
  <si>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</si>
  <si>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</si>
  <si>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</si>
  <si>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</si>
  <si>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</si>
  <si>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</si>
  <si>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</si>
  <si>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</si>
  <si>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</si>
  <si>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</si>
  <si>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</si>
  <si>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</si>
  <si>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</si>
  <si>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</si>
  <si>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</si>
  <si>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</si>
  <si>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</si>
  <si>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</si>
  <si>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</si>
  <si>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</si>
  <si>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</si>
  <si>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</si>
  <si>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</si>
  <si>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</si>
  <si>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</si>
  <si>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</si>
  <si>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</si>
  <si>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</si>
  <si>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</si>
  <si>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</si>
  <si>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</si>
  <si>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</si>
  <si>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</si>
  <si>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</si>
  <si>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</si>
  <si>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</si>
  <si>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</si>
  <si>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</si>
  <si>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</si>
  <si>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</si>
  <si>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</si>
  <si>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</si>
  <si>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</si>
  <si>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</si>
  <si>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</si>
  <si>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</si>
  <si>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</si>
  <si>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</si>
  <si>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</si>
  <si>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</si>
  <si>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</si>
  <si>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</si>
  <si>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</si>
  <si>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</si>
  <si>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</si>
  <si>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</si>
  <si>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</si>
  <si>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</si>
  <si>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</si>
  <si>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</si>
  <si>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</si>
  <si>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</si>
  <si>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</si>
  <si>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</si>
  <si>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</si>
  <si>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</si>
  <si>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</si>
  <si>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</si>
  <si>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</si>
  <si>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</si>
  <si>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</si>
  <si>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</si>
  <si>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</si>
  <si>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</si>
  <si>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</si>
  <si>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</si>
  <si>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20240605 15:16:05</t>
  </si>
  <si>
    <t>15:16:05</t>
  </si>
  <si>
    <t>RECT-3293-20240509-17_11_57</t>
  </si>
  <si>
    <t>MPF-3595-20240605-15_16_07</t>
  </si>
  <si>
    <t>-</t>
  </si>
  <si>
    <t>0: Broadleaf</t>
  </si>
  <si>
    <t>15:11:04</t>
  </si>
  <si>
    <t>3/3</t>
  </si>
  <si>
    <t>11111111</t>
  </si>
  <si>
    <t>oooooooo</t>
  </si>
  <si>
    <t>on</t>
  </si>
  <si>
    <t>20240605 15:17:07</t>
  </si>
  <si>
    <t>15:17:07</t>
  </si>
  <si>
    <t>MPF-3596-20240605-15_17_08</t>
  </si>
  <si>
    <t>15:17:31</t>
  </si>
  <si>
    <t>0/3</t>
  </si>
  <si>
    <t>20240605 15:18:32</t>
  </si>
  <si>
    <t>15:18:32</t>
  </si>
  <si>
    <t>MPF-3597-20240605-15_18_33</t>
  </si>
  <si>
    <t>15:18:49</t>
  </si>
  <si>
    <t>1/3</t>
  </si>
  <si>
    <t>20240605 15:19:50</t>
  </si>
  <si>
    <t>15:19:50</t>
  </si>
  <si>
    <t>MPF-3598-20240605-15_19_51</t>
  </si>
  <si>
    <t>15:20:09</t>
  </si>
  <si>
    <t>20240605 15:21:10</t>
  </si>
  <si>
    <t>15:21:10</t>
  </si>
  <si>
    <t>MPF-3599-20240605-15_21_12</t>
  </si>
  <si>
    <t>15:21:27</t>
  </si>
  <si>
    <t>20240605 15:22:28</t>
  </si>
  <si>
    <t>15:22:28</t>
  </si>
  <si>
    <t>MPF-3600-20240605-15_22_30</t>
  </si>
  <si>
    <t>15:22:46</t>
  </si>
  <si>
    <t>20240605 15:23:47</t>
  </si>
  <si>
    <t>15:23:47</t>
  </si>
  <si>
    <t>MPF-3601-20240605-15_23_49</t>
  </si>
  <si>
    <t>15:24:19</t>
  </si>
  <si>
    <t>20240605 15:25:20</t>
  </si>
  <si>
    <t>15:25:20</t>
  </si>
  <si>
    <t>MPF-3602-20240605-15_25_21</t>
  </si>
  <si>
    <t>20240605 15:26:22</t>
  </si>
  <si>
    <t>15:26:22</t>
  </si>
  <si>
    <t>MPF-3603-20240605-15_26_23</t>
  </si>
  <si>
    <t>15:26:46</t>
  </si>
  <si>
    <t>20240605 15:27:47</t>
  </si>
  <si>
    <t>15:27:47</t>
  </si>
  <si>
    <t>MPF-3604-20240605-15_27_49</t>
  </si>
  <si>
    <t>15:28:09</t>
  </si>
  <si>
    <t>20240605 15:29:10</t>
  </si>
  <si>
    <t>15:29:10</t>
  </si>
  <si>
    <t>MPF-3605-20240605-15_29_11</t>
  </si>
  <si>
    <t>15:29:43</t>
  </si>
  <si>
    <t>20240605 15:30:44</t>
  </si>
  <si>
    <t>15:30:44</t>
  </si>
  <si>
    <t>MPF-3606-20240605-15_30_45</t>
  </si>
  <si>
    <t>15:31:06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</si>
</sst>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8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31</v>
      </c>
    </row>
    <row r="3" spans="1:282">
      <c r="B3">
        <v>4</v>
      </c>
      <c r="C3" t="s">
        <v>23</v>
      </c>
    </row>
    <row r="4" spans="1:28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90</v>
      </c>
      <c r="CU14" t="s">
        <v>90</v>
      </c>
      <c r="CV14" t="s">
        <v>90</v>
      </c>
      <c r="CW14" t="s">
        <v>90</v>
      </c>
      <c r="CX14" t="s">
        <v>91</v>
      </c>
      <c r="CY14" t="s">
        <v>91</v>
      </c>
      <c r="CZ14" t="s">
        <v>91</v>
      </c>
      <c r="DA14" t="s">
        <v>91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97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97</v>
      </c>
      <c r="FU14" t="s">
        <v>97</v>
      </c>
      <c r="FV14" t="s">
        <v>97</v>
      </c>
      <c r="FW14" t="s">
        <v>97</v>
      </c>
      <c r="FX14" t="s">
        <v>97</v>
      </c>
      <c r="FY14" t="s">
        <v>97</v>
      </c>
      <c r="FZ14" t="s">
        <v>97</v>
      </c>
      <c r="GA14" t="s">
        <v>97</v>
      </c>
      <c r="GB14" t="s">
        <v>97</v>
      </c>
      <c r="GC14" t="s">
        <v>98</v>
      </c>
      <c r="GD14" t="s">
        <v>98</v>
      </c>
      <c r="GE14" t="s">
        <v>98</v>
      </c>
      <c r="GF14" t="s">
        <v>98</v>
      </c>
      <c r="GG14" t="s">
        <v>98</v>
      </c>
      <c r="GH14" t="s">
        <v>98</v>
      </c>
      <c r="GI14" t="s">
        <v>98</v>
      </c>
      <c r="GJ14" t="s">
        <v>98</v>
      </c>
      <c r="GK14" t="s">
        <v>98</v>
      </c>
      <c r="GL14" t="s">
        <v>98</v>
      </c>
      <c r="GM14" t="s">
        <v>98</v>
      </c>
      <c r="GN14" t="s">
        <v>98</v>
      </c>
      <c r="GO14" t="s">
        <v>98</v>
      </c>
      <c r="GP14" t="s">
        <v>98</v>
      </c>
      <c r="GQ14" t="s">
        <v>98</v>
      </c>
      <c r="GR14" t="s">
        <v>98</v>
      </c>
      <c r="GS14" t="s">
        <v>98</v>
      </c>
      <c r="GT14" t="s">
        <v>98</v>
      </c>
      <c r="GU14" t="s">
        <v>99</v>
      </c>
      <c r="GV14" t="s">
        <v>99</v>
      </c>
      <c r="GW14" t="s">
        <v>99</v>
      </c>
      <c r="GX14" t="s">
        <v>99</v>
      </c>
      <c r="GY14" t="s">
        <v>99</v>
      </c>
      <c r="GZ14" t="s">
        <v>99</v>
      </c>
      <c r="HA14" t="s">
        <v>99</v>
      </c>
      <c r="HB14" t="s">
        <v>99</v>
      </c>
      <c r="HC14" t="s">
        <v>99</v>
      </c>
      <c r="HD14" t="s">
        <v>99</v>
      </c>
      <c r="HE14" t="s">
        <v>99</v>
      </c>
      <c r="HF14" t="s">
        <v>99</v>
      </c>
      <c r="HG14" t="s">
        <v>99</v>
      </c>
      <c r="HH14" t="s">
        <v>99</v>
      </c>
      <c r="HI14" t="s">
        <v>99</v>
      </c>
      <c r="HJ14" t="s">
        <v>99</v>
      </c>
      <c r="HK14" t="s">
        <v>99</v>
      </c>
      <c r="HL14" t="s">
        <v>99</v>
      </c>
      <c r="HM14" t="s">
        <v>99</v>
      </c>
      <c r="HN14" t="s">
        <v>100</v>
      </c>
      <c r="HO14" t="s">
        <v>100</v>
      </c>
      <c r="HP14" t="s">
        <v>100</v>
      </c>
      <c r="HQ14" t="s">
        <v>100</v>
      </c>
      <c r="HR14" t="s">
        <v>100</v>
      </c>
      <c r="HS14" t="s">
        <v>100</v>
      </c>
      <c r="HT14" t="s">
        <v>100</v>
      </c>
      <c r="HU14" t="s">
        <v>100</v>
      </c>
      <c r="HV14" t="s">
        <v>100</v>
      </c>
      <c r="HW14" t="s">
        <v>100</v>
      </c>
      <c r="HX14" t="s">
        <v>100</v>
      </c>
      <c r="HY14" t="s">
        <v>100</v>
      </c>
      <c r="HZ14" t="s">
        <v>100</v>
      </c>
      <c r="IA14" t="s">
        <v>100</v>
      </c>
      <c r="IB14" t="s">
        <v>100</v>
      </c>
      <c r="IC14" t="s">
        <v>100</v>
      </c>
      <c r="ID14" t="s">
        <v>100</v>
      </c>
      <c r="IE14" t="s">
        <v>100</v>
      </c>
      <c r="IF14" t="s">
        <v>100</v>
      </c>
      <c r="IG14" t="s">
        <v>101</v>
      </c>
      <c r="IH14" t="s">
        <v>101</v>
      </c>
      <c r="II14" t="s">
        <v>101</v>
      </c>
      <c r="IJ14" t="s">
        <v>101</v>
      </c>
      <c r="IK14" t="s">
        <v>101</v>
      </c>
      <c r="IL14" t="s">
        <v>101</v>
      </c>
      <c r="IM14" t="s">
        <v>101</v>
      </c>
      <c r="IN14" t="s">
        <v>101</v>
      </c>
      <c r="IO14" t="s">
        <v>101</v>
      </c>
      <c r="IP14" t="s">
        <v>101</v>
      </c>
      <c r="IQ14" t="s">
        <v>101</v>
      </c>
      <c r="IR14" t="s">
        <v>101</v>
      </c>
      <c r="IS14" t="s">
        <v>101</v>
      </c>
      <c r="IT14" t="s">
        <v>101</v>
      </c>
      <c r="IU14" t="s">
        <v>101</v>
      </c>
      <c r="IV14" t="s">
        <v>101</v>
      </c>
      <c r="IW14" t="s">
        <v>101</v>
      </c>
      <c r="IX14" t="s">
        <v>101</v>
      </c>
      <c r="IY14" t="s">
        <v>102</v>
      </c>
      <c r="IZ14" t="s">
        <v>102</v>
      </c>
      <c r="JA14" t="s">
        <v>102</v>
      </c>
      <c r="JB14" t="s">
        <v>102</v>
      </c>
      <c r="JC14" t="s">
        <v>102</v>
      </c>
      <c r="JD14" t="s">
        <v>102</v>
      </c>
      <c r="JE14" t="s">
        <v>102</v>
      </c>
      <c r="JF14" t="s">
        <v>102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103</v>
      </c>
      <c r="JQ14" t="s">
        <v>103</v>
      </c>
      <c r="JR14" t="s">
        <v>103</v>
      </c>
      <c r="JS14" t="s">
        <v>103</v>
      </c>
      <c r="JT14" t="s">
        <v>103</v>
      </c>
      <c r="JU14" t="s">
        <v>103</v>
      </c>
      <c r="JV14" t="s">
        <v>103</v>
      </c>
    </row>
    <row r="15" spans="1:282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86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163</v>
      </c>
      <c r="BJ15" t="s">
        <v>164</v>
      </c>
      <c r="BK15" t="s">
        <v>165</v>
      </c>
      <c r="BL15" t="s">
        <v>166</v>
      </c>
      <c r="BM15" t="s">
        <v>167</v>
      </c>
      <c r="BN15" t="s">
        <v>168</v>
      </c>
      <c r="BO15" t="s">
        <v>169</v>
      </c>
      <c r="BP15" t="s">
        <v>170</v>
      </c>
      <c r="BQ15" t="s">
        <v>171</v>
      </c>
      <c r="BR15" t="s">
        <v>172</v>
      </c>
      <c r="BS15" t="s">
        <v>173</v>
      </c>
      <c r="BT15" t="s">
        <v>174</v>
      </c>
      <c r="BU15" t="s">
        <v>175</v>
      </c>
      <c r="BV15" t="s">
        <v>176</v>
      </c>
      <c r="BW15" t="s">
        <v>177</v>
      </c>
      <c r="BX15" t="s">
        <v>178</v>
      </c>
      <c r="BY15" t="s">
        <v>179</v>
      </c>
      <c r="BZ15" t="s">
        <v>180</v>
      </c>
      <c r="CA15" t="s">
        <v>181</v>
      </c>
      <c r="CB15" t="s">
        <v>182</v>
      </c>
      <c r="CC15" t="s">
        <v>183</v>
      </c>
      <c r="CD15" t="s">
        <v>184</v>
      </c>
      <c r="CE15" t="s">
        <v>185</v>
      </c>
      <c r="CF15" t="s">
        <v>186</v>
      </c>
      <c r="CG15" t="s">
        <v>166</v>
      </c>
      <c r="CH15" t="s">
        <v>187</v>
      </c>
      <c r="CI15" t="s">
        <v>188</v>
      </c>
      <c r="CJ15" t="s">
        <v>189</v>
      </c>
      <c r="CK15" t="s">
        <v>140</v>
      </c>
      <c r="CL15" t="s">
        <v>190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110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105</v>
      </c>
      <c r="FB15" t="s">
        <v>108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  <c r="HS15" t="s">
        <v>324</v>
      </c>
      <c r="HT15" t="s">
        <v>325</v>
      </c>
      <c r="HU15" t="s">
        <v>326</v>
      </c>
      <c r="HV15" t="s">
        <v>327</v>
      </c>
      <c r="HW15" t="s">
        <v>328</v>
      </c>
      <c r="HX15" t="s">
        <v>329</v>
      </c>
      <c r="HY15" t="s">
        <v>330</v>
      </c>
      <c r="HZ15" t="s">
        <v>331</v>
      </c>
      <c r="IA15" t="s">
        <v>332</v>
      </c>
      <c r="IB15" t="s">
        <v>333</v>
      </c>
      <c r="IC15" t="s">
        <v>334</v>
      </c>
      <c r="ID15" t="s">
        <v>335</v>
      </c>
      <c r="IE15" t="s">
        <v>336</v>
      </c>
      <c r="IF15" t="s">
        <v>337</v>
      </c>
      <c r="IG15" t="s">
        <v>338</v>
      </c>
      <c r="IH15" t="s">
        <v>339</v>
      </c>
      <c r="II15" t="s">
        <v>340</v>
      </c>
      <c r="IJ15" t="s">
        <v>341</v>
      </c>
      <c r="IK15" t="s">
        <v>342</v>
      </c>
      <c r="IL15" t="s">
        <v>343</v>
      </c>
      <c r="IM15" t="s">
        <v>344</v>
      </c>
      <c r="IN15" t="s">
        <v>345</v>
      </c>
      <c r="IO15" t="s">
        <v>346</v>
      </c>
      <c r="IP15" t="s">
        <v>347</v>
      </c>
      <c r="IQ15" t="s">
        <v>348</v>
      </c>
      <c r="IR15" t="s">
        <v>349</v>
      </c>
      <c r="IS15" t="s">
        <v>350</v>
      </c>
      <c r="IT15" t="s">
        <v>351</v>
      </c>
      <c r="IU15" t="s">
        <v>352</v>
      </c>
      <c r="IV15" t="s">
        <v>353</v>
      </c>
      <c r="IW15" t="s">
        <v>354</v>
      </c>
      <c r="IX15" t="s">
        <v>355</v>
      </c>
      <c r="IY15" t="s">
        <v>356</v>
      </c>
      <c r="IZ15" t="s">
        <v>357</v>
      </c>
      <c r="JA15" t="s">
        <v>358</v>
      </c>
      <c r="JB15" t="s">
        <v>359</v>
      </c>
      <c r="JC15" t="s">
        <v>360</v>
      </c>
      <c r="JD15" t="s">
        <v>361</v>
      </c>
      <c r="JE15" t="s">
        <v>362</v>
      </c>
      <c r="JF15" t="s">
        <v>363</v>
      </c>
      <c r="JG15" t="s">
        <v>364</v>
      </c>
      <c r="JH15" t="s">
        <v>365</v>
      </c>
      <c r="JI15" t="s">
        <v>366</v>
      </c>
      <c r="JJ15" t="s">
        <v>367</v>
      </c>
      <c r="JK15" t="s">
        <v>368</v>
      </c>
      <c r="JL15" t="s">
        <v>369</v>
      </c>
      <c r="JM15" t="s">
        <v>370</v>
      </c>
      <c r="JN15" t="s">
        <v>371</v>
      </c>
      <c r="JO15" t="s">
        <v>372</v>
      </c>
      <c r="JP15" t="s">
        <v>373</v>
      </c>
      <c r="JQ15" t="s">
        <v>374</v>
      </c>
      <c r="JR15" t="s">
        <v>375</v>
      </c>
      <c r="JS15" t="s">
        <v>376</v>
      </c>
      <c r="JT15" t="s">
        <v>377</v>
      </c>
      <c r="JU15" t="s">
        <v>378</v>
      </c>
      <c r="JV15" t="s">
        <v>379</v>
      </c>
    </row>
    <row r="16" spans="1:282">
      <c r="B16" t="s">
        <v>380</v>
      </c>
      <c r="C16" t="s">
        <v>380</v>
      </c>
      <c r="F16" t="s">
        <v>380</v>
      </c>
      <c r="G16" t="s">
        <v>380</v>
      </c>
      <c r="H16" t="s">
        <v>381</v>
      </c>
      <c r="I16" t="s">
        <v>382</v>
      </c>
      <c r="J16" t="s">
        <v>383</v>
      </c>
      <c r="K16" t="s">
        <v>384</v>
      </c>
      <c r="L16" t="s">
        <v>384</v>
      </c>
      <c r="M16" t="s">
        <v>213</v>
      </c>
      <c r="N16" t="s">
        <v>213</v>
      </c>
      <c r="O16" t="s">
        <v>381</v>
      </c>
      <c r="P16" t="s">
        <v>381</v>
      </c>
      <c r="Q16" t="s">
        <v>381</v>
      </c>
      <c r="R16" t="s">
        <v>381</v>
      </c>
      <c r="S16" t="s">
        <v>385</v>
      </c>
      <c r="T16" t="s">
        <v>386</v>
      </c>
      <c r="U16" t="s">
        <v>386</v>
      </c>
      <c r="V16" t="s">
        <v>387</v>
      </c>
      <c r="W16" t="s">
        <v>388</v>
      </c>
      <c r="X16" t="s">
        <v>387</v>
      </c>
      <c r="Y16" t="s">
        <v>387</v>
      </c>
      <c r="Z16" t="s">
        <v>387</v>
      </c>
      <c r="AA16" t="s">
        <v>385</v>
      </c>
      <c r="AB16" t="s">
        <v>385</v>
      </c>
      <c r="AC16" t="s">
        <v>385</v>
      </c>
      <c r="AD16" t="s">
        <v>385</v>
      </c>
      <c r="AE16" t="s">
        <v>389</v>
      </c>
      <c r="AF16" t="s">
        <v>388</v>
      </c>
      <c r="AH16" t="s">
        <v>388</v>
      </c>
      <c r="AI16" t="s">
        <v>389</v>
      </c>
      <c r="AO16" t="s">
        <v>383</v>
      </c>
      <c r="AV16" t="s">
        <v>383</v>
      </c>
      <c r="AW16" t="s">
        <v>383</v>
      </c>
      <c r="AX16" t="s">
        <v>383</v>
      </c>
      <c r="AY16" t="s">
        <v>390</v>
      </c>
      <c r="BM16" t="s">
        <v>391</v>
      </c>
      <c r="BO16" t="s">
        <v>391</v>
      </c>
      <c r="BP16" t="s">
        <v>383</v>
      </c>
      <c r="BS16" t="s">
        <v>391</v>
      </c>
      <c r="BT16" t="s">
        <v>388</v>
      </c>
      <c r="BW16" t="s">
        <v>392</v>
      </c>
      <c r="BX16" t="s">
        <v>392</v>
      </c>
      <c r="BZ16" t="s">
        <v>393</v>
      </c>
      <c r="CA16" t="s">
        <v>391</v>
      </c>
      <c r="CC16" t="s">
        <v>391</v>
      </c>
      <c r="CD16" t="s">
        <v>383</v>
      </c>
      <c r="CH16" t="s">
        <v>391</v>
      </c>
      <c r="CJ16" t="s">
        <v>394</v>
      </c>
      <c r="CM16" t="s">
        <v>391</v>
      </c>
      <c r="CN16" t="s">
        <v>391</v>
      </c>
      <c r="CP16" t="s">
        <v>391</v>
      </c>
      <c r="CR16" t="s">
        <v>391</v>
      </c>
      <c r="CT16" t="s">
        <v>383</v>
      </c>
      <c r="CU16" t="s">
        <v>383</v>
      </c>
      <c r="CW16" t="s">
        <v>395</v>
      </c>
      <c r="CX16" t="s">
        <v>396</v>
      </c>
      <c r="DA16" t="s">
        <v>381</v>
      </c>
      <c r="DB16" t="s">
        <v>380</v>
      </c>
      <c r="DC16" t="s">
        <v>384</v>
      </c>
      <c r="DD16" t="s">
        <v>384</v>
      </c>
      <c r="DE16" t="s">
        <v>397</v>
      </c>
      <c r="DF16" t="s">
        <v>397</v>
      </c>
      <c r="DG16" t="s">
        <v>384</v>
      </c>
      <c r="DH16" t="s">
        <v>397</v>
      </c>
      <c r="DI16" t="s">
        <v>389</v>
      </c>
      <c r="DJ16" t="s">
        <v>387</v>
      </c>
      <c r="DK16" t="s">
        <v>387</v>
      </c>
      <c r="DL16" t="s">
        <v>386</v>
      </c>
      <c r="DM16" t="s">
        <v>386</v>
      </c>
      <c r="DN16" t="s">
        <v>386</v>
      </c>
      <c r="DO16" t="s">
        <v>386</v>
      </c>
      <c r="DP16" t="s">
        <v>386</v>
      </c>
      <c r="DQ16" t="s">
        <v>398</v>
      </c>
      <c r="DR16" t="s">
        <v>383</v>
      </c>
      <c r="DS16" t="s">
        <v>383</v>
      </c>
      <c r="DT16" t="s">
        <v>384</v>
      </c>
      <c r="DU16" t="s">
        <v>384</v>
      </c>
      <c r="DV16" t="s">
        <v>384</v>
      </c>
      <c r="DW16" t="s">
        <v>397</v>
      </c>
      <c r="DX16" t="s">
        <v>384</v>
      </c>
      <c r="DY16" t="s">
        <v>397</v>
      </c>
      <c r="DZ16" t="s">
        <v>387</v>
      </c>
      <c r="EA16" t="s">
        <v>387</v>
      </c>
      <c r="EB16" t="s">
        <v>386</v>
      </c>
      <c r="EC16" t="s">
        <v>386</v>
      </c>
      <c r="ED16" t="s">
        <v>383</v>
      </c>
      <c r="EI16" t="s">
        <v>383</v>
      </c>
      <c r="EL16" t="s">
        <v>386</v>
      </c>
      <c r="EM16" t="s">
        <v>386</v>
      </c>
      <c r="EN16" t="s">
        <v>386</v>
      </c>
      <c r="EO16" t="s">
        <v>386</v>
      </c>
      <c r="EP16" t="s">
        <v>386</v>
      </c>
      <c r="EQ16" t="s">
        <v>383</v>
      </c>
      <c r="ER16" t="s">
        <v>383</v>
      </c>
      <c r="ES16" t="s">
        <v>383</v>
      </c>
      <c r="ET16" t="s">
        <v>380</v>
      </c>
      <c r="EW16" t="s">
        <v>399</v>
      </c>
      <c r="EX16" t="s">
        <v>399</v>
      </c>
      <c r="EZ16" t="s">
        <v>380</v>
      </c>
      <c r="FA16" t="s">
        <v>400</v>
      </c>
      <c r="FC16" t="s">
        <v>380</v>
      </c>
      <c r="FD16" t="s">
        <v>380</v>
      </c>
      <c r="FF16" t="s">
        <v>401</v>
      </c>
      <c r="FG16" t="s">
        <v>402</v>
      </c>
      <c r="FH16" t="s">
        <v>401</v>
      </c>
      <c r="FI16" t="s">
        <v>402</v>
      </c>
      <c r="FJ16" t="s">
        <v>401</v>
      </c>
      <c r="FK16" t="s">
        <v>402</v>
      </c>
      <c r="FL16" t="s">
        <v>388</v>
      </c>
      <c r="FM16" t="s">
        <v>388</v>
      </c>
      <c r="FN16" t="s">
        <v>384</v>
      </c>
      <c r="FO16" t="s">
        <v>403</v>
      </c>
      <c r="FP16" t="s">
        <v>384</v>
      </c>
      <c r="FS16" t="s">
        <v>404</v>
      </c>
      <c r="FV16" t="s">
        <v>397</v>
      </c>
      <c r="FW16" t="s">
        <v>405</v>
      </c>
      <c r="FX16" t="s">
        <v>397</v>
      </c>
      <c r="GC16" t="s">
        <v>406</v>
      </c>
      <c r="GD16" t="s">
        <v>406</v>
      </c>
      <c r="GQ16" t="s">
        <v>406</v>
      </c>
      <c r="GR16" t="s">
        <v>406</v>
      </c>
      <c r="GS16" t="s">
        <v>407</v>
      </c>
      <c r="GT16" t="s">
        <v>407</v>
      </c>
      <c r="GU16" t="s">
        <v>386</v>
      </c>
      <c r="GV16" t="s">
        <v>386</v>
      </c>
      <c r="GW16" t="s">
        <v>388</v>
      </c>
      <c r="GX16" t="s">
        <v>386</v>
      </c>
      <c r="GY16" t="s">
        <v>397</v>
      </c>
      <c r="GZ16" t="s">
        <v>388</v>
      </c>
      <c r="HA16" t="s">
        <v>388</v>
      </c>
      <c r="HC16" t="s">
        <v>406</v>
      </c>
      <c r="HD16" t="s">
        <v>406</v>
      </c>
      <c r="HE16" t="s">
        <v>406</v>
      </c>
      <c r="HF16" t="s">
        <v>406</v>
      </c>
      <c r="HG16" t="s">
        <v>406</v>
      </c>
      <c r="HH16" t="s">
        <v>406</v>
      </c>
      <c r="HI16" t="s">
        <v>406</v>
      </c>
      <c r="HJ16" t="s">
        <v>408</v>
      </c>
      <c r="HK16" t="s">
        <v>408</v>
      </c>
      <c r="HL16" t="s">
        <v>408</v>
      </c>
      <c r="HM16" t="s">
        <v>409</v>
      </c>
      <c r="HN16" t="s">
        <v>406</v>
      </c>
      <c r="HO16" t="s">
        <v>406</v>
      </c>
      <c r="HP16" t="s">
        <v>406</v>
      </c>
      <c r="HQ16" t="s">
        <v>406</v>
      </c>
      <c r="HR16" t="s">
        <v>406</v>
      </c>
      <c r="HS16" t="s">
        <v>406</v>
      </c>
      <c r="HT16" t="s">
        <v>406</v>
      </c>
      <c r="HU16" t="s">
        <v>406</v>
      </c>
      <c r="HV16" t="s">
        <v>406</v>
      </c>
      <c r="HW16" t="s">
        <v>406</v>
      </c>
      <c r="HX16" t="s">
        <v>406</v>
      </c>
      <c r="HY16" t="s">
        <v>406</v>
      </c>
      <c r="IF16" t="s">
        <v>406</v>
      </c>
      <c r="IG16" t="s">
        <v>388</v>
      </c>
      <c r="IH16" t="s">
        <v>388</v>
      </c>
      <c r="II16" t="s">
        <v>401</v>
      </c>
      <c r="IJ16" t="s">
        <v>402</v>
      </c>
      <c r="IK16" t="s">
        <v>402</v>
      </c>
      <c r="IO16" t="s">
        <v>402</v>
      </c>
      <c r="IS16" t="s">
        <v>384</v>
      </c>
      <c r="IT16" t="s">
        <v>384</v>
      </c>
      <c r="IU16" t="s">
        <v>397</v>
      </c>
      <c r="IV16" t="s">
        <v>397</v>
      </c>
      <c r="IW16" t="s">
        <v>410</v>
      </c>
      <c r="IX16" t="s">
        <v>410</v>
      </c>
      <c r="IY16" t="s">
        <v>406</v>
      </c>
      <c r="IZ16" t="s">
        <v>406</v>
      </c>
      <c r="JA16" t="s">
        <v>406</v>
      </c>
      <c r="JB16" t="s">
        <v>406</v>
      </c>
      <c r="JC16" t="s">
        <v>406</v>
      </c>
      <c r="JD16" t="s">
        <v>406</v>
      </c>
      <c r="JE16" t="s">
        <v>386</v>
      </c>
      <c r="JF16" t="s">
        <v>406</v>
      </c>
      <c r="JH16" t="s">
        <v>389</v>
      </c>
      <c r="JI16" t="s">
        <v>389</v>
      </c>
      <c r="JJ16" t="s">
        <v>386</v>
      </c>
      <c r="JK16" t="s">
        <v>386</v>
      </c>
      <c r="JL16" t="s">
        <v>386</v>
      </c>
      <c r="JM16" t="s">
        <v>386</v>
      </c>
      <c r="JN16" t="s">
        <v>386</v>
      </c>
      <c r="JO16" t="s">
        <v>388</v>
      </c>
      <c r="JP16" t="s">
        <v>388</v>
      </c>
      <c r="JQ16" t="s">
        <v>388</v>
      </c>
      <c r="JR16" t="s">
        <v>386</v>
      </c>
      <c r="JS16" t="s">
        <v>384</v>
      </c>
      <c r="JT16" t="s">
        <v>397</v>
      </c>
      <c r="JU16" t="s">
        <v>388</v>
      </c>
      <c r="JV16" t="s">
        <v>388</v>
      </c>
    </row>
    <row r="17" spans="1:282">
      <c r="A17">
        <v>1</v>
      </c>
      <c r="B17">
        <v>1717593365.1</v>
      </c>
      <c r="C17">
        <v>0</v>
      </c>
      <c r="D17" t="s">
        <v>411</v>
      </c>
      <c r="E17" t="s">
        <v>412</v>
      </c>
      <c r="F17">
        <v>15</v>
      </c>
      <c r="G17">
        <v>1717593357.349999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413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414</v>
      </c>
      <c r="AQ17">
        <v>10226.2</v>
      </c>
      <c r="AR17">
        <v>806.13876</v>
      </c>
      <c r="AS17">
        <v>1023.361447861816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415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3595</v>
      </c>
      <c r="BM17">
        <v>290.0000000000001</v>
      </c>
      <c r="BN17">
        <v>1004.12</v>
      </c>
      <c r="BO17">
        <v>255</v>
      </c>
      <c r="BP17">
        <v>10226.2</v>
      </c>
      <c r="BQ17">
        <v>1003.8</v>
      </c>
      <c r="BR17">
        <v>0.32</v>
      </c>
      <c r="BS17">
        <v>300.0000000000001</v>
      </c>
      <c r="BT17">
        <v>23.9</v>
      </c>
      <c r="BU17">
        <v>1023.361447861816</v>
      </c>
      <c r="BV17">
        <v>2.040176673743106</v>
      </c>
      <c r="BW17">
        <v>-20.00534955327256</v>
      </c>
      <c r="BX17">
        <v>1.836381319097944</v>
      </c>
      <c r="BY17">
        <v>0.8091043573615223</v>
      </c>
      <c r="BZ17">
        <v>-0.00763131190211346</v>
      </c>
      <c r="CA17">
        <v>289.9999999999999</v>
      </c>
      <c r="CB17">
        <v>1005</v>
      </c>
      <c r="CC17">
        <v>715</v>
      </c>
      <c r="CD17">
        <v>10218.7</v>
      </c>
      <c r="CE17">
        <v>1003.78</v>
      </c>
      <c r="CF17">
        <v>1.22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416</v>
      </c>
      <c r="DA17">
        <v>2</v>
      </c>
      <c r="DB17">
        <v>1717593357.349999</v>
      </c>
      <c r="DC17">
        <v>406.1942333333334</v>
      </c>
      <c r="DD17">
        <v>420.0213333333332</v>
      </c>
      <c r="DE17">
        <v>19.10950333333333</v>
      </c>
      <c r="DF17">
        <v>16.11114</v>
      </c>
      <c r="DG17">
        <v>405.0882333333333</v>
      </c>
      <c r="DH17">
        <v>19.10005333333333</v>
      </c>
      <c r="DI17">
        <v>599.9686333333334</v>
      </c>
      <c r="DJ17">
        <v>100.2222</v>
      </c>
      <c r="DK17">
        <v>0.09970639333333332</v>
      </c>
      <c r="DL17">
        <v>25.13516333333333</v>
      </c>
      <c r="DM17">
        <v>24.98468</v>
      </c>
      <c r="DN17">
        <v>999.9000000000002</v>
      </c>
      <c r="DO17">
        <v>0</v>
      </c>
      <c r="DP17">
        <v>0</v>
      </c>
      <c r="DQ17">
        <v>10006.96833333333</v>
      </c>
      <c r="DR17">
        <v>0</v>
      </c>
      <c r="DS17">
        <v>435.9659</v>
      </c>
      <c r="DT17">
        <v>-13.82701666666666</v>
      </c>
      <c r="DU17">
        <v>414.1076</v>
      </c>
      <c r="DV17">
        <v>426.8990666666666</v>
      </c>
      <c r="DW17">
        <v>2.998355333333334</v>
      </c>
      <c r="DX17">
        <v>420.0213333333332</v>
      </c>
      <c r="DY17">
        <v>16.11114</v>
      </c>
      <c r="DZ17">
        <v>1.915197</v>
      </c>
      <c r="EA17">
        <v>1.614695</v>
      </c>
      <c r="EB17">
        <v>16.76012666666666</v>
      </c>
      <c r="EC17">
        <v>14.09975333333333</v>
      </c>
      <c r="ED17">
        <v>1000.0018</v>
      </c>
      <c r="EE17">
        <v>0.9599951000000003</v>
      </c>
      <c r="EF17">
        <v>0.04000506000000001</v>
      </c>
      <c r="EG17">
        <v>0</v>
      </c>
      <c r="EH17">
        <v>805.9984666666667</v>
      </c>
      <c r="EI17">
        <v>5.000040000000002</v>
      </c>
      <c r="EJ17">
        <v>8351.805666666665</v>
      </c>
      <c r="EK17">
        <v>8243.367</v>
      </c>
      <c r="EL17">
        <v>36.96639999999999</v>
      </c>
      <c r="EM17">
        <v>39.52473333333332</v>
      </c>
      <c r="EN17">
        <v>38.11653333333332</v>
      </c>
      <c r="EO17">
        <v>39.00806666666665</v>
      </c>
      <c r="EP17">
        <v>38.65393333333333</v>
      </c>
      <c r="EQ17">
        <v>955.1966666666668</v>
      </c>
      <c r="ER17">
        <v>39.80733333333333</v>
      </c>
      <c r="ES17">
        <v>0</v>
      </c>
      <c r="ET17">
        <v>1061.900000095367</v>
      </c>
      <c r="EU17">
        <v>0</v>
      </c>
      <c r="EV17">
        <v>806.13876</v>
      </c>
      <c r="EW17">
        <v>3.863846294437391</v>
      </c>
      <c r="EX17">
        <v>-16.04538464400141</v>
      </c>
      <c r="EY17">
        <v>8351.688399999999</v>
      </c>
      <c r="EZ17">
        <v>15</v>
      </c>
      <c r="FA17">
        <v>1717593064.1</v>
      </c>
      <c r="FB17" t="s">
        <v>417</v>
      </c>
      <c r="FC17">
        <v>1717593064.1</v>
      </c>
      <c r="FD17">
        <v>1717593059.6</v>
      </c>
      <c r="FE17">
        <v>31</v>
      </c>
      <c r="FF17">
        <v>-0.015</v>
      </c>
      <c r="FG17">
        <v>0.032</v>
      </c>
      <c r="FH17">
        <v>1.121</v>
      </c>
      <c r="FI17">
        <v>-0.076</v>
      </c>
      <c r="FJ17">
        <v>420</v>
      </c>
      <c r="FK17">
        <v>17</v>
      </c>
      <c r="FL17">
        <v>0.34</v>
      </c>
      <c r="FM17">
        <v>0.1</v>
      </c>
      <c r="FN17">
        <v>-13.82725</v>
      </c>
      <c r="FO17">
        <v>-0.01130206378984951</v>
      </c>
      <c r="FP17">
        <v>0.03554570297518393</v>
      </c>
      <c r="FQ17">
        <v>1</v>
      </c>
      <c r="FR17">
        <v>806.3340294117647</v>
      </c>
      <c r="FS17">
        <v>0.4529107135370334</v>
      </c>
      <c r="FT17">
        <v>1.777655321008946</v>
      </c>
      <c r="FU17">
        <v>1</v>
      </c>
      <c r="FV17">
        <v>2.99644075</v>
      </c>
      <c r="FW17">
        <v>0.01325189493432733</v>
      </c>
      <c r="FX17">
        <v>0.01838443341355673</v>
      </c>
      <c r="FY17">
        <v>1</v>
      </c>
      <c r="FZ17">
        <v>3</v>
      </c>
      <c r="GA17">
        <v>3</v>
      </c>
      <c r="GB17" t="s">
        <v>418</v>
      </c>
      <c r="GC17">
        <v>3.24864</v>
      </c>
      <c r="GD17">
        <v>2.80189</v>
      </c>
      <c r="GE17">
        <v>0.0995115</v>
      </c>
      <c r="GF17">
        <v>0.102986</v>
      </c>
      <c r="GG17">
        <v>0.101603</v>
      </c>
      <c r="GH17">
        <v>0.0904138</v>
      </c>
      <c r="GI17">
        <v>23588.3</v>
      </c>
      <c r="GJ17">
        <v>28026.3</v>
      </c>
      <c r="GK17">
        <v>26015.9</v>
      </c>
      <c r="GL17">
        <v>30049.5</v>
      </c>
      <c r="GM17">
        <v>32901.5</v>
      </c>
      <c r="GN17">
        <v>35288.3</v>
      </c>
      <c r="GO17">
        <v>39910.6</v>
      </c>
      <c r="GP17">
        <v>41823.5</v>
      </c>
      <c r="GQ17">
        <v>2.17315</v>
      </c>
      <c r="GR17">
        <v>1.84105</v>
      </c>
      <c r="GS17">
        <v>0.0104979</v>
      </c>
      <c r="GT17">
        <v>0</v>
      </c>
      <c r="GU17">
        <v>24.8033</v>
      </c>
      <c r="GV17">
        <v>999.9</v>
      </c>
      <c r="GW17">
        <v>43.8</v>
      </c>
      <c r="GX17">
        <v>32.2</v>
      </c>
      <c r="GY17">
        <v>21.1052</v>
      </c>
      <c r="GZ17">
        <v>61.1352</v>
      </c>
      <c r="HA17">
        <v>16.0457</v>
      </c>
      <c r="HB17">
        <v>1</v>
      </c>
      <c r="HC17">
        <v>0.110968</v>
      </c>
      <c r="HD17">
        <v>1.96977</v>
      </c>
      <c r="HE17">
        <v>20.2699</v>
      </c>
      <c r="HF17">
        <v>5.20336</v>
      </c>
      <c r="HG17">
        <v>11.9021</v>
      </c>
      <c r="HH17">
        <v>4.97035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4.97085</v>
      </c>
      <c r="HO17">
        <v>1.85566</v>
      </c>
      <c r="HP17">
        <v>1.85287</v>
      </c>
      <c r="HQ17">
        <v>1.85715</v>
      </c>
      <c r="HR17">
        <v>1.8579</v>
      </c>
      <c r="HS17">
        <v>1.85683</v>
      </c>
      <c r="HT17">
        <v>1.85041</v>
      </c>
      <c r="HU17">
        <v>1.85546</v>
      </c>
      <c r="HV17" t="s">
        <v>23</v>
      </c>
      <c r="HW17" t="s">
        <v>23</v>
      </c>
      <c r="HX17" t="s">
        <v>23</v>
      </c>
      <c r="HY17" t="s">
        <v>23</v>
      </c>
      <c r="HZ17" t="s">
        <v>419</v>
      </c>
      <c r="IA17" t="s">
        <v>420</v>
      </c>
      <c r="IB17" t="s">
        <v>421</v>
      </c>
      <c r="IC17" t="s">
        <v>421</v>
      </c>
      <c r="ID17" t="s">
        <v>421</v>
      </c>
      <c r="IE17" t="s">
        <v>421</v>
      </c>
      <c r="IF17">
        <v>0</v>
      </c>
      <c r="IG17">
        <v>100</v>
      </c>
      <c r="IH17">
        <v>100</v>
      </c>
      <c r="II17">
        <v>1.106</v>
      </c>
      <c r="IJ17">
        <v>0.0091</v>
      </c>
      <c r="IK17">
        <v>0.5830580318468376</v>
      </c>
      <c r="IL17">
        <v>0.001513919756645767</v>
      </c>
      <c r="IM17">
        <v>-6.355450319681323E-07</v>
      </c>
      <c r="IN17">
        <v>2.090123885286584E-10</v>
      </c>
      <c r="IO17">
        <v>-0.3366361583837106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5</v>
      </c>
      <c r="IX17">
        <v>5.1</v>
      </c>
      <c r="IY17">
        <v>1.08521</v>
      </c>
      <c r="IZ17">
        <v>2.53784</v>
      </c>
      <c r="JA17">
        <v>1.59912</v>
      </c>
      <c r="JB17">
        <v>2.37549</v>
      </c>
      <c r="JC17">
        <v>1.44897</v>
      </c>
      <c r="JD17">
        <v>2.35474</v>
      </c>
      <c r="JE17">
        <v>37.0509</v>
      </c>
      <c r="JF17">
        <v>24.2976</v>
      </c>
      <c r="JG17">
        <v>18</v>
      </c>
      <c r="JH17">
        <v>613.131</v>
      </c>
      <c r="JI17">
        <v>408.134</v>
      </c>
      <c r="JJ17">
        <v>22.9217</v>
      </c>
      <c r="JK17">
        <v>28.7608</v>
      </c>
      <c r="JL17">
        <v>29.9999</v>
      </c>
      <c r="JM17">
        <v>28.886</v>
      </c>
      <c r="JN17">
        <v>28.8662</v>
      </c>
      <c r="JO17">
        <v>21.6743</v>
      </c>
      <c r="JP17">
        <v>28.8712</v>
      </c>
      <c r="JQ17">
        <v>40.1912</v>
      </c>
      <c r="JR17">
        <v>22.9247</v>
      </c>
      <c r="JS17">
        <v>420</v>
      </c>
      <c r="JT17">
        <v>16.2089</v>
      </c>
      <c r="JU17">
        <v>101.482</v>
      </c>
      <c r="JV17">
        <v>101.341</v>
      </c>
    </row>
    <row r="18" spans="1:282">
      <c r="A18">
        <v>2</v>
      </c>
      <c r="B18">
        <v>1717593427.1</v>
      </c>
      <c r="C18">
        <v>62</v>
      </c>
      <c r="D18" t="s">
        <v>422</v>
      </c>
      <c r="E18" t="s">
        <v>423</v>
      </c>
      <c r="F18">
        <v>15</v>
      </c>
      <c r="G18">
        <v>1717593419.349999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413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424</v>
      </c>
      <c r="AQ18">
        <v>10225.5</v>
      </c>
      <c r="AR18">
        <v>760.10708</v>
      </c>
      <c r="AS18">
        <v>943.5356234048108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415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3596</v>
      </c>
      <c r="BM18">
        <v>290.0000000000001</v>
      </c>
      <c r="BN18">
        <v>926.12</v>
      </c>
      <c r="BO18">
        <v>265</v>
      </c>
      <c r="BP18">
        <v>10225.5</v>
      </c>
      <c r="BQ18">
        <v>925.35</v>
      </c>
      <c r="BR18">
        <v>0.77</v>
      </c>
      <c r="BS18">
        <v>300.0000000000001</v>
      </c>
      <c r="BT18">
        <v>23.9</v>
      </c>
      <c r="BU18">
        <v>943.5356234048108</v>
      </c>
      <c r="BV18">
        <v>2.131110308882403</v>
      </c>
      <c r="BW18">
        <v>-18.59377487057294</v>
      </c>
      <c r="BX18">
        <v>1.918179819757856</v>
      </c>
      <c r="BY18">
        <v>0.7704220253048771</v>
      </c>
      <c r="BZ18">
        <v>-0.007631024026696338</v>
      </c>
      <c r="CA18">
        <v>289.9999999999999</v>
      </c>
      <c r="CB18">
        <v>926.91</v>
      </c>
      <c r="CC18">
        <v>715</v>
      </c>
      <c r="CD18">
        <v>10218.4</v>
      </c>
      <c r="CE18">
        <v>925.34</v>
      </c>
      <c r="CF18">
        <v>1.57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416</v>
      </c>
      <c r="DA18">
        <v>2</v>
      </c>
      <c r="DB18">
        <v>1717593419.349999</v>
      </c>
      <c r="DC18">
        <v>289.4616333333335</v>
      </c>
      <c r="DD18">
        <v>299.9817333333333</v>
      </c>
      <c r="DE18">
        <v>19.25059666666666</v>
      </c>
      <c r="DF18">
        <v>16.21668666666666</v>
      </c>
      <c r="DG18">
        <v>288.6016333333334</v>
      </c>
      <c r="DH18">
        <v>19.23528</v>
      </c>
      <c r="DI18">
        <v>600.0027666666667</v>
      </c>
      <c r="DJ18">
        <v>100.2285333333333</v>
      </c>
      <c r="DK18">
        <v>0.09998987666666664</v>
      </c>
      <c r="DL18">
        <v>25.16072</v>
      </c>
      <c r="DM18">
        <v>24.98864666666666</v>
      </c>
      <c r="DN18">
        <v>999.9000000000002</v>
      </c>
      <c r="DO18">
        <v>0</v>
      </c>
      <c r="DP18">
        <v>0</v>
      </c>
      <c r="DQ18">
        <v>10004.71333333333</v>
      </c>
      <c r="DR18">
        <v>0</v>
      </c>
      <c r="DS18">
        <v>434.5023333333333</v>
      </c>
      <c r="DT18">
        <v>-10.40813</v>
      </c>
      <c r="DU18">
        <v>295.2575333333334</v>
      </c>
      <c r="DV18">
        <v>304.9266333333333</v>
      </c>
      <c r="DW18">
        <v>3.033913666666666</v>
      </c>
      <c r="DX18">
        <v>299.9817333333333</v>
      </c>
      <c r="DY18">
        <v>16.21668666666666</v>
      </c>
      <c r="DZ18">
        <v>1.929458</v>
      </c>
      <c r="EA18">
        <v>1.625373333333334</v>
      </c>
      <c r="EB18">
        <v>16.87702333333333</v>
      </c>
      <c r="EC18">
        <v>14.20147666666667</v>
      </c>
      <c r="ED18">
        <v>999.9814000000002</v>
      </c>
      <c r="EE18">
        <v>0.9599930000000002</v>
      </c>
      <c r="EF18">
        <v>0.04000721333333334</v>
      </c>
      <c r="EG18">
        <v>0</v>
      </c>
      <c r="EH18">
        <v>760.8362666666668</v>
      </c>
      <c r="EI18">
        <v>5.000040000000002</v>
      </c>
      <c r="EJ18">
        <v>7884.360666666666</v>
      </c>
      <c r="EK18">
        <v>8243.192999999999</v>
      </c>
      <c r="EL18">
        <v>36.73949999999999</v>
      </c>
      <c r="EM18">
        <v>39.1684</v>
      </c>
      <c r="EN18">
        <v>37.84349999999999</v>
      </c>
      <c r="EO18">
        <v>38.58509999999999</v>
      </c>
      <c r="EP18">
        <v>38.39773333333333</v>
      </c>
      <c r="EQ18">
        <v>955.1740000000001</v>
      </c>
      <c r="ER18">
        <v>39.80999999999999</v>
      </c>
      <c r="ES18">
        <v>0</v>
      </c>
      <c r="ET18">
        <v>61.5</v>
      </c>
      <c r="EU18">
        <v>0</v>
      </c>
      <c r="EV18">
        <v>760.10708</v>
      </c>
      <c r="EW18">
        <v>-31.82430783145188</v>
      </c>
      <c r="EX18">
        <v>-366.2815389800857</v>
      </c>
      <c r="EY18">
        <v>7880.187999999999</v>
      </c>
      <c r="EZ18">
        <v>15</v>
      </c>
      <c r="FA18">
        <v>1717593451.1</v>
      </c>
      <c r="FB18" t="s">
        <v>425</v>
      </c>
      <c r="FC18">
        <v>1717593451.1</v>
      </c>
      <c r="FD18">
        <v>1717593059.6</v>
      </c>
      <c r="FE18">
        <v>32</v>
      </c>
      <c r="FF18">
        <v>-0.124</v>
      </c>
      <c r="FG18">
        <v>0.032</v>
      </c>
      <c r="FH18">
        <v>0.86</v>
      </c>
      <c r="FI18">
        <v>-0.076</v>
      </c>
      <c r="FJ18">
        <v>300</v>
      </c>
      <c r="FK18">
        <v>17</v>
      </c>
      <c r="FL18">
        <v>0.31</v>
      </c>
      <c r="FM18">
        <v>0.1</v>
      </c>
      <c r="FN18">
        <v>-10.28653536585366</v>
      </c>
      <c r="FO18">
        <v>-2.393908013937278</v>
      </c>
      <c r="FP18">
        <v>0.2437602443335441</v>
      </c>
      <c r="FQ18">
        <v>0</v>
      </c>
      <c r="FR18">
        <v>762.4278529411765</v>
      </c>
      <c r="FS18">
        <v>-39.1817418163748</v>
      </c>
      <c r="FT18">
        <v>4.402013056427917</v>
      </c>
      <c r="FU18">
        <v>0</v>
      </c>
      <c r="FV18">
        <v>3.018620243902439</v>
      </c>
      <c r="FW18">
        <v>0.2709564459930404</v>
      </c>
      <c r="FX18">
        <v>0.0292424158596099</v>
      </c>
      <c r="FY18">
        <v>0</v>
      </c>
      <c r="FZ18">
        <v>0</v>
      </c>
      <c r="GA18">
        <v>3</v>
      </c>
      <c r="GB18" t="s">
        <v>426</v>
      </c>
      <c r="GC18">
        <v>3.24851</v>
      </c>
      <c r="GD18">
        <v>2.80167</v>
      </c>
      <c r="GE18">
        <v>0.0758457</v>
      </c>
      <c r="GF18">
        <v>0.0788654</v>
      </c>
      <c r="GG18">
        <v>0.102156</v>
      </c>
      <c r="GH18">
        <v>0.0907748</v>
      </c>
      <c r="GI18">
        <v>24209.1</v>
      </c>
      <c r="GJ18">
        <v>28781.7</v>
      </c>
      <c r="GK18">
        <v>26016.8</v>
      </c>
      <c r="GL18">
        <v>30051.2</v>
      </c>
      <c r="GM18">
        <v>32879.6</v>
      </c>
      <c r="GN18">
        <v>35273.4</v>
      </c>
      <c r="GO18">
        <v>39911.6</v>
      </c>
      <c r="GP18">
        <v>41825.5</v>
      </c>
      <c r="GQ18">
        <v>2.1734</v>
      </c>
      <c r="GR18">
        <v>1.84165</v>
      </c>
      <c r="GS18">
        <v>0.0107773</v>
      </c>
      <c r="GT18">
        <v>0</v>
      </c>
      <c r="GU18">
        <v>24.8122</v>
      </c>
      <c r="GV18">
        <v>999.9</v>
      </c>
      <c r="GW18">
        <v>43.6</v>
      </c>
      <c r="GX18">
        <v>32.2</v>
      </c>
      <c r="GY18">
        <v>21.0095</v>
      </c>
      <c r="GZ18">
        <v>60.9952</v>
      </c>
      <c r="HA18">
        <v>15.9736</v>
      </c>
      <c r="HB18">
        <v>1</v>
      </c>
      <c r="HC18">
        <v>0.108585</v>
      </c>
      <c r="HD18">
        <v>1.991</v>
      </c>
      <c r="HE18">
        <v>20.2695</v>
      </c>
      <c r="HF18">
        <v>5.20336</v>
      </c>
      <c r="HG18">
        <v>11.9021</v>
      </c>
      <c r="HH18">
        <v>4.9702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4.97086</v>
      </c>
      <c r="HO18">
        <v>1.8557</v>
      </c>
      <c r="HP18">
        <v>1.85287</v>
      </c>
      <c r="HQ18">
        <v>1.85715</v>
      </c>
      <c r="HR18">
        <v>1.85789</v>
      </c>
      <c r="HS18">
        <v>1.85683</v>
      </c>
      <c r="HT18">
        <v>1.85038</v>
      </c>
      <c r="HU18">
        <v>1.85547</v>
      </c>
      <c r="HV18" t="s">
        <v>23</v>
      </c>
      <c r="HW18" t="s">
        <v>23</v>
      </c>
      <c r="HX18" t="s">
        <v>23</v>
      </c>
      <c r="HY18" t="s">
        <v>23</v>
      </c>
      <c r="HZ18" t="s">
        <v>419</v>
      </c>
      <c r="IA18" t="s">
        <v>420</v>
      </c>
      <c r="IB18" t="s">
        <v>421</v>
      </c>
      <c r="IC18" t="s">
        <v>421</v>
      </c>
      <c r="ID18" t="s">
        <v>421</v>
      </c>
      <c r="IE18" t="s">
        <v>421</v>
      </c>
      <c r="IF18">
        <v>0</v>
      </c>
      <c r="IG18">
        <v>100</v>
      </c>
      <c r="IH18">
        <v>100</v>
      </c>
      <c r="II18">
        <v>0.86</v>
      </c>
      <c r="IJ18">
        <v>0.0151</v>
      </c>
      <c r="IK18">
        <v>0.5830580318468376</v>
      </c>
      <c r="IL18">
        <v>0.001513919756645767</v>
      </c>
      <c r="IM18">
        <v>-6.355450319681323E-07</v>
      </c>
      <c r="IN18">
        <v>2.090123885286584E-10</v>
      </c>
      <c r="IO18">
        <v>-0.3366361583837106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6</v>
      </c>
      <c r="IX18">
        <v>6.1</v>
      </c>
      <c r="IY18">
        <v>0.828857</v>
      </c>
      <c r="IZ18">
        <v>2.53418</v>
      </c>
      <c r="JA18">
        <v>1.5979</v>
      </c>
      <c r="JB18">
        <v>2.37549</v>
      </c>
      <c r="JC18">
        <v>1.44897</v>
      </c>
      <c r="JD18">
        <v>2.4231</v>
      </c>
      <c r="JE18">
        <v>37.027</v>
      </c>
      <c r="JF18">
        <v>24.3064</v>
      </c>
      <c r="JG18">
        <v>18</v>
      </c>
      <c r="JH18">
        <v>613.03</v>
      </c>
      <c r="JI18">
        <v>408.284</v>
      </c>
      <c r="JJ18">
        <v>22.9108</v>
      </c>
      <c r="JK18">
        <v>28.73</v>
      </c>
      <c r="JL18">
        <v>29.9999</v>
      </c>
      <c r="JM18">
        <v>28.8587</v>
      </c>
      <c r="JN18">
        <v>28.8399</v>
      </c>
      <c r="JO18">
        <v>16.5633</v>
      </c>
      <c r="JP18">
        <v>27.7385</v>
      </c>
      <c r="JQ18">
        <v>39.4473</v>
      </c>
      <c r="JR18">
        <v>22.9162</v>
      </c>
      <c r="JS18">
        <v>300</v>
      </c>
      <c r="JT18">
        <v>16.2628</v>
      </c>
      <c r="JU18">
        <v>101.485</v>
      </c>
      <c r="JV18">
        <v>101.346</v>
      </c>
    </row>
    <row r="19" spans="1:282">
      <c r="A19">
        <v>3</v>
      </c>
      <c r="B19">
        <v>1717593512.1</v>
      </c>
      <c r="C19">
        <v>147</v>
      </c>
      <c r="D19" t="s">
        <v>427</v>
      </c>
      <c r="E19" t="s">
        <v>428</v>
      </c>
      <c r="F19">
        <v>15</v>
      </c>
      <c r="G19">
        <v>1717593504.099999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413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429</v>
      </c>
      <c r="AQ19">
        <v>10236</v>
      </c>
      <c r="AR19">
        <v>727.8671153846154</v>
      </c>
      <c r="AS19">
        <v>884.9149892140376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415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3597</v>
      </c>
      <c r="BM19">
        <v>290.0000000000001</v>
      </c>
      <c r="BN19">
        <v>871.37</v>
      </c>
      <c r="BO19">
        <v>85</v>
      </c>
      <c r="BP19">
        <v>10236</v>
      </c>
      <c r="BQ19">
        <v>870.54</v>
      </c>
      <c r="BR19">
        <v>0.83</v>
      </c>
      <c r="BS19">
        <v>300.0000000000001</v>
      </c>
      <c r="BT19">
        <v>23.9</v>
      </c>
      <c r="BU19">
        <v>884.9149892140376</v>
      </c>
      <c r="BV19">
        <v>2.34612608317165</v>
      </c>
      <c r="BW19">
        <v>-14.71191168818702</v>
      </c>
      <c r="BX19">
        <v>2.111749261676379</v>
      </c>
      <c r="BY19">
        <v>0.6341534978550193</v>
      </c>
      <c r="BZ19">
        <v>-0.007631063181312581</v>
      </c>
      <c r="CA19">
        <v>289.9999999999999</v>
      </c>
      <c r="CB19">
        <v>871.3</v>
      </c>
      <c r="CC19">
        <v>745</v>
      </c>
      <c r="CD19">
        <v>10218</v>
      </c>
      <c r="CE19">
        <v>870.52</v>
      </c>
      <c r="CF19">
        <v>0.78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416</v>
      </c>
      <c r="DA19">
        <v>2</v>
      </c>
      <c r="DB19">
        <v>1717593504.099999</v>
      </c>
      <c r="DC19">
        <v>192.5756451612903</v>
      </c>
      <c r="DD19">
        <v>199.975935483871</v>
      </c>
      <c r="DE19">
        <v>19.26909032258065</v>
      </c>
      <c r="DF19">
        <v>16.13654193548387</v>
      </c>
      <c r="DG19">
        <v>191.9486451612903</v>
      </c>
      <c r="DH19">
        <v>19.2530064516129</v>
      </c>
      <c r="DI19">
        <v>600.0299354838711</v>
      </c>
      <c r="DJ19">
        <v>100.2290322580645</v>
      </c>
      <c r="DK19">
        <v>0.1000069161290323</v>
      </c>
      <c r="DL19">
        <v>25.15502580645161</v>
      </c>
      <c r="DM19">
        <v>24.97270967741935</v>
      </c>
      <c r="DN19">
        <v>999.9000000000003</v>
      </c>
      <c r="DO19">
        <v>0</v>
      </c>
      <c r="DP19">
        <v>0</v>
      </c>
      <c r="DQ19">
        <v>10005.80516129032</v>
      </c>
      <c r="DR19">
        <v>0</v>
      </c>
      <c r="DS19">
        <v>435.1926774193548</v>
      </c>
      <c r="DT19">
        <v>-7.299932580645162</v>
      </c>
      <c r="DU19">
        <v>196.4617096774193</v>
      </c>
      <c r="DV19">
        <v>203.2558387096775</v>
      </c>
      <c r="DW19">
        <v>3.132548064516129</v>
      </c>
      <c r="DX19">
        <v>199.975935483871</v>
      </c>
      <c r="DY19">
        <v>16.13654193548387</v>
      </c>
      <c r="DZ19">
        <v>1.931321290322581</v>
      </c>
      <c r="EA19">
        <v>1.61734935483871</v>
      </c>
      <c r="EB19">
        <v>16.89224193548387</v>
      </c>
      <c r="EC19">
        <v>14.12510322580645</v>
      </c>
      <c r="ED19">
        <v>999.9894838709677</v>
      </c>
      <c r="EE19">
        <v>0.9599912258064519</v>
      </c>
      <c r="EF19">
        <v>0.04000897419354839</v>
      </c>
      <c r="EG19">
        <v>0</v>
      </c>
      <c r="EH19">
        <v>728.045</v>
      </c>
      <c r="EI19">
        <v>5.000040000000003</v>
      </c>
      <c r="EJ19">
        <v>7553.159354838713</v>
      </c>
      <c r="EK19">
        <v>8243.252903225808</v>
      </c>
      <c r="EL19">
        <v>36.43699999999999</v>
      </c>
      <c r="EM19">
        <v>38.875</v>
      </c>
      <c r="EN19">
        <v>37.54</v>
      </c>
      <c r="EO19">
        <v>38.27</v>
      </c>
      <c r="EP19">
        <v>38.129</v>
      </c>
      <c r="EQ19">
        <v>955.1799999999999</v>
      </c>
      <c r="ER19">
        <v>39.80999999999999</v>
      </c>
      <c r="ES19">
        <v>0</v>
      </c>
      <c r="ET19">
        <v>84.5</v>
      </c>
      <c r="EU19">
        <v>0</v>
      </c>
      <c r="EV19">
        <v>727.8671153846154</v>
      </c>
      <c r="EW19">
        <v>-10.24755549151639</v>
      </c>
      <c r="EX19">
        <v>-65.44854707918145</v>
      </c>
      <c r="EY19">
        <v>7552.847307692307</v>
      </c>
      <c r="EZ19">
        <v>15</v>
      </c>
      <c r="FA19">
        <v>1717593529.1</v>
      </c>
      <c r="FB19" t="s">
        <v>430</v>
      </c>
      <c r="FC19">
        <v>1717593529.1</v>
      </c>
      <c r="FD19">
        <v>1717593059.6</v>
      </c>
      <c r="FE19">
        <v>33</v>
      </c>
      <c r="FF19">
        <v>-0.11</v>
      </c>
      <c r="FG19">
        <v>0.032</v>
      </c>
      <c r="FH19">
        <v>0.627</v>
      </c>
      <c r="FI19">
        <v>-0.076</v>
      </c>
      <c r="FJ19">
        <v>200</v>
      </c>
      <c r="FK19">
        <v>17</v>
      </c>
      <c r="FL19">
        <v>0.32</v>
      </c>
      <c r="FM19">
        <v>0.1</v>
      </c>
      <c r="FN19">
        <v>-7.19473707317073</v>
      </c>
      <c r="FO19">
        <v>-2.250958118466891</v>
      </c>
      <c r="FP19">
        <v>0.2369109435358431</v>
      </c>
      <c r="FQ19">
        <v>0</v>
      </c>
      <c r="FR19">
        <v>728.2057352941176</v>
      </c>
      <c r="FS19">
        <v>-8.299816623596152</v>
      </c>
      <c r="FT19">
        <v>2.088837226626946</v>
      </c>
      <c r="FU19">
        <v>0</v>
      </c>
      <c r="FV19">
        <v>3.136772682926829</v>
      </c>
      <c r="FW19">
        <v>-0.01058006968640854</v>
      </c>
      <c r="FX19">
        <v>0.01929727694986915</v>
      </c>
      <c r="FY19">
        <v>1</v>
      </c>
      <c r="FZ19">
        <v>1</v>
      </c>
      <c r="GA19">
        <v>3</v>
      </c>
      <c r="GB19" t="s">
        <v>431</v>
      </c>
      <c r="GC19">
        <v>3.24849</v>
      </c>
      <c r="GD19">
        <v>2.80105</v>
      </c>
      <c r="GE19">
        <v>0.0533284</v>
      </c>
      <c r="GF19">
        <v>0.0557569</v>
      </c>
      <c r="GG19">
        <v>0.102265</v>
      </c>
      <c r="GH19">
        <v>0.09042119999999999</v>
      </c>
      <c r="GI19">
        <v>24800.1</v>
      </c>
      <c r="GJ19">
        <v>29504.6</v>
      </c>
      <c r="GK19">
        <v>26018</v>
      </c>
      <c r="GL19">
        <v>30051.9</v>
      </c>
      <c r="GM19">
        <v>32874.6</v>
      </c>
      <c r="GN19">
        <v>35285.7</v>
      </c>
      <c r="GO19">
        <v>39913.3</v>
      </c>
      <c r="GP19">
        <v>41826.5</v>
      </c>
      <c r="GQ19">
        <v>2.17378</v>
      </c>
      <c r="GR19">
        <v>1.84158</v>
      </c>
      <c r="GS19">
        <v>0.00856817</v>
      </c>
      <c r="GT19">
        <v>0</v>
      </c>
      <c r="GU19">
        <v>24.8283</v>
      </c>
      <c r="GV19">
        <v>999.9</v>
      </c>
      <c r="GW19">
        <v>43.4</v>
      </c>
      <c r="GX19">
        <v>32.2</v>
      </c>
      <c r="GY19">
        <v>20.9095</v>
      </c>
      <c r="GZ19">
        <v>60.9252</v>
      </c>
      <c r="HA19">
        <v>15.9936</v>
      </c>
      <c r="HB19">
        <v>1</v>
      </c>
      <c r="HC19">
        <v>0.1061</v>
      </c>
      <c r="HD19">
        <v>1.93352</v>
      </c>
      <c r="HE19">
        <v>20.2705</v>
      </c>
      <c r="HF19">
        <v>5.20426</v>
      </c>
      <c r="HG19">
        <v>11.9021</v>
      </c>
      <c r="HH19">
        <v>4.9709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4.97083</v>
      </c>
      <c r="HO19">
        <v>1.85567</v>
      </c>
      <c r="HP19">
        <v>1.85287</v>
      </c>
      <c r="HQ19">
        <v>1.85715</v>
      </c>
      <c r="HR19">
        <v>1.85789</v>
      </c>
      <c r="HS19">
        <v>1.85683</v>
      </c>
      <c r="HT19">
        <v>1.85038</v>
      </c>
      <c r="HU19">
        <v>1.85546</v>
      </c>
      <c r="HV19" t="s">
        <v>23</v>
      </c>
      <c r="HW19" t="s">
        <v>23</v>
      </c>
      <c r="HX19" t="s">
        <v>23</v>
      </c>
      <c r="HY19" t="s">
        <v>23</v>
      </c>
      <c r="HZ19" t="s">
        <v>419</v>
      </c>
      <c r="IA19" t="s">
        <v>420</v>
      </c>
      <c r="IB19" t="s">
        <v>421</v>
      </c>
      <c r="IC19" t="s">
        <v>421</v>
      </c>
      <c r="ID19" t="s">
        <v>421</v>
      </c>
      <c r="IE19" t="s">
        <v>421</v>
      </c>
      <c r="IF19">
        <v>0</v>
      </c>
      <c r="IG19">
        <v>100</v>
      </c>
      <c r="IH19">
        <v>100</v>
      </c>
      <c r="II19">
        <v>0.627</v>
      </c>
      <c r="IJ19">
        <v>0.0163</v>
      </c>
      <c r="IK19">
        <v>0.4587462599929376</v>
      </c>
      <c r="IL19">
        <v>0.001513919756645767</v>
      </c>
      <c r="IM19">
        <v>-6.355450319681323E-07</v>
      </c>
      <c r="IN19">
        <v>2.090123885286584E-10</v>
      </c>
      <c r="IO19">
        <v>-0.3366361583837106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7.5</v>
      </c>
      <c r="IY19">
        <v>0.606689</v>
      </c>
      <c r="IZ19">
        <v>2.54639</v>
      </c>
      <c r="JA19">
        <v>1.59912</v>
      </c>
      <c r="JB19">
        <v>2.37549</v>
      </c>
      <c r="JC19">
        <v>1.44897</v>
      </c>
      <c r="JD19">
        <v>2.35718</v>
      </c>
      <c r="JE19">
        <v>36.9794</v>
      </c>
      <c r="JF19">
        <v>24.2976</v>
      </c>
      <c r="JG19">
        <v>18</v>
      </c>
      <c r="JH19">
        <v>612.971</v>
      </c>
      <c r="JI19">
        <v>408.034</v>
      </c>
      <c r="JJ19">
        <v>22.9529</v>
      </c>
      <c r="JK19">
        <v>28.6965</v>
      </c>
      <c r="JL19">
        <v>29.9999</v>
      </c>
      <c r="JM19">
        <v>28.827</v>
      </c>
      <c r="JN19">
        <v>28.8081</v>
      </c>
      <c r="JO19">
        <v>12.1275</v>
      </c>
      <c r="JP19">
        <v>28.1726</v>
      </c>
      <c r="JQ19">
        <v>38.9039</v>
      </c>
      <c r="JR19">
        <v>22.9709</v>
      </c>
      <c r="JS19">
        <v>200</v>
      </c>
      <c r="JT19">
        <v>16.1624</v>
      </c>
      <c r="JU19">
        <v>101.49</v>
      </c>
      <c r="JV19">
        <v>101.349</v>
      </c>
    </row>
    <row r="20" spans="1:282">
      <c r="A20">
        <v>4</v>
      </c>
      <c r="B20">
        <v>1717593590.1</v>
      </c>
      <c r="C20">
        <v>225</v>
      </c>
      <c r="D20" t="s">
        <v>432</v>
      </c>
      <c r="E20" t="s">
        <v>433</v>
      </c>
      <c r="F20">
        <v>15</v>
      </c>
      <c r="G20">
        <v>1717593582.099999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413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434</v>
      </c>
      <c r="AQ20">
        <v>10230.7</v>
      </c>
      <c r="AR20">
        <v>736.5785769230769</v>
      </c>
      <c r="AS20">
        <v>860.8103844292554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415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3598</v>
      </c>
      <c r="BM20">
        <v>290.0000000000001</v>
      </c>
      <c r="BN20">
        <v>845.6</v>
      </c>
      <c r="BO20">
        <v>165</v>
      </c>
      <c r="BP20">
        <v>10230.7</v>
      </c>
      <c r="BQ20">
        <v>845.4400000000001</v>
      </c>
      <c r="BR20">
        <v>0.16</v>
      </c>
      <c r="BS20">
        <v>300.0000000000001</v>
      </c>
      <c r="BT20">
        <v>23.9</v>
      </c>
      <c r="BU20">
        <v>860.8103844292554</v>
      </c>
      <c r="BV20">
        <v>1.828836415516487</v>
      </c>
      <c r="BW20">
        <v>-15.72446005475933</v>
      </c>
      <c r="BX20">
        <v>1.646206123191936</v>
      </c>
      <c r="BY20">
        <v>0.7651785519932734</v>
      </c>
      <c r="BZ20">
        <v>-0.007631305672969968</v>
      </c>
      <c r="CA20">
        <v>289.9999999999999</v>
      </c>
      <c r="CB20">
        <v>846.29</v>
      </c>
      <c r="CC20">
        <v>795</v>
      </c>
      <c r="CD20">
        <v>10217.6</v>
      </c>
      <c r="CE20">
        <v>845.42</v>
      </c>
      <c r="CF20">
        <v>0.87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416</v>
      </c>
      <c r="DA20">
        <v>2</v>
      </c>
      <c r="DB20">
        <v>1717593582.099999</v>
      </c>
      <c r="DC20">
        <v>97.13818387096775</v>
      </c>
      <c r="DD20">
        <v>99.97322580645161</v>
      </c>
      <c r="DE20">
        <v>19.30520322580645</v>
      </c>
      <c r="DF20">
        <v>15.99926774193549</v>
      </c>
      <c r="DG20">
        <v>96.63218387096775</v>
      </c>
      <c r="DH20">
        <v>19.28762258064516</v>
      </c>
      <c r="DI20">
        <v>600.0062903225806</v>
      </c>
      <c r="DJ20">
        <v>100.2307741935484</v>
      </c>
      <c r="DK20">
        <v>0.1000645935483871</v>
      </c>
      <c r="DL20">
        <v>25.17546774193548</v>
      </c>
      <c r="DM20">
        <v>24.97311290322581</v>
      </c>
      <c r="DN20">
        <v>999.9000000000003</v>
      </c>
      <c r="DO20">
        <v>0</v>
      </c>
      <c r="DP20">
        <v>0</v>
      </c>
      <c r="DQ20">
        <v>9999.25</v>
      </c>
      <c r="DR20">
        <v>0</v>
      </c>
      <c r="DS20">
        <v>435.8958064516129</v>
      </c>
      <c r="DT20">
        <v>-2.851773548387097</v>
      </c>
      <c r="DU20">
        <v>99.03327741935483</v>
      </c>
      <c r="DV20">
        <v>101.5986774193548</v>
      </c>
      <c r="DW20">
        <v>3.305940322580645</v>
      </c>
      <c r="DX20">
        <v>99.97322580645161</v>
      </c>
      <c r="DY20">
        <v>15.99926774193549</v>
      </c>
      <c r="DZ20">
        <v>1.934977419354838</v>
      </c>
      <c r="EA20">
        <v>1.603619677419355</v>
      </c>
      <c r="EB20">
        <v>16.92206451612903</v>
      </c>
      <c r="EC20">
        <v>13.99363225806452</v>
      </c>
      <c r="ED20">
        <v>1000.005</v>
      </c>
      <c r="EE20">
        <v>0.9599920645161293</v>
      </c>
      <c r="EF20">
        <v>0.04000807096774193</v>
      </c>
      <c r="EG20">
        <v>0</v>
      </c>
      <c r="EH20">
        <v>736.3109677419354</v>
      </c>
      <c r="EI20">
        <v>5.000040000000003</v>
      </c>
      <c r="EJ20">
        <v>7633.193548387097</v>
      </c>
      <c r="EK20">
        <v>8243.387096774193</v>
      </c>
      <c r="EL20">
        <v>36.24796774193548</v>
      </c>
      <c r="EM20">
        <v>38.677</v>
      </c>
      <c r="EN20">
        <v>37.31199999999998</v>
      </c>
      <c r="EO20">
        <v>38.10264516129031</v>
      </c>
      <c r="EP20">
        <v>37.93699999999998</v>
      </c>
      <c r="EQ20">
        <v>955.1983870967745</v>
      </c>
      <c r="ER20">
        <v>39.80709677419354</v>
      </c>
      <c r="ES20">
        <v>0</v>
      </c>
      <c r="ET20">
        <v>77.30000019073486</v>
      </c>
      <c r="EU20">
        <v>0</v>
      </c>
      <c r="EV20">
        <v>736.5785769230769</v>
      </c>
      <c r="EW20">
        <v>-9.850290628232749</v>
      </c>
      <c r="EX20">
        <v>-28.38632472248293</v>
      </c>
      <c r="EY20">
        <v>7632.77</v>
      </c>
      <c r="EZ20">
        <v>15</v>
      </c>
      <c r="FA20">
        <v>1717593609.6</v>
      </c>
      <c r="FB20" t="s">
        <v>435</v>
      </c>
      <c r="FC20">
        <v>1717593609.6</v>
      </c>
      <c r="FD20">
        <v>1717593059.6</v>
      </c>
      <c r="FE20">
        <v>34</v>
      </c>
      <c r="FF20">
        <v>0.013</v>
      </c>
      <c r="FG20">
        <v>0.032</v>
      </c>
      <c r="FH20">
        <v>0.506</v>
      </c>
      <c r="FI20">
        <v>-0.076</v>
      </c>
      <c r="FJ20">
        <v>100</v>
      </c>
      <c r="FK20">
        <v>17</v>
      </c>
      <c r="FL20">
        <v>0.52</v>
      </c>
      <c r="FM20">
        <v>0.1</v>
      </c>
      <c r="FN20">
        <v>-2.769091219512195</v>
      </c>
      <c r="FO20">
        <v>-1.1816987456446</v>
      </c>
      <c r="FP20">
        <v>0.1403470327993647</v>
      </c>
      <c r="FQ20">
        <v>0</v>
      </c>
      <c r="FR20">
        <v>737.0961176470588</v>
      </c>
      <c r="FS20">
        <v>-6.460290337517948</v>
      </c>
      <c r="FT20">
        <v>2.188847302936159</v>
      </c>
      <c r="FU20">
        <v>0</v>
      </c>
      <c r="FV20">
        <v>3.29974487804878</v>
      </c>
      <c r="FW20">
        <v>0.09947310104529698</v>
      </c>
      <c r="FX20">
        <v>0.01205070590422012</v>
      </c>
      <c r="FY20">
        <v>1</v>
      </c>
      <c r="FZ20">
        <v>1</v>
      </c>
      <c r="GA20">
        <v>3</v>
      </c>
      <c r="GB20" t="s">
        <v>431</v>
      </c>
      <c r="GC20">
        <v>3.24867</v>
      </c>
      <c r="GD20">
        <v>2.80141</v>
      </c>
      <c r="GE20">
        <v>0.0280727</v>
      </c>
      <c r="GF20">
        <v>0.0292689</v>
      </c>
      <c r="GG20">
        <v>0.102423</v>
      </c>
      <c r="GH20">
        <v>0.0897912</v>
      </c>
      <c r="GI20">
        <v>25462.4</v>
      </c>
      <c r="GJ20">
        <v>30333</v>
      </c>
      <c r="GK20">
        <v>26018.6</v>
      </c>
      <c r="GL20">
        <v>30052.7</v>
      </c>
      <c r="GM20">
        <v>32866.8</v>
      </c>
      <c r="GN20">
        <v>35307.8</v>
      </c>
      <c r="GO20">
        <v>39913.9</v>
      </c>
      <c r="GP20">
        <v>41826.9</v>
      </c>
      <c r="GQ20">
        <v>2.17475</v>
      </c>
      <c r="GR20">
        <v>1.84088</v>
      </c>
      <c r="GS20">
        <v>0.00763685</v>
      </c>
      <c r="GT20">
        <v>0</v>
      </c>
      <c r="GU20">
        <v>24.8513</v>
      </c>
      <c r="GV20">
        <v>999.9</v>
      </c>
      <c r="GW20">
        <v>43.2</v>
      </c>
      <c r="GX20">
        <v>32.2</v>
      </c>
      <c r="GY20">
        <v>20.816</v>
      </c>
      <c r="GZ20">
        <v>60.7452</v>
      </c>
      <c r="HA20">
        <v>15.8093</v>
      </c>
      <c r="HB20">
        <v>1</v>
      </c>
      <c r="HC20">
        <v>0.104291</v>
      </c>
      <c r="HD20">
        <v>1.84864</v>
      </c>
      <c r="HE20">
        <v>20.2715</v>
      </c>
      <c r="HF20">
        <v>5.20426</v>
      </c>
      <c r="HG20">
        <v>11.9021</v>
      </c>
      <c r="HH20">
        <v>4.971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4.97084</v>
      </c>
      <c r="HO20">
        <v>1.85563</v>
      </c>
      <c r="HP20">
        <v>1.85287</v>
      </c>
      <c r="HQ20">
        <v>1.85715</v>
      </c>
      <c r="HR20">
        <v>1.85788</v>
      </c>
      <c r="HS20">
        <v>1.8568</v>
      </c>
      <c r="HT20">
        <v>1.85035</v>
      </c>
      <c r="HU20">
        <v>1.85547</v>
      </c>
      <c r="HV20" t="s">
        <v>23</v>
      </c>
      <c r="HW20" t="s">
        <v>23</v>
      </c>
      <c r="HX20" t="s">
        <v>23</v>
      </c>
      <c r="HY20" t="s">
        <v>23</v>
      </c>
      <c r="HZ20" t="s">
        <v>419</v>
      </c>
      <c r="IA20" t="s">
        <v>420</v>
      </c>
      <c r="IB20" t="s">
        <v>421</v>
      </c>
      <c r="IC20" t="s">
        <v>421</v>
      </c>
      <c r="ID20" t="s">
        <v>421</v>
      </c>
      <c r="IE20" t="s">
        <v>421</v>
      </c>
      <c r="IF20">
        <v>0</v>
      </c>
      <c r="IG20">
        <v>100</v>
      </c>
      <c r="IH20">
        <v>100</v>
      </c>
      <c r="II20">
        <v>0.506</v>
      </c>
      <c r="IJ20">
        <v>0.0179</v>
      </c>
      <c r="IK20">
        <v>0.3486940742942231</v>
      </c>
      <c r="IL20">
        <v>0.001513919756645767</v>
      </c>
      <c r="IM20">
        <v>-6.355450319681323E-07</v>
      </c>
      <c r="IN20">
        <v>2.090123885286584E-10</v>
      </c>
      <c r="IO20">
        <v>-0.3366361583837106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8.800000000000001</v>
      </c>
      <c r="IY20">
        <v>0.378418</v>
      </c>
      <c r="IZ20">
        <v>2.55371</v>
      </c>
      <c r="JA20">
        <v>1.59912</v>
      </c>
      <c r="JB20">
        <v>2.37549</v>
      </c>
      <c r="JC20">
        <v>1.44897</v>
      </c>
      <c r="JD20">
        <v>2.46582</v>
      </c>
      <c r="JE20">
        <v>36.9794</v>
      </c>
      <c r="JF20">
        <v>24.3064</v>
      </c>
      <c r="JG20">
        <v>18</v>
      </c>
      <c r="JH20">
        <v>613.432</v>
      </c>
      <c r="JI20">
        <v>407.512</v>
      </c>
      <c r="JJ20">
        <v>23.0518</v>
      </c>
      <c r="JK20">
        <v>28.6744</v>
      </c>
      <c r="JL20">
        <v>29.9999</v>
      </c>
      <c r="JM20">
        <v>28.8031</v>
      </c>
      <c r="JN20">
        <v>28.7861</v>
      </c>
      <c r="JO20">
        <v>7.55949</v>
      </c>
      <c r="JP20">
        <v>28.5008</v>
      </c>
      <c r="JQ20">
        <v>38.2097</v>
      </c>
      <c r="JR20">
        <v>23.0558</v>
      </c>
      <c r="JS20">
        <v>100</v>
      </c>
      <c r="JT20">
        <v>15.9305</v>
      </c>
      <c r="JU20">
        <v>101.491</v>
      </c>
      <c r="JV20">
        <v>101.35</v>
      </c>
    </row>
    <row r="21" spans="1:282">
      <c r="A21">
        <v>5</v>
      </c>
      <c r="B21">
        <v>1717593670.6</v>
      </c>
      <c r="C21">
        <v>305.5</v>
      </c>
      <c r="D21" t="s">
        <v>436</v>
      </c>
      <c r="E21" t="s">
        <v>437</v>
      </c>
      <c r="F21">
        <v>15</v>
      </c>
      <c r="G21">
        <v>1717593662.599999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413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438</v>
      </c>
      <c r="AQ21">
        <v>10226.5</v>
      </c>
      <c r="AR21">
        <v>747.1384615384616</v>
      </c>
      <c r="AS21">
        <v>851.8447456118556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415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3599</v>
      </c>
      <c r="BM21">
        <v>290.0000000000001</v>
      </c>
      <c r="BN21">
        <v>838.96</v>
      </c>
      <c r="BO21">
        <v>265</v>
      </c>
      <c r="BP21">
        <v>10226.5</v>
      </c>
      <c r="BQ21">
        <v>839.22</v>
      </c>
      <c r="BR21">
        <v>-0.26</v>
      </c>
      <c r="BS21">
        <v>300.0000000000001</v>
      </c>
      <c r="BT21">
        <v>23.9</v>
      </c>
      <c r="BU21">
        <v>851.8447456118556</v>
      </c>
      <c r="BV21">
        <v>1.787862648830549</v>
      </c>
      <c r="BW21">
        <v>-12.90954518489635</v>
      </c>
      <c r="BX21">
        <v>1.609403317705909</v>
      </c>
      <c r="BY21">
        <v>0.6967781683565351</v>
      </c>
      <c r="BZ21">
        <v>-0.007631559288097898</v>
      </c>
      <c r="CA21">
        <v>289.9999999999999</v>
      </c>
      <c r="CB21">
        <v>839.16</v>
      </c>
      <c r="CC21">
        <v>785</v>
      </c>
      <c r="CD21">
        <v>10218.3</v>
      </c>
      <c r="CE21">
        <v>839.21</v>
      </c>
      <c r="CF21">
        <v>-0.05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416</v>
      </c>
      <c r="DA21">
        <v>2</v>
      </c>
      <c r="DB21">
        <v>1717593662.599999</v>
      </c>
      <c r="DC21">
        <v>49.70754516129032</v>
      </c>
      <c r="DD21">
        <v>49.9629193548387</v>
      </c>
      <c r="DE21">
        <v>19.32837419354839</v>
      </c>
      <c r="DF21">
        <v>15.79372258064516</v>
      </c>
      <c r="DG21">
        <v>49.30254516129032</v>
      </c>
      <c r="DH21">
        <v>19.30981612903225</v>
      </c>
      <c r="DI21">
        <v>599.9825806451613</v>
      </c>
      <c r="DJ21">
        <v>100.2696451612903</v>
      </c>
      <c r="DK21">
        <v>0.09986189032258064</v>
      </c>
      <c r="DL21">
        <v>25.2063</v>
      </c>
      <c r="DM21">
        <v>24.97542580645161</v>
      </c>
      <c r="DN21">
        <v>999.9000000000003</v>
      </c>
      <c r="DO21">
        <v>0</v>
      </c>
      <c r="DP21">
        <v>0</v>
      </c>
      <c r="DQ21">
        <v>10005.44677419355</v>
      </c>
      <c r="DR21">
        <v>0</v>
      </c>
      <c r="DS21">
        <v>436.1819032258064</v>
      </c>
      <c r="DT21">
        <v>-0.2256150322580645</v>
      </c>
      <c r="DU21">
        <v>50.71759999999998</v>
      </c>
      <c r="DV21">
        <v>50.76469032258066</v>
      </c>
      <c r="DW21">
        <v>3.534644193548387</v>
      </c>
      <c r="DX21">
        <v>49.9629193548387</v>
      </c>
      <c r="DY21">
        <v>15.79372258064516</v>
      </c>
      <c r="DZ21">
        <v>1.938046129032258</v>
      </c>
      <c r="EA21">
        <v>1.583629677419355</v>
      </c>
      <c r="EB21">
        <v>16.94705483870968</v>
      </c>
      <c r="EC21">
        <v>13.80043225806452</v>
      </c>
      <c r="ED21">
        <v>1000.020193548387</v>
      </c>
      <c r="EE21">
        <v>0.959996096774194</v>
      </c>
      <c r="EF21">
        <v>0.04000397419354839</v>
      </c>
      <c r="EG21">
        <v>0</v>
      </c>
      <c r="EH21">
        <v>746.9687096774194</v>
      </c>
      <c r="EI21">
        <v>5.000040000000003</v>
      </c>
      <c r="EJ21">
        <v>7724.123870967741</v>
      </c>
      <c r="EK21">
        <v>8243.527096774193</v>
      </c>
      <c r="EL21">
        <v>36.07216129032258</v>
      </c>
      <c r="EM21">
        <v>38.508</v>
      </c>
      <c r="EN21">
        <v>37.147</v>
      </c>
      <c r="EO21">
        <v>37.96341935483869</v>
      </c>
      <c r="EP21">
        <v>37.79999999999999</v>
      </c>
      <c r="EQ21">
        <v>955.2174193548387</v>
      </c>
      <c r="ER21">
        <v>39.80258064516128</v>
      </c>
      <c r="ES21">
        <v>0</v>
      </c>
      <c r="ET21">
        <v>80.10000014305115</v>
      </c>
      <c r="EU21">
        <v>0</v>
      </c>
      <c r="EV21">
        <v>747.1384615384616</v>
      </c>
      <c r="EW21">
        <v>2.341675261566859</v>
      </c>
      <c r="EX21">
        <v>12.38290608823613</v>
      </c>
      <c r="EY21">
        <v>7724.085384615385</v>
      </c>
      <c r="EZ21">
        <v>15</v>
      </c>
      <c r="FA21">
        <v>1717593687.6</v>
      </c>
      <c r="FB21" t="s">
        <v>439</v>
      </c>
      <c r="FC21">
        <v>1717593687.6</v>
      </c>
      <c r="FD21">
        <v>1717593059.6</v>
      </c>
      <c r="FE21">
        <v>35</v>
      </c>
      <c r="FF21">
        <v>-0.031</v>
      </c>
      <c r="FG21">
        <v>0.032</v>
      </c>
      <c r="FH21">
        <v>0.405</v>
      </c>
      <c r="FI21">
        <v>-0.076</v>
      </c>
      <c r="FJ21">
        <v>50</v>
      </c>
      <c r="FK21">
        <v>17</v>
      </c>
      <c r="FL21">
        <v>0.46</v>
      </c>
      <c r="FM21">
        <v>0.1</v>
      </c>
      <c r="FN21">
        <v>-0.19891638825</v>
      </c>
      <c r="FO21">
        <v>-0.4886611451031894</v>
      </c>
      <c r="FP21">
        <v>0.07026696436411198</v>
      </c>
      <c r="FQ21">
        <v>1</v>
      </c>
      <c r="FR21">
        <v>746.7919411764707</v>
      </c>
      <c r="FS21">
        <v>5.134667712649618</v>
      </c>
      <c r="FT21">
        <v>1.575959799822777</v>
      </c>
      <c r="FU21">
        <v>0</v>
      </c>
      <c r="FV21">
        <v>3.53091975</v>
      </c>
      <c r="FW21">
        <v>0.1295962851782408</v>
      </c>
      <c r="FX21">
        <v>0.01439639564048933</v>
      </c>
      <c r="FY21">
        <v>0</v>
      </c>
      <c r="FZ21">
        <v>1</v>
      </c>
      <c r="GA21">
        <v>3</v>
      </c>
      <c r="GB21" t="s">
        <v>431</v>
      </c>
      <c r="GC21">
        <v>3.24845</v>
      </c>
      <c r="GD21">
        <v>2.80146</v>
      </c>
      <c r="GE21">
        <v>0.0145088</v>
      </c>
      <c r="GF21">
        <v>0.0148446</v>
      </c>
      <c r="GG21">
        <v>0.102546</v>
      </c>
      <c r="GH21">
        <v>0.0889781</v>
      </c>
      <c r="GI21">
        <v>25817.9</v>
      </c>
      <c r="GJ21">
        <v>30782.9</v>
      </c>
      <c r="GK21">
        <v>26018.7</v>
      </c>
      <c r="GL21">
        <v>30051.9</v>
      </c>
      <c r="GM21">
        <v>32860.5</v>
      </c>
      <c r="GN21">
        <v>35337.2</v>
      </c>
      <c r="GO21">
        <v>39913.4</v>
      </c>
      <c r="GP21">
        <v>41826</v>
      </c>
      <c r="GQ21">
        <v>2.1744</v>
      </c>
      <c r="GR21">
        <v>1.84077</v>
      </c>
      <c r="GS21">
        <v>0.00555441</v>
      </c>
      <c r="GT21">
        <v>0</v>
      </c>
      <c r="GU21">
        <v>24.8828</v>
      </c>
      <c r="GV21">
        <v>999.9</v>
      </c>
      <c r="GW21">
        <v>43</v>
      </c>
      <c r="GX21">
        <v>32.2</v>
      </c>
      <c r="GY21">
        <v>20.7093</v>
      </c>
      <c r="GZ21">
        <v>60.7252</v>
      </c>
      <c r="HA21">
        <v>16.0337</v>
      </c>
      <c r="HB21">
        <v>1</v>
      </c>
      <c r="HC21">
        <v>0.103646</v>
      </c>
      <c r="HD21">
        <v>1.8323</v>
      </c>
      <c r="HE21">
        <v>20.2715</v>
      </c>
      <c r="HF21">
        <v>5.20441</v>
      </c>
      <c r="HG21">
        <v>11.9021</v>
      </c>
      <c r="HH21">
        <v>4.9707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4.97084</v>
      </c>
      <c r="HO21">
        <v>1.85565</v>
      </c>
      <c r="HP21">
        <v>1.85287</v>
      </c>
      <c r="HQ21">
        <v>1.85715</v>
      </c>
      <c r="HR21">
        <v>1.85787</v>
      </c>
      <c r="HS21">
        <v>1.85682</v>
      </c>
      <c r="HT21">
        <v>1.85041</v>
      </c>
      <c r="HU21">
        <v>1.85546</v>
      </c>
      <c r="HV21" t="s">
        <v>23</v>
      </c>
      <c r="HW21" t="s">
        <v>23</v>
      </c>
      <c r="HX21" t="s">
        <v>23</v>
      </c>
      <c r="HY21" t="s">
        <v>23</v>
      </c>
      <c r="HZ21" t="s">
        <v>419</v>
      </c>
      <c r="IA21" t="s">
        <v>420</v>
      </c>
      <c r="IB21" t="s">
        <v>421</v>
      </c>
      <c r="IC21" t="s">
        <v>421</v>
      </c>
      <c r="ID21" t="s">
        <v>421</v>
      </c>
      <c r="IE21" t="s">
        <v>421</v>
      </c>
      <c r="IF21">
        <v>0</v>
      </c>
      <c r="IG21">
        <v>100</v>
      </c>
      <c r="IH21">
        <v>100</v>
      </c>
      <c r="II21">
        <v>0.405</v>
      </c>
      <c r="IJ21">
        <v>0.0188</v>
      </c>
      <c r="IK21">
        <v>0.3616393800679237</v>
      </c>
      <c r="IL21">
        <v>0.001513919756645767</v>
      </c>
      <c r="IM21">
        <v>-6.355450319681323E-07</v>
      </c>
      <c r="IN21">
        <v>2.090123885286584E-10</v>
      </c>
      <c r="IO21">
        <v>-0.3366361583837106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1</v>
      </c>
      <c r="IX21">
        <v>10.2</v>
      </c>
      <c r="IY21">
        <v>0.264893</v>
      </c>
      <c r="IZ21">
        <v>2.56958</v>
      </c>
      <c r="JA21">
        <v>1.59912</v>
      </c>
      <c r="JB21">
        <v>2.37549</v>
      </c>
      <c r="JC21">
        <v>1.44897</v>
      </c>
      <c r="JD21">
        <v>2.48535</v>
      </c>
      <c r="JE21">
        <v>37.0032</v>
      </c>
      <c r="JF21">
        <v>24.3064</v>
      </c>
      <c r="JG21">
        <v>18</v>
      </c>
      <c r="JH21">
        <v>613.016</v>
      </c>
      <c r="JI21">
        <v>407.349</v>
      </c>
      <c r="JJ21">
        <v>23.129</v>
      </c>
      <c r="JK21">
        <v>28.6613</v>
      </c>
      <c r="JL21">
        <v>29.9999</v>
      </c>
      <c r="JM21">
        <v>28.7877</v>
      </c>
      <c r="JN21">
        <v>28.7695</v>
      </c>
      <c r="JO21">
        <v>5.28305</v>
      </c>
      <c r="JP21">
        <v>28.8122</v>
      </c>
      <c r="JQ21">
        <v>37.5004</v>
      </c>
      <c r="JR21">
        <v>23.141</v>
      </c>
      <c r="JS21">
        <v>50</v>
      </c>
      <c r="JT21">
        <v>15.7419</v>
      </c>
      <c r="JU21">
        <v>101.491</v>
      </c>
      <c r="JV21">
        <v>101.348</v>
      </c>
    </row>
    <row r="22" spans="1:282">
      <c r="A22">
        <v>6</v>
      </c>
      <c r="B22">
        <v>1717593748.6</v>
      </c>
      <c r="C22">
        <v>383.5</v>
      </c>
      <c r="D22" t="s">
        <v>440</v>
      </c>
      <c r="E22" t="s">
        <v>441</v>
      </c>
      <c r="F22">
        <v>15</v>
      </c>
      <c r="G22">
        <v>1717593740.599999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413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442</v>
      </c>
      <c r="AQ22">
        <v>10228</v>
      </c>
      <c r="AR22">
        <v>759.9941923076923</v>
      </c>
      <c r="AS22">
        <v>843.1797090079784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415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3600</v>
      </c>
      <c r="BM22">
        <v>290.0000000000001</v>
      </c>
      <c r="BN22">
        <v>836.49</v>
      </c>
      <c r="BO22">
        <v>235</v>
      </c>
      <c r="BP22">
        <v>10228</v>
      </c>
      <c r="BQ22">
        <v>835.11</v>
      </c>
      <c r="BR22">
        <v>1.38</v>
      </c>
      <c r="BS22">
        <v>300.0000000000001</v>
      </c>
      <c r="BT22">
        <v>23.9</v>
      </c>
      <c r="BU22">
        <v>843.1797090079784</v>
      </c>
      <c r="BV22">
        <v>2.000314121213031</v>
      </c>
      <c r="BW22">
        <v>-8.251329510889564</v>
      </c>
      <c r="BX22">
        <v>1.800704097976774</v>
      </c>
      <c r="BY22">
        <v>0.4285397720622189</v>
      </c>
      <c r="BZ22">
        <v>-0.007631671635150165</v>
      </c>
      <c r="CA22">
        <v>289.9999999999999</v>
      </c>
      <c r="CB22">
        <v>835.9</v>
      </c>
      <c r="CC22">
        <v>675</v>
      </c>
      <c r="CD22">
        <v>10220.9</v>
      </c>
      <c r="CE22">
        <v>835.11</v>
      </c>
      <c r="CF22">
        <v>0.79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416</v>
      </c>
      <c r="DA22">
        <v>2</v>
      </c>
      <c r="DB22">
        <v>1717593740.599999</v>
      </c>
      <c r="DC22">
        <v>-0.1011998387096774</v>
      </c>
      <c r="DD22">
        <v>-2.82802064516129</v>
      </c>
      <c r="DE22">
        <v>19.38050967741935</v>
      </c>
      <c r="DF22">
        <v>15.64169677419355</v>
      </c>
      <c r="DG22">
        <v>-0.5421998387096774</v>
      </c>
      <c r="DH22">
        <v>19.35976451612903</v>
      </c>
      <c r="DI22">
        <v>599.9747096774194</v>
      </c>
      <c r="DJ22">
        <v>100.293935483871</v>
      </c>
      <c r="DK22">
        <v>0.09988545161290323</v>
      </c>
      <c r="DL22">
        <v>25.23531935483872</v>
      </c>
      <c r="DM22">
        <v>24.98377419354839</v>
      </c>
      <c r="DN22">
        <v>999.9000000000003</v>
      </c>
      <c r="DO22">
        <v>0</v>
      </c>
      <c r="DP22">
        <v>0</v>
      </c>
      <c r="DQ22">
        <v>10002.90677419355</v>
      </c>
      <c r="DR22">
        <v>0</v>
      </c>
      <c r="DS22">
        <v>435.7966129032258</v>
      </c>
      <c r="DT22">
        <v>2.616099677419355</v>
      </c>
      <c r="DU22">
        <v>-0.2161107096774194</v>
      </c>
      <c r="DV22">
        <v>-2.87296</v>
      </c>
      <c r="DW22">
        <v>3.738811290322581</v>
      </c>
      <c r="DX22">
        <v>-2.82802064516129</v>
      </c>
      <c r="DY22">
        <v>15.64169677419355</v>
      </c>
      <c r="DZ22">
        <v>1.943746451612903</v>
      </c>
      <c r="EA22">
        <v>1.568766774193548</v>
      </c>
      <c r="EB22">
        <v>16.99338709677419</v>
      </c>
      <c r="EC22">
        <v>13.65531290322581</v>
      </c>
      <c r="ED22">
        <v>999.9956129032256</v>
      </c>
      <c r="EE22">
        <v>0.9599898387096776</v>
      </c>
      <c r="EF22">
        <v>0.04001012903225807</v>
      </c>
      <c r="EG22">
        <v>0</v>
      </c>
      <c r="EH22">
        <v>759.9470967741935</v>
      </c>
      <c r="EI22">
        <v>5.000040000000003</v>
      </c>
      <c r="EJ22">
        <v>7848.535806451612</v>
      </c>
      <c r="EK22">
        <v>8243.304838709677</v>
      </c>
      <c r="EL22">
        <v>35.97154838709677</v>
      </c>
      <c r="EM22">
        <v>38.42499999999999</v>
      </c>
      <c r="EN22">
        <v>37.04599999999999</v>
      </c>
      <c r="EO22">
        <v>37.875</v>
      </c>
      <c r="EP22">
        <v>37.68699999999998</v>
      </c>
      <c r="EQ22">
        <v>955.183870967742</v>
      </c>
      <c r="ER22">
        <v>39.81225806451612</v>
      </c>
      <c r="ES22">
        <v>0</v>
      </c>
      <c r="ET22">
        <v>77.5</v>
      </c>
      <c r="EU22">
        <v>0</v>
      </c>
      <c r="EV22">
        <v>759.9941923076923</v>
      </c>
      <c r="EW22">
        <v>4.25494020272037</v>
      </c>
      <c r="EX22">
        <v>28.70529916748432</v>
      </c>
      <c r="EY22">
        <v>7848.899615384615</v>
      </c>
      <c r="EZ22">
        <v>15</v>
      </c>
      <c r="FA22">
        <v>1717593766.6</v>
      </c>
      <c r="FB22" t="s">
        <v>443</v>
      </c>
      <c r="FC22">
        <v>1717593766.6</v>
      </c>
      <c r="FD22">
        <v>1717593059.6</v>
      </c>
      <c r="FE22">
        <v>36</v>
      </c>
      <c r="FF22">
        <v>0.115</v>
      </c>
      <c r="FG22">
        <v>0.032</v>
      </c>
      <c r="FH22">
        <v>0.441</v>
      </c>
      <c r="FI22">
        <v>-0.076</v>
      </c>
      <c r="FJ22">
        <v>-3</v>
      </c>
      <c r="FK22">
        <v>17</v>
      </c>
      <c r="FL22">
        <v>0.28</v>
      </c>
      <c r="FM22">
        <v>0.1</v>
      </c>
      <c r="FN22">
        <v>2.624823</v>
      </c>
      <c r="FO22">
        <v>-0.1524535834896852</v>
      </c>
      <c r="FP22">
        <v>0.03795125750222251</v>
      </c>
      <c r="FQ22">
        <v>1</v>
      </c>
      <c r="FR22">
        <v>759.9907647058822</v>
      </c>
      <c r="FS22">
        <v>1.774820484767336</v>
      </c>
      <c r="FT22">
        <v>1.665740553536328</v>
      </c>
      <c r="FU22">
        <v>0</v>
      </c>
      <c r="FV22">
        <v>3.724507250000001</v>
      </c>
      <c r="FW22">
        <v>0.472446641651026</v>
      </c>
      <c r="FX22">
        <v>0.04872263719194089</v>
      </c>
      <c r="FY22">
        <v>0</v>
      </c>
      <c r="FZ22">
        <v>1</v>
      </c>
      <c r="GA22">
        <v>3</v>
      </c>
      <c r="GB22" t="s">
        <v>431</v>
      </c>
      <c r="GC22">
        <v>3.24834</v>
      </c>
      <c r="GD22">
        <v>2.80146</v>
      </c>
      <c r="GE22">
        <v>-0.000142648</v>
      </c>
      <c r="GF22">
        <v>-0.000842107</v>
      </c>
      <c r="GG22">
        <v>0.102626</v>
      </c>
      <c r="GH22">
        <v>0.0881213</v>
      </c>
      <c r="GI22">
        <v>26201.9</v>
      </c>
      <c r="GJ22">
        <v>31272</v>
      </c>
      <c r="GK22">
        <v>26018.9</v>
      </c>
      <c r="GL22">
        <v>30050.9</v>
      </c>
      <c r="GM22">
        <v>32855.3</v>
      </c>
      <c r="GN22">
        <v>35368</v>
      </c>
      <c r="GO22">
        <v>39912.4</v>
      </c>
      <c r="GP22">
        <v>41824.8</v>
      </c>
      <c r="GQ22">
        <v>2.17462</v>
      </c>
      <c r="GR22">
        <v>1.84083</v>
      </c>
      <c r="GS22">
        <v>0.00393391</v>
      </c>
      <c r="GT22">
        <v>0</v>
      </c>
      <c r="GU22">
        <v>24.9205</v>
      </c>
      <c r="GV22">
        <v>999.9</v>
      </c>
      <c r="GW22">
        <v>42.7</v>
      </c>
      <c r="GX22">
        <v>32.2</v>
      </c>
      <c r="GY22">
        <v>20.5636</v>
      </c>
      <c r="GZ22">
        <v>60.6952</v>
      </c>
      <c r="HA22">
        <v>16.0737</v>
      </c>
      <c r="HB22">
        <v>1</v>
      </c>
      <c r="HC22">
        <v>0.103928</v>
      </c>
      <c r="HD22">
        <v>1.86449</v>
      </c>
      <c r="HE22">
        <v>20.271</v>
      </c>
      <c r="HF22">
        <v>5.20411</v>
      </c>
      <c r="HG22">
        <v>11.9021</v>
      </c>
      <c r="HH22">
        <v>4.97115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4.97094</v>
      </c>
      <c r="HO22">
        <v>1.85571</v>
      </c>
      <c r="HP22">
        <v>1.85287</v>
      </c>
      <c r="HQ22">
        <v>1.85715</v>
      </c>
      <c r="HR22">
        <v>1.8579</v>
      </c>
      <c r="HS22">
        <v>1.85684</v>
      </c>
      <c r="HT22">
        <v>1.85043</v>
      </c>
      <c r="HU22">
        <v>1.85547</v>
      </c>
      <c r="HV22" t="s">
        <v>23</v>
      </c>
      <c r="HW22" t="s">
        <v>23</v>
      </c>
      <c r="HX22" t="s">
        <v>23</v>
      </c>
      <c r="HY22" t="s">
        <v>23</v>
      </c>
      <c r="HZ22" t="s">
        <v>419</v>
      </c>
      <c r="IA22" t="s">
        <v>420</v>
      </c>
      <c r="IB22" t="s">
        <v>421</v>
      </c>
      <c r="IC22" t="s">
        <v>421</v>
      </c>
      <c r="ID22" t="s">
        <v>421</v>
      </c>
      <c r="IE22" t="s">
        <v>421</v>
      </c>
      <c r="IF22">
        <v>0</v>
      </c>
      <c r="IG22">
        <v>100</v>
      </c>
      <c r="IH22">
        <v>100</v>
      </c>
      <c r="II22">
        <v>0.441</v>
      </c>
      <c r="IJ22">
        <v>0.0195</v>
      </c>
      <c r="IK22">
        <v>0.3310986418964363</v>
      </c>
      <c r="IL22">
        <v>0.001513919756645767</v>
      </c>
      <c r="IM22">
        <v>-6.355450319681323E-07</v>
      </c>
      <c r="IN22">
        <v>2.090123885286584E-10</v>
      </c>
      <c r="IO22">
        <v>-0.3366361583837106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11.5</v>
      </c>
      <c r="IY22">
        <v>0.0292969</v>
      </c>
      <c r="IZ22">
        <v>4.99634</v>
      </c>
      <c r="JA22">
        <v>1.59912</v>
      </c>
      <c r="JB22">
        <v>2.37427</v>
      </c>
      <c r="JC22">
        <v>1.44897</v>
      </c>
      <c r="JD22">
        <v>2.45361</v>
      </c>
      <c r="JE22">
        <v>36.9794</v>
      </c>
      <c r="JF22">
        <v>24.2976</v>
      </c>
      <c r="JG22">
        <v>18</v>
      </c>
      <c r="JH22">
        <v>613.103</v>
      </c>
      <c r="JI22">
        <v>407.324</v>
      </c>
      <c r="JJ22">
        <v>23.1387</v>
      </c>
      <c r="JK22">
        <v>28.6584</v>
      </c>
      <c r="JL22">
        <v>30.0001</v>
      </c>
      <c r="JM22">
        <v>28.7804</v>
      </c>
      <c r="JN22">
        <v>28.7617</v>
      </c>
      <c r="JO22">
        <v>0</v>
      </c>
      <c r="JP22">
        <v>29.2206</v>
      </c>
      <c r="JQ22">
        <v>36.8</v>
      </c>
      <c r="JR22">
        <v>23.1422</v>
      </c>
      <c r="JS22">
        <v>0</v>
      </c>
      <c r="JT22">
        <v>15.5744</v>
      </c>
      <c r="JU22">
        <v>101.49</v>
      </c>
      <c r="JV22">
        <v>101.345</v>
      </c>
    </row>
    <row r="23" spans="1:282">
      <c r="A23">
        <v>7</v>
      </c>
      <c r="B23">
        <v>1717593827.6</v>
      </c>
      <c r="C23">
        <v>462.5</v>
      </c>
      <c r="D23" t="s">
        <v>444</v>
      </c>
      <c r="E23" t="s">
        <v>445</v>
      </c>
      <c r="F23">
        <v>15</v>
      </c>
      <c r="G23">
        <v>1717593819.599999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413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446</v>
      </c>
      <c r="AQ23">
        <v>10236.2</v>
      </c>
      <c r="AR23">
        <v>759.8264615384616</v>
      </c>
      <c r="AS23">
        <v>965.9191946738104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415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3601</v>
      </c>
      <c r="BM23">
        <v>290.0000000000001</v>
      </c>
      <c r="BN23">
        <v>942.62</v>
      </c>
      <c r="BO23">
        <v>115</v>
      </c>
      <c r="BP23">
        <v>10236.2</v>
      </c>
      <c r="BQ23">
        <v>942.1900000000001</v>
      </c>
      <c r="BR23">
        <v>0.43</v>
      </c>
      <c r="BS23">
        <v>300.0000000000001</v>
      </c>
      <c r="BT23">
        <v>23.9</v>
      </c>
      <c r="BU23">
        <v>965.9191946738104</v>
      </c>
      <c r="BV23">
        <v>1.747833716502779</v>
      </c>
      <c r="BW23">
        <v>-24.28475816323173</v>
      </c>
      <c r="BX23">
        <v>1.57365291528276</v>
      </c>
      <c r="BY23">
        <v>0.8947959678983552</v>
      </c>
      <c r="BZ23">
        <v>-0.007632917908787541</v>
      </c>
      <c r="CA23">
        <v>289.9999999999999</v>
      </c>
      <c r="CB23">
        <v>943.03</v>
      </c>
      <c r="CC23">
        <v>735</v>
      </c>
      <c r="CD23">
        <v>10221.1</v>
      </c>
      <c r="CE23">
        <v>942.16</v>
      </c>
      <c r="CF23">
        <v>0.87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416</v>
      </c>
      <c r="DA23">
        <v>2</v>
      </c>
      <c r="DB23">
        <v>1717593819.599999</v>
      </c>
      <c r="DC23">
        <v>389.7934838709677</v>
      </c>
      <c r="DD23">
        <v>400.5048387096774</v>
      </c>
      <c r="DE23">
        <v>19.37781612903226</v>
      </c>
      <c r="DF23">
        <v>15.39340322580645</v>
      </c>
      <c r="DG23">
        <v>388.6664838709677</v>
      </c>
      <c r="DH23">
        <v>19.35719354838709</v>
      </c>
      <c r="DI23">
        <v>599.9975483870969</v>
      </c>
      <c r="DJ23">
        <v>100.3077096774193</v>
      </c>
      <c r="DK23">
        <v>0.09993393548387097</v>
      </c>
      <c r="DL23">
        <v>25.25490322580645</v>
      </c>
      <c r="DM23">
        <v>24.95231612903226</v>
      </c>
      <c r="DN23">
        <v>999.9000000000003</v>
      </c>
      <c r="DO23">
        <v>0</v>
      </c>
      <c r="DP23">
        <v>0</v>
      </c>
      <c r="DQ23">
        <v>10002.28967741936</v>
      </c>
      <c r="DR23">
        <v>0</v>
      </c>
      <c r="DS23">
        <v>436.8567419354839</v>
      </c>
      <c r="DT23">
        <v>-10.88757516129032</v>
      </c>
      <c r="DU23">
        <v>397.3164838709677</v>
      </c>
      <c r="DV23">
        <v>406.7663548387098</v>
      </c>
      <c r="DW23">
        <v>3.984417096774194</v>
      </c>
      <c r="DX23">
        <v>400.5048387096774</v>
      </c>
      <c r="DY23">
        <v>15.39340322580645</v>
      </c>
      <c r="DZ23">
        <v>1.943745483870968</v>
      </c>
      <c r="EA23">
        <v>1.544077419354839</v>
      </c>
      <c r="EB23">
        <v>16.99338064516129</v>
      </c>
      <c r="EC23">
        <v>13.41175161290323</v>
      </c>
      <c r="ED23">
        <v>999.9901612903225</v>
      </c>
      <c r="EE23">
        <v>0.9600002580645163</v>
      </c>
      <c r="EF23">
        <v>0.03999964838709678</v>
      </c>
      <c r="EG23">
        <v>0</v>
      </c>
      <c r="EH23">
        <v>759.9556774193547</v>
      </c>
      <c r="EI23">
        <v>5.000040000000003</v>
      </c>
      <c r="EJ23">
        <v>7849.942903225805</v>
      </c>
      <c r="EK23">
        <v>8243.289354838709</v>
      </c>
      <c r="EL23">
        <v>35.875</v>
      </c>
      <c r="EM23">
        <v>38.3262258064516</v>
      </c>
      <c r="EN23">
        <v>36.94106451612902</v>
      </c>
      <c r="EO23">
        <v>37.81199999999998</v>
      </c>
      <c r="EP23">
        <v>37.625</v>
      </c>
      <c r="EQ23">
        <v>955.1903225806453</v>
      </c>
      <c r="ER23">
        <v>39.79806451612902</v>
      </c>
      <c r="ES23">
        <v>0</v>
      </c>
      <c r="ET23">
        <v>78.5</v>
      </c>
      <c r="EU23">
        <v>0</v>
      </c>
      <c r="EV23">
        <v>759.8264615384616</v>
      </c>
      <c r="EW23">
        <v>-3.959658192465525</v>
      </c>
      <c r="EX23">
        <v>11.20512817599352</v>
      </c>
      <c r="EY23">
        <v>7849.971153846154</v>
      </c>
      <c r="EZ23">
        <v>15</v>
      </c>
      <c r="FA23">
        <v>1717593859.1</v>
      </c>
      <c r="FB23" t="s">
        <v>447</v>
      </c>
      <c r="FC23">
        <v>1717593859.1</v>
      </c>
      <c r="FD23">
        <v>1717593059.6</v>
      </c>
      <c r="FE23">
        <v>37</v>
      </c>
      <c r="FF23">
        <v>0.164</v>
      </c>
      <c r="FG23">
        <v>0.032</v>
      </c>
      <c r="FH23">
        <v>1.127</v>
      </c>
      <c r="FI23">
        <v>-0.076</v>
      </c>
      <c r="FJ23">
        <v>401</v>
      </c>
      <c r="FK23">
        <v>17</v>
      </c>
      <c r="FL23">
        <v>0.42</v>
      </c>
      <c r="FM23">
        <v>0.1</v>
      </c>
      <c r="FN23">
        <v>-9.079946585365853</v>
      </c>
      <c r="FO23">
        <v>-32.39444508710801</v>
      </c>
      <c r="FP23">
        <v>3.328712730722083</v>
      </c>
      <c r="FQ23">
        <v>0</v>
      </c>
      <c r="FR23">
        <v>760.6350588235293</v>
      </c>
      <c r="FS23">
        <v>-11.04953397084608</v>
      </c>
      <c r="FT23">
        <v>2.284751163451451</v>
      </c>
      <c r="FU23">
        <v>0</v>
      </c>
      <c r="FV23">
        <v>3.972902439024391</v>
      </c>
      <c r="FW23">
        <v>0.220046968641111</v>
      </c>
      <c r="FX23">
        <v>0.02278431668350155</v>
      </c>
      <c r="FY23">
        <v>0</v>
      </c>
      <c r="FZ23">
        <v>0</v>
      </c>
      <c r="GA23">
        <v>3</v>
      </c>
      <c r="GB23" t="s">
        <v>426</v>
      </c>
      <c r="GC23">
        <v>3.24844</v>
      </c>
      <c r="GD23">
        <v>2.80159</v>
      </c>
      <c r="GE23">
        <v>0.096025</v>
      </c>
      <c r="GF23">
        <v>0.0993518</v>
      </c>
      <c r="GG23">
        <v>0.102757</v>
      </c>
      <c r="GH23">
        <v>0.0874209</v>
      </c>
      <c r="GI23">
        <v>23682.5</v>
      </c>
      <c r="GJ23">
        <v>28142.3</v>
      </c>
      <c r="GK23">
        <v>26018.6</v>
      </c>
      <c r="GL23">
        <v>30051.6</v>
      </c>
      <c r="GM23">
        <v>32860.6</v>
      </c>
      <c r="GN23">
        <v>35405.9</v>
      </c>
      <c r="GO23">
        <v>39913.6</v>
      </c>
      <c r="GP23">
        <v>41825.2</v>
      </c>
      <c r="GQ23">
        <v>2.17495</v>
      </c>
      <c r="GR23">
        <v>1.8411</v>
      </c>
      <c r="GS23">
        <v>-0.000163913</v>
      </c>
      <c r="GT23">
        <v>0</v>
      </c>
      <c r="GU23">
        <v>24.9547</v>
      </c>
      <c r="GV23">
        <v>999.9</v>
      </c>
      <c r="GW23">
        <v>42.5</v>
      </c>
      <c r="GX23">
        <v>32.2</v>
      </c>
      <c r="GY23">
        <v>20.4588</v>
      </c>
      <c r="GZ23">
        <v>60.8952</v>
      </c>
      <c r="HA23">
        <v>15.9335</v>
      </c>
      <c r="HB23">
        <v>1</v>
      </c>
      <c r="HC23">
        <v>0.103379</v>
      </c>
      <c r="HD23">
        <v>1.65245</v>
      </c>
      <c r="HE23">
        <v>20.2733</v>
      </c>
      <c r="HF23">
        <v>5.20321</v>
      </c>
      <c r="HG23">
        <v>11.9021</v>
      </c>
      <c r="HH23">
        <v>4.97045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4.97086</v>
      </c>
      <c r="HO23">
        <v>1.85567</v>
      </c>
      <c r="HP23">
        <v>1.85287</v>
      </c>
      <c r="HQ23">
        <v>1.85715</v>
      </c>
      <c r="HR23">
        <v>1.8579</v>
      </c>
      <c r="HS23">
        <v>1.85681</v>
      </c>
      <c r="HT23">
        <v>1.85042</v>
      </c>
      <c r="HU23">
        <v>1.85546</v>
      </c>
      <c r="HV23" t="s">
        <v>23</v>
      </c>
      <c r="HW23" t="s">
        <v>23</v>
      </c>
      <c r="HX23" t="s">
        <v>23</v>
      </c>
      <c r="HY23" t="s">
        <v>23</v>
      </c>
      <c r="HZ23" t="s">
        <v>419</v>
      </c>
      <c r="IA23" t="s">
        <v>420</v>
      </c>
      <c r="IB23" t="s">
        <v>421</v>
      </c>
      <c r="IC23" t="s">
        <v>421</v>
      </c>
      <c r="ID23" t="s">
        <v>421</v>
      </c>
      <c r="IE23" t="s">
        <v>421</v>
      </c>
      <c r="IF23">
        <v>0</v>
      </c>
      <c r="IG23">
        <v>100</v>
      </c>
      <c r="IH23">
        <v>100</v>
      </c>
      <c r="II23">
        <v>1.127</v>
      </c>
      <c r="IJ23">
        <v>0.0208</v>
      </c>
      <c r="IK23">
        <v>0.4462572689662508</v>
      </c>
      <c r="IL23">
        <v>0.001513919756645767</v>
      </c>
      <c r="IM23">
        <v>-6.355450319681323E-07</v>
      </c>
      <c r="IN23">
        <v>2.090123885286584E-10</v>
      </c>
      <c r="IO23">
        <v>-0.3366361583837106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12.8</v>
      </c>
      <c r="IY23">
        <v>1.04736</v>
      </c>
      <c r="IZ23">
        <v>2.56348</v>
      </c>
      <c r="JA23">
        <v>1.59912</v>
      </c>
      <c r="JB23">
        <v>2.37549</v>
      </c>
      <c r="JC23">
        <v>1.44897</v>
      </c>
      <c r="JD23">
        <v>2.39258</v>
      </c>
      <c r="JE23">
        <v>37.0032</v>
      </c>
      <c r="JF23">
        <v>24.2976</v>
      </c>
      <c r="JG23">
        <v>18</v>
      </c>
      <c r="JH23">
        <v>613.34</v>
      </c>
      <c r="JI23">
        <v>407.472</v>
      </c>
      <c r="JJ23">
        <v>23.2987</v>
      </c>
      <c r="JK23">
        <v>28.6658</v>
      </c>
      <c r="JL23">
        <v>30</v>
      </c>
      <c r="JM23">
        <v>28.7804</v>
      </c>
      <c r="JN23">
        <v>28.7617</v>
      </c>
      <c r="JO23">
        <v>20.9367</v>
      </c>
      <c r="JP23">
        <v>29.845</v>
      </c>
      <c r="JQ23">
        <v>36.0878</v>
      </c>
      <c r="JR23">
        <v>23.3051</v>
      </c>
      <c r="JS23">
        <v>400</v>
      </c>
      <c r="JT23">
        <v>15.3656</v>
      </c>
      <c r="JU23">
        <v>101.491</v>
      </c>
      <c r="JV23">
        <v>101.346</v>
      </c>
    </row>
    <row r="24" spans="1:282">
      <c r="A24">
        <v>8</v>
      </c>
      <c r="B24">
        <v>1717593920.1</v>
      </c>
      <c r="C24">
        <v>555</v>
      </c>
      <c r="D24" t="s">
        <v>448</v>
      </c>
      <c r="E24" t="s">
        <v>449</v>
      </c>
      <c r="F24">
        <v>15</v>
      </c>
      <c r="G24">
        <v>1717593912.099999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413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450</v>
      </c>
      <c r="AQ24">
        <v>10231</v>
      </c>
      <c r="AR24">
        <v>778.4073076923079</v>
      </c>
      <c r="AS24">
        <v>1004.459285100091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415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3602</v>
      </c>
      <c r="BM24">
        <v>290.0000000000001</v>
      </c>
      <c r="BN24">
        <v>982.47</v>
      </c>
      <c r="BO24">
        <v>225</v>
      </c>
      <c r="BP24">
        <v>10231</v>
      </c>
      <c r="BQ24">
        <v>982.9299999999999</v>
      </c>
      <c r="BR24">
        <v>-0.46</v>
      </c>
      <c r="BS24">
        <v>300.0000000000001</v>
      </c>
      <c r="BT24">
        <v>23.9</v>
      </c>
      <c r="BU24">
        <v>1004.459285100091</v>
      </c>
      <c r="BV24">
        <v>1.942015492590333</v>
      </c>
      <c r="BW24">
        <v>-22.02870966616323</v>
      </c>
      <c r="BX24">
        <v>1.748664588208175</v>
      </c>
      <c r="BY24">
        <v>0.8500233056112712</v>
      </c>
      <c r="BZ24">
        <v>-0.007633584427141276</v>
      </c>
      <c r="CA24">
        <v>289.9999999999999</v>
      </c>
      <c r="CB24">
        <v>984.1799999999999</v>
      </c>
      <c r="CC24">
        <v>875</v>
      </c>
      <c r="CD24">
        <v>10220.1</v>
      </c>
      <c r="CE24">
        <v>982.9</v>
      </c>
      <c r="CF24">
        <v>1.28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416</v>
      </c>
      <c r="DA24">
        <v>2</v>
      </c>
      <c r="DB24">
        <v>1717593912.099999</v>
      </c>
      <c r="DC24">
        <v>403.9682258064516</v>
      </c>
      <c r="DD24">
        <v>420.0735806451613</v>
      </c>
      <c r="DE24">
        <v>19.42456774193548</v>
      </c>
      <c r="DF24">
        <v>15.08307741935484</v>
      </c>
      <c r="DG24">
        <v>402.8380645161291</v>
      </c>
      <c r="DH24">
        <v>19.40197741935484</v>
      </c>
      <c r="DI24">
        <v>599.9829677419355</v>
      </c>
      <c r="DJ24">
        <v>100.3195161290323</v>
      </c>
      <c r="DK24">
        <v>0.09994860322580645</v>
      </c>
      <c r="DL24">
        <v>25.33781290322581</v>
      </c>
      <c r="DM24">
        <v>24.97956774193549</v>
      </c>
      <c r="DN24">
        <v>999.9000000000003</v>
      </c>
      <c r="DO24">
        <v>0</v>
      </c>
      <c r="DP24">
        <v>0</v>
      </c>
      <c r="DQ24">
        <v>10004.23387096774</v>
      </c>
      <c r="DR24">
        <v>0</v>
      </c>
      <c r="DS24">
        <v>436.8582580645161</v>
      </c>
      <c r="DT24">
        <v>-16.1053935483871</v>
      </c>
      <c r="DU24">
        <v>411.9706129032259</v>
      </c>
      <c r="DV24">
        <v>426.5067096774195</v>
      </c>
      <c r="DW24">
        <v>4.341494516129033</v>
      </c>
      <c r="DX24">
        <v>420.0735806451613</v>
      </c>
      <c r="DY24">
        <v>15.08307741935484</v>
      </c>
      <c r="DZ24">
        <v>1.948664193548387</v>
      </c>
      <c r="EA24">
        <v>1.513127419354839</v>
      </c>
      <c r="EB24">
        <v>17.03326451612903</v>
      </c>
      <c r="EC24">
        <v>13.10145483870968</v>
      </c>
      <c r="ED24">
        <v>1000.024387096774</v>
      </c>
      <c r="EE24">
        <v>0.960004483870968</v>
      </c>
      <c r="EF24">
        <v>0.03999534838709678</v>
      </c>
      <c r="EG24">
        <v>0</v>
      </c>
      <c r="EH24">
        <v>777.9919677419355</v>
      </c>
      <c r="EI24">
        <v>5.000040000000003</v>
      </c>
      <c r="EJ24">
        <v>8040.596451612906</v>
      </c>
      <c r="EK24">
        <v>8243.581290322581</v>
      </c>
      <c r="EL24">
        <v>35.798</v>
      </c>
      <c r="EM24">
        <v>38.25</v>
      </c>
      <c r="EN24">
        <v>36.875</v>
      </c>
      <c r="EO24">
        <v>37.74187096774194</v>
      </c>
      <c r="EP24">
        <v>37.532</v>
      </c>
      <c r="EQ24">
        <v>955.2287096774196</v>
      </c>
      <c r="ER24">
        <v>39.79870967741935</v>
      </c>
      <c r="ES24">
        <v>0</v>
      </c>
      <c r="ET24">
        <v>91.70000004768372</v>
      </c>
      <c r="EU24">
        <v>0</v>
      </c>
      <c r="EV24">
        <v>778.4073076923079</v>
      </c>
      <c r="EW24">
        <v>54.90406837065381</v>
      </c>
      <c r="EX24">
        <v>503.064273874703</v>
      </c>
      <c r="EY24">
        <v>8042.816538461539</v>
      </c>
      <c r="EZ24">
        <v>15</v>
      </c>
      <c r="FA24">
        <v>1717593859.1</v>
      </c>
      <c r="FB24" t="s">
        <v>447</v>
      </c>
      <c r="FC24">
        <v>1717593859.1</v>
      </c>
      <c r="FD24">
        <v>1717593059.6</v>
      </c>
      <c r="FE24">
        <v>37</v>
      </c>
      <c r="FF24">
        <v>0.164</v>
      </c>
      <c r="FG24">
        <v>0.032</v>
      </c>
      <c r="FH24">
        <v>1.127</v>
      </c>
      <c r="FI24">
        <v>-0.076</v>
      </c>
      <c r="FJ24">
        <v>401</v>
      </c>
      <c r="FK24">
        <v>17</v>
      </c>
      <c r="FL24">
        <v>0.42</v>
      </c>
      <c r="FM24">
        <v>0.1</v>
      </c>
      <c r="FN24">
        <v>-16.17821463414634</v>
      </c>
      <c r="FO24">
        <v>1.967623693379762</v>
      </c>
      <c r="FP24">
        <v>0.1999167321307592</v>
      </c>
      <c r="FQ24">
        <v>0</v>
      </c>
      <c r="FR24">
        <v>775.7300294117647</v>
      </c>
      <c r="FS24">
        <v>52.34941177300446</v>
      </c>
      <c r="FT24">
        <v>5.33681510820217</v>
      </c>
      <c r="FU24">
        <v>0</v>
      </c>
      <c r="FV24">
        <v>4.319871219512195</v>
      </c>
      <c r="FW24">
        <v>0.2443158188153254</v>
      </c>
      <c r="FX24">
        <v>0.04195297537023117</v>
      </c>
      <c r="FY24">
        <v>0</v>
      </c>
      <c r="FZ24">
        <v>0</v>
      </c>
      <c r="GA24">
        <v>3</v>
      </c>
      <c r="GB24" t="s">
        <v>426</v>
      </c>
      <c r="GC24">
        <v>3.24827</v>
      </c>
      <c r="GD24">
        <v>2.80131</v>
      </c>
      <c r="GE24">
        <v>0.09927610000000001</v>
      </c>
      <c r="GF24">
        <v>0.103107</v>
      </c>
      <c r="GG24">
        <v>0.102863</v>
      </c>
      <c r="GH24">
        <v>0.0861629</v>
      </c>
      <c r="GI24">
        <v>23595.8</v>
      </c>
      <c r="GJ24">
        <v>28024.1</v>
      </c>
      <c r="GK24">
        <v>26016.9</v>
      </c>
      <c r="GL24">
        <v>30050.7</v>
      </c>
      <c r="GM24">
        <v>32855.3</v>
      </c>
      <c r="GN24">
        <v>35454.3</v>
      </c>
      <c r="GO24">
        <v>39911.5</v>
      </c>
      <c r="GP24">
        <v>41824</v>
      </c>
      <c r="GQ24">
        <v>2.17545</v>
      </c>
      <c r="GR24">
        <v>1.84018</v>
      </c>
      <c r="GS24">
        <v>-0.00150129</v>
      </c>
      <c r="GT24">
        <v>0</v>
      </c>
      <c r="GU24">
        <v>25.0043</v>
      </c>
      <c r="GV24">
        <v>999.9</v>
      </c>
      <c r="GW24">
        <v>42.3</v>
      </c>
      <c r="GX24">
        <v>32.2</v>
      </c>
      <c r="GY24">
        <v>20.363</v>
      </c>
      <c r="GZ24">
        <v>60.5652</v>
      </c>
      <c r="HA24">
        <v>15.9776</v>
      </c>
      <c r="HB24">
        <v>1</v>
      </c>
      <c r="HC24">
        <v>0.105086</v>
      </c>
      <c r="HD24">
        <v>1.6735</v>
      </c>
      <c r="HE24">
        <v>20.273</v>
      </c>
      <c r="HF24">
        <v>5.19962</v>
      </c>
      <c r="HG24">
        <v>11.9021</v>
      </c>
      <c r="HH24">
        <v>4.97015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4.97083</v>
      </c>
      <c r="HO24">
        <v>1.85564</v>
      </c>
      <c r="HP24">
        <v>1.85287</v>
      </c>
      <c r="HQ24">
        <v>1.85715</v>
      </c>
      <c r="HR24">
        <v>1.85786</v>
      </c>
      <c r="HS24">
        <v>1.85677</v>
      </c>
      <c r="HT24">
        <v>1.85034</v>
      </c>
      <c r="HU24">
        <v>1.85544</v>
      </c>
      <c r="HV24" t="s">
        <v>23</v>
      </c>
      <c r="HW24" t="s">
        <v>23</v>
      </c>
      <c r="HX24" t="s">
        <v>23</v>
      </c>
      <c r="HY24" t="s">
        <v>23</v>
      </c>
      <c r="HZ24" t="s">
        <v>419</v>
      </c>
      <c r="IA24" t="s">
        <v>420</v>
      </c>
      <c r="IB24" t="s">
        <v>421</v>
      </c>
      <c r="IC24" t="s">
        <v>421</v>
      </c>
      <c r="ID24" t="s">
        <v>421</v>
      </c>
      <c r="IE24" t="s">
        <v>421</v>
      </c>
      <c r="IF24">
        <v>0</v>
      </c>
      <c r="IG24">
        <v>100</v>
      </c>
      <c r="IH24">
        <v>100</v>
      </c>
      <c r="II24">
        <v>1.131</v>
      </c>
      <c r="IJ24">
        <v>0.0219</v>
      </c>
      <c r="IK24">
        <v>0.6097693373498903</v>
      </c>
      <c r="IL24">
        <v>0.001513919756645767</v>
      </c>
      <c r="IM24">
        <v>-6.355450319681323E-07</v>
      </c>
      <c r="IN24">
        <v>2.090123885286584E-10</v>
      </c>
      <c r="IO24">
        <v>-0.3366361583837106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14.3</v>
      </c>
      <c r="IY24">
        <v>1.08643</v>
      </c>
      <c r="IZ24">
        <v>2.55981</v>
      </c>
      <c r="JA24">
        <v>1.5979</v>
      </c>
      <c r="JB24">
        <v>2.37549</v>
      </c>
      <c r="JC24">
        <v>1.44897</v>
      </c>
      <c r="JD24">
        <v>2.43896</v>
      </c>
      <c r="JE24">
        <v>36.9794</v>
      </c>
      <c r="JF24">
        <v>24.3064</v>
      </c>
      <c r="JG24">
        <v>18</v>
      </c>
      <c r="JH24">
        <v>613.7809999999999</v>
      </c>
      <c r="JI24">
        <v>407.007</v>
      </c>
      <c r="JJ24">
        <v>23.4438</v>
      </c>
      <c r="JK24">
        <v>28.6756</v>
      </c>
      <c r="JL24">
        <v>30.0002</v>
      </c>
      <c r="JM24">
        <v>28.7877</v>
      </c>
      <c r="JN24">
        <v>28.7666</v>
      </c>
      <c r="JO24">
        <v>21.7031</v>
      </c>
      <c r="JP24">
        <v>30.514</v>
      </c>
      <c r="JQ24">
        <v>34.904</v>
      </c>
      <c r="JR24">
        <v>23.4497</v>
      </c>
      <c r="JS24">
        <v>420</v>
      </c>
      <c r="JT24">
        <v>15.086</v>
      </c>
      <c r="JU24">
        <v>101.485</v>
      </c>
      <c r="JV24">
        <v>101.343</v>
      </c>
    </row>
    <row r="25" spans="1:282">
      <c r="A25">
        <v>9</v>
      </c>
      <c r="B25">
        <v>1717593982.1</v>
      </c>
      <c r="C25">
        <v>617</v>
      </c>
      <c r="D25" t="s">
        <v>451</v>
      </c>
      <c r="E25" t="s">
        <v>452</v>
      </c>
      <c r="F25">
        <v>15</v>
      </c>
      <c r="G25">
        <v>1717593974.349999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413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453</v>
      </c>
      <c r="AQ25">
        <v>10230.3</v>
      </c>
      <c r="AR25">
        <v>852.19948</v>
      </c>
      <c r="AS25">
        <v>1055.780931581509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415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3603</v>
      </c>
      <c r="BM25">
        <v>290.0000000000001</v>
      </c>
      <c r="BN25">
        <v>1035.54</v>
      </c>
      <c r="BO25">
        <v>265</v>
      </c>
      <c r="BP25">
        <v>10230.3</v>
      </c>
      <c r="BQ25">
        <v>1034.77</v>
      </c>
      <c r="BR25">
        <v>0.77</v>
      </c>
      <c r="BS25">
        <v>300.0000000000001</v>
      </c>
      <c r="BT25">
        <v>23.9</v>
      </c>
      <c r="BU25">
        <v>1055.780931581509</v>
      </c>
      <c r="BV25">
        <v>1.926928029776388</v>
      </c>
      <c r="BW25">
        <v>-21.49813841244788</v>
      </c>
      <c r="BX25">
        <v>1.735224080292791</v>
      </c>
      <c r="BY25">
        <v>0.8457246793393315</v>
      </c>
      <c r="BZ25">
        <v>-0.00763419599555062</v>
      </c>
      <c r="CA25">
        <v>289.9999999999999</v>
      </c>
      <c r="CB25">
        <v>1035.54</v>
      </c>
      <c r="CC25">
        <v>715</v>
      </c>
      <c r="CD25">
        <v>10223.4</v>
      </c>
      <c r="CE25">
        <v>1034.75</v>
      </c>
      <c r="CF25">
        <v>0.79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416</v>
      </c>
      <c r="DA25">
        <v>2</v>
      </c>
      <c r="DB25">
        <v>1717593974.349999</v>
      </c>
      <c r="DC25">
        <v>583.1152333333334</v>
      </c>
      <c r="DD25">
        <v>600.0319999999999</v>
      </c>
      <c r="DE25">
        <v>19.46080333333333</v>
      </c>
      <c r="DF25">
        <v>15.11158333333334</v>
      </c>
      <c r="DG25">
        <v>581.7892333333334</v>
      </c>
      <c r="DH25">
        <v>19.43668666666667</v>
      </c>
      <c r="DI25">
        <v>599.9982333333334</v>
      </c>
      <c r="DJ25">
        <v>100.3235</v>
      </c>
      <c r="DK25">
        <v>0.1000900966666667</v>
      </c>
      <c r="DL25">
        <v>25.39114666666666</v>
      </c>
      <c r="DM25">
        <v>25.00202333333333</v>
      </c>
      <c r="DN25">
        <v>999.9000000000002</v>
      </c>
      <c r="DO25">
        <v>0</v>
      </c>
      <c r="DP25">
        <v>0</v>
      </c>
      <c r="DQ25">
        <v>9993.255000000001</v>
      </c>
      <c r="DR25">
        <v>0</v>
      </c>
      <c r="DS25">
        <v>436.5825666666667</v>
      </c>
      <c r="DT25">
        <v>-16.92605</v>
      </c>
      <c r="DU25">
        <v>594.6788333333332</v>
      </c>
      <c r="DV25">
        <v>609.2385</v>
      </c>
      <c r="DW25">
        <v>4.349227666666667</v>
      </c>
      <c r="DX25">
        <v>600.0319999999999</v>
      </c>
      <c r="DY25">
        <v>15.11158333333334</v>
      </c>
      <c r="DZ25">
        <v>1.952377</v>
      </c>
      <c r="EA25">
        <v>1.516046333333333</v>
      </c>
      <c r="EB25">
        <v>17.06329</v>
      </c>
      <c r="EC25">
        <v>13.13094666666667</v>
      </c>
      <c r="ED25">
        <v>1000.0093</v>
      </c>
      <c r="EE25">
        <v>0.9600098000000002</v>
      </c>
      <c r="EF25">
        <v>0.03998996333333335</v>
      </c>
      <c r="EG25">
        <v>0</v>
      </c>
      <c r="EH25">
        <v>851.8872666666666</v>
      </c>
      <c r="EI25">
        <v>5.000040000000002</v>
      </c>
      <c r="EJ25">
        <v>8758.529666666667</v>
      </c>
      <c r="EK25">
        <v>8243.473333333333</v>
      </c>
      <c r="EL25">
        <v>35.75</v>
      </c>
      <c r="EM25">
        <v>38.18699999999999</v>
      </c>
      <c r="EN25">
        <v>36.81199999999999</v>
      </c>
      <c r="EO25">
        <v>37.68699999999999</v>
      </c>
      <c r="EP25">
        <v>37.5</v>
      </c>
      <c r="EQ25">
        <v>955.219333333333</v>
      </c>
      <c r="ER25">
        <v>39.78999999999999</v>
      </c>
      <c r="ES25">
        <v>0</v>
      </c>
      <c r="ET25">
        <v>61.5</v>
      </c>
      <c r="EU25">
        <v>0</v>
      </c>
      <c r="EV25">
        <v>852.19948</v>
      </c>
      <c r="EW25">
        <v>30.3436924490306</v>
      </c>
      <c r="EX25">
        <v>276.9600004287661</v>
      </c>
      <c r="EY25">
        <v>8761.8024</v>
      </c>
      <c r="EZ25">
        <v>15</v>
      </c>
      <c r="FA25">
        <v>1717594006.6</v>
      </c>
      <c r="FB25" t="s">
        <v>454</v>
      </c>
      <c r="FC25">
        <v>1717594006.6</v>
      </c>
      <c r="FD25">
        <v>1717593059.6</v>
      </c>
      <c r="FE25">
        <v>38</v>
      </c>
      <c r="FF25">
        <v>-0.008</v>
      </c>
      <c r="FG25">
        <v>0.032</v>
      </c>
      <c r="FH25">
        <v>1.326</v>
      </c>
      <c r="FI25">
        <v>-0.076</v>
      </c>
      <c r="FJ25">
        <v>600</v>
      </c>
      <c r="FK25">
        <v>17</v>
      </c>
      <c r="FL25">
        <v>0.36</v>
      </c>
      <c r="FM25">
        <v>0.1</v>
      </c>
      <c r="FN25">
        <v>-17.3262175</v>
      </c>
      <c r="FO25">
        <v>7.545355722326469</v>
      </c>
      <c r="FP25">
        <v>0.7315582225248716</v>
      </c>
      <c r="FQ25">
        <v>0</v>
      </c>
      <c r="FR25">
        <v>849.0437352941175</v>
      </c>
      <c r="FS25">
        <v>44.83521771776135</v>
      </c>
      <c r="FT25">
        <v>4.905416869668155</v>
      </c>
      <c r="FU25">
        <v>0</v>
      </c>
      <c r="FV25">
        <v>4.3437225</v>
      </c>
      <c r="FW25">
        <v>0.1055401125703447</v>
      </c>
      <c r="FX25">
        <v>0.01317071481545318</v>
      </c>
      <c r="FY25">
        <v>0</v>
      </c>
      <c r="FZ25">
        <v>0</v>
      </c>
      <c r="GA25">
        <v>3</v>
      </c>
      <c r="GB25" t="s">
        <v>426</v>
      </c>
      <c r="GC25">
        <v>3.24828</v>
      </c>
      <c r="GD25">
        <v>2.80157</v>
      </c>
      <c r="GE25">
        <v>0.130475</v>
      </c>
      <c r="GF25">
        <v>0.134054</v>
      </c>
      <c r="GG25">
        <v>0.10293</v>
      </c>
      <c r="GH25">
        <v>0.0862063</v>
      </c>
      <c r="GI25">
        <v>22777.5</v>
      </c>
      <c r="GJ25">
        <v>27056.6</v>
      </c>
      <c r="GK25">
        <v>26015.7</v>
      </c>
      <c r="GL25">
        <v>30050.1</v>
      </c>
      <c r="GM25">
        <v>32854.8</v>
      </c>
      <c r="GN25">
        <v>35454.6</v>
      </c>
      <c r="GO25">
        <v>39910.4</v>
      </c>
      <c r="GP25">
        <v>41822.6</v>
      </c>
      <c r="GQ25">
        <v>2.17575</v>
      </c>
      <c r="GR25">
        <v>1.84135</v>
      </c>
      <c r="GS25">
        <v>-0.00214204</v>
      </c>
      <c r="GT25">
        <v>0</v>
      </c>
      <c r="GU25">
        <v>25.0406</v>
      </c>
      <c r="GV25">
        <v>999.9</v>
      </c>
      <c r="GW25">
        <v>41.9</v>
      </c>
      <c r="GX25">
        <v>32.2</v>
      </c>
      <c r="GY25">
        <v>20.1693</v>
      </c>
      <c r="GZ25">
        <v>60.5452</v>
      </c>
      <c r="HA25">
        <v>15.9095</v>
      </c>
      <c r="HB25">
        <v>1</v>
      </c>
      <c r="HC25">
        <v>0.105772</v>
      </c>
      <c r="HD25">
        <v>1.79749</v>
      </c>
      <c r="HE25">
        <v>20.2718</v>
      </c>
      <c r="HF25">
        <v>5.20411</v>
      </c>
      <c r="HG25">
        <v>11.9021</v>
      </c>
      <c r="HH25">
        <v>4.96975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4.97083</v>
      </c>
      <c r="HO25">
        <v>1.85564</v>
      </c>
      <c r="HP25">
        <v>1.85287</v>
      </c>
      <c r="HQ25">
        <v>1.85715</v>
      </c>
      <c r="HR25">
        <v>1.85784</v>
      </c>
      <c r="HS25">
        <v>1.85683</v>
      </c>
      <c r="HT25">
        <v>1.85036</v>
      </c>
      <c r="HU25">
        <v>1.85545</v>
      </c>
      <c r="HV25" t="s">
        <v>23</v>
      </c>
      <c r="HW25" t="s">
        <v>23</v>
      </c>
      <c r="HX25" t="s">
        <v>23</v>
      </c>
      <c r="HY25" t="s">
        <v>23</v>
      </c>
      <c r="HZ25" t="s">
        <v>419</v>
      </c>
      <c r="IA25" t="s">
        <v>420</v>
      </c>
      <c r="IB25" t="s">
        <v>421</v>
      </c>
      <c r="IC25" t="s">
        <v>421</v>
      </c>
      <c r="ID25" t="s">
        <v>421</v>
      </c>
      <c r="IE25" t="s">
        <v>421</v>
      </c>
      <c r="IF25">
        <v>0</v>
      </c>
      <c r="IG25">
        <v>100</v>
      </c>
      <c r="IH25">
        <v>100</v>
      </c>
      <c r="II25">
        <v>1.326</v>
      </c>
      <c r="IJ25">
        <v>0.0226</v>
      </c>
      <c r="IK25">
        <v>0.6097693373498903</v>
      </c>
      <c r="IL25">
        <v>0.001513919756645767</v>
      </c>
      <c r="IM25">
        <v>-6.355450319681323E-07</v>
      </c>
      <c r="IN25">
        <v>2.090123885286584E-10</v>
      </c>
      <c r="IO25">
        <v>-0.3366361583837106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2</v>
      </c>
      <c r="IX25">
        <v>15.4</v>
      </c>
      <c r="IY25">
        <v>1.4502</v>
      </c>
      <c r="IZ25">
        <v>2.56226</v>
      </c>
      <c r="JA25">
        <v>1.59912</v>
      </c>
      <c r="JB25">
        <v>2.37671</v>
      </c>
      <c r="JC25">
        <v>1.44897</v>
      </c>
      <c r="JD25">
        <v>2.43164</v>
      </c>
      <c r="JE25">
        <v>36.9556</v>
      </c>
      <c r="JF25">
        <v>24.3064</v>
      </c>
      <c r="JG25">
        <v>18</v>
      </c>
      <c r="JH25">
        <v>614.051</v>
      </c>
      <c r="JI25">
        <v>407.671</v>
      </c>
      <c r="JJ25">
        <v>23.412</v>
      </c>
      <c r="JK25">
        <v>28.683</v>
      </c>
      <c r="JL25">
        <v>30.0002</v>
      </c>
      <c r="JM25">
        <v>28.7926</v>
      </c>
      <c r="JN25">
        <v>28.7714</v>
      </c>
      <c r="JO25">
        <v>28.9706</v>
      </c>
      <c r="JP25">
        <v>29.8018</v>
      </c>
      <c r="JQ25">
        <v>34.1573</v>
      </c>
      <c r="JR25">
        <v>23.4101</v>
      </c>
      <c r="JS25">
        <v>600</v>
      </c>
      <c r="JT25">
        <v>15.1895</v>
      </c>
      <c r="JU25">
        <v>101.482</v>
      </c>
      <c r="JV25">
        <v>101.34</v>
      </c>
    </row>
    <row r="26" spans="1:282">
      <c r="A26">
        <v>10</v>
      </c>
      <c r="B26">
        <v>1717594067.6</v>
      </c>
      <c r="C26">
        <v>702.5</v>
      </c>
      <c r="D26" t="s">
        <v>455</v>
      </c>
      <c r="E26" t="s">
        <v>456</v>
      </c>
      <c r="F26">
        <v>15</v>
      </c>
      <c r="G26">
        <v>1717594059.599999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413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457</v>
      </c>
      <c r="AQ26">
        <v>10230.2</v>
      </c>
      <c r="AR26">
        <v>847.8632000000001</v>
      </c>
      <c r="AS26">
        <v>1029.860501754938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415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3604</v>
      </c>
      <c r="BM26">
        <v>290.0000000000001</v>
      </c>
      <c r="BN26">
        <v>1010.83</v>
      </c>
      <c r="BO26">
        <v>265</v>
      </c>
      <c r="BP26">
        <v>10230.2</v>
      </c>
      <c r="BQ26">
        <v>1010.03</v>
      </c>
      <c r="BR26">
        <v>0.8</v>
      </c>
      <c r="BS26">
        <v>300.0000000000001</v>
      </c>
      <c r="BT26">
        <v>23.9</v>
      </c>
      <c r="BU26">
        <v>1029.860501754938</v>
      </c>
      <c r="BV26">
        <v>1.546475055377169</v>
      </c>
      <c r="BW26">
        <v>-20.28324052380488</v>
      </c>
      <c r="BX26">
        <v>1.392615298029544</v>
      </c>
      <c r="BY26">
        <v>0.8833989284800673</v>
      </c>
      <c r="BZ26">
        <v>-0.007634279644048949</v>
      </c>
      <c r="CA26">
        <v>289.9999999999999</v>
      </c>
      <c r="CB26">
        <v>1010.99</v>
      </c>
      <c r="CC26">
        <v>795</v>
      </c>
      <c r="CD26">
        <v>10221.9</v>
      </c>
      <c r="CE26">
        <v>1010.02</v>
      </c>
      <c r="CF26">
        <v>0.97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416</v>
      </c>
      <c r="DA26">
        <v>2</v>
      </c>
      <c r="DB26">
        <v>1717594059.599999</v>
      </c>
      <c r="DC26">
        <v>784.0434516129033</v>
      </c>
      <c r="DD26">
        <v>799.9643548387097</v>
      </c>
      <c r="DE26">
        <v>19.2121</v>
      </c>
      <c r="DF26">
        <v>15.98748387096774</v>
      </c>
      <c r="DG26">
        <v>782.6584516129033</v>
      </c>
      <c r="DH26">
        <v>19.1983935483871</v>
      </c>
      <c r="DI26">
        <v>599.9902258064516</v>
      </c>
      <c r="DJ26">
        <v>100.3352258064516</v>
      </c>
      <c r="DK26">
        <v>0.0999057451612903</v>
      </c>
      <c r="DL26">
        <v>25.33437419354838</v>
      </c>
      <c r="DM26">
        <v>25.03826774193549</v>
      </c>
      <c r="DN26">
        <v>999.9000000000003</v>
      </c>
      <c r="DO26">
        <v>0</v>
      </c>
      <c r="DP26">
        <v>0</v>
      </c>
      <c r="DQ26">
        <v>10001.91580645161</v>
      </c>
      <c r="DR26">
        <v>0</v>
      </c>
      <c r="DS26">
        <v>436.3499032258065</v>
      </c>
      <c r="DT26">
        <v>-15.80789032258065</v>
      </c>
      <c r="DU26">
        <v>799.5167419354837</v>
      </c>
      <c r="DV26">
        <v>812.9616129032258</v>
      </c>
      <c r="DW26">
        <v>3.224617096774194</v>
      </c>
      <c r="DX26">
        <v>799.9643548387097</v>
      </c>
      <c r="DY26">
        <v>15.98748387096774</v>
      </c>
      <c r="DZ26">
        <v>1.927652258064516</v>
      </c>
      <c r="EA26">
        <v>1.604107741935484</v>
      </c>
      <c r="EB26">
        <v>16.86225483870967</v>
      </c>
      <c r="EC26">
        <v>13.99825161290323</v>
      </c>
      <c r="ED26">
        <v>1000.016870967742</v>
      </c>
      <c r="EE26">
        <v>0.9600094516129035</v>
      </c>
      <c r="EF26">
        <v>0.03999033870967744</v>
      </c>
      <c r="EG26">
        <v>0</v>
      </c>
      <c r="EH26">
        <v>847.9364193548387</v>
      </c>
      <c r="EI26">
        <v>5.000040000000003</v>
      </c>
      <c r="EJ26">
        <v>8721.969999999999</v>
      </c>
      <c r="EK26">
        <v>8243.538709677419</v>
      </c>
      <c r="EL26">
        <v>35.7378064516129</v>
      </c>
      <c r="EM26">
        <v>38.18299999999999</v>
      </c>
      <c r="EN26">
        <v>36.754</v>
      </c>
      <c r="EO26">
        <v>37.68299999999999</v>
      </c>
      <c r="EP26">
        <v>37.47764516129032</v>
      </c>
      <c r="EQ26">
        <v>955.2270967741937</v>
      </c>
      <c r="ER26">
        <v>39.78999999999999</v>
      </c>
      <c r="ES26">
        <v>0</v>
      </c>
      <c r="ET26">
        <v>85.10000014305115</v>
      </c>
      <c r="EU26">
        <v>0</v>
      </c>
      <c r="EV26">
        <v>847.8632000000001</v>
      </c>
      <c r="EW26">
        <v>-4.078538433558506</v>
      </c>
      <c r="EX26">
        <v>-47.26461542325664</v>
      </c>
      <c r="EY26">
        <v>8721.191999999999</v>
      </c>
      <c r="EZ26">
        <v>15</v>
      </c>
      <c r="FA26">
        <v>1717594089.1</v>
      </c>
      <c r="FB26" t="s">
        <v>458</v>
      </c>
      <c r="FC26">
        <v>1717594089.1</v>
      </c>
      <c r="FD26">
        <v>1717593059.6</v>
      </c>
      <c r="FE26">
        <v>39</v>
      </c>
      <c r="FF26">
        <v>-0.127</v>
      </c>
      <c r="FG26">
        <v>0.032</v>
      </c>
      <c r="FH26">
        <v>1.385</v>
      </c>
      <c r="FI26">
        <v>-0.076</v>
      </c>
      <c r="FJ26">
        <v>800</v>
      </c>
      <c r="FK26">
        <v>17</v>
      </c>
      <c r="FL26">
        <v>0.36</v>
      </c>
      <c r="FM26">
        <v>0.1</v>
      </c>
      <c r="FN26">
        <v>-16.01433414634146</v>
      </c>
      <c r="FO26">
        <v>3.457975609756065</v>
      </c>
      <c r="FP26">
        <v>0.3655612568264912</v>
      </c>
      <c r="FQ26">
        <v>0</v>
      </c>
      <c r="FR26">
        <v>848.0077941176471</v>
      </c>
      <c r="FS26">
        <v>-2.547089398566437</v>
      </c>
      <c r="FT26">
        <v>1.361733643718914</v>
      </c>
      <c r="FU26">
        <v>0</v>
      </c>
      <c r="FV26">
        <v>3.281282682926829</v>
      </c>
      <c r="FW26">
        <v>-1.020243135888492</v>
      </c>
      <c r="FX26">
        <v>0.1033333876821769</v>
      </c>
      <c r="FY26">
        <v>0</v>
      </c>
      <c r="FZ26">
        <v>0</v>
      </c>
      <c r="GA26">
        <v>3</v>
      </c>
      <c r="GB26" t="s">
        <v>426</v>
      </c>
      <c r="GC26">
        <v>3.24868</v>
      </c>
      <c r="GD26">
        <v>2.80186</v>
      </c>
      <c r="GE26">
        <v>0.160223</v>
      </c>
      <c r="GF26">
        <v>0.163518</v>
      </c>
      <c r="GG26">
        <v>0.10194</v>
      </c>
      <c r="GH26">
        <v>0.0903085</v>
      </c>
      <c r="GI26">
        <v>21997.8</v>
      </c>
      <c r="GJ26">
        <v>26135</v>
      </c>
      <c r="GK26">
        <v>26015.2</v>
      </c>
      <c r="GL26">
        <v>30048.8</v>
      </c>
      <c r="GM26">
        <v>32893.5</v>
      </c>
      <c r="GN26">
        <v>35296.6</v>
      </c>
      <c r="GO26">
        <v>39909.3</v>
      </c>
      <c r="GP26">
        <v>41821.2</v>
      </c>
      <c r="GQ26">
        <v>2.17415</v>
      </c>
      <c r="GR26">
        <v>1.84422</v>
      </c>
      <c r="GS26">
        <v>-0.00151247</v>
      </c>
      <c r="GT26">
        <v>0</v>
      </c>
      <c r="GU26">
        <v>25.0668</v>
      </c>
      <c r="GV26">
        <v>999.9</v>
      </c>
      <c r="GW26">
        <v>41.7</v>
      </c>
      <c r="GX26">
        <v>32.2</v>
      </c>
      <c r="GY26">
        <v>20.0707</v>
      </c>
      <c r="GZ26">
        <v>60.7152</v>
      </c>
      <c r="HA26">
        <v>15.8333</v>
      </c>
      <c r="HB26">
        <v>1</v>
      </c>
      <c r="HC26">
        <v>0.109581</v>
      </c>
      <c r="HD26">
        <v>2.50697</v>
      </c>
      <c r="HE26">
        <v>20.263</v>
      </c>
      <c r="HF26">
        <v>5.20456</v>
      </c>
      <c r="HG26">
        <v>11.9021</v>
      </c>
      <c r="HH26">
        <v>4.9705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4.97085</v>
      </c>
      <c r="HO26">
        <v>1.85563</v>
      </c>
      <c r="HP26">
        <v>1.85287</v>
      </c>
      <c r="HQ26">
        <v>1.85715</v>
      </c>
      <c r="HR26">
        <v>1.8579</v>
      </c>
      <c r="HS26">
        <v>1.85678</v>
      </c>
      <c r="HT26">
        <v>1.85035</v>
      </c>
      <c r="HU26">
        <v>1.85545</v>
      </c>
      <c r="HV26" t="s">
        <v>23</v>
      </c>
      <c r="HW26" t="s">
        <v>23</v>
      </c>
      <c r="HX26" t="s">
        <v>23</v>
      </c>
      <c r="HY26" t="s">
        <v>23</v>
      </c>
      <c r="HZ26" t="s">
        <v>419</v>
      </c>
      <c r="IA26" t="s">
        <v>420</v>
      </c>
      <c r="IB26" t="s">
        <v>421</v>
      </c>
      <c r="IC26" t="s">
        <v>421</v>
      </c>
      <c r="ID26" t="s">
        <v>421</v>
      </c>
      <c r="IE26" t="s">
        <v>421</v>
      </c>
      <c r="IF26">
        <v>0</v>
      </c>
      <c r="IG26">
        <v>100</v>
      </c>
      <c r="IH26">
        <v>100</v>
      </c>
      <c r="II26">
        <v>1.385</v>
      </c>
      <c r="IJ26">
        <v>0.0114</v>
      </c>
      <c r="IK26">
        <v>0.6022173153540294</v>
      </c>
      <c r="IL26">
        <v>0.001513919756645767</v>
      </c>
      <c r="IM26">
        <v>-6.355450319681323E-07</v>
      </c>
      <c r="IN26">
        <v>2.090123885286584E-10</v>
      </c>
      <c r="IO26">
        <v>-0.3366361583837106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16.8</v>
      </c>
      <c r="IY26">
        <v>1.83716</v>
      </c>
      <c r="IZ26">
        <v>2.55737</v>
      </c>
      <c r="JA26">
        <v>1.5979</v>
      </c>
      <c r="JB26">
        <v>2.37671</v>
      </c>
      <c r="JC26">
        <v>1.44897</v>
      </c>
      <c r="JD26">
        <v>2.42676</v>
      </c>
      <c r="JE26">
        <v>36.9556</v>
      </c>
      <c r="JF26">
        <v>24.2976</v>
      </c>
      <c r="JG26">
        <v>18</v>
      </c>
      <c r="JH26">
        <v>612.9880000000001</v>
      </c>
      <c r="JI26">
        <v>409.295</v>
      </c>
      <c r="JJ26">
        <v>22.7827</v>
      </c>
      <c r="JK26">
        <v>28.7001</v>
      </c>
      <c r="JL26">
        <v>30.0002</v>
      </c>
      <c r="JM26">
        <v>28.8024</v>
      </c>
      <c r="JN26">
        <v>28.7824</v>
      </c>
      <c r="JO26">
        <v>36.7009</v>
      </c>
      <c r="JP26">
        <v>23.9316</v>
      </c>
      <c r="JQ26">
        <v>33.8557</v>
      </c>
      <c r="JR26">
        <v>22.7598</v>
      </c>
      <c r="JS26">
        <v>800</v>
      </c>
      <c r="JT26">
        <v>16.2699</v>
      </c>
      <c r="JU26">
        <v>101.479</v>
      </c>
      <c r="JV26">
        <v>101.337</v>
      </c>
    </row>
    <row r="27" spans="1:282">
      <c r="A27">
        <v>11</v>
      </c>
      <c r="B27">
        <v>1717594150.1</v>
      </c>
      <c r="C27">
        <v>785</v>
      </c>
      <c r="D27" t="s">
        <v>459</v>
      </c>
      <c r="E27" t="s">
        <v>460</v>
      </c>
      <c r="F27">
        <v>15</v>
      </c>
      <c r="G27">
        <v>1717594142.099999</v>
      </c>
      <c r="H27">
        <f>(I27)/1000</f>
        <v>0</v>
      </c>
      <c r="I27">
        <f>1000*DI27*AG27*(DE27-DF27)/(100*CX27*(1000-AG27*DE27))</f>
        <v>0</v>
      </c>
      <c r="J27">
        <f>DI27*AG27*(DD27-DC27*(1000-AG27*DF27)/(1000-AG27*DE27))/(100*CX27)</f>
        <v>0</v>
      </c>
      <c r="K27">
        <f>DC27 - IF(AG27&gt;1, J27*CX27*100.0/(AI27*DQ27), 0)</f>
        <v>0</v>
      </c>
      <c r="L27">
        <f>((R27-H27/2)*K27-J27)/(R27+H27/2)</f>
        <v>0</v>
      </c>
      <c r="M27">
        <f>L27*(DJ27+DK27)/1000.0</f>
        <v>0</v>
      </c>
      <c r="N27">
        <f>(DC27 - IF(AG27&gt;1, J27*CX27*100.0/(AI27*DQ27), 0))*(DJ27+DK27)/1000.0</f>
        <v>0</v>
      </c>
      <c r="O27">
        <f>2.0/((1/Q27-1/P27)+SIGN(Q27)*SQRT((1/Q27-1/P27)*(1/Q27-1/P27) + 4*CY27/((CY27+1)*(CY27+1))*(2*1/Q27*1/P27-1/P27*1/P27)))</f>
        <v>0</v>
      </c>
      <c r="P27">
        <f>IF(LEFT(CZ27,1)&lt;&gt;"0",IF(LEFT(CZ27,1)="1",3.0,DA27),$D$5+$E$5*(DQ27*DJ27/($K$5*1000))+$F$5*(DQ27*DJ27/($K$5*1000))*MAX(MIN(CX27,$J$5),$I$5)*MAX(MIN(CX27,$J$5),$I$5)+$G$5*MAX(MIN(CX27,$J$5),$I$5)*(DQ27*DJ27/($K$5*1000))+$H$5*(DQ27*DJ27/($K$5*1000))*(DQ27*DJ27/($K$5*1000)))</f>
        <v>0</v>
      </c>
      <c r="Q27">
        <f>H27*(1000-(1000*0.61365*exp(17.502*U27/(240.97+U27))/(DJ27+DK27)+DE27)/2)/(1000*0.61365*exp(17.502*U27/(240.97+U27))/(DJ27+DK27)-DE27)</f>
        <v>0</v>
      </c>
      <c r="R27">
        <f>1/((CY27+1)/(O27/1.6)+1/(P27/1.37)) + CY27/((CY27+1)/(O27/1.6) + CY27/(P27/1.37))</f>
        <v>0</v>
      </c>
      <c r="S27">
        <f>(CT27*CW27)</f>
        <v>0</v>
      </c>
      <c r="T27">
        <f>(DL27+(S27+2*0.95*5.67E-8*(((DL27+$B$7)+273)^4-(DL27+273)^4)-44100*H27)/(1.84*29.3*P27+8*0.95*5.67E-8*(DL27+273)^3))</f>
        <v>0</v>
      </c>
      <c r="U27">
        <f>($C$7*DM27+$D$7*DN27+$E$7*T27)</f>
        <v>0</v>
      </c>
      <c r="V27">
        <f>0.61365*exp(17.502*U27/(240.97+U27))</f>
        <v>0</v>
      </c>
      <c r="W27">
        <f>(X27/Y27*100)</f>
        <v>0</v>
      </c>
      <c r="X27">
        <f>DE27*(DJ27+DK27)/1000</f>
        <v>0</v>
      </c>
      <c r="Y27">
        <f>0.61365*exp(17.502*DL27/(240.97+DL27))</f>
        <v>0</v>
      </c>
      <c r="Z27">
        <f>(V27-DE27*(DJ27+DK27)/1000)</f>
        <v>0</v>
      </c>
      <c r="AA27">
        <f>(-H27*44100)</f>
        <v>0</v>
      </c>
      <c r="AB27">
        <f>2*29.3*P27*0.92*(DL27-U27)</f>
        <v>0</v>
      </c>
      <c r="AC27">
        <f>2*0.95*5.67E-8*(((DL27+$B$7)+273)^4-(U27+273)^4)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MAX(0,($B$13+$C$13*DQ27)/(1+$D$13*DQ27)*DJ27/(DL27+273)*$E$13)</f>
        <v>0</v>
      </c>
      <c r="AJ27" t="s">
        <v>413</v>
      </c>
      <c r="AK27">
        <v>10056.7</v>
      </c>
      <c r="AL27">
        <v>239.316</v>
      </c>
      <c r="AM27">
        <v>912.8</v>
      </c>
      <c r="AN27">
        <f>1-AL27/AM27</f>
        <v>0</v>
      </c>
      <c r="AO27">
        <v>-1</v>
      </c>
      <c r="AP27" t="s">
        <v>461</v>
      </c>
      <c r="AQ27">
        <v>10233</v>
      </c>
      <c r="AR27">
        <v>836.5142</v>
      </c>
      <c r="AS27">
        <v>1011.34562011192</v>
      </c>
      <c r="AT27">
        <f>1-AR27/AS27</f>
        <v>0</v>
      </c>
      <c r="AU27">
        <v>0.5</v>
      </c>
      <c r="AV27">
        <f>CU27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415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v>3605</v>
      </c>
      <c r="BM27">
        <v>290.0000000000001</v>
      </c>
      <c r="BN27">
        <v>995.28</v>
      </c>
      <c r="BO27">
        <v>195</v>
      </c>
      <c r="BP27">
        <v>10233</v>
      </c>
      <c r="BQ27">
        <v>994.26</v>
      </c>
      <c r="BR27">
        <v>1.02</v>
      </c>
      <c r="BS27">
        <v>300.0000000000001</v>
      </c>
      <c r="BT27">
        <v>23.9</v>
      </c>
      <c r="BU27">
        <v>1011.34562011192</v>
      </c>
      <c r="BV27">
        <v>1.823965671801559</v>
      </c>
      <c r="BW27">
        <v>-17.48644848466192</v>
      </c>
      <c r="BX27">
        <v>1.642464449874971</v>
      </c>
      <c r="BY27">
        <v>0.8019064009391202</v>
      </c>
      <c r="BZ27">
        <v>-0.007634101001112357</v>
      </c>
      <c r="CA27">
        <v>289.9999999999999</v>
      </c>
      <c r="CB27">
        <v>995.03</v>
      </c>
      <c r="CC27">
        <v>635</v>
      </c>
      <c r="CD27">
        <v>10225.3</v>
      </c>
      <c r="CE27">
        <v>994.24</v>
      </c>
      <c r="CF27">
        <v>0.79</v>
      </c>
      <c r="CT27">
        <f>$B$11*DR27+$C$11*DS27+$F$11*ED27*(1-EG27)</f>
        <v>0</v>
      </c>
      <c r="CU27">
        <f>CT27*CV27</f>
        <v>0</v>
      </c>
      <c r="CV27">
        <f>($B$11*$D$9+$C$11*$D$9+$F$11*((EQ27+EI27)/MAX(EQ27+EI27+ER27, 0.1)*$I$9+ER27/MAX(EQ27+EI27+ER27, 0.1)*$J$9))/($B$11+$C$11+$F$11)</f>
        <v>0</v>
      </c>
      <c r="CW27">
        <f>($B$11*$K$9+$C$11*$K$9+$F$11*((EQ27+EI27)/MAX(EQ27+EI27+ER27, 0.1)*$P$9+ER27/MAX(EQ27+EI27+ER27, 0.1)*$Q$9))/($B$11+$C$11+$F$11)</f>
        <v>0</v>
      </c>
      <c r="CX27">
        <v>6</v>
      </c>
      <c r="CY27">
        <v>0.5</v>
      </c>
      <c r="CZ27" t="s">
        <v>416</v>
      </c>
      <c r="DA27">
        <v>2</v>
      </c>
      <c r="DB27">
        <v>1717594142.099999</v>
      </c>
      <c r="DC27">
        <v>984.8332258064517</v>
      </c>
      <c r="DD27">
        <v>999.9841290322581</v>
      </c>
      <c r="DE27">
        <v>18.95958709677419</v>
      </c>
      <c r="DF27">
        <v>17.42554193548387</v>
      </c>
      <c r="DG27">
        <v>983.1992258064516</v>
      </c>
      <c r="DH27">
        <v>18.95629677419355</v>
      </c>
      <c r="DI27">
        <v>600.008935483871</v>
      </c>
      <c r="DJ27">
        <v>100.3382580645161</v>
      </c>
      <c r="DK27">
        <v>0.09994848709677419</v>
      </c>
      <c r="DL27">
        <v>25.05446129032258</v>
      </c>
      <c r="DM27">
        <v>25.04155161290323</v>
      </c>
      <c r="DN27">
        <v>999.9000000000003</v>
      </c>
      <c r="DO27">
        <v>0</v>
      </c>
      <c r="DP27">
        <v>0</v>
      </c>
      <c r="DQ27">
        <v>10005.19935483871</v>
      </c>
      <c r="DR27">
        <v>0</v>
      </c>
      <c r="DS27">
        <v>438.1117419354838</v>
      </c>
      <c r="DT27">
        <v>-15.23700967741935</v>
      </c>
      <c r="DU27">
        <v>1003.777741935484</v>
      </c>
      <c r="DV27">
        <v>1017.718709677419</v>
      </c>
      <c r="DW27">
        <v>1.534045806451613</v>
      </c>
      <c r="DX27">
        <v>999.9841290322581</v>
      </c>
      <c r="DY27">
        <v>17.42554193548387</v>
      </c>
      <c r="DZ27">
        <v>1.902373225806452</v>
      </c>
      <c r="EA27">
        <v>1.748448709677419</v>
      </c>
      <c r="EB27">
        <v>16.65434838709677</v>
      </c>
      <c r="EC27">
        <v>15.33334838709677</v>
      </c>
      <c r="ED27">
        <v>1000.001935483871</v>
      </c>
      <c r="EE27">
        <v>0.9600094516129035</v>
      </c>
      <c r="EF27">
        <v>0.03999033548387098</v>
      </c>
      <c r="EG27">
        <v>0</v>
      </c>
      <c r="EH27">
        <v>836.6854516129031</v>
      </c>
      <c r="EI27">
        <v>5.000040000000003</v>
      </c>
      <c r="EJ27">
        <v>8610.365161290321</v>
      </c>
      <c r="EK27">
        <v>8243.403225806451</v>
      </c>
      <c r="EL27">
        <v>35.68699999999999</v>
      </c>
      <c r="EM27">
        <v>38.125</v>
      </c>
      <c r="EN27">
        <v>36.75</v>
      </c>
      <c r="EO27">
        <v>37.625</v>
      </c>
      <c r="EP27">
        <v>37.43699999999998</v>
      </c>
      <c r="EQ27">
        <v>955.2119354838709</v>
      </c>
      <c r="ER27">
        <v>39.78999999999999</v>
      </c>
      <c r="ES27">
        <v>0</v>
      </c>
      <c r="ET27">
        <v>81.70000004768372</v>
      </c>
      <c r="EU27">
        <v>0</v>
      </c>
      <c r="EV27">
        <v>836.5142</v>
      </c>
      <c r="EW27">
        <v>-7.668461562849066</v>
      </c>
      <c r="EX27">
        <v>-69.77923069089867</v>
      </c>
      <c r="EY27">
        <v>8609.557199999999</v>
      </c>
      <c r="EZ27">
        <v>15</v>
      </c>
      <c r="FA27">
        <v>1717594183.1</v>
      </c>
      <c r="FB27" t="s">
        <v>462</v>
      </c>
      <c r="FC27">
        <v>1717594183.1</v>
      </c>
      <c r="FD27">
        <v>1717593059.6</v>
      </c>
      <c r="FE27">
        <v>40</v>
      </c>
      <c r="FF27">
        <v>0.073</v>
      </c>
      <c r="FG27">
        <v>0.032</v>
      </c>
      <c r="FH27">
        <v>1.634</v>
      </c>
      <c r="FI27">
        <v>-0.076</v>
      </c>
      <c r="FJ27">
        <v>1000</v>
      </c>
      <c r="FK27">
        <v>17</v>
      </c>
      <c r="FL27">
        <v>0.13</v>
      </c>
      <c r="FM27">
        <v>0.1</v>
      </c>
      <c r="FN27">
        <v>-15.45309</v>
      </c>
      <c r="FO27">
        <v>4.627427392120127</v>
      </c>
      <c r="FP27">
        <v>0.4509130763240294</v>
      </c>
      <c r="FQ27">
        <v>0</v>
      </c>
      <c r="FR27">
        <v>836.8413529411764</v>
      </c>
      <c r="FS27">
        <v>-6.176256715852134</v>
      </c>
      <c r="FT27">
        <v>2.134565707066763</v>
      </c>
      <c r="FU27">
        <v>0</v>
      </c>
      <c r="FV27">
        <v>1.571636</v>
      </c>
      <c r="FW27">
        <v>-0.7851780112570359</v>
      </c>
      <c r="FX27">
        <v>0.07685336761652023</v>
      </c>
      <c r="FY27">
        <v>0</v>
      </c>
      <c r="FZ27">
        <v>0</v>
      </c>
      <c r="GA27">
        <v>3</v>
      </c>
      <c r="GB27" t="s">
        <v>426</v>
      </c>
      <c r="GC27">
        <v>3.249</v>
      </c>
      <c r="GD27">
        <v>2.80145</v>
      </c>
      <c r="GE27">
        <v>0.186341</v>
      </c>
      <c r="GF27">
        <v>0.189471</v>
      </c>
      <c r="GG27">
        <v>0.101085</v>
      </c>
      <c r="GH27">
        <v>0.09605130000000001</v>
      </c>
      <c r="GI27">
        <v>21313.5</v>
      </c>
      <c r="GJ27">
        <v>25322.9</v>
      </c>
      <c r="GK27">
        <v>26015.1</v>
      </c>
      <c r="GL27">
        <v>30047.3</v>
      </c>
      <c r="GM27">
        <v>32927.6</v>
      </c>
      <c r="GN27">
        <v>35073.7</v>
      </c>
      <c r="GO27">
        <v>39909</v>
      </c>
      <c r="GP27">
        <v>41819.1</v>
      </c>
      <c r="GQ27">
        <v>2.17217</v>
      </c>
      <c r="GR27">
        <v>1.84837</v>
      </c>
      <c r="GS27">
        <v>-0.000230968</v>
      </c>
      <c r="GT27">
        <v>0</v>
      </c>
      <c r="GU27">
        <v>25.0206</v>
      </c>
      <c r="GV27">
        <v>999.9</v>
      </c>
      <c r="GW27">
        <v>41.9</v>
      </c>
      <c r="GX27">
        <v>32.2</v>
      </c>
      <c r="GY27">
        <v>20.1665</v>
      </c>
      <c r="GZ27">
        <v>60.9952</v>
      </c>
      <c r="HA27">
        <v>15.8093</v>
      </c>
      <c r="HB27">
        <v>1</v>
      </c>
      <c r="HC27">
        <v>0.114403</v>
      </c>
      <c r="HD27">
        <v>3.29565</v>
      </c>
      <c r="HE27">
        <v>20.2495</v>
      </c>
      <c r="HF27">
        <v>5.20187</v>
      </c>
      <c r="HG27">
        <v>11.9024</v>
      </c>
      <c r="HH27">
        <v>4.96985</v>
      </c>
      <c r="HI27">
        <v>3.281</v>
      </c>
      <c r="HJ27">
        <v>9999</v>
      </c>
      <c r="HK27">
        <v>9999</v>
      </c>
      <c r="HL27">
        <v>9999</v>
      </c>
      <c r="HM27">
        <v>999.9</v>
      </c>
      <c r="HN27">
        <v>4.97081</v>
      </c>
      <c r="HO27">
        <v>1.85563</v>
      </c>
      <c r="HP27">
        <v>1.85287</v>
      </c>
      <c r="HQ27">
        <v>1.85715</v>
      </c>
      <c r="HR27">
        <v>1.85785</v>
      </c>
      <c r="HS27">
        <v>1.85677</v>
      </c>
      <c r="HT27">
        <v>1.85034</v>
      </c>
      <c r="HU27">
        <v>1.85547</v>
      </c>
      <c r="HV27" t="s">
        <v>23</v>
      </c>
      <c r="HW27" t="s">
        <v>23</v>
      </c>
      <c r="HX27" t="s">
        <v>23</v>
      </c>
      <c r="HY27" t="s">
        <v>23</v>
      </c>
      <c r="HZ27" t="s">
        <v>419</v>
      </c>
      <c r="IA27" t="s">
        <v>420</v>
      </c>
      <c r="IB27" t="s">
        <v>421</v>
      </c>
      <c r="IC27" t="s">
        <v>421</v>
      </c>
      <c r="ID27" t="s">
        <v>421</v>
      </c>
      <c r="IE27" t="s">
        <v>421</v>
      </c>
      <c r="IF27">
        <v>0</v>
      </c>
      <c r="IG27">
        <v>100</v>
      </c>
      <c r="IH27">
        <v>100</v>
      </c>
      <c r="II27">
        <v>1.634</v>
      </c>
      <c r="IJ27">
        <v>0.002</v>
      </c>
      <c r="IK27">
        <v>0.4749472434224932</v>
      </c>
      <c r="IL27">
        <v>0.001513919756645767</v>
      </c>
      <c r="IM27">
        <v>-6.355450319681323E-07</v>
      </c>
      <c r="IN27">
        <v>2.090123885286584E-10</v>
      </c>
      <c r="IO27">
        <v>-0.3366361583837106</v>
      </c>
      <c r="IP27">
        <v>-0.006256547656075575</v>
      </c>
      <c r="IQ27">
        <v>0.00124454442421945</v>
      </c>
      <c r="IR27">
        <v>1.659708129871356E-06</v>
      </c>
      <c r="IS27">
        <v>-1</v>
      </c>
      <c r="IT27">
        <v>2069</v>
      </c>
      <c r="IU27">
        <v>3</v>
      </c>
      <c r="IV27">
        <v>25</v>
      </c>
      <c r="IW27">
        <v>1</v>
      </c>
      <c r="IX27">
        <v>18.2</v>
      </c>
      <c r="IY27">
        <v>2.21069</v>
      </c>
      <c r="IZ27">
        <v>2.55493</v>
      </c>
      <c r="JA27">
        <v>1.5979</v>
      </c>
      <c r="JB27">
        <v>2.37549</v>
      </c>
      <c r="JC27">
        <v>1.44897</v>
      </c>
      <c r="JD27">
        <v>2.37549</v>
      </c>
      <c r="JE27">
        <v>36.9556</v>
      </c>
      <c r="JF27">
        <v>24.2976</v>
      </c>
      <c r="JG27">
        <v>18</v>
      </c>
      <c r="JH27">
        <v>611.728</v>
      </c>
      <c r="JI27">
        <v>411.633</v>
      </c>
      <c r="JJ27">
        <v>21.7669</v>
      </c>
      <c r="JK27">
        <v>28.7263</v>
      </c>
      <c r="JL27">
        <v>30.0002</v>
      </c>
      <c r="JM27">
        <v>28.8194</v>
      </c>
      <c r="JN27">
        <v>28.7962</v>
      </c>
      <c r="JO27">
        <v>44.1721</v>
      </c>
      <c r="JP27">
        <v>17.1472</v>
      </c>
      <c r="JQ27">
        <v>35.6017</v>
      </c>
      <c r="JR27">
        <v>21.7565</v>
      </c>
      <c r="JS27">
        <v>1000</v>
      </c>
      <c r="JT27">
        <v>17.6163</v>
      </c>
      <c r="JU27">
        <v>101.479</v>
      </c>
      <c r="JV27">
        <v>101.332</v>
      </c>
    </row>
    <row r="28" spans="1:282">
      <c r="A28">
        <v>12</v>
      </c>
      <c r="B28">
        <v>1717594244.1</v>
      </c>
      <c r="C28">
        <v>879</v>
      </c>
      <c r="D28" t="s">
        <v>463</v>
      </c>
      <c r="E28" t="s">
        <v>464</v>
      </c>
      <c r="F28">
        <v>15</v>
      </c>
      <c r="G28">
        <v>1717594236.099999</v>
      </c>
      <c r="H28">
        <f>(I28)/1000</f>
        <v>0</v>
      </c>
      <c r="I28">
        <f>1000*DI28*AG28*(DE28-DF28)/(100*CX28*(1000-AG28*DE28))</f>
        <v>0</v>
      </c>
      <c r="J28">
        <f>DI28*AG28*(DD28-DC28*(1000-AG28*DF28)/(1000-AG28*DE28))/(100*CX28)</f>
        <v>0</v>
      </c>
      <c r="K28">
        <f>DC28 - IF(AG28&gt;1, J28*CX28*100.0/(AI28*DQ28), 0)</f>
        <v>0</v>
      </c>
      <c r="L28">
        <f>((R28-H28/2)*K28-J28)/(R28+H28/2)</f>
        <v>0</v>
      </c>
      <c r="M28">
        <f>L28*(DJ28+DK28)/1000.0</f>
        <v>0</v>
      </c>
      <c r="N28">
        <f>(DC28 - IF(AG28&gt;1, J28*CX28*100.0/(AI28*DQ28), 0))*(DJ28+DK28)/1000.0</f>
        <v>0</v>
      </c>
      <c r="O28">
        <f>2.0/((1/Q28-1/P28)+SIGN(Q28)*SQRT((1/Q28-1/P28)*(1/Q28-1/P28) + 4*CY28/((CY28+1)*(CY28+1))*(2*1/Q28*1/P28-1/P28*1/P28)))</f>
        <v>0</v>
      </c>
      <c r="P28">
        <f>IF(LEFT(CZ28,1)&lt;&gt;"0",IF(LEFT(CZ28,1)="1",3.0,DA28),$D$5+$E$5*(DQ28*DJ28/($K$5*1000))+$F$5*(DQ28*DJ28/($K$5*1000))*MAX(MIN(CX28,$J$5),$I$5)*MAX(MIN(CX28,$J$5),$I$5)+$G$5*MAX(MIN(CX28,$J$5),$I$5)*(DQ28*DJ28/($K$5*1000))+$H$5*(DQ28*DJ28/($K$5*1000))*(DQ28*DJ28/($K$5*1000)))</f>
        <v>0</v>
      </c>
      <c r="Q28">
        <f>H28*(1000-(1000*0.61365*exp(17.502*U28/(240.97+U28))/(DJ28+DK28)+DE28)/2)/(1000*0.61365*exp(17.502*U28/(240.97+U28))/(DJ28+DK28)-DE28)</f>
        <v>0</v>
      </c>
      <c r="R28">
        <f>1/((CY28+1)/(O28/1.6)+1/(P28/1.37)) + CY28/((CY28+1)/(O28/1.6) + CY28/(P28/1.37))</f>
        <v>0</v>
      </c>
      <c r="S28">
        <f>(CT28*CW28)</f>
        <v>0</v>
      </c>
      <c r="T28">
        <f>(DL28+(S28+2*0.95*5.67E-8*(((DL28+$B$7)+273)^4-(DL28+273)^4)-44100*H28)/(1.84*29.3*P28+8*0.95*5.67E-8*(DL28+273)^3))</f>
        <v>0</v>
      </c>
      <c r="U28">
        <f>($C$7*DM28+$D$7*DN28+$E$7*T28)</f>
        <v>0</v>
      </c>
      <c r="V28">
        <f>0.61365*exp(17.502*U28/(240.97+U28))</f>
        <v>0</v>
      </c>
      <c r="W28">
        <f>(X28/Y28*100)</f>
        <v>0</v>
      </c>
      <c r="X28">
        <f>DE28*(DJ28+DK28)/1000</f>
        <v>0</v>
      </c>
      <c r="Y28">
        <f>0.61365*exp(17.502*DL28/(240.97+DL28))</f>
        <v>0</v>
      </c>
      <c r="Z28">
        <f>(V28-DE28*(DJ28+DK28)/1000)</f>
        <v>0</v>
      </c>
      <c r="AA28">
        <f>(-H28*44100)</f>
        <v>0</v>
      </c>
      <c r="AB28">
        <f>2*29.3*P28*0.92*(DL28-U28)</f>
        <v>0</v>
      </c>
      <c r="AC28">
        <f>2*0.95*5.67E-8*(((DL28+$B$7)+273)^4-(U28+273)^4)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MAX(0,($B$13+$C$13*DQ28)/(1+$D$13*DQ28)*DJ28/(DL28+273)*$E$13)</f>
        <v>0</v>
      </c>
      <c r="AJ28" t="s">
        <v>413</v>
      </c>
      <c r="AK28">
        <v>10056.7</v>
      </c>
      <c r="AL28">
        <v>239.316</v>
      </c>
      <c r="AM28">
        <v>912.8</v>
      </c>
      <c r="AN28">
        <f>1-AL28/AM28</f>
        <v>0</v>
      </c>
      <c r="AO28">
        <v>-1</v>
      </c>
      <c r="AP28" t="s">
        <v>465</v>
      </c>
      <c r="AQ28">
        <v>10235</v>
      </c>
      <c r="AR28">
        <v>818.0986538461538</v>
      </c>
      <c r="AS28">
        <v>992.053115185543</v>
      </c>
      <c r="AT28">
        <f>1-AR28/AS28</f>
        <v>0</v>
      </c>
      <c r="AU28">
        <v>0.5</v>
      </c>
      <c r="AV28">
        <f>CU28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415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v>3606</v>
      </c>
      <c r="BM28">
        <v>290.0000000000001</v>
      </c>
      <c r="BN28">
        <v>974.6900000000001</v>
      </c>
      <c r="BO28">
        <v>155</v>
      </c>
      <c r="BP28">
        <v>10235</v>
      </c>
      <c r="BQ28">
        <v>974.08</v>
      </c>
      <c r="BR28">
        <v>0.61</v>
      </c>
      <c r="BS28">
        <v>300.0000000000001</v>
      </c>
      <c r="BT28">
        <v>23.9</v>
      </c>
      <c r="BU28">
        <v>992.053115185543</v>
      </c>
      <c r="BV28">
        <v>1.873647906541379</v>
      </c>
      <c r="BW28">
        <v>-18.39930414665955</v>
      </c>
      <c r="BX28">
        <v>1.6871782341184</v>
      </c>
      <c r="BY28">
        <v>0.8094293162517019</v>
      </c>
      <c r="BZ28">
        <v>-0.007633893214682983</v>
      </c>
      <c r="CA28">
        <v>289.9999999999999</v>
      </c>
      <c r="CB28">
        <v>975.27</v>
      </c>
      <c r="CC28">
        <v>765</v>
      </c>
      <c r="CD28">
        <v>10222.1</v>
      </c>
      <c r="CE28">
        <v>974.05</v>
      </c>
      <c r="CF28">
        <v>1.22</v>
      </c>
      <c r="CT28">
        <f>$B$11*DR28+$C$11*DS28+$F$11*ED28*(1-EG28)</f>
        <v>0</v>
      </c>
      <c r="CU28">
        <f>CT28*CV28</f>
        <v>0</v>
      </c>
      <c r="CV28">
        <f>($B$11*$D$9+$C$11*$D$9+$F$11*((EQ28+EI28)/MAX(EQ28+EI28+ER28, 0.1)*$I$9+ER28/MAX(EQ28+EI28+ER28, 0.1)*$J$9))/($B$11+$C$11+$F$11)</f>
        <v>0</v>
      </c>
      <c r="CW28">
        <f>($B$11*$K$9+$C$11*$K$9+$F$11*((EQ28+EI28)/MAX(EQ28+EI28+ER28, 0.1)*$P$9+ER28/MAX(EQ28+EI28+ER28, 0.1)*$Q$9))/($B$11+$C$11+$F$11)</f>
        <v>0</v>
      </c>
      <c r="CX28">
        <v>6</v>
      </c>
      <c r="CY28">
        <v>0.5</v>
      </c>
      <c r="CZ28" t="s">
        <v>416</v>
      </c>
      <c r="DA28">
        <v>2</v>
      </c>
      <c r="DB28">
        <v>1717594236.099999</v>
      </c>
      <c r="DC28">
        <v>1185.505612903225</v>
      </c>
      <c r="DD28">
        <v>1200.016129032258</v>
      </c>
      <c r="DE28">
        <v>18.68485806451613</v>
      </c>
      <c r="DF28">
        <v>17.87891290322581</v>
      </c>
      <c r="DG28">
        <v>1183.741612903226</v>
      </c>
      <c r="DH28">
        <v>18.69274193548387</v>
      </c>
      <c r="DI28">
        <v>600.0130967741935</v>
      </c>
      <c r="DJ28">
        <v>100.3431612903226</v>
      </c>
      <c r="DK28">
        <v>0.1001090096774194</v>
      </c>
      <c r="DL28">
        <v>24.745</v>
      </c>
      <c r="DM28">
        <v>24.92970322580645</v>
      </c>
      <c r="DN28">
        <v>999.9000000000003</v>
      </c>
      <c r="DO28">
        <v>0</v>
      </c>
      <c r="DP28">
        <v>0</v>
      </c>
      <c r="DQ28">
        <v>9996.12677419355</v>
      </c>
      <c r="DR28">
        <v>0</v>
      </c>
      <c r="DS28">
        <v>437.5609354838709</v>
      </c>
      <c r="DT28">
        <v>-14.47860967741935</v>
      </c>
      <c r="DU28">
        <v>1208.11129032258</v>
      </c>
      <c r="DV28">
        <v>1221.862580645161</v>
      </c>
      <c r="DW28">
        <v>0.8059453548387098</v>
      </c>
      <c r="DX28">
        <v>1200.016129032258</v>
      </c>
      <c r="DY28">
        <v>17.87891290322581</v>
      </c>
      <c r="DZ28">
        <v>1.874897096774193</v>
      </c>
      <c r="EA28">
        <v>1.794026451612903</v>
      </c>
      <c r="EB28">
        <v>16.4256129032258</v>
      </c>
      <c r="EC28">
        <v>15.73484193548387</v>
      </c>
      <c r="ED28">
        <v>1000.001548387097</v>
      </c>
      <c r="EE28">
        <v>0.9600102258064519</v>
      </c>
      <c r="EF28">
        <v>0.03998951935483873</v>
      </c>
      <c r="EG28">
        <v>0</v>
      </c>
      <c r="EH28">
        <v>818.2123548387099</v>
      </c>
      <c r="EI28">
        <v>5.000040000000003</v>
      </c>
      <c r="EJ28">
        <v>8434.263870967741</v>
      </c>
      <c r="EK28">
        <v>8243.403548387096</v>
      </c>
      <c r="EL28">
        <v>35.625</v>
      </c>
      <c r="EM28">
        <v>38.125</v>
      </c>
      <c r="EN28">
        <v>36.68699999999998</v>
      </c>
      <c r="EO28">
        <v>37.61890322580645</v>
      </c>
      <c r="EP28">
        <v>37.375</v>
      </c>
      <c r="EQ28">
        <v>955.2112903225805</v>
      </c>
      <c r="ER28">
        <v>39.78999999999999</v>
      </c>
      <c r="ES28">
        <v>0</v>
      </c>
      <c r="ET28">
        <v>93.70000004768372</v>
      </c>
      <c r="EU28">
        <v>0</v>
      </c>
      <c r="EV28">
        <v>818.0986538461538</v>
      </c>
      <c r="EW28">
        <v>-4.880034219423064</v>
      </c>
      <c r="EX28">
        <v>-105.2895727268007</v>
      </c>
      <c r="EY28">
        <v>8433.096153846154</v>
      </c>
      <c r="EZ28">
        <v>15</v>
      </c>
      <c r="FA28">
        <v>1717594266.1</v>
      </c>
      <c r="FB28" t="s">
        <v>466</v>
      </c>
      <c r="FC28">
        <v>1717594266.1</v>
      </c>
      <c r="FD28">
        <v>1717593059.6</v>
      </c>
      <c r="FE28">
        <v>41</v>
      </c>
      <c r="FF28">
        <v>-0.044</v>
      </c>
      <c r="FG28">
        <v>0.032</v>
      </c>
      <c r="FH28">
        <v>1.764</v>
      </c>
      <c r="FI28">
        <v>-0.076</v>
      </c>
      <c r="FJ28">
        <v>1200</v>
      </c>
      <c r="FK28">
        <v>17</v>
      </c>
      <c r="FL28">
        <v>0.26</v>
      </c>
      <c r="FM28">
        <v>0.1</v>
      </c>
      <c r="FN28">
        <v>-14.65489756097561</v>
      </c>
      <c r="FO28">
        <v>3.324836236933837</v>
      </c>
      <c r="FP28">
        <v>0.3531548955316258</v>
      </c>
      <c r="FQ28">
        <v>0</v>
      </c>
      <c r="FR28">
        <v>818.6284999999999</v>
      </c>
      <c r="FS28">
        <v>-7.1859282103772</v>
      </c>
      <c r="FT28">
        <v>1.646931750612777</v>
      </c>
      <c r="FU28">
        <v>0</v>
      </c>
      <c r="FV28">
        <v>0.8095921463414634</v>
      </c>
      <c r="FW28">
        <v>-0.08593810452961533</v>
      </c>
      <c r="FX28">
        <v>0.01223833972790662</v>
      </c>
      <c r="FY28">
        <v>1</v>
      </c>
      <c r="FZ28">
        <v>1</v>
      </c>
      <c r="GA28">
        <v>3</v>
      </c>
      <c r="GB28" t="s">
        <v>431</v>
      </c>
      <c r="GC28">
        <v>3.24919</v>
      </c>
      <c r="GD28">
        <v>2.80162</v>
      </c>
      <c r="GE28">
        <v>0.209795</v>
      </c>
      <c r="GF28">
        <v>0.212843</v>
      </c>
      <c r="GG28">
        <v>0.100088</v>
      </c>
      <c r="GH28">
        <v>0.0977494</v>
      </c>
      <c r="GI28">
        <v>20698.3</v>
      </c>
      <c r="GJ28">
        <v>24590.8</v>
      </c>
      <c r="GK28">
        <v>26014.2</v>
      </c>
      <c r="GL28">
        <v>30045.1</v>
      </c>
      <c r="GM28">
        <v>32967</v>
      </c>
      <c r="GN28">
        <v>35007.7</v>
      </c>
      <c r="GO28">
        <v>39909.1</v>
      </c>
      <c r="GP28">
        <v>41816.3</v>
      </c>
      <c r="GQ28">
        <v>2.17145</v>
      </c>
      <c r="GR28">
        <v>1.84993</v>
      </c>
      <c r="GS28">
        <v>0.00311434</v>
      </c>
      <c r="GT28">
        <v>0</v>
      </c>
      <c r="GU28">
        <v>24.8766</v>
      </c>
      <c r="GV28">
        <v>999.9</v>
      </c>
      <c r="GW28">
        <v>42.4</v>
      </c>
      <c r="GX28">
        <v>32.2</v>
      </c>
      <c r="GY28">
        <v>20.4056</v>
      </c>
      <c r="GZ28">
        <v>60.5952</v>
      </c>
      <c r="HA28">
        <v>15.605</v>
      </c>
      <c r="HB28">
        <v>1</v>
      </c>
      <c r="HC28">
        <v>0.112312</v>
      </c>
      <c r="HD28">
        <v>2.32639</v>
      </c>
      <c r="HE28">
        <v>20.2655</v>
      </c>
      <c r="HF28">
        <v>5.20127</v>
      </c>
      <c r="HG28">
        <v>11.9023</v>
      </c>
      <c r="HH28">
        <v>4.96965</v>
      </c>
      <c r="HI28">
        <v>3.28055</v>
      </c>
      <c r="HJ28">
        <v>9999</v>
      </c>
      <c r="HK28">
        <v>9999</v>
      </c>
      <c r="HL28">
        <v>9999</v>
      </c>
      <c r="HM28">
        <v>999.9</v>
      </c>
      <c r="HN28">
        <v>4.97084</v>
      </c>
      <c r="HO28">
        <v>1.85567</v>
      </c>
      <c r="HP28">
        <v>1.85287</v>
      </c>
      <c r="HQ28">
        <v>1.85715</v>
      </c>
      <c r="HR28">
        <v>1.85789</v>
      </c>
      <c r="HS28">
        <v>1.85677</v>
      </c>
      <c r="HT28">
        <v>1.85037</v>
      </c>
      <c r="HU28">
        <v>1.85547</v>
      </c>
      <c r="HV28" t="s">
        <v>23</v>
      </c>
      <c r="HW28" t="s">
        <v>23</v>
      </c>
      <c r="HX28" t="s">
        <v>23</v>
      </c>
      <c r="HY28" t="s">
        <v>23</v>
      </c>
      <c r="HZ28" t="s">
        <v>419</v>
      </c>
      <c r="IA28" t="s">
        <v>420</v>
      </c>
      <c r="IB28" t="s">
        <v>421</v>
      </c>
      <c r="IC28" t="s">
        <v>421</v>
      </c>
      <c r="ID28" t="s">
        <v>421</v>
      </c>
      <c r="IE28" t="s">
        <v>421</v>
      </c>
      <c r="IF28">
        <v>0</v>
      </c>
      <c r="IG28">
        <v>100</v>
      </c>
      <c r="IH28">
        <v>100</v>
      </c>
      <c r="II28">
        <v>1.764</v>
      </c>
      <c r="IJ28">
        <v>-0.008800000000000001</v>
      </c>
      <c r="IK28">
        <v>0.5477586925692085</v>
      </c>
      <c r="IL28">
        <v>0.001513919756645767</v>
      </c>
      <c r="IM28">
        <v>-6.355450319681323E-07</v>
      </c>
      <c r="IN28">
        <v>2.090123885286584E-10</v>
      </c>
      <c r="IO28">
        <v>-0.3366361583837106</v>
      </c>
      <c r="IP28">
        <v>-0.006256547656075575</v>
      </c>
      <c r="IQ28">
        <v>0.00124454442421945</v>
      </c>
      <c r="IR28">
        <v>1.659708129871356E-06</v>
      </c>
      <c r="IS28">
        <v>-1</v>
      </c>
      <c r="IT28">
        <v>2069</v>
      </c>
      <c r="IU28">
        <v>3</v>
      </c>
      <c r="IV28">
        <v>25</v>
      </c>
      <c r="IW28">
        <v>1</v>
      </c>
      <c r="IX28">
        <v>19.7</v>
      </c>
      <c r="IY28">
        <v>2.5708</v>
      </c>
      <c r="IZ28">
        <v>2.55493</v>
      </c>
      <c r="JA28">
        <v>1.59912</v>
      </c>
      <c r="JB28">
        <v>2.37549</v>
      </c>
      <c r="JC28">
        <v>1.44897</v>
      </c>
      <c r="JD28">
        <v>2.45605</v>
      </c>
      <c r="JE28">
        <v>36.9556</v>
      </c>
      <c r="JF28">
        <v>24.2976</v>
      </c>
      <c r="JG28">
        <v>18</v>
      </c>
      <c r="JH28">
        <v>611.424</v>
      </c>
      <c r="JI28">
        <v>412.604</v>
      </c>
      <c r="JJ28">
        <v>22.2336</v>
      </c>
      <c r="JK28">
        <v>28.7613</v>
      </c>
      <c r="JL28">
        <v>30</v>
      </c>
      <c r="JM28">
        <v>28.8409</v>
      </c>
      <c r="JN28">
        <v>28.8154</v>
      </c>
      <c r="JO28">
        <v>51.3827</v>
      </c>
      <c r="JP28">
        <v>17.2691</v>
      </c>
      <c r="JQ28">
        <v>37.9281</v>
      </c>
      <c r="JR28">
        <v>22.2849</v>
      </c>
      <c r="JS28">
        <v>1200</v>
      </c>
      <c r="JT28">
        <v>17.8713</v>
      </c>
      <c r="JU28">
        <v>101.477</v>
      </c>
      <c r="JV28">
        <v>101.325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2024-06-05T13:31:41Z</dcterms:created>
  <dcterms:modified xsi:type="dcterms:W3CDTF">2024-06-05T13:31:41Z</dcterms:modified>
</cp:coreProperties>
</file>