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A268640-5265-4114-BD5B-1937DC8A87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1" l="1"/>
  <c r="P56" i="1"/>
  <c r="O63" i="1"/>
  <c r="O56" i="1"/>
  <c r="O57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2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<sst xmlns="http://schemas.openxmlformats.org/spreadsheetml/2006/main" count="95" uniqueCount="46">
  <si>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</si>
  <si>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</si>
  <si>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</si>
  <si>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</si>
  <si>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</si>
  <si>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</si>
  <si>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</si>
  <si>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</si>
  <si>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</si>
  <si>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</si>
  <si>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</si>
  <si>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</si>
  <si>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</si>
  <si>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</si>
  <si>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</si>
  <si>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</si>
  <si>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</si>
  <si>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</si>
  <si>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</si>
  <si>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</si>
  <si>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</si>
  <si>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</si>
  <si>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</si>
  <si>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</si>
  <si>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</si>
  <si>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</si>
  <si>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</si>
  <si>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</si>
  <si>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</si>
  <si>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</si>
  <si>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</si>
  <si>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</si>
  <si>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.41.3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</si>
  <si>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</si>
  <si>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</si>
  <si>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</si>
  <si>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</si>
  <si>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</si>
  <si>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</si>
  <si>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</si>
  <si>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</si>
  <si>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</si>
  <si>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</si>
  <si>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</si>
  <si>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Azimuth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</si>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</sst>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"/>
  <sheetViews>
    <sheetView tabSelected="1" topLeftCell="E34" zoomScale="60" zoomScaleNormal="60" workbookViewId="0">
      <selection activeCell="R57" sqref="R57"/>
    </sheetView>
  </sheetViews>
  <sheetFormatPr baseColWidth="10" defaultColWidth="9.109375" defaultRowHeight="14.4" x14ac:dyDescent="0.3"/>
  <cols>
    <col min="1" max="1" width="10.21875" customWidth="1"/>
    <col min="2" max="2" width="9" bestFit="1" customWidth="1"/>
    <col min="3" max="3" width="10.109375" bestFit="1" customWidth="1"/>
    <col min="4" max="4" width="17.109375" customWidth="1"/>
    <col min="5" max="5" width="12.21875" bestFit="1" customWidth="1"/>
    <col min="6" max="6" width="30.5546875" bestFit="1" customWidth="1"/>
    <col min="7" max="7" width="12.21875" bestFit="1" customWidth="1"/>
    <col min="8" max="8" width="29" customWidth="1"/>
    <col min="9" max="9" width="12.21875" bestFit="1" customWidth="1"/>
    <col min="10" max="10" width="14.5546875" bestFit="1" customWidth="1"/>
    <col min="11" max="11" width="19.88671875" bestFit="1" customWidth="1"/>
    <col min="12" max="12" width="14.5546875" bestFit="1" customWidth="1"/>
    <col min="13" max="13" width="12.21875" bestFit="1" customWidth="1"/>
    <col min="14" max="14" width="14.5546875" bestFit="1" customWidth="1"/>
    <col min="15" max="15" width="16.21875" bestFit="1" customWidth="1"/>
    <col min="16" max="16" width="14.5546875" bestFit="1" customWidth="1"/>
    <col min="17" max="17" width="12.44140625" bestFit="1" customWidth="1"/>
    <col min="18" max="18" width="14.5546875" bestFit="1" customWidth="1"/>
  </cols>
  <sheetData>
    <row r="1" spans="1:8" ht="18" x14ac:dyDescent="0.35">
      <c r="A1" s="1" t="s">
        <v>1</v>
      </c>
      <c r="F1" s="2">
        <v>43964</v>
      </c>
    </row>
    <row r="2" spans="1:8" x14ac:dyDescent="0.3">
      <c r="F2" s="3" t="s">
        <v>0</v>
      </c>
    </row>
    <row r="4" spans="1:8" ht="15.6" x14ac:dyDescent="0.3">
      <c r="A4" s="6" t="s">
        <v>2</v>
      </c>
    </row>
    <row r="5" spans="1:8" x14ac:dyDescent="0.3">
      <c r="A5" s="7" t="s">
        <v>10</v>
      </c>
    </row>
    <row r="6" spans="1:8" x14ac:dyDescent="0.3">
      <c r="A6" s="8" t="s">
        <v>13</v>
      </c>
    </row>
    <row r="7" spans="1:8" x14ac:dyDescent="0.3">
      <c r="A7" s="8">
        <v>1410</v>
      </c>
      <c r="G7" s="13" t="s">
        <v>24</v>
      </c>
      <c r="H7" s="11"/>
    </row>
    <row r="8" spans="1:8" x14ac:dyDescent="0.3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3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3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3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3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3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3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3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3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3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3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3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3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3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3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3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3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3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3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3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3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3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3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3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3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3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3">
      <c r="A34" s="9"/>
      <c r="B34" s="4"/>
    </row>
    <row r="35" spans="1:15" x14ac:dyDescent="0.3">
      <c r="A35" s="7" t="s">
        <v>15</v>
      </c>
    </row>
    <row r="36" spans="1:15" x14ac:dyDescent="0.3">
      <c r="A36" s="8" t="s">
        <v>13</v>
      </c>
    </row>
    <row r="37" spans="1:15" x14ac:dyDescent="0.3">
      <c r="A37" s="8">
        <v>1410</v>
      </c>
      <c r="G37" s="13" t="s">
        <v>24</v>
      </c>
      <c r="H37" s="11"/>
    </row>
    <row r="38" spans="1:15" x14ac:dyDescent="0.3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3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3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3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3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3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3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3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3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3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  <c r="K47" t="s">
        <v>44</v>
      </c>
      <c r="O47" t="s">
        <v>45</v>
      </c>
    </row>
    <row r="48" spans="1:15" x14ac:dyDescent="0.3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</row>
    <row r="49" spans="1:17" x14ac:dyDescent="0.3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37</v>
      </c>
      <c r="M49" t="s">
        <v>42</v>
      </c>
      <c r="O49" t="s">
        <v>37</v>
      </c>
      <c r="Q49" t="s">
        <v>42</v>
      </c>
    </row>
    <row r="50" spans="1:17" x14ac:dyDescent="0.3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38</v>
      </c>
      <c r="L50">
        <v>313.04899999999998</v>
      </c>
      <c r="M50">
        <v>2.2000000000000002</v>
      </c>
      <c r="O50" t="s">
        <v>38</v>
      </c>
      <c r="P50">
        <v>312.00200000000001</v>
      </c>
      <c r="Q50">
        <v>2.2000000000000002</v>
      </c>
    </row>
    <row r="51" spans="1:17" x14ac:dyDescent="0.3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39</v>
      </c>
      <c r="L51">
        <v>3.3128500000000001</v>
      </c>
      <c r="M51">
        <v>5.5100000000000003E-2</v>
      </c>
      <c r="O51" t="s">
        <v>39</v>
      </c>
      <c r="P51">
        <v>2.3889800000000001</v>
      </c>
      <c r="Q51">
        <v>5.5100000000000003E-2</v>
      </c>
    </row>
    <row r="52" spans="1:17" x14ac:dyDescent="0.3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40</v>
      </c>
      <c r="L52">
        <v>0.96792</v>
      </c>
      <c r="M52">
        <v>4.7199999999999999E-2</v>
      </c>
      <c r="O52" t="s">
        <v>40</v>
      </c>
      <c r="P52">
        <v>0.98366299999999995</v>
      </c>
      <c r="Q52">
        <v>4.7199999999999999E-2</v>
      </c>
    </row>
    <row r="53" spans="1:17" x14ac:dyDescent="0.3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41</v>
      </c>
      <c r="L53" s="21">
        <v>364.68</v>
      </c>
      <c r="M53">
        <v>4.76</v>
      </c>
      <c r="O53" t="s">
        <v>41</v>
      </c>
      <c r="P53">
        <v>905.33500000000004</v>
      </c>
      <c r="Q53">
        <v>4.76</v>
      </c>
    </row>
    <row r="54" spans="1:17" x14ac:dyDescent="0.3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7" x14ac:dyDescent="0.3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43</v>
      </c>
      <c r="O55" t="s">
        <v>43</v>
      </c>
    </row>
    <row r="56" spans="1:17" x14ac:dyDescent="0.3">
      <c r="A56" s="9">
        <v>0.37572916666666667</v>
      </c>
      <c r="B56" s="4">
        <v>10</v>
      </c>
      <c r="D56">
        <v>-16</v>
      </c>
      <c r="E56">
        <v>0</v>
      </c>
      <c r="F56" t="s">
        <v>36</v>
      </c>
      <c r="G56">
        <v>2183.1999999999998</v>
      </c>
      <c r="H56">
        <v>313</v>
      </c>
      <c r="K56">
        <f>((((2*PI()*$L$51^2))^(1/2))^(-1))*$L$53*EXP(-((D56-$L$52)^2)/(2*$L$51^2))+$L$50</f>
        <v>313.04908833274862</v>
      </c>
      <c r="O56" s="4">
        <f>((((2*PI()*$P$51^2))^(1/2))^(-1))*$P$53*EXP(-((H39-$P$52)^2)/(2*$P$51^2))+$P$50</f>
        <v>312.00200000000001</v>
      </c>
      <c r="P56">
        <f>EXP(-((H39-$P$52)^2)/(2*$P$51^2))</f>
        <v>0</v>
      </c>
    </row>
    <row r="57" spans="1:17" x14ac:dyDescent="0.3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((((2*PI()*$L$51^2))^(1/2))^(-1))*$L$53*EXP(-((D57-$L$52)^2)/(2*$L$51^2))+$L$50</f>
        <v>313.05062130886046</v>
      </c>
      <c r="O57" s="4">
        <f t="shared" ref="O57:O72" si="3">((((2*PI()*$P$51^2))^(1/2))^(-1))*$P$53*EXP(-((H40-$P$52)^2)/(2*$P$51^2))+$P$50</f>
        <v>312.00200000000001</v>
      </c>
      <c r="P57">
        <f>EXP(-((H39-$P$52)^2)/(2*$P$51^2))</f>
        <v>0</v>
      </c>
    </row>
    <row r="58" spans="1:17" x14ac:dyDescent="0.3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313.06966923504677</v>
      </c>
      <c r="O58" s="4">
        <f t="shared" si="3"/>
        <v>312.00200000000001</v>
      </c>
    </row>
    <row r="59" spans="1:17" x14ac:dyDescent="0.3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313.23201963643135</v>
      </c>
      <c r="O59" s="4">
        <f t="shared" si="3"/>
        <v>312.00200000000001</v>
      </c>
    </row>
    <row r="60" spans="1:17" x14ac:dyDescent="0.3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314.17460395134867</v>
      </c>
      <c r="O60" s="4">
        <f t="shared" si="3"/>
        <v>312.00200000000001</v>
      </c>
    </row>
    <row r="61" spans="1:17" x14ac:dyDescent="0.3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317.85726246447695</v>
      </c>
      <c r="O61" s="4">
        <f t="shared" si="3"/>
        <v>312.00200000000001</v>
      </c>
    </row>
    <row r="62" spans="1:17" x14ac:dyDescent="0.3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327.31510314331132</v>
      </c>
      <c r="O62" s="4">
        <f t="shared" si="3"/>
        <v>312.00200000000001</v>
      </c>
    </row>
    <row r="63" spans="1:17" x14ac:dyDescent="0.3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342.44831351331902</v>
      </c>
      <c r="O63" s="4">
        <f>((((2*PI()*$P$51^2))^(1/2))^(-1))*$P$53*EXP(-((H46-$P$52)^2)/(2*$P$51^2))+$P$50</f>
        <v>312.00200000000001</v>
      </c>
    </row>
    <row r="64" spans="1:17" x14ac:dyDescent="0.3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355.12976786050245</v>
      </c>
      <c r="O64" s="4">
        <f t="shared" si="3"/>
        <v>312.00200000000001</v>
      </c>
    </row>
    <row r="65" spans="1:15" x14ac:dyDescent="0.3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354.88448023642945</v>
      </c>
      <c r="O65" s="4">
        <f t="shared" si="3"/>
        <v>312.00200000000001</v>
      </c>
    </row>
    <row r="66" spans="1:15" x14ac:dyDescent="0.3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341.93720104538266</v>
      </c>
      <c r="O66" s="4">
        <f t="shared" si="3"/>
        <v>312.00200000000001</v>
      </c>
    </row>
    <row r="67" spans="1:15" x14ac:dyDescent="0.3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326.90413856357321</v>
      </c>
      <c r="O67" s="4">
        <f t="shared" si="3"/>
        <v>312.00200000000001</v>
      </c>
    </row>
    <row r="68" spans="1:15" x14ac:dyDescent="0.3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317.66446950078614</v>
      </c>
      <c r="O68" s="4">
        <f t="shared" si="3"/>
        <v>312.00200000000001</v>
      </c>
    </row>
    <row r="69" spans="1:15" x14ac:dyDescent="0.3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314.11691216535593</v>
      </c>
      <c r="O69" s="4">
        <f t="shared" si="3"/>
        <v>312.00200000000001</v>
      </c>
    </row>
    <row r="70" spans="1:15" x14ac:dyDescent="0.3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313.22062075916307</v>
      </c>
      <c r="O70" s="4">
        <f t="shared" si="3"/>
        <v>312.00200000000001</v>
      </c>
    </row>
    <row r="71" spans="1:15" x14ac:dyDescent="0.3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313.06815661362793</v>
      </c>
      <c r="O71" s="4">
        <f t="shared" si="3"/>
        <v>312.00200000000001</v>
      </c>
    </row>
    <row r="72" spans="1:15" x14ac:dyDescent="0.3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313.05048519096181</v>
      </c>
      <c r="O72" s="4">
        <f t="shared" si="3"/>
        <v>312.00200000000001</v>
      </c>
    </row>
    <row r="73" spans="1:15" x14ac:dyDescent="0.3">
      <c r="B73" s="4"/>
    </row>
    <row r="74" spans="1:15" ht="15.6" x14ac:dyDescent="0.3">
      <c r="A74" s="10" t="s">
        <v>3</v>
      </c>
      <c r="B74" s="11"/>
      <c r="C74" s="11"/>
      <c r="D74" s="12" t="s">
        <v>13</v>
      </c>
      <c r="E74" s="11"/>
      <c r="F74" s="11"/>
    </row>
    <row r="75" spans="1:15" x14ac:dyDescent="0.3">
      <c r="A75" s="13" t="s">
        <v>9</v>
      </c>
      <c r="B75" s="11"/>
      <c r="C75" s="11"/>
      <c r="D75" s="12">
        <v>1420.4</v>
      </c>
      <c r="E75" s="11"/>
      <c r="F75" s="11"/>
    </row>
    <row r="76" spans="1:15" x14ac:dyDescent="0.3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5" x14ac:dyDescent="0.3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5" x14ac:dyDescent="0.3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5" x14ac:dyDescent="0.3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5" x14ac:dyDescent="0.3">
      <c r="A80" s="11">
        <v>84</v>
      </c>
      <c r="B80" s="14">
        <v>0.2426736111111111</v>
      </c>
      <c r="C80" s="11">
        <v>30</v>
      </c>
      <c r="D80" s="11"/>
      <c r="E80" s="11"/>
      <c r="F80" s="11"/>
    </row>
    <row r="81" spans="1:20" x14ac:dyDescent="0.3">
      <c r="A81" s="11">
        <v>84</v>
      </c>
      <c r="B81" s="14">
        <v>0.2434375</v>
      </c>
      <c r="C81" s="11">
        <v>100</v>
      </c>
      <c r="D81" s="11"/>
      <c r="E81" s="11"/>
      <c r="F81" s="11"/>
    </row>
    <row r="82" spans="1:20" x14ac:dyDescent="0.3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0" x14ac:dyDescent="0.3">
      <c r="A83" s="11"/>
      <c r="B83" s="15"/>
      <c r="C83" s="15"/>
      <c r="D83" s="16"/>
      <c r="E83" s="11"/>
      <c r="F83" s="11"/>
    </row>
    <row r="84" spans="1:20" x14ac:dyDescent="0.3">
      <c r="A84" s="13" t="s">
        <v>8</v>
      </c>
      <c r="B84" s="15"/>
      <c r="C84" s="15"/>
      <c r="D84" s="16"/>
      <c r="E84" s="13" t="s">
        <v>26</v>
      </c>
      <c r="F84" s="11"/>
      <c r="G84" s="13" t="s">
        <v>28</v>
      </c>
      <c r="H84" s="11"/>
      <c r="I84" s="13" t="s">
        <v>29</v>
      </c>
      <c r="J84" s="11"/>
      <c r="K84" s="13" t="s">
        <v>30</v>
      </c>
      <c r="L84" s="11"/>
      <c r="M84" s="13" t="s">
        <v>31</v>
      </c>
      <c r="N84" s="11"/>
      <c r="O84" s="13" t="s">
        <v>33</v>
      </c>
      <c r="P84" s="11"/>
      <c r="Q84" s="13" t="s">
        <v>34</v>
      </c>
      <c r="R84" s="11"/>
      <c r="S84" s="13" t="s">
        <v>35</v>
      </c>
      <c r="T84" s="11"/>
    </row>
    <row r="85" spans="1:20" x14ac:dyDescent="0.3">
      <c r="A85" s="13" t="s">
        <v>6</v>
      </c>
      <c r="B85" s="13" t="s">
        <v>4</v>
      </c>
      <c r="C85" s="13" t="s">
        <v>7</v>
      </c>
      <c r="D85" s="13" t="s">
        <v>5</v>
      </c>
      <c r="E85" s="13" t="s">
        <v>25</v>
      </c>
      <c r="F85" s="13" t="s">
        <v>27</v>
      </c>
      <c r="G85" s="13" t="s">
        <v>25</v>
      </c>
      <c r="H85" s="13" t="s">
        <v>27</v>
      </c>
      <c r="I85" s="13" t="s">
        <v>25</v>
      </c>
      <c r="J85" s="13" t="s">
        <v>27</v>
      </c>
      <c r="K85" s="13" t="s">
        <v>25</v>
      </c>
      <c r="L85" s="13" t="s">
        <v>27</v>
      </c>
      <c r="M85" s="13" t="s">
        <v>25</v>
      </c>
      <c r="N85" s="13" t="s">
        <v>27</v>
      </c>
      <c r="O85" s="13" t="s">
        <v>25</v>
      </c>
      <c r="P85" s="13" t="s">
        <v>27</v>
      </c>
      <c r="Q85" s="13" t="s">
        <v>25</v>
      </c>
      <c r="R85" s="13" t="s">
        <v>27</v>
      </c>
      <c r="S85" s="13" t="s">
        <v>25</v>
      </c>
      <c r="T85" s="13" t="s">
        <v>27</v>
      </c>
    </row>
    <row r="86" spans="1:20" x14ac:dyDescent="0.3">
      <c r="A86" s="11">
        <v>33</v>
      </c>
      <c r="B86" s="14">
        <v>0.21031250000000001</v>
      </c>
      <c r="C86" s="11">
        <v>60</v>
      </c>
      <c r="D86" s="11" t="s">
        <v>21</v>
      </c>
      <c r="E86" s="11">
        <v>6.7</v>
      </c>
      <c r="F86" s="11">
        <v>37.9</v>
      </c>
      <c r="G86" s="11">
        <v>41.7</v>
      </c>
      <c r="H86" s="11">
        <v>30.2</v>
      </c>
      <c r="I86" s="11">
        <v>80.900000000000006</v>
      </c>
      <c r="J86" s="11">
        <v>25.1</v>
      </c>
      <c r="K86" s="19">
        <v>-46</v>
      </c>
      <c r="L86" s="19">
        <v>13.2</v>
      </c>
    </row>
    <row r="87" spans="1:20" x14ac:dyDescent="0.3">
      <c r="A87" s="11">
        <v>38</v>
      </c>
      <c r="B87" s="14">
        <v>0.2132523148148148</v>
      </c>
      <c r="C87" s="11">
        <v>60</v>
      </c>
      <c r="D87" s="11"/>
      <c r="E87" s="11">
        <v>5.3</v>
      </c>
      <c r="F87" s="11">
        <v>37.200000000000003</v>
      </c>
      <c r="G87" s="19">
        <v>32.1</v>
      </c>
      <c r="H87" s="19">
        <v>36.700000000000003</v>
      </c>
      <c r="I87" s="19">
        <v>58.9</v>
      </c>
      <c r="J87" s="19">
        <v>32.700000000000003</v>
      </c>
      <c r="K87" s="19">
        <v>71.2</v>
      </c>
      <c r="L87" s="19">
        <v>25.6</v>
      </c>
      <c r="M87" s="11">
        <v>-33.9</v>
      </c>
      <c r="N87" s="11">
        <v>15.4</v>
      </c>
    </row>
    <row r="88" spans="1:20" x14ac:dyDescent="0.3">
      <c r="A88" s="11">
        <v>43</v>
      </c>
      <c r="B88" s="14">
        <v>0.21461805555555555</v>
      </c>
      <c r="C88" s="11">
        <v>60</v>
      </c>
      <c r="D88" s="11"/>
      <c r="E88" s="11">
        <v>5.7</v>
      </c>
      <c r="F88" s="11">
        <v>38.700000000000003</v>
      </c>
      <c r="G88" s="11">
        <v>30.4</v>
      </c>
      <c r="H88" s="11">
        <v>35.700000000000003</v>
      </c>
      <c r="I88" s="11">
        <v>61.3</v>
      </c>
      <c r="J88" s="11">
        <v>33.9</v>
      </c>
      <c r="K88" s="11">
        <v>-52</v>
      </c>
      <c r="L88" s="11">
        <v>15</v>
      </c>
    </row>
    <row r="89" spans="1:20" x14ac:dyDescent="0.3">
      <c r="A89" s="11">
        <f>A88+5</f>
        <v>48</v>
      </c>
      <c r="B89" s="14">
        <v>0.21581018518518516</v>
      </c>
      <c r="C89" s="11">
        <v>60</v>
      </c>
      <c r="D89" s="11"/>
      <c r="E89" s="11">
        <v>3.7</v>
      </c>
      <c r="F89" s="11">
        <v>38.6</v>
      </c>
      <c r="G89" s="11">
        <v>53.2</v>
      </c>
      <c r="H89" s="11">
        <v>37.700000000000003</v>
      </c>
      <c r="I89" s="11">
        <v>-45.7</v>
      </c>
      <c r="J89" s="11">
        <v>14.9</v>
      </c>
    </row>
    <row r="90" spans="1:20" x14ac:dyDescent="0.3">
      <c r="A90" s="11">
        <f t="shared" ref="A90:A100" si="4">A89+5</f>
        <v>53</v>
      </c>
      <c r="B90" s="14">
        <v>0.21711805555555555</v>
      </c>
      <c r="C90" s="11">
        <v>60</v>
      </c>
      <c r="D90" s="11"/>
      <c r="E90" s="11">
        <v>7.7</v>
      </c>
      <c r="F90" s="11">
        <v>43.5</v>
      </c>
      <c r="G90" s="11">
        <v>46.9</v>
      </c>
      <c r="H90" s="11">
        <v>34.6</v>
      </c>
      <c r="I90" s="11">
        <v>-50</v>
      </c>
      <c r="J90" s="11">
        <v>14.8</v>
      </c>
    </row>
    <row r="91" spans="1:20" x14ac:dyDescent="0.3">
      <c r="A91" s="11">
        <f t="shared" si="4"/>
        <v>58</v>
      </c>
      <c r="B91" s="14">
        <v>0.2182638888888889</v>
      </c>
      <c r="C91" s="11">
        <v>60</v>
      </c>
      <c r="D91" s="11"/>
      <c r="E91" s="11">
        <v>7.3</v>
      </c>
      <c r="F91" s="11">
        <v>42.7</v>
      </c>
      <c r="G91" s="11">
        <v>-64.8</v>
      </c>
      <c r="H91" s="11">
        <v>15.8</v>
      </c>
    </row>
    <row r="92" spans="1:20" x14ac:dyDescent="0.3">
      <c r="A92" s="11">
        <f t="shared" si="4"/>
        <v>63</v>
      </c>
      <c r="B92" s="14">
        <v>0.21937499999999999</v>
      </c>
      <c r="C92" s="11">
        <v>60</v>
      </c>
      <c r="D92" s="11"/>
      <c r="E92" s="11">
        <v>4.5</v>
      </c>
      <c r="F92" s="11">
        <v>48.2</v>
      </c>
      <c r="G92" s="11">
        <v>-67.7</v>
      </c>
      <c r="H92" s="11">
        <v>18.899999999999999</v>
      </c>
    </row>
    <row r="93" spans="1:20" x14ac:dyDescent="0.3">
      <c r="A93" s="11">
        <f t="shared" si="4"/>
        <v>68</v>
      </c>
      <c r="B93" s="14">
        <v>0.22052083333333336</v>
      </c>
      <c r="C93" s="11">
        <v>60</v>
      </c>
      <c r="D93" s="11"/>
      <c r="E93" s="11">
        <v>7.6</v>
      </c>
      <c r="F93" s="11">
        <v>54.5</v>
      </c>
      <c r="G93" s="11">
        <v>-68.599999999999994</v>
      </c>
      <c r="H93" s="11">
        <v>19</v>
      </c>
    </row>
    <row r="94" spans="1:20" x14ac:dyDescent="0.3">
      <c r="A94" s="11">
        <f>A93+5</f>
        <v>73</v>
      </c>
      <c r="B94" s="14">
        <v>0.22430555555555556</v>
      </c>
      <c r="C94" s="11">
        <v>60</v>
      </c>
      <c r="D94" s="11"/>
      <c r="E94" s="11">
        <v>5.9</v>
      </c>
      <c r="F94" s="11">
        <v>56.7</v>
      </c>
      <c r="G94" s="11">
        <v>-72.400000000000006</v>
      </c>
      <c r="H94" s="11">
        <v>16.399999999999999</v>
      </c>
    </row>
    <row r="95" spans="1:20" x14ac:dyDescent="0.3">
      <c r="A95" s="11">
        <f t="shared" si="4"/>
        <v>78</v>
      </c>
      <c r="B95" s="14">
        <v>0.22555555555555554</v>
      </c>
      <c r="C95" s="11">
        <v>60</v>
      </c>
      <c r="D95" s="11"/>
      <c r="E95" s="11">
        <v>2.4</v>
      </c>
      <c r="F95" s="11">
        <v>55.2</v>
      </c>
      <c r="G95" s="11">
        <v>-30.6</v>
      </c>
      <c r="H95" s="11">
        <v>19.100000000000001</v>
      </c>
      <c r="I95" s="11">
        <v>-69.7</v>
      </c>
      <c r="J95" s="11">
        <v>16.2</v>
      </c>
    </row>
    <row r="96" spans="1:20" x14ac:dyDescent="0.3">
      <c r="A96" s="11">
        <f t="shared" si="4"/>
        <v>83</v>
      </c>
      <c r="B96" s="14">
        <v>0.2268287037037037</v>
      </c>
      <c r="C96" s="11">
        <v>60</v>
      </c>
      <c r="D96" s="11"/>
      <c r="E96" s="11">
        <v>4.5999999999999996</v>
      </c>
      <c r="F96" s="11">
        <v>48.1</v>
      </c>
      <c r="G96" s="11">
        <v>-38.700000000000003</v>
      </c>
      <c r="H96" s="11">
        <v>19.600000000000001</v>
      </c>
      <c r="I96" s="11">
        <v>-73.7</v>
      </c>
      <c r="J96" s="11">
        <v>15</v>
      </c>
    </row>
    <row r="97" spans="1:20" x14ac:dyDescent="0.3">
      <c r="A97" s="11">
        <f t="shared" si="4"/>
        <v>88</v>
      </c>
      <c r="B97" s="14">
        <v>0.2290972222222222</v>
      </c>
      <c r="C97" s="11">
        <v>60</v>
      </c>
      <c r="D97" s="11"/>
      <c r="E97" s="11">
        <v>2.2999999999999998</v>
      </c>
      <c r="F97" s="11">
        <v>41.9</v>
      </c>
      <c r="G97" s="11">
        <v>-45.1</v>
      </c>
      <c r="H97" s="11">
        <v>22</v>
      </c>
      <c r="I97" s="11">
        <v>-74</v>
      </c>
      <c r="J97" s="11">
        <v>16.7</v>
      </c>
      <c r="K97" s="19">
        <v>206.4</v>
      </c>
      <c r="L97" s="19">
        <v>14.6</v>
      </c>
    </row>
    <row r="98" spans="1:20" x14ac:dyDescent="0.3">
      <c r="A98" s="11">
        <f>A97+5</f>
        <v>93</v>
      </c>
      <c r="B98" s="14">
        <v>0.23594907407407406</v>
      </c>
      <c r="C98" s="11">
        <v>60</v>
      </c>
      <c r="D98" s="11"/>
      <c r="E98" s="11">
        <v>0</v>
      </c>
      <c r="F98" s="11">
        <v>42.5</v>
      </c>
      <c r="G98" t="s">
        <v>32</v>
      </c>
      <c r="H98" s="11">
        <v>21.8</v>
      </c>
      <c r="I98" s="19">
        <v>-16.5</v>
      </c>
      <c r="J98" s="19">
        <v>25.2</v>
      </c>
      <c r="K98" s="11">
        <v>-76.3</v>
      </c>
      <c r="L98" s="11">
        <v>15</v>
      </c>
      <c r="M98" s="19">
        <v>-88.7</v>
      </c>
      <c r="N98" s="19">
        <v>10.199999999999999</v>
      </c>
      <c r="O98" s="19">
        <v>-109.3</v>
      </c>
      <c r="P98" s="19">
        <v>6</v>
      </c>
    </row>
    <row r="99" spans="1:20" x14ac:dyDescent="0.3">
      <c r="A99" s="11">
        <f t="shared" si="4"/>
        <v>98</v>
      </c>
      <c r="B99" s="14">
        <v>0.23824074074074075</v>
      </c>
      <c r="C99" s="11">
        <v>60</v>
      </c>
      <c r="D99" s="11"/>
      <c r="E99" s="11">
        <v>0.6</v>
      </c>
      <c r="F99" s="11">
        <v>38</v>
      </c>
      <c r="G99" s="11">
        <v>-35.6</v>
      </c>
      <c r="H99" s="11">
        <v>21.6</v>
      </c>
      <c r="I99" s="11">
        <v>-62.4</v>
      </c>
      <c r="J99" s="11">
        <v>22.2</v>
      </c>
      <c r="K99" s="11">
        <v>-23.3</v>
      </c>
      <c r="L99" s="11">
        <v>24</v>
      </c>
      <c r="M99" s="19">
        <v>-118.1</v>
      </c>
      <c r="N99" s="19">
        <v>2.5</v>
      </c>
    </row>
    <row r="100" spans="1:20" x14ac:dyDescent="0.3">
      <c r="A100" s="11">
        <f t="shared" si="4"/>
        <v>103</v>
      </c>
      <c r="B100" s="14">
        <v>0.23997685185185183</v>
      </c>
      <c r="C100" s="11">
        <v>60</v>
      </c>
      <c r="D100" s="11"/>
      <c r="E100" s="11">
        <v>-3.3</v>
      </c>
      <c r="F100" s="11">
        <v>42.1</v>
      </c>
      <c r="G100" s="11">
        <v>-50.8</v>
      </c>
      <c r="H100" s="11">
        <v>29.2</v>
      </c>
      <c r="I100" s="19">
        <v>-98.7</v>
      </c>
      <c r="J100" s="19">
        <v>9.8000000000000007</v>
      </c>
      <c r="K100" s="19">
        <v>-36.200000000000003</v>
      </c>
      <c r="L100" s="19">
        <v>22.2</v>
      </c>
    </row>
    <row r="101" spans="1:20" x14ac:dyDescent="0.3">
      <c r="A101" s="11">
        <f>A100+10</f>
        <v>113</v>
      </c>
      <c r="B101" s="14">
        <v>0.24944444444444444</v>
      </c>
      <c r="C101" s="11">
        <v>60</v>
      </c>
      <c r="D101" s="11"/>
      <c r="E101" s="11">
        <v>-9.4</v>
      </c>
      <c r="F101" s="11">
        <v>38.9</v>
      </c>
      <c r="G101" s="11">
        <v>-50.6</v>
      </c>
      <c r="H101" s="11">
        <v>31.5</v>
      </c>
      <c r="I101" s="11">
        <v>-65</v>
      </c>
      <c r="J101" s="11">
        <v>23</v>
      </c>
      <c r="K101" s="11">
        <v>-100.1</v>
      </c>
      <c r="L101" s="11">
        <v>12.6</v>
      </c>
      <c r="M101" s="19">
        <v>-65.8</v>
      </c>
      <c r="N101" s="19">
        <v>29</v>
      </c>
      <c r="O101" s="19">
        <v>-1.1000000000000001</v>
      </c>
      <c r="P101" s="19">
        <v>35.799999999999997</v>
      </c>
    </row>
    <row r="102" spans="1:20" x14ac:dyDescent="0.3">
      <c r="A102" s="11">
        <f t="shared" ref="A102:A110" si="5">A101+10</f>
        <v>123</v>
      </c>
      <c r="B102" s="14">
        <v>0.25062499999999999</v>
      </c>
      <c r="C102" s="11">
        <v>60</v>
      </c>
      <c r="D102" s="11"/>
      <c r="E102" s="11">
        <v>-7.4</v>
      </c>
      <c r="F102" s="11">
        <v>36.6</v>
      </c>
      <c r="G102" s="11">
        <v>-3.3</v>
      </c>
      <c r="H102" s="11">
        <v>35.4</v>
      </c>
      <c r="I102" s="19">
        <v>-36.200000000000003</v>
      </c>
      <c r="J102" s="19">
        <v>22.4</v>
      </c>
      <c r="K102" s="11">
        <v>-56.9</v>
      </c>
      <c r="L102" s="11">
        <v>30.5</v>
      </c>
      <c r="M102" s="19">
        <v>-96</v>
      </c>
      <c r="N102" s="19">
        <v>11.1</v>
      </c>
      <c r="O102" s="19">
        <v>89.5</v>
      </c>
      <c r="P102" s="19">
        <v>14.3</v>
      </c>
    </row>
    <row r="103" spans="1:20" x14ac:dyDescent="0.3">
      <c r="A103" s="11">
        <f>A102+10</f>
        <v>133</v>
      </c>
      <c r="B103" s="14">
        <v>0.25166666666666665</v>
      </c>
      <c r="C103" s="11">
        <v>60</v>
      </c>
      <c r="D103" s="11"/>
      <c r="E103" s="11">
        <v>-3.4</v>
      </c>
      <c r="F103" s="11">
        <v>35.200000000000003</v>
      </c>
      <c r="G103" s="19">
        <v>-11.6</v>
      </c>
      <c r="H103" s="19">
        <v>32.299999999999997</v>
      </c>
      <c r="I103" s="11">
        <v>-50.8</v>
      </c>
      <c r="J103" s="11">
        <v>32.799999999999997</v>
      </c>
      <c r="K103" s="19">
        <v>-94.1</v>
      </c>
      <c r="L103" s="19">
        <v>12.1</v>
      </c>
      <c r="M103" s="19">
        <v>149.1</v>
      </c>
      <c r="N103" s="19">
        <v>14.9</v>
      </c>
    </row>
    <row r="104" spans="1:20" x14ac:dyDescent="0.3">
      <c r="A104" s="11">
        <f t="shared" si="5"/>
        <v>143</v>
      </c>
      <c r="B104" s="14">
        <v>0.25284722222222222</v>
      </c>
      <c r="C104" s="11">
        <v>60</v>
      </c>
      <c r="D104" s="11"/>
      <c r="E104" s="19">
        <v>2.2000000000000002</v>
      </c>
      <c r="F104" s="19">
        <v>35.1</v>
      </c>
      <c r="G104" s="11">
        <v>-6.3</v>
      </c>
      <c r="H104" s="11">
        <v>36</v>
      </c>
      <c r="I104" s="11">
        <v>39.299999999999997</v>
      </c>
      <c r="J104" s="11">
        <v>39.6</v>
      </c>
      <c r="K104" s="11">
        <v>-74.3</v>
      </c>
      <c r="L104" s="11">
        <v>14.1</v>
      </c>
      <c r="M104" s="19">
        <v>123.5</v>
      </c>
      <c r="N104" s="19">
        <v>15.5</v>
      </c>
      <c r="O104" s="20">
        <v>111.2</v>
      </c>
      <c r="P104" s="20">
        <v>14.4</v>
      </c>
      <c r="Q104" s="19">
        <v>32.799999999999997</v>
      </c>
      <c r="R104" s="19">
        <v>13.9</v>
      </c>
    </row>
    <row r="105" spans="1:20" x14ac:dyDescent="0.3">
      <c r="A105" s="11">
        <f t="shared" si="5"/>
        <v>153</v>
      </c>
      <c r="B105" s="14">
        <v>0.25415509259259256</v>
      </c>
      <c r="C105" s="11">
        <v>60</v>
      </c>
      <c r="D105" s="11"/>
      <c r="E105" s="11">
        <v>-7.6</v>
      </c>
      <c r="F105" s="11">
        <v>40</v>
      </c>
      <c r="G105" s="19">
        <v>-24.1</v>
      </c>
      <c r="H105" s="19">
        <v>37.4</v>
      </c>
      <c r="I105" s="11">
        <v>-36.4</v>
      </c>
      <c r="J105" s="11">
        <v>41.2</v>
      </c>
      <c r="K105" s="11">
        <v>-48.8</v>
      </c>
      <c r="L105" s="11">
        <v>28.4</v>
      </c>
    </row>
    <row r="106" spans="1:20" x14ac:dyDescent="0.3">
      <c r="A106" s="11">
        <f t="shared" si="5"/>
        <v>163</v>
      </c>
      <c r="B106" s="14">
        <v>0.25556712962962963</v>
      </c>
      <c r="C106" s="11">
        <v>60</v>
      </c>
      <c r="D106" s="11"/>
      <c r="E106" s="11">
        <v>-18.100000000000001</v>
      </c>
      <c r="F106" s="11">
        <v>38.1</v>
      </c>
      <c r="G106" s="19">
        <v>-24.3</v>
      </c>
      <c r="H106" s="19">
        <v>37</v>
      </c>
      <c r="I106" s="19">
        <v>12.8</v>
      </c>
      <c r="J106" s="19">
        <v>16</v>
      </c>
      <c r="K106" s="19">
        <v>-55.2</v>
      </c>
      <c r="L106" s="19">
        <v>14.7</v>
      </c>
      <c r="M106" s="19">
        <v>-61.2</v>
      </c>
      <c r="N106" s="19">
        <v>12.3</v>
      </c>
      <c r="O106" s="19">
        <v>117.9</v>
      </c>
      <c r="P106" s="19">
        <v>14</v>
      </c>
      <c r="Q106" s="19">
        <v>185.9</v>
      </c>
      <c r="R106" s="19">
        <v>12.3</v>
      </c>
    </row>
    <row r="107" spans="1:20" x14ac:dyDescent="0.3">
      <c r="A107" s="11">
        <f t="shared" si="5"/>
        <v>173</v>
      </c>
      <c r="B107" s="14">
        <v>0.25745370370370368</v>
      </c>
      <c r="C107" s="11">
        <v>60</v>
      </c>
      <c r="D107" s="11"/>
      <c r="E107" s="11">
        <v>-5.5</v>
      </c>
      <c r="F107" s="11">
        <v>51.1</v>
      </c>
      <c r="G107" s="19">
        <v>-1.4</v>
      </c>
      <c r="H107" s="19">
        <v>47.7</v>
      </c>
      <c r="I107" s="19">
        <v>-11.7</v>
      </c>
      <c r="J107" s="19">
        <v>48</v>
      </c>
      <c r="K107" s="19">
        <v>-46.7</v>
      </c>
      <c r="L107" s="19">
        <v>13.1</v>
      </c>
      <c r="M107" s="19">
        <v>-118.8</v>
      </c>
      <c r="N107" s="19">
        <v>7.3</v>
      </c>
      <c r="O107" s="19">
        <v>-201.3</v>
      </c>
      <c r="P107" s="19">
        <v>0.8</v>
      </c>
      <c r="Q107" s="19">
        <v>83.1</v>
      </c>
      <c r="R107" s="19">
        <v>13.8</v>
      </c>
    </row>
    <row r="108" spans="1:20" x14ac:dyDescent="0.3">
      <c r="A108" s="11">
        <f t="shared" si="5"/>
        <v>183</v>
      </c>
      <c r="B108" s="14">
        <v>0.34049768518518514</v>
      </c>
      <c r="C108" s="11">
        <v>60</v>
      </c>
      <c r="D108" s="11"/>
      <c r="E108" s="11">
        <v>-1.5</v>
      </c>
      <c r="F108" s="11">
        <v>55.6</v>
      </c>
      <c r="G108" s="19">
        <v>52.1</v>
      </c>
      <c r="H108" s="19">
        <v>14.1</v>
      </c>
      <c r="I108" s="19">
        <v>87.2</v>
      </c>
      <c r="J108" s="19">
        <v>13.6</v>
      </c>
      <c r="K108" s="19">
        <v>-67.400000000000006</v>
      </c>
      <c r="L108" s="19">
        <v>12.5</v>
      </c>
    </row>
    <row r="109" spans="1:20" x14ac:dyDescent="0.3">
      <c r="A109" s="11">
        <f>A108+10</f>
        <v>193</v>
      </c>
      <c r="B109" s="14">
        <v>0.34300925925925929</v>
      </c>
      <c r="C109" s="11">
        <v>60</v>
      </c>
      <c r="D109" s="11"/>
      <c r="E109" s="11">
        <v>3.5</v>
      </c>
      <c r="F109" s="11">
        <v>53.3</v>
      </c>
      <c r="G109" s="19">
        <v>102.4</v>
      </c>
      <c r="H109" s="19">
        <v>12.9</v>
      </c>
      <c r="I109" s="19">
        <v>-62.4</v>
      </c>
      <c r="J109" s="19">
        <v>12.3</v>
      </c>
    </row>
    <row r="110" spans="1:20" x14ac:dyDescent="0.3">
      <c r="A110" s="11">
        <f t="shared" si="5"/>
        <v>203</v>
      </c>
      <c r="B110" s="14">
        <v>0.40418981481481481</v>
      </c>
      <c r="C110" s="11">
        <v>60</v>
      </c>
      <c r="D110" s="11"/>
      <c r="E110" s="11">
        <v>6.4</v>
      </c>
      <c r="F110" s="11">
        <v>42.2</v>
      </c>
      <c r="G110" s="11">
        <v>18.7</v>
      </c>
      <c r="H110" s="11">
        <v>41.1</v>
      </c>
      <c r="I110" s="11">
        <v>31.1</v>
      </c>
      <c r="J110" s="11">
        <v>36.700000000000003</v>
      </c>
      <c r="K110" s="19">
        <v>37.299999999999997</v>
      </c>
      <c r="L110" s="19">
        <v>29.1</v>
      </c>
      <c r="M110" s="19">
        <v>55.8</v>
      </c>
      <c r="N110" s="19">
        <v>15.5</v>
      </c>
      <c r="O110" s="19">
        <v>152.77000000000001</v>
      </c>
      <c r="P110" s="19">
        <v>11.6</v>
      </c>
      <c r="Q110" s="19">
        <v>68.2</v>
      </c>
      <c r="R110" s="19">
        <v>12.9</v>
      </c>
      <c r="S110" s="19">
        <v>-197.7</v>
      </c>
      <c r="T110" s="19">
        <v>6.5</v>
      </c>
    </row>
    <row r="111" spans="1:20" x14ac:dyDescent="0.3">
      <c r="A111" s="11"/>
      <c r="B111" s="11"/>
      <c r="C111" s="11"/>
      <c r="D111" s="11"/>
      <c r="E111" s="11"/>
      <c r="F111" s="11"/>
    </row>
    <row r="112" spans="1:20" x14ac:dyDescent="0.3">
      <c r="A112" s="11"/>
      <c r="B112" s="11"/>
      <c r="C112" s="11"/>
      <c r="D112" s="11"/>
      <c r="E112" s="11"/>
      <c r="F112" s="11"/>
    </row>
    <row r="113" spans="1:6" x14ac:dyDescent="0.3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</row>
    <row r="114" spans="1:6" x14ac:dyDescent="0.3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</row>
    <row r="115" spans="1:6" x14ac:dyDescent="0.3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</row>
    <row r="116" spans="1:6" x14ac:dyDescent="0.3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</row>
    <row r="117" spans="1:6" x14ac:dyDescent="0.3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</row>
    <row r="118" spans="1:6" x14ac:dyDescent="0.3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</row>
    <row r="119" spans="1:6" x14ac:dyDescent="0.3">
      <c r="A119" s="11">
        <f t="shared" ref="A119:A127" si="6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</row>
    <row r="120" spans="1:6" x14ac:dyDescent="0.3">
      <c r="A120" s="11">
        <f t="shared" si="6"/>
        <v>58</v>
      </c>
      <c r="B120" s="11">
        <v>1</v>
      </c>
      <c r="C120" s="14">
        <v>0.27429398148148149</v>
      </c>
      <c r="D120" s="11">
        <v>60</v>
      </c>
      <c r="E120" s="11"/>
      <c r="F120" s="11"/>
    </row>
    <row r="121" spans="1:6" x14ac:dyDescent="0.3">
      <c r="A121" s="11">
        <f t="shared" si="6"/>
        <v>63</v>
      </c>
      <c r="B121" s="11">
        <v>1</v>
      </c>
      <c r="C121" s="14">
        <v>0.27711805555555552</v>
      </c>
      <c r="D121" s="11">
        <v>60</v>
      </c>
      <c r="E121" s="11"/>
      <c r="F121" s="11"/>
    </row>
    <row r="122" spans="1:6" x14ac:dyDescent="0.3">
      <c r="A122" s="11">
        <f t="shared" si="6"/>
        <v>68</v>
      </c>
      <c r="B122" s="11">
        <v>1</v>
      </c>
      <c r="C122" s="14">
        <v>0.22165509259259261</v>
      </c>
      <c r="D122" s="11">
        <v>60</v>
      </c>
      <c r="E122" s="11"/>
      <c r="F122" s="11"/>
    </row>
    <row r="123" spans="1:6" x14ac:dyDescent="0.3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</row>
    <row r="124" spans="1:6" x14ac:dyDescent="0.3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</row>
    <row r="125" spans="1:6" x14ac:dyDescent="0.3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</row>
    <row r="126" spans="1:6" x14ac:dyDescent="0.3">
      <c r="A126" s="11">
        <f t="shared" si="6"/>
        <v>83</v>
      </c>
      <c r="B126" s="11">
        <v>2</v>
      </c>
      <c r="C126" s="14">
        <v>0.28886574074074073</v>
      </c>
      <c r="D126" s="11">
        <v>60</v>
      </c>
      <c r="E126" s="11"/>
      <c r="F126" s="11"/>
    </row>
    <row r="127" spans="1:6" x14ac:dyDescent="0.3">
      <c r="A127" s="11">
        <f t="shared" si="6"/>
        <v>88</v>
      </c>
      <c r="B127" s="11">
        <v>1</v>
      </c>
      <c r="C127" s="14">
        <v>0.23299768518518518</v>
      </c>
      <c r="D127" s="11">
        <v>60</v>
      </c>
      <c r="E127" s="11"/>
      <c r="F127" s="11"/>
    </row>
    <row r="128" spans="1:6" x14ac:dyDescent="0.3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</row>
    <row r="129" spans="1:6" x14ac:dyDescent="0.3">
      <c r="A129" s="17"/>
      <c r="B129" s="18"/>
      <c r="C129" s="11"/>
      <c r="D129" s="11"/>
      <c r="E129" s="11"/>
      <c r="F129" s="11"/>
    </row>
    <row r="130" spans="1:6" x14ac:dyDescent="0.3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</row>
    <row r="131" spans="1:6" x14ac:dyDescent="0.3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</row>
    <row r="132" spans="1:6" x14ac:dyDescent="0.3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</row>
    <row r="133" spans="1:6" x14ac:dyDescent="0.3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</row>
    <row r="134" spans="1:6" x14ac:dyDescent="0.3">
      <c r="A134" s="11">
        <f t="shared" ref="A134:A142" si="7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</row>
    <row r="135" spans="1:6" x14ac:dyDescent="0.3">
      <c r="A135" s="11">
        <f t="shared" si="7"/>
        <v>58</v>
      </c>
      <c r="B135" s="11">
        <v>-1</v>
      </c>
      <c r="C135" s="14">
        <v>0.27564814814814814</v>
      </c>
      <c r="D135" s="11">
        <v>60</v>
      </c>
      <c r="E135" s="11"/>
      <c r="F135" s="11"/>
    </row>
    <row r="136" spans="1:6" x14ac:dyDescent="0.3">
      <c r="A136" s="11">
        <f t="shared" si="7"/>
        <v>63</v>
      </c>
      <c r="B136" s="11">
        <v>-1</v>
      </c>
      <c r="C136" s="14">
        <v>0.27833333333333332</v>
      </c>
      <c r="D136" s="11">
        <v>60</v>
      </c>
      <c r="E136" s="11"/>
      <c r="F136" s="11"/>
    </row>
    <row r="137" spans="1:6" x14ac:dyDescent="0.3">
      <c r="A137" s="11">
        <f t="shared" si="7"/>
        <v>68</v>
      </c>
      <c r="B137" s="11">
        <v>-1</v>
      </c>
      <c r="C137" s="14">
        <v>0.22283564814814816</v>
      </c>
      <c r="D137" s="11">
        <v>60</v>
      </c>
      <c r="E137" s="11"/>
      <c r="F137" s="11"/>
    </row>
    <row r="138" spans="1:6" x14ac:dyDescent="0.3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</row>
    <row r="139" spans="1:6" x14ac:dyDescent="0.3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</row>
    <row r="140" spans="1:6" x14ac:dyDescent="0.3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</row>
    <row r="141" spans="1:6" x14ac:dyDescent="0.3">
      <c r="A141" s="11">
        <f t="shared" si="7"/>
        <v>83</v>
      </c>
      <c r="B141" s="11">
        <v>-2</v>
      </c>
      <c r="C141" s="14">
        <v>0.29001157407407407</v>
      </c>
      <c r="D141" s="11">
        <v>60</v>
      </c>
      <c r="E141" s="11"/>
      <c r="F141" s="11"/>
    </row>
    <row r="142" spans="1:6" x14ac:dyDescent="0.3">
      <c r="A142" s="11">
        <f t="shared" si="7"/>
        <v>88</v>
      </c>
      <c r="B142" s="11">
        <v>-1</v>
      </c>
      <c r="C142" s="14">
        <v>0.23432870370370371</v>
      </c>
      <c r="D142" s="11">
        <v>60</v>
      </c>
      <c r="E142" s="11"/>
      <c r="F142" s="11"/>
    </row>
    <row r="143" spans="1:6" x14ac:dyDescent="0.3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</row>
    <row r="144" spans="1:6" x14ac:dyDescent="0.3">
      <c r="A144" s="11"/>
      <c r="B144" s="11"/>
      <c r="C144" s="11"/>
      <c r="D144" s="11"/>
      <c r="E144" s="11"/>
      <c r="F14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2020-05-19T08:07:40Z</dcterms:modified>
</cp:coreProperties>
</file>