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F54B412C-97E7-4439-AF16-2B133035DB64}" xr6:coauthVersionLast="45" xr6:coauthVersionMax="45" xr10:uidLastSave="{00000000-0000-0000-0000-000000000000}"/>
  <bookViews>
    <workbookView xWindow="3015" yWindow="4343" windowWidth="16875" windowHeight="10522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0" i="1" l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A133" i="1" l="1"/>
  <c r="A134" i="1" s="1"/>
  <c r="A135" i="1" s="1"/>
  <c r="A136" i="1" s="1"/>
  <c r="A137" i="1" s="1"/>
  <c r="A138" i="1" s="1"/>
  <c r="A140" i="1" s="1"/>
  <c r="A141" i="1" s="1"/>
  <c r="A142" i="1" s="1"/>
  <c r="A118" i="1"/>
  <c r="A119" i="1" s="1"/>
  <c r="A120" i="1" s="1"/>
  <c r="A121" i="1" s="1"/>
  <c r="A122" i="1" s="1"/>
  <c r="A123" i="1" s="1"/>
  <c r="A125" i="1" s="1"/>
  <c r="A126" i="1" s="1"/>
  <c r="A127" i="1" s="1"/>
  <c r="D57" i="1" l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A89" i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l="1"/>
  <c r="A104" i="1" s="1"/>
  <c r="A105" i="1" s="1"/>
  <c r="A106" i="1" s="1"/>
  <c r="A107" i="1" s="1"/>
  <c r="A108" i="1" s="1"/>
  <c r="A109" i="1" s="1"/>
  <c r="A110" i="1" s="1"/>
</calcChain>
</file>

<file path=xl/sharedStrings.xml><?xml version="1.0" encoding="utf-8"?>
<sst xmlns="http://schemas.openxmlformats.org/spreadsheetml/2006/main" count="79" uniqueCount="37">
  <si>
    <t>Simon Keegan, Philipp Gebauer</t>
  </si>
  <si>
    <t>FP II: Radioteleskop</t>
  </si>
  <si>
    <t>Beobachtung der Sonne</t>
  </si>
  <si>
    <t>Beobachtung der Milchstraße</t>
  </si>
  <si>
    <t>Zeitpunkt</t>
  </si>
  <si>
    <t>Dateiname</t>
  </si>
  <si>
    <t>GK (b=0) l</t>
  </si>
  <si>
    <t>Bel.d. in s</t>
  </si>
  <si>
    <t>Punkt 9</t>
  </si>
  <si>
    <t>Punkt 8</t>
  </si>
  <si>
    <t>Punkt 5</t>
  </si>
  <si>
    <t>Azimuth (off)</t>
  </si>
  <si>
    <t>Altitude (off)</t>
  </si>
  <si>
    <t>Freq (MHz)</t>
  </si>
  <si>
    <t>Total power measured</t>
  </si>
  <si>
    <t>Punkt 6</t>
  </si>
  <si>
    <t>GK Länge</t>
  </si>
  <si>
    <t>GK Breite</t>
  </si>
  <si>
    <t>S_Kreuz_Az+00Al-16</t>
  </si>
  <si>
    <t>Saz-10Al10</t>
  </si>
  <si>
    <t>M_Bel1s_l84_b0</t>
  </si>
  <si>
    <t>Ml33b0</t>
  </si>
  <si>
    <t>Ml33b1</t>
  </si>
  <si>
    <t>Ml38b-1</t>
  </si>
  <si>
    <t>Maxima</t>
  </si>
  <si>
    <t>velocity km/s</t>
  </si>
  <si>
    <t>Maxima 1</t>
  </si>
  <si>
    <t>temperature [K]</t>
  </si>
  <si>
    <t>Maxima 2</t>
  </si>
  <si>
    <t>Maxima 3</t>
  </si>
  <si>
    <t>Maxima 4</t>
  </si>
  <si>
    <t>Maxima 5</t>
  </si>
  <si>
    <t>.41.3</t>
  </si>
  <si>
    <t>Maxima 6</t>
  </si>
  <si>
    <t>Maxima 7</t>
  </si>
  <si>
    <t>Maxima 8</t>
  </si>
  <si>
    <t>S_Kreuz_Az-16Al00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</si>
</sst>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0" fillId="0" borderId="0" xfId="0" applyAlignment="1">
      <alignment horizontal="right"/>
    </xf>
    <xf numFmtId="0" fontId="0" fillId="0" borderId="0" xfId="0" applyNumberFormat="1"/>
    <xf numFmtId="0" fontId="3" fillId="0" borderId="0" xfId="0" applyFont="1"/>
    <xf numFmtId="0" fontId="4" fillId="0" borderId="0" xfId="0" applyFont="1" applyBorder="1"/>
    <xf numFmtId="0" fontId="3" fillId="0" borderId="0" xfId="0" applyFont="1" applyBorder="1"/>
    <xf numFmtId="0" fontId="0" fillId="0" borderId="0" xfId="0" applyFont="1"/>
    <xf numFmtId="21" fontId="0" fillId="0" borderId="0" xfId="0" applyNumberFormat="1"/>
    <xf numFmtId="0" fontId="4" fillId="0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 applyFill="1"/>
    <xf numFmtId="21" fontId="0" fillId="0" borderId="0" xfId="0" applyNumberFormat="1" applyFill="1"/>
    <xf numFmtId="0" fontId="0" fillId="0" borderId="0" xfId="0" applyNumberFormat="1" applyFill="1"/>
    <xf numFmtId="20" fontId="0" fillId="0" borderId="0" xfId="0" applyNumberFormat="1" applyFill="1"/>
    <xf numFmtId="0" fontId="5" fillId="0" borderId="0" xfId="0" applyFont="1" applyFill="1"/>
    <xf numFmtId="0" fontId="5" fillId="0" borderId="0" xfId="0" applyNumberFormat="1" applyFont="1" applyFill="1"/>
    <xf numFmtId="0" fontId="0" fillId="2" borderId="0" xfId="0" applyFill="1"/>
    <xf numFmtId="0" fontId="6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4"/>
  <sheetViews>
    <sheetView tabSelected="1" topLeftCell="B23" zoomScale="60" zoomScaleNormal="60" workbookViewId="0">
      <selection activeCell="H73" sqref="H73"/>
    </sheetView>
  </sheetViews>
  <sheetFormatPr defaultColWidth="9.1328125" defaultRowHeight="14.25" x14ac:dyDescent="0.45"/>
  <cols>
    <col min="1" max="1" width="10.19921875" customWidth="1"/>
    <col min="2" max="2" width="9" bestFit="1" customWidth="1"/>
    <col min="3" max="3" width="10.1328125" bestFit="1" customWidth="1"/>
    <col min="4" max="4" width="17.06640625" customWidth="1"/>
    <col min="5" max="5" width="12.265625" bestFit="1" customWidth="1"/>
    <col min="6" max="6" width="30.59765625" bestFit="1" customWidth="1"/>
    <col min="7" max="7" width="12.265625" bestFit="1" customWidth="1"/>
    <col min="8" max="8" width="14.53125" bestFit="1" customWidth="1"/>
    <col min="9" max="9" width="12.19921875" bestFit="1" customWidth="1"/>
    <col min="10" max="10" width="14.53125" bestFit="1" customWidth="1"/>
    <col min="11" max="11" width="19.86328125" bestFit="1" customWidth="1"/>
    <col min="12" max="12" width="14.53125" bestFit="1" customWidth="1"/>
    <col min="13" max="13" width="12.265625" bestFit="1" customWidth="1"/>
    <col min="14" max="14" width="14.53125" bestFit="1" customWidth="1"/>
    <col min="15" max="15" width="12.265625" bestFit="1" customWidth="1"/>
    <col min="16" max="16" width="14.53125" bestFit="1" customWidth="1"/>
    <col min="17" max="17" width="12.3984375" bestFit="1" customWidth="1"/>
    <col min="18" max="18" width="14.59765625" bestFit="1" customWidth="1"/>
  </cols>
  <sheetData>
    <row r="1" spans="1:8" ht="18" x14ac:dyDescent="0.55000000000000004">
      <c r="A1" s="1" t="s">
        <v>1</v>
      </c>
      <c r="F1" s="2">
        <v>43964</v>
      </c>
    </row>
    <row r="2" spans="1:8" x14ac:dyDescent="0.45">
      <c r="F2" s="3" t="s">
        <v>0</v>
      </c>
    </row>
    <row r="4" spans="1:8" ht="15.75" x14ac:dyDescent="0.5">
      <c r="A4" s="6" t="s">
        <v>2</v>
      </c>
    </row>
    <row r="5" spans="1:8" x14ac:dyDescent="0.45">
      <c r="A5" s="7" t="s">
        <v>10</v>
      </c>
    </row>
    <row r="6" spans="1:8" x14ac:dyDescent="0.45">
      <c r="A6" s="8" t="s">
        <v>13</v>
      </c>
    </row>
    <row r="7" spans="1:8" x14ac:dyDescent="0.45">
      <c r="A7" s="8">
        <v>1410</v>
      </c>
      <c r="G7" s="13" t="s">
        <v>24</v>
      </c>
      <c r="H7" s="11"/>
    </row>
    <row r="8" spans="1:8" x14ac:dyDescent="0.45">
      <c r="A8" s="5" t="s">
        <v>4</v>
      </c>
      <c r="B8" s="5" t="s">
        <v>7</v>
      </c>
      <c r="C8" s="5" t="s">
        <v>5</v>
      </c>
      <c r="D8" s="5" t="s">
        <v>11</v>
      </c>
      <c r="E8" s="5" t="s">
        <v>12</v>
      </c>
      <c r="F8" s="5" t="s">
        <v>14</v>
      </c>
      <c r="G8" s="13" t="s">
        <v>25</v>
      </c>
      <c r="H8" s="13" t="s">
        <v>27</v>
      </c>
    </row>
    <row r="9" spans="1:8" x14ac:dyDescent="0.45">
      <c r="A9" s="9">
        <v>0.35391203703703705</v>
      </c>
      <c r="B9" s="4">
        <v>10</v>
      </c>
      <c r="D9">
        <v>-10</v>
      </c>
      <c r="E9">
        <v>10</v>
      </c>
      <c r="F9" t="s">
        <v>19</v>
      </c>
      <c r="G9">
        <v>2200</v>
      </c>
      <c r="H9">
        <v>308.3</v>
      </c>
    </row>
    <row r="10" spans="1:8" x14ac:dyDescent="0.45">
      <c r="A10" s="9">
        <v>0.35440972222222222</v>
      </c>
      <c r="B10" s="4">
        <v>10</v>
      </c>
      <c r="D10">
        <v>-5</v>
      </c>
      <c r="E10">
        <v>10</v>
      </c>
      <c r="G10">
        <v>2181.1</v>
      </c>
      <c r="H10">
        <v>318.5</v>
      </c>
    </row>
    <row r="11" spans="1:8" x14ac:dyDescent="0.45">
      <c r="A11" s="9">
        <v>0.35487268518518517</v>
      </c>
      <c r="B11" s="4">
        <v>10</v>
      </c>
      <c r="D11">
        <v>0</v>
      </c>
      <c r="E11">
        <v>10</v>
      </c>
      <c r="G11">
        <v>2200</v>
      </c>
      <c r="H11">
        <v>324.8</v>
      </c>
    </row>
    <row r="12" spans="1:8" x14ac:dyDescent="0.45">
      <c r="A12" s="9">
        <v>0.3552777777777778</v>
      </c>
      <c r="B12" s="4">
        <v>10</v>
      </c>
      <c r="D12">
        <v>5</v>
      </c>
      <c r="E12">
        <v>10</v>
      </c>
      <c r="G12">
        <v>2198.9</v>
      </c>
      <c r="H12">
        <v>322.39999999999998</v>
      </c>
    </row>
    <row r="13" spans="1:8" x14ac:dyDescent="0.45">
      <c r="A13" s="9">
        <v>0.35570601851851852</v>
      </c>
      <c r="B13" s="4">
        <v>10</v>
      </c>
      <c r="D13">
        <v>10</v>
      </c>
      <c r="E13">
        <v>10</v>
      </c>
      <c r="G13">
        <v>2194.6999999999998</v>
      </c>
      <c r="H13">
        <v>312.89999999999998</v>
      </c>
    </row>
    <row r="14" spans="1:8" x14ac:dyDescent="0.45">
      <c r="A14" s="9">
        <v>0.3562731481481482</v>
      </c>
      <c r="B14" s="4">
        <v>10</v>
      </c>
      <c r="D14">
        <v>-10</v>
      </c>
      <c r="E14">
        <v>5</v>
      </c>
      <c r="G14">
        <v>2193.8000000000002</v>
      </c>
      <c r="H14">
        <v>314.5</v>
      </c>
    </row>
    <row r="15" spans="1:8" x14ac:dyDescent="0.45">
      <c r="A15" s="9">
        <v>0.35671296296296301</v>
      </c>
      <c r="B15" s="4">
        <v>10</v>
      </c>
      <c r="D15">
        <v>-5</v>
      </c>
      <c r="E15">
        <v>5</v>
      </c>
      <c r="G15">
        <v>2195.1</v>
      </c>
      <c r="H15">
        <v>312.89999999999998</v>
      </c>
    </row>
    <row r="16" spans="1:8" x14ac:dyDescent="0.45">
      <c r="A16" s="9">
        <v>0.35741898148148149</v>
      </c>
      <c r="B16" s="4">
        <v>10</v>
      </c>
      <c r="D16">
        <v>0</v>
      </c>
      <c r="E16">
        <v>5</v>
      </c>
      <c r="G16">
        <v>2191.1</v>
      </c>
      <c r="H16">
        <v>361.2</v>
      </c>
    </row>
    <row r="17" spans="1:8" x14ac:dyDescent="0.45">
      <c r="A17" s="9">
        <v>0.3578587962962963</v>
      </c>
      <c r="B17" s="4">
        <v>10</v>
      </c>
      <c r="D17">
        <v>5</v>
      </c>
      <c r="E17">
        <v>5</v>
      </c>
      <c r="G17">
        <v>2192.9</v>
      </c>
      <c r="H17">
        <v>327.2</v>
      </c>
    </row>
    <row r="18" spans="1:8" x14ac:dyDescent="0.45">
      <c r="A18" s="9">
        <v>0.35844907407407406</v>
      </c>
      <c r="B18" s="4">
        <v>10</v>
      </c>
      <c r="D18">
        <v>10</v>
      </c>
      <c r="E18">
        <v>5</v>
      </c>
      <c r="G18">
        <v>2105</v>
      </c>
      <c r="H18">
        <v>335.3</v>
      </c>
    </row>
    <row r="19" spans="1:8" x14ac:dyDescent="0.45">
      <c r="A19" s="9">
        <v>0.35903935185185182</v>
      </c>
      <c r="B19" s="4">
        <v>10</v>
      </c>
      <c r="D19">
        <v>-10</v>
      </c>
      <c r="E19">
        <v>0</v>
      </c>
      <c r="G19">
        <v>2160.6</v>
      </c>
      <c r="H19">
        <v>318.5</v>
      </c>
    </row>
    <row r="20" spans="1:8" x14ac:dyDescent="0.45">
      <c r="A20" s="9">
        <v>0.35951388888888891</v>
      </c>
      <c r="B20" s="4">
        <v>10</v>
      </c>
      <c r="D20">
        <v>-5</v>
      </c>
      <c r="E20">
        <v>0</v>
      </c>
      <c r="G20">
        <v>2201.1</v>
      </c>
      <c r="H20">
        <v>387.3</v>
      </c>
    </row>
    <row r="21" spans="1:8" x14ac:dyDescent="0.45">
      <c r="A21" s="9">
        <v>0.36000000000000004</v>
      </c>
      <c r="B21" s="4">
        <v>10</v>
      </c>
      <c r="D21">
        <v>0</v>
      </c>
      <c r="E21">
        <v>0</v>
      </c>
      <c r="G21">
        <v>2172.1999999999998</v>
      </c>
      <c r="H21">
        <v>685.2</v>
      </c>
    </row>
    <row r="22" spans="1:8" x14ac:dyDescent="0.45">
      <c r="A22" s="9">
        <v>0.3605902777777778</v>
      </c>
      <c r="B22" s="4">
        <v>10</v>
      </c>
      <c r="D22">
        <v>5</v>
      </c>
      <c r="E22">
        <v>0</v>
      </c>
      <c r="G22">
        <v>2213.6</v>
      </c>
      <c r="H22">
        <v>407.4</v>
      </c>
    </row>
    <row r="23" spans="1:8" x14ac:dyDescent="0.45">
      <c r="A23" s="9">
        <v>0.36108796296296292</v>
      </c>
      <c r="B23" s="4">
        <v>10</v>
      </c>
      <c r="D23">
        <v>10</v>
      </c>
      <c r="E23">
        <v>0</v>
      </c>
      <c r="G23">
        <v>2217.9</v>
      </c>
      <c r="H23">
        <v>313.5</v>
      </c>
    </row>
    <row r="24" spans="1:8" x14ac:dyDescent="0.45">
      <c r="A24" s="9">
        <v>0.36185185185185187</v>
      </c>
      <c r="B24" s="4">
        <v>10</v>
      </c>
      <c r="D24">
        <v>-10</v>
      </c>
      <c r="E24">
        <v>-5</v>
      </c>
      <c r="G24">
        <v>2211.5</v>
      </c>
      <c r="H24">
        <v>329.1</v>
      </c>
    </row>
    <row r="25" spans="1:8" x14ac:dyDescent="0.45">
      <c r="A25" s="9">
        <v>0.36234953703703704</v>
      </c>
      <c r="B25" s="4">
        <v>10</v>
      </c>
      <c r="D25">
        <v>-5</v>
      </c>
      <c r="E25">
        <v>-5</v>
      </c>
      <c r="G25">
        <v>2161.8000000000002</v>
      </c>
      <c r="H25">
        <v>326</v>
      </c>
    </row>
    <row r="26" spans="1:8" x14ac:dyDescent="0.45">
      <c r="A26" s="9">
        <v>0.3628703703703704</v>
      </c>
      <c r="B26" s="4">
        <v>10</v>
      </c>
      <c r="D26">
        <v>0</v>
      </c>
      <c r="E26">
        <v>-5</v>
      </c>
      <c r="G26">
        <v>2203.1</v>
      </c>
      <c r="H26">
        <v>318.8</v>
      </c>
    </row>
    <row r="27" spans="1:8" x14ac:dyDescent="0.45">
      <c r="A27" s="9">
        <v>0.36346064814814816</v>
      </c>
      <c r="B27" s="4">
        <v>10</v>
      </c>
      <c r="D27">
        <v>5</v>
      </c>
      <c r="E27">
        <v>-5</v>
      </c>
      <c r="G27">
        <v>2193.1</v>
      </c>
      <c r="H27">
        <v>307.60000000000002</v>
      </c>
    </row>
    <row r="28" spans="1:8" x14ac:dyDescent="0.45">
      <c r="A28" s="9">
        <v>0.36398148148148146</v>
      </c>
      <c r="B28" s="4">
        <v>10</v>
      </c>
      <c r="D28">
        <v>10</v>
      </c>
      <c r="E28">
        <v>-5</v>
      </c>
      <c r="G28">
        <v>2183.4</v>
      </c>
      <c r="H28">
        <v>315.60000000000002</v>
      </c>
    </row>
    <row r="29" spans="1:8" x14ac:dyDescent="0.45">
      <c r="A29" s="9">
        <v>0.36464120370370368</v>
      </c>
      <c r="B29" s="4">
        <v>10</v>
      </c>
      <c r="D29">
        <v>-10</v>
      </c>
      <c r="E29">
        <v>-10</v>
      </c>
      <c r="G29">
        <v>2168.4</v>
      </c>
      <c r="H29">
        <v>306.7</v>
      </c>
    </row>
    <row r="30" spans="1:8" x14ac:dyDescent="0.45">
      <c r="A30" s="9">
        <v>0.36515046296296294</v>
      </c>
      <c r="B30" s="4">
        <v>10</v>
      </c>
      <c r="D30">
        <v>-5</v>
      </c>
      <c r="E30">
        <v>-10</v>
      </c>
      <c r="G30">
        <v>2160.1</v>
      </c>
      <c r="H30">
        <v>313.39999999999998</v>
      </c>
    </row>
    <row r="31" spans="1:8" x14ac:dyDescent="0.45">
      <c r="A31" s="9">
        <v>0.3656712962962963</v>
      </c>
      <c r="B31" s="4">
        <v>10</v>
      </c>
      <c r="D31">
        <v>0</v>
      </c>
      <c r="E31">
        <v>-10</v>
      </c>
      <c r="G31">
        <v>2185.1999999999998</v>
      </c>
      <c r="H31">
        <v>321.89999999999998</v>
      </c>
    </row>
    <row r="32" spans="1:8" x14ac:dyDescent="0.45">
      <c r="A32" s="9">
        <v>0.3661342592592593</v>
      </c>
      <c r="B32" s="4">
        <v>10</v>
      </c>
      <c r="D32">
        <v>5</v>
      </c>
      <c r="E32">
        <v>-10</v>
      </c>
      <c r="G32">
        <v>2187.3000000000002</v>
      </c>
      <c r="H32">
        <v>314.7</v>
      </c>
    </row>
    <row r="33" spans="1:8" x14ac:dyDescent="0.45">
      <c r="A33" s="9">
        <v>0.36663194444444441</v>
      </c>
      <c r="B33" s="4">
        <v>10</v>
      </c>
      <c r="D33">
        <v>10</v>
      </c>
      <c r="E33">
        <v>-10</v>
      </c>
      <c r="G33">
        <v>2169.3000000000002</v>
      </c>
      <c r="H33">
        <v>305.3</v>
      </c>
    </row>
    <row r="34" spans="1:8" x14ac:dyDescent="0.45">
      <c r="A34" s="9"/>
      <c r="B34" s="4"/>
    </row>
    <row r="35" spans="1:8" x14ac:dyDescent="0.45">
      <c r="A35" s="7" t="s">
        <v>15</v>
      </c>
    </row>
    <row r="36" spans="1:8" x14ac:dyDescent="0.45">
      <c r="A36" s="8" t="s">
        <v>13</v>
      </c>
    </row>
    <row r="37" spans="1:8" x14ac:dyDescent="0.45">
      <c r="A37" s="8">
        <v>1410</v>
      </c>
      <c r="G37" s="13" t="s">
        <v>24</v>
      </c>
      <c r="H37" s="11"/>
    </row>
    <row r="38" spans="1:8" x14ac:dyDescent="0.45">
      <c r="A38" s="5" t="s">
        <v>4</v>
      </c>
      <c r="B38" s="5" t="s">
        <v>7</v>
      </c>
      <c r="C38" s="5" t="s">
        <v>5</v>
      </c>
      <c r="D38" s="5" t="s">
        <v>11</v>
      </c>
      <c r="E38" s="5" t="s">
        <v>12</v>
      </c>
      <c r="F38" s="5" t="s">
        <v>14</v>
      </c>
      <c r="G38" s="13" t="s">
        <v>25</v>
      </c>
      <c r="H38" s="13" t="s">
        <v>27</v>
      </c>
    </row>
    <row r="39" spans="1:8" x14ac:dyDescent="0.45">
      <c r="A39" s="9">
        <v>0.36813657407407407</v>
      </c>
      <c r="B39" s="4">
        <v>10</v>
      </c>
      <c r="D39">
        <v>0</v>
      </c>
      <c r="E39">
        <v>-16</v>
      </c>
      <c r="F39" t="s">
        <v>18</v>
      </c>
      <c r="G39">
        <v>2203</v>
      </c>
      <c r="H39">
        <v>306.89999999999998</v>
      </c>
    </row>
    <row r="40" spans="1:8" x14ac:dyDescent="0.45">
      <c r="A40" s="9">
        <v>0.36921296296296297</v>
      </c>
      <c r="B40" s="4">
        <v>10</v>
      </c>
      <c r="D40">
        <v>0</v>
      </c>
      <c r="E40">
        <f t="shared" ref="E40:E55" si="0">E39+2</f>
        <v>-14</v>
      </c>
      <c r="G40">
        <v>2171.1999999999998</v>
      </c>
      <c r="H40">
        <v>306.2</v>
      </c>
    </row>
    <row r="41" spans="1:8" x14ac:dyDescent="0.45">
      <c r="A41" s="9">
        <v>0.36958333333333332</v>
      </c>
      <c r="B41" s="4">
        <v>10</v>
      </c>
      <c r="D41">
        <v>0</v>
      </c>
      <c r="E41">
        <f t="shared" si="0"/>
        <v>-12</v>
      </c>
      <c r="G41">
        <v>2206.8000000000002</v>
      </c>
      <c r="H41">
        <v>309.2</v>
      </c>
    </row>
    <row r="42" spans="1:8" x14ac:dyDescent="0.45">
      <c r="A42" s="9">
        <v>0.36994212962962963</v>
      </c>
      <c r="B42" s="4">
        <v>10</v>
      </c>
      <c r="D42">
        <v>0</v>
      </c>
      <c r="E42">
        <f t="shared" si="0"/>
        <v>-10</v>
      </c>
      <c r="G42">
        <v>2186.9</v>
      </c>
      <c r="H42">
        <v>316.89999999999998</v>
      </c>
    </row>
    <row r="43" spans="1:8" x14ac:dyDescent="0.45">
      <c r="A43" s="9">
        <v>0.37041666666666667</v>
      </c>
      <c r="B43" s="4">
        <v>10</v>
      </c>
      <c r="D43">
        <v>0</v>
      </c>
      <c r="E43">
        <f t="shared" si="0"/>
        <v>-8</v>
      </c>
      <c r="G43">
        <v>2216.4</v>
      </c>
      <c r="H43">
        <v>327.9</v>
      </c>
    </row>
    <row r="44" spans="1:8" x14ac:dyDescent="0.45">
      <c r="A44" s="9">
        <v>0.3707523148148148</v>
      </c>
      <c r="B44" s="4">
        <v>10</v>
      </c>
      <c r="D44">
        <v>0</v>
      </c>
      <c r="E44">
        <f t="shared" si="0"/>
        <v>-6</v>
      </c>
      <c r="G44">
        <v>2192.4</v>
      </c>
      <c r="H44">
        <v>320</v>
      </c>
    </row>
    <row r="45" spans="1:8" x14ac:dyDescent="0.45">
      <c r="A45" s="9">
        <v>0.37123842592592587</v>
      </c>
      <c r="B45" s="4">
        <v>10</v>
      </c>
      <c r="D45">
        <v>0</v>
      </c>
      <c r="E45">
        <f t="shared" si="0"/>
        <v>-4</v>
      </c>
      <c r="G45">
        <v>2242.9</v>
      </c>
      <c r="H45">
        <v>346.1</v>
      </c>
    </row>
    <row r="46" spans="1:8" x14ac:dyDescent="0.45">
      <c r="A46" s="9">
        <v>0.37170138888888887</v>
      </c>
      <c r="B46" s="4">
        <v>10</v>
      </c>
      <c r="D46">
        <v>0</v>
      </c>
      <c r="E46">
        <f t="shared" si="0"/>
        <v>-2</v>
      </c>
      <c r="G46">
        <v>2181.6</v>
      </c>
      <c r="H46">
        <v>489.4</v>
      </c>
    </row>
    <row r="47" spans="1:8" x14ac:dyDescent="0.45">
      <c r="A47" s="9">
        <v>0.37208333333333332</v>
      </c>
      <c r="B47" s="4">
        <v>10</v>
      </c>
      <c r="D47">
        <v>0</v>
      </c>
      <c r="E47">
        <f t="shared" si="0"/>
        <v>0</v>
      </c>
      <c r="G47">
        <v>2209.4</v>
      </c>
      <c r="H47">
        <v>660.9</v>
      </c>
    </row>
    <row r="48" spans="1:8" x14ac:dyDescent="0.45">
      <c r="A48" s="9">
        <v>0.37248842592592596</v>
      </c>
      <c r="B48" s="4">
        <v>10</v>
      </c>
      <c r="D48">
        <v>0</v>
      </c>
      <c r="E48">
        <f t="shared" si="0"/>
        <v>2</v>
      </c>
      <c r="G48">
        <v>2207.8000000000002</v>
      </c>
      <c r="H48">
        <v>655.1</v>
      </c>
    </row>
    <row r="49" spans="1:8" x14ac:dyDescent="0.45">
      <c r="A49" s="9">
        <v>0.37283564814814812</v>
      </c>
      <c r="B49" s="4">
        <v>10</v>
      </c>
      <c r="D49">
        <v>0</v>
      </c>
      <c r="E49">
        <f t="shared" si="0"/>
        <v>4</v>
      </c>
      <c r="G49">
        <v>2198.1999999999998</v>
      </c>
      <c r="H49">
        <v>486.3</v>
      </c>
    </row>
    <row r="50" spans="1:8" x14ac:dyDescent="0.45">
      <c r="A50" s="9">
        <v>0.37321759259259263</v>
      </c>
      <c r="B50" s="4">
        <v>10</v>
      </c>
      <c r="D50">
        <v>0</v>
      </c>
      <c r="E50">
        <f t="shared" si="0"/>
        <v>6</v>
      </c>
      <c r="G50">
        <v>2217.6</v>
      </c>
      <c r="H50">
        <v>352.6</v>
      </c>
    </row>
    <row r="51" spans="1:8" x14ac:dyDescent="0.45">
      <c r="A51" s="9">
        <v>0.37354166666666666</v>
      </c>
      <c r="B51" s="4">
        <v>10</v>
      </c>
      <c r="D51">
        <v>0</v>
      </c>
      <c r="E51">
        <f t="shared" si="0"/>
        <v>8</v>
      </c>
      <c r="G51">
        <v>2199.9</v>
      </c>
      <c r="H51">
        <v>313.5</v>
      </c>
    </row>
    <row r="52" spans="1:8" x14ac:dyDescent="0.45">
      <c r="A52" s="9">
        <v>0.3739467592592593</v>
      </c>
      <c r="B52" s="4">
        <v>10</v>
      </c>
      <c r="D52">
        <v>0</v>
      </c>
      <c r="E52">
        <f t="shared" si="0"/>
        <v>10</v>
      </c>
      <c r="G52">
        <v>2200.8000000000002</v>
      </c>
      <c r="H52">
        <v>324.10000000000002</v>
      </c>
    </row>
    <row r="53" spans="1:8" x14ac:dyDescent="0.45">
      <c r="A53" s="9">
        <v>0.37436342592592592</v>
      </c>
      <c r="B53" s="4">
        <v>10</v>
      </c>
      <c r="D53">
        <v>0</v>
      </c>
      <c r="E53">
        <f t="shared" si="0"/>
        <v>12</v>
      </c>
      <c r="G53">
        <v>2187</v>
      </c>
      <c r="H53">
        <v>317</v>
      </c>
    </row>
    <row r="54" spans="1:8" x14ac:dyDescent="0.45">
      <c r="A54" s="9">
        <v>0.3747685185185185</v>
      </c>
      <c r="B54" s="4">
        <v>10</v>
      </c>
      <c r="D54">
        <v>0</v>
      </c>
      <c r="E54">
        <f t="shared" si="0"/>
        <v>14</v>
      </c>
      <c r="G54">
        <v>2200.4</v>
      </c>
      <c r="H54">
        <v>304.39999999999998</v>
      </c>
    </row>
    <row r="55" spans="1:8" x14ac:dyDescent="0.45">
      <c r="A55" s="9">
        <v>0.37513888888888891</v>
      </c>
      <c r="B55" s="4">
        <v>10</v>
      </c>
      <c r="D55">
        <v>0</v>
      </c>
      <c r="E55">
        <f t="shared" si="0"/>
        <v>16</v>
      </c>
      <c r="G55">
        <v>2217.5</v>
      </c>
      <c r="H55">
        <v>302.2</v>
      </c>
    </row>
    <row r="56" spans="1:8" x14ac:dyDescent="0.45">
      <c r="A56" s="9">
        <v>0.37572916666666667</v>
      </c>
      <c r="B56" s="4">
        <v>10</v>
      </c>
      <c r="D56">
        <v>-16</v>
      </c>
      <c r="E56">
        <v>0</v>
      </c>
      <c r="F56" t="s">
        <v>36</v>
      </c>
      <c r="G56">
        <v>2183.1999999999998</v>
      </c>
      <c r="H56">
        <v>313</v>
      </c>
    </row>
    <row r="57" spans="1:8" x14ac:dyDescent="0.45">
      <c r="A57" s="9">
        <v>0.37606481481481485</v>
      </c>
      <c r="B57" s="4">
        <v>10</v>
      </c>
      <c r="D57">
        <f t="shared" ref="D57:D72" si="1">D56+2</f>
        <v>-14</v>
      </c>
      <c r="E57">
        <v>0</v>
      </c>
      <c r="G57">
        <v>2160.6999999999998</v>
      </c>
      <c r="H57">
        <v>316.10000000000002</v>
      </c>
    </row>
    <row r="58" spans="1:8" x14ac:dyDescent="0.45">
      <c r="A58" s="9">
        <v>0.37643518518518521</v>
      </c>
      <c r="B58" s="4">
        <v>10</v>
      </c>
      <c r="D58">
        <f t="shared" si="1"/>
        <v>-12</v>
      </c>
      <c r="E58">
        <v>0</v>
      </c>
      <c r="G58">
        <v>2202.5</v>
      </c>
      <c r="H58">
        <v>321.10000000000002</v>
      </c>
    </row>
    <row r="59" spans="1:8" x14ac:dyDescent="0.45">
      <c r="A59" s="9">
        <v>0.37680555555555556</v>
      </c>
      <c r="B59" s="4">
        <v>10</v>
      </c>
      <c r="D59">
        <f t="shared" si="1"/>
        <v>-10</v>
      </c>
      <c r="E59">
        <v>0</v>
      </c>
      <c r="G59">
        <v>2185</v>
      </c>
      <c r="H59">
        <v>320.3</v>
      </c>
    </row>
    <row r="60" spans="1:8" x14ac:dyDescent="0.45">
      <c r="A60" s="9">
        <v>0.37731481481481483</v>
      </c>
      <c r="B60" s="4">
        <v>10</v>
      </c>
      <c r="D60">
        <f t="shared" si="1"/>
        <v>-8</v>
      </c>
      <c r="E60">
        <v>0</v>
      </c>
      <c r="G60">
        <v>2160.6999999999998</v>
      </c>
      <c r="H60">
        <v>316.10000000000002</v>
      </c>
    </row>
    <row r="61" spans="1:8" x14ac:dyDescent="0.45">
      <c r="A61" s="9">
        <v>0.37783564814814818</v>
      </c>
      <c r="B61" s="4">
        <v>10</v>
      </c>
      <c r="D61">
        <f t="shared" si="1"/>
        <v>-6</v>
      </c>
      <c r="E61">
        <v>0</v>
      </c>
      <c r="G61">
        <v>2196.9</v>
      </c>
      <c r="H61">
        <v>347</v>
      </c>
    </row>
    <row r="62" spans="1:8" x14ac:dyDescent="0.45">
      <c r="A62" s="9">
        <v>0.37820601851851854</v>
      </c>
      <c r="B62" s="4">
        <v>10</v>
      </c>
      <c r="D62">
        <f t="shared" si="1"/>
        <v>-4</v>
      </c>
      <c r="E62">
        <v>0</v>
      </c>
      <c r="G62">
        <v>2174.9</v>
      </c>
      <c r="H62">
        <v>435.5</v>
      </c>
    </row>
    <row r="63" spans="1:8" x14ac:dyDescent="0.45">
      <c r="A63" s="9">
        <v>0.3785648148148148</v>
      </c>
      <c r="B63" s="4">
        <v>10</v>
      </c>
      <c r="D63">
        <f t="shared" si="1"/>
        <v>-2</v>
      </c>
      <c r="E63">
        <v>0</v>
      </c>
      <c r="G63">
        <v>2216.8000000000002</v>
      </c>
      <c r="H63">
        <v>560</v>
      </c>
    </row>
    <row r="64" spans="1:8" x14ac:dyDescent="0.45">
      <c r="A64" s="9">
        <v>0.3790162037037037</v>
      </c>
      <c r="B64" s="4">
        <v>10</v>
      </c>
      <c r="D64">
        <f t="shared" si="1"/>
        <v>0</v>
      </c>
      <c r="E64">
        <v>0</v>
      </c>
      <c r="G64">
        <v>2209.4</v>
      </c>
      <c r="H64">
        <v>660.9</v>
      </c>
    </row>
    <row r="65" spans="1:8" x14ac:dyDescent="0.45">
      <c r="A65" s="9">
        <v>0.37952546296296297</v>
      </c>
      <c r="B65" s="4">
        <v>10</v>
      </c>
      <c r="D65">
        <f t="shared" si="1"/>
        <v>2</v>
      </c>
      <c r="E65">
        <v>0</v>
      </c>
      <c r="G65">
        <v>2249.6</v>
      </c>
      <c r="H65">
        <v>654.5</v>
      </c>
    </row>
    <row r="66" spans="1:8" x14ac:dyDescent="0.45">
      <c r="A66" s="9">
        <v>0.37996527777777778</v>
      </c>
      <c r="B66" s="4">
        <v>10</v>
      </c>
      <c r="D66">
        <f t="shared" si="1"/>
        <v>4</v>
      </c>
      <c r="E66">
        <v>0</v>
      </c>
      <c r="G66">
        <v>2219.3000000000002</v>
      </c>
      <c r="H66">
        <v>561.20000000000005</v>
      </c>
    </row>
    <row r="67" spans="1:8" x14ac:dyDescent="0.45">
      <c r="A67" s="9">
        <v>0.38030092592592596</v>
      </c>
      <c r="B67" s="4">
        <v>10</v>
      </c>
      <c r="D67">
        <f t="shared" si="1"/>
        <v>6</v>
      </c>
      <c r="E67">
        <v>0</v>
      </c>
      <c r="G67">
        <v>2193.4</v>
      </c>
      <c r="H67">
        <v>429.4</v>
      </c>
    </row>
    <row r="68" spans="1:8" x14ac:dyDescent="0.45">
      <c r="A68" s="9">
        <v>0.38081018518518522</v>
      </c>
      <c r="B68" s="4">
        <v>10</v>
      </c>
      <c r="D68">
        <f t="shared" si="1"/>
        <v>8</v>
      </c>
      <c r="E68">
        <v>0</v>
      </c>
      <c r="G68">
        <v>2183.9</v>
      </c>
      <c r="H68">
        <v>344.2</v>
      </c>
    </row>
    <row r="69" spans="1:8" x14ac:dyDescent="0.45">
      <c r="A69" s="9">
        <v>0.38122685185185184</v>
      </c>
      <c r="B69" s="4">
        <v>10</v>
      </c>
      <c r="D69">
        <f t="shared" si="1"/>
        <v>10</v>
      </c>
      <c r="E69">
        <v>0</v>
      </c>
      <c r="G69">
        <v>2191.1</v>
      </c>
      <c r="H69">
        <v>310.2</v>
      </c>
    </row>
    <row r="70" spans="1:8" x14ac:dyDescent="0.45">
      <c r="A70" s="9">
        <v>0.38184027777777779</v>
      </c>
      <c r="B70" s="4">
        <v>10</v>
      </c>
      <c r="D70">
        <f t="shared" si="1"/>
        <v>12</v>
      </c>
      <c r="E70">
        <v>0</v>
      </c>
      <c r="G70">
        <v>2233.6</v>
      </c>
      <c r="H70">
        <v>315.2</v>
      </c>
    </row>
    <row r="71" spans="1:8" x14ac:dyDescent="0.45">
      <c r="A71" s="9">
        <v>0.38221064814814815</v>
      </c>
      <c r="B71" s="4">
        <v>10</v>
      </c>
      <c r="D71">
        <f t="shared" si="1"/>
        <v>14</v>
      </c>
      <c r="E71">
        <v>0</v>
      </c>
      <c r="G71">
        <v>2172.4</v>
      </c>
      <c r="H71">
        <v>316.89999999999998</v>
      </c>
    </row>
    <row r="72" spans="1:8" x14ac:dyDescent="0.45">
      <c r="A72" s="9">
        <v>0.3825810185185185</v>
      </c>
      <c r="B72" s="4">
        <v>10</v>
      </c>
      <c r="D72">
        <f t="shared" si="1"/>
        <v>16</v>
      </c>
      <c r="E72">
        <v>0</v>
      </c>
      <c r="G72">
        <v>2177.4</v>
      </c>
      <c r="H72">
        <v>314.39999999999998</v>
      </c>
    </row>
    <row r="73" spans="1:8" x14ac:dyDescent="0.45">
      <c r="B73" s="4"/>
    </row>
    <row r="74" spans="1:8" ht="15.75" x14ac:dyDescent="0.5">
      <c r="A74" s="10" t="s">
        <v>3</v>
      </c>
      <c r="B74" s="11"/>
      <c r="C74" s="11"/>
      <c r="D74" s="12" t="s">
        <v>13</v>
      </c>
      <c r="E74" s="11"/>
      <c r="F74" s="11"/>
    </row>
    <row r="75" spans="1:8" x14ac:dyDescent="0.45">
      <c r="A75" s="13" t="s">
        <v>9</v>
      </c>
      <c r="B75" s="11"/>
      <c r="C75" s="11"/>
      <c r="D75" s="12">
        <v>1420.4</v>
      </c>
      <c r="E75" s="11"/>
      <c r="F75" s="11"/>
    </row>
    <row r="76" spans="1:8" x14ac:dyDescent="0.45">
      <c r="A76" s="13" t="s">
        <v>6</v>
      </c>
      <c r="B76" s="13" t="s">
        <v>4</v>
      </c>
      <c r="C76" s="13" t="s">
        <v>7</v>
      </c>
      <c r="D76" s="13" t="s">
        <v>5</v>
      </c>
      <c r="E76" s="11"/>
      <c r="F76" s="11"/>
    </row>
    <row r="77" spans="1:8" x14ac:dyDescent="0.45">
      <c r="A77" s="11">
        <v>84</v>
      </c>
      <c r="B77" s="14">
        <v>0.24195601851851853</v>
      </c>
      <c r="C77" s="11">
        <v>1</v>
      </c>
      <c r="D77" s="11" t="s">
        <v>20</v>
      </c>
      <c r="E77" s="11"/>
      <c r="F77" s="11"/>
    </row>
    <row r="78" spans="1:8" x14ac:dyDescent="0.45">
      <c r="A78" s="11">
        <v>84</v>
      </c>
      <c r="B78" s="14">
        <v>0.24214120370370371</v>
      </c>
      <c r="C78" s="11">
        <v>3</v>
      </c>
      <c r="D78" s="11"/>
      <c r="E78" s="11"/>
      <c r="F78" s="11"/>
    </row>
    <row r="79" spans="1:8" x14ac:dyDescent="0.45">
      <c r="A79" s="11">
        <v>84</v>
      </c>
      <c r="B79" s="14">
        <v>0.24239583333333334</v>
      </c>
      <c r="C79" s="11">
        <v>10</v>
      </c>
      <c r="D79" s="11"/>
      <c r="E79" s="11"/>
      <c r="F79" s="11"/>
    </row>
    <row r="80" spans="1:8" x14ac:dyDescent="0.45">
      <c r="A80" s="11">
        <v>84</v>
      </c>
      <c r="B80" s="14">
        <v>0.2426736111111111</v>
      </c>
      <c r="C80" s="11">
        <v>30</v>
      </c>
      <c r="D80" s="11"/>
      <c r="E80" s="11"/>
      <c r="F80" s="11"/>
    </row>
    <row r="81" spans="1:20" x14ac:dyDescent="0.45">
      <c r="A81" s="11">
        <v>84</v>
      </c>
      <c r="B81" s="14">
        <v>0.2434375</v>
      </c>
      <c r="C81" s="11">
        <v>100</v>
      </c>
      <c r="D81" s="11"/>
      <c r="E81" s="11"/>
      <c r="F81" s="11"/>
    </row>
    <row r="82" spans="1:20" x14ac:dyDescent="0.45">
      <c r="A82" s="11">
        <v>84</v>
      </c>
      <c r="B82" s="14">
        <v>0.24484953703703705</v>
      </c>
      <c r="C82" s="11">
        <v>300</v>
      </c>
      <c r="D82" s="11"/>
      <c r="E82" s="11"/>
      <c r="F82" s="11"/>
    </row>
    <row r="83" spans="1:20" x14ac:dyDescent="0.45">
      <c r="A83" s="11"/>
      <c r="B83" s="15"/>
      <c r="C83" s="15"/>
      <c r="D83" s="16"/>
      <c r="E83" s="11"/>
      <c r="F83" s="11"/>
    </row>
    <row r="84" spans="1:20" x14ac:dyDescent="0.45">
      <c r="A84" s="13" t="s">
        <v>8</v>
      </c>
      <c r="B84" s="15"/>
      <c r="C84" s="15"/>
      <c r="D84" s="16"/>
      <c r="E84" s="13" t="s">
        <v>26</v>
      </c>
      <c r="F84" s="11"/>
      <c r="G84" s="13" t="s">
        <v>28</v>
      </c>
      <c r="H84" s="11"/>
      <c r="I84" s="13" t="s">
        <v>29</v>
      </c>
      <c r="J84" s="11"/>
      <c r="K84" s="13" t="s">
        <v>30</v>
      </c>
      <c r="L84" s="11"/>
      <c r="M84" s="13" t="s">
        <v>31</v>
      </c>
      <c r="N84" s="11"/>
      <c r="O84" s="13" t="s">
        <v>33</v>
      </c>
      <c r="P84" s="11"/>
      <c r="Q84" s="13" t="s">
        <v>34</v>
      </c>
      <c r="R84" s="11"/>
      <c r="S84" s="13" t="s">
        <v>35</v>
      </c>
      <c r="T84" s="11"/>
    </row>
    <row r="85" spans="1:20" x14ac:dyDescent="0.45">
      <c r="A85" s="13" t="s">
        <v>6</v>
      </c>
      <c r="B85" s="13" t="s">
        <v>4</v>
      </c>
      <c r="C85" s="13" t="s">
        <v>7</v>
      </c>
      <c r="D85" s="13" t="s">
        <v>5</v>
      </c>
      <c r="E85" s="13" t="s">
        <v>25</v>
      </c>
      <c r="F85" s="13" t="s">
        <v>27</v>
      </c>
      <c r="G85" s="13" t="s">
        <v>25</v>
      </c>
      <c r="H85" s="13" t="s">
        <v>27</v>
      </c>
      <c r="I85" s="13" t="s">
        <v>25</v>
      </c>
      <c r="J85" s="13" t="s">
        <v>27</v>
      </c>
      <c r="K85" s="13" t="s">
        <v>25</v>
      </c>
      <c r="L85" s="13" t="s">
        <v>27</v>
      </c>
      <c r="M85" s="13" t="s">
        <v>25</v>
      </c>
      <c r="N85" s="13" t="s">
        <v>27</v>
      </c>
      <c r="O85" s="13" t="s">
        <v>25</v>
      </c>
      <c r="P85" s="13" t="s">
        <v>27</v>
      </c>
      <c r="Q85" s="13" t="s">
        <v>25</v>
      </c>
      <c r="R85" s="13" t="s">
        <v>27</v>
      </c>
      <c r="S85" s="13" t="s">
        <v>25</v>
      </c>
      <c r="T85" s="13" t="s">
        <v>27</v>
      </c>
    </row>
    <row r="86" spans="1:20" x14ac:dyDescent="0.45">
      <c r="A86" s="11">
        <v>33</v>
      </c>
      <c r="B86" s="14">
        <v>0.21031250000000001</v>
      </c>
      <c r="C86" s="11">
        <v>60</v>
      </c>
      <c r="D86" s="11" t="s">
        <v>21</v>
      </c>
      <c r="E86" s="11">
        <v>6.7</v>
      </c>
      <c r="F86" s="11">
        <v>37.9</v>
      </c>
      <c r="G86" s="11">
        <v>41.7</v>
      </c>
      <c r="H86" s="11">
        <v>30.2</v>
      </c>
      <c r="I86" s="11">
        <v>80.900000000000006</v>
      </c>
      <c r="J86" s="11">
        <v>25.1</v>
      </c>
      <c r="K86" s="19">
        <v>-46</v>
      </c>
      <c r="L86" s="19">
        <v>13.2</v>
      </c>
    </row>
    <row r="87" spans="1:20" x14ac:dyDescent="0.45">
      <c r="A87" s="11">
        <v>38</v>
      </c>
      <c r="B87" s="14">
        <v>0.2132523148148148</v>
      </c>
      <c r="C87" s="11">
        <v>60</v>
      </c>
      <c r="D87" s="11"/>
      <c r="E87" s="11">
        <v>5.3</v>
      </c>
      <c r="F87" s="11">
        <v>37.200000000000003</v>
      </c>
      <c r="G87" s="19">
        <v>32.1</v>
      </c>
      <c r="H87" s="19">
        <v>36.700000000000003</v>
      </c>
      <c r="I87" s="19">
        <v>58.9</v>
      </c>
      <c r="J87" s="19">
        <v>32.700000000000003</v>
      </c>
      <c r="K87" s="19">
        <v>71.2</v>
      </c>
      <c r="L87" s="19">
        <v>25.6</v>
      </c>
      <c r="M87" s="11">
        <v>-33.9</v>
      </c>
      <c r="N87" s="11">
        <v>15.4</v>
      </c>
    </row>
    <row r="88" spans="1:20" x14ac:dyDescent="0.45">
      <c r="A88" s="11">
        <v>43</v>
      </c>
      <c r="B88" s="14">
        <v>0.21461805555555555</v>
      </c>
      <c r="C88" s="11">
        <v>60</v>
      </c>
      <c r="D88" s="11"/>
      <c r="E88" s="11">
        <v>5.7</v>
      </c>
      <c r="F88" s="11">
        <v>38.700000000000003</v>
      </c>
      <c r="G88" s="11">
        <v>30.4</v>
      </c>
      <c r="H88" s="11">
        <v>35.700000000000003</v>
      </c>
      <c r="I88" s="11">
        <v>61.3</v>
      </c>
      <c r="J88" s="11">
        <v>33.9</v>
      </c>
      <c r="K88" s="11">
        <v>-52</v>
      </c>
      <c r="L88" s="11">
        <v>15</v>
      </c>
    </row>
    <row r="89" spans="1:20" x14ac:dyDescent="0.45">
      <c r="A89" s="11">
        <f>A88+5</f>
        <v>48</v>
      </c>
      <c r="B89" s="14">
        <v>0.21581018518518516</v>
      </c>
      <c r="C89" s="11">
        <v>60</v>
      </c>
      <c r="D89" s="11"/>
      <c r="E89" s="11">
        <v>3.7</v>
      </c>
      <c r="F89" s="11">
        <v>38.6</v>
      </c>
      <c r="G89" s="11">
        <v>53.2</v>
      </c>
      <c r="H89" s="11">
        <v>37.700000000000003</v>
      </c>
      <c r="I89" s="11">
        <v>-45.7</v>
      </c>
      <c r="J89" s="11">
        <v>14.9</v>
      </c>
    </row>
    <row r="90" spans="1:20" x14ac:dyDescent="0.45">
      <c r="A90" s="11">
        <f t="shared" ref="A90:A100" si="2">A89+5</f>
        <v>53</v>
      </c>
      <c r="B90" s="14">
        <v>0.21711805555555555</v>
      </c>
      <c r="C90" s="11">
        <v>60</v>
      </c>
      <c r="D90" s="11"/>
      <c r="E90" s="11">
        <v>7.7</v>
      </c>
      <c r="F90" s="11">
        <v>43.5</v>
      </c>
      <c r="G90" s="11">
        <v>46.9</v>
      </c>
      <c r="H90" s="11">
        <v>34.6</v>
      </c>
      <c r="I90" s="11">
        <v>-50</v>
      </c>
      <c r="J90" s="11">
        <v>14.8</v>
      </c>
    </row>
    <row r="91" spans="1:20" x14ac:dyDescent="0.45">
      <c r="A91" s="11">
        <f t="shared" si="2"/>
        <v>58</v>
      </c>
      <c r="B91" s="14">
        <v>0.2182638888888889</v>
      </c>
      <c r="C91" s="11">
        <v>60</v>
      </c>
      <c r="D91" s="11"/>
      <c r="E91" s="11">
        <v>7.3</v>
      </c>
      <c r="F91" s="11">
        <v>42.7</v>
      </c>
      <c r="G91" s="11">
        <v>-64.8</v>
      </c>
      <c r="H91" s="11">
        <v>15.8</v>
      </c>
    </row>
    <row r="92" spans="1:20" x14ac:dyDescent="0.45">
      <c r="A92" s="11">
        <f t="shared" si="2"/>
        <v>63</v>
      </c>
      <c r="B92" s="14">
        <v>0.21937499999999999</v>
      </c>
      <c r="C92" s="11">
        <v>60</v>
      </c>
      <c r="D92" s="11"/>
      <c r="E92" s="11">
        <v>4.5</v>
      </c>
      <c r="F92" s="11">
        <v>48.2</v>
      </c>
      <c r="G92" s="11">
        <v>-67.7</v>
      </c>
      <c r="H92" s="11">
        <v>18.899999999999999</v>
      </c>
    </row>
    <row r="93" spans="1:20" x14ac:dyDescent="0.45">
      <c r="A93" s="11">
        <f t="shared" si="2"/>
        <v>68</v>
      </c>
      <c r="B93" s="14">
        <v>0.22052083333333336</v>
      </c>
      <c r="C93" s="11">
        <v>60</v>
      </c>
      <c r="D93" s="11"/>
      <c r="E93" s="11">
        <v>7.6</v>
      </c>
      <c r="F93" s="11">
        <v>54.5</v>
      </c>
      <c r="G93" s="11">
        <v>-68.599999999999994</v>
      </c>
      <c r="H93" s="11">
        <v>19</v>
      </c>
    </row>
    <row r="94" spans="1:20" x14ac:dyDescent="0.45">
      <c r="A94" s="11">
        <f>A93+5</f>
        <v>73</v>
      </c>
      <c r="B94" s="14">
        <v>0.22430555555555556</v>
      </c>
      <c r="C94" s="11">
        <v>60</v>
      </c>
      <c r="D94" s="11"/>
      <c r="E94" s="11">
        <v>5.9</v>
      </c>
      <c r="F94" s="11">
        <v>56.7</v>
      </c>
      <c r="G94" s="11">
        <v>-72.400000000000006</v>
      </c>
      <c r="H94" s="11">
        <v>16.399999999999999</v>
      </c>
    </row>
    <row r="95" spans="1:20" x14ac:dyDescent="0.45">
      <c r="A95" s="11">
        <f t="shared" si="2"/>
        <v>78</v>
      </c>
      <c r="B95" s="14">
        <v>0.22555555555555554</v>
      </c>
      <c r="C95" s="11">
        <v>60</v>
      </c>
      <c r="D95" s="11"/>
      <c r="E95" s="11">
        <v>2.4</v>
      </c>
      <c r="F95" s="11">
        <v>55.2</v>
      </c>
      <c r="G95" s="11">
        <v>-30.6</v>
      </c>
      <c r="H95" s="11">
        <v>19.100000000000001</v>
      </c>
      <c r="I95" s="11">
        <v>-69.7</v>
      </c>
      <c r="J95" s="11">
        <v>16.2</v>
      </c>
    </row>
    <row r="96" spans="1:20" x14ac:dyDescent="0.45">
      <c r="A96" s="11">
        <f t="shared" si="2"/>
        <v>83</v>
      </c>
      <c r="B96" s="14">
        <v>0.2268287037037037</v>
      </c>
      <c r="C96" s="11">
        <v>60</v>
      </c>
      <c r="D96" s="11"/>
      <c r="E96" s="11">
        <v>4.5999999999999996</v>
      </c>
      <c r="F96" s="11">
        <v>48.1</v>
      </c>
      <c r="G96" s="11">
        <v>-38.700000000000003</v>
      </c>
      <c r="H96" s="11">
        <v>19.600000000000001</v>
      </c>
      <c r="I96" s="11">
        <v>-73.7</v>
      </c>
      <c r="J96" s="11">
        <v>15</v>
      </c>
    </row>
    <row r="97" spans="1:20" x14ac:dyDescent="0.45">
      <c r="A97" s="11">
        <f t="shared" si="2"/>
        <v>88</v>
      </c>
      <c r="B97" s="14">
        <v>0.2290972222222222</v>
      </c>
      <c r="C97" s="11">
        <v>60</v>
      </c>
      <c r="D97" s="11"/>
      <c r="E97" s="11">
        <v>2.2999999999999998</v>
      </c>
      <c r="F97" s="11">
        <v>41.9</v>
      </c>
      <c r="G97" s="11">
        <v>-45.1</v>
      </c>
      <c r="H97" s="11">
        <v>22</v>
      </c>
      <c r="I97" s="11">
        <v>-74</v>
      </c>
      <c r="J97" s="11">
        <v>16.7</v>
      </c>
      <c r="K97" s="19">
        <v>206.4</v>
      </c>
      <c r="L97" s="19">
        <v>14.6</v>
      </c>
    </row>
    <row r="98" spans="1:20" x14ac:dyDescent="0.45">
      <c r="A98" s="11">
        <f>A97+5</f>
        <v>93</v>
      </c>
      <c r="B98" s="14">
        <v>0.23594907407407406</v>
      </c>
      <c r="C98" s="11">
        <v>60</v>
      </c>
      <c r="D98" s="11"/>
      <c r="E98" s="11">
        <v>0</v>
      </c>
      <c r="F98" s="11">
        <v>42.5</v>
      </c>
      <c r="G98" t="s">
        <v>32</v>
      </c>
      <c r="H98" s="11">
        <v>21.8</v>
      </c>
      <c r="I98" s="19">
        <v>-16.5</v>
      </c>
      <c r="J98" s="19">
        <v>25.2</v>
      </c>
      <c r="K98" s="11">
        <v>-76.3</v>
      </c>
      <c r="L98" s="11">
        <v>15</v>
      </c>
      <c r="M98" s="19">
        <v>-88.7</v>
      </c>
      <c r="N98" s="19">
        <v>10.199999999999999</v>
      </c>
      <c r="O98" s="19">
        <v>-109.3</v>
      </c>
      <c r="P98" s="19">
        <v>6</v>
      </c>
    </row>
    <row r="99" spans="1:20" x14ac:dyDescent="0.45">
      <c r="A99" s="11">
        <f t="shared" si="2"/>
        <v>98</v>
      </c>
      <c r="B99" s="14">
        <v>0.23824074074074075</v>
      </c>
      <c r="C99" s="11">
        <v>60</v>
      </c>
      <c r="D99" s="11"/>
      <c r="E99" s="11">
        <v>0.6</v>
      </c>
      <c r="F99" s="11">
        <v>38</v>
      </c>
      <c r="G99" s="11">
        <v>-35.6</v>
      </c>
      <c r="H99" s="11">
        <v>21.6</v>
      </c>
      <c r="I99" s="11">
        <v>-62.4</v>
      </c>
      <c r="J99" s="11">
        <v>22.2</v>
      </c>
      <c r="K99" s="11">
        <v>-23.3</v>
      </c>
      <c r="L99" s="11">
        <v>24</v>
      </c>
      <c r="M99" s="19">
        <v>-118.1</v>
      </c>
      <c r="N99" s="19">
        <v>2.5</v>
      </c>
    </row>
    <row r="100" spans="1:20" x14ac:dyDescent="0.45">
      <c r="A100" s="11">
        <f t="shared" si="2"/>
        <v>103</v>
      </c>
      <c r="B100" s="14">
        <v>0.23997685185185183</v>
      </c>
      <c r="C100" s="11">
        <v>60</v>
      </c>
      <c r="D100" s="11"/>
      <c r="E100" s="11">
        <v>-3.3</v>
      </c>
      <c r="F100" s="11">
        <v>42.1</v>
      </c>
      <c r="G100" s="11">
        <v>-50.8</v>
      </c>
      <c r="H100" s="11">
        <v>29.2</v>
      </c>
      <c r="I100" s="19">
        <v>-98.7</v>
      </c>
      <c r="J100" s="19">
        <v>9.8000000000000007</v>
      </c>
      <c r="K100" s="19">
        <v>-36.200000000000003</v>
      </c>
      <c r="L100" s="19">
        <v>22.2</v>
      </c>
    </row>
    <row r="101" spans="1:20" x14ac:dyDescent="0.45">
      <c r="A101" s="11">
        <f>A100+10</f>
        <v>113</v>
      </c>
      <c r="B101" s="14">
        <v>0.24944444444444444</v>
      </c>
      <c r="C101" s="11">
        <v>60</v>
      </c>
      <c r="D101" s="11"/>
      <c r="E101" s="11">
        <v>-9.4</v>
      </c>
      <c r="F101" s="11">
        <v>38.9</v>
      </c>
      <c r="G101" s="11">
        <v>-50.6</v>
      </c>
      <c r="H101" s="11">
        <v>31.5</v>
      </c>
      <c r="I101" s="11">
        <v>-65</v>
      </c>
      <c r="J101" s="11">
        <v>23</v>
      </c>
      <c r="K101" s="11">
        <v>-100.1</v>
      </c>
      <c r="L101" s="11">
        <v>12.6</v>
      </c>
      <c r="M101" s="19">
        <v>-65.8</v>
      </c>
      <c r="N101" s="19">
        <v>29</v>
      </c>
      <c r="O101" s="19">
        <v>-1.1000000000000001</v>
      </c>
      <c r="P101" s="19">
        <v>35.799999999999997</v>
      </c>
    </row>
    <row r="102" spans="1:20" x14ac:dyDescent="0.45">
      <c r="A102" s="11">
        <f t="shared" ref="A102:A110" si="3">A101+10</f>
        <v>123</v>
      </c>
      <c r="B102" s="14">
        <v>0.25062499999999999</v>
      </c>
      <c r="C102" s="11">
        <v>60</v>
      </c>
      <c r="D102" s="11"/>
      <c r="E102" s="11">
        <v>-7.4</v>
      </c>
      <c r="F102" s="11">
        <v>36.6</v>
      </c>
      <c r="G102" s="11">
        <v>-3.3</v>
      </c>
      <c r="H102" s="11">
        <v>35.4</v>
      </c>
      <c r="I102" s="19">
        <v>-36.200000000000003</v>
      </c>
      <c r="J102" s="19">
        <v>22.4</v>
      </c>
      <c r="K102" s="11">
        <v>-56.9</v>
      </c>
      <c r="L102" s="11">
        <v>30.5</v>
      </c>
      <c r="M102" s="19">
        <v>-96</v>
      </c>
      <c r="N102" s="19">
        <v>11.1</v>
      </c>
      <c r="O102" s="19">
        <v>89.5</v>
      </c>
      <c r="P102" s="19">
        <v>14.3</v>
      </c>
    </row>
    <row r="103" spans="1:20" x14ac:dyDescent="0.45">
      <c r="A103" s="11">
        <f>A102+10</f>
        <v>133</v>
      </c>
      <c r="B103" s="14">
        <v>0.25166666666666665</v>
      </c>
      <c r="C103" s="11">
        <v>60</v>
      </c>
      <c r="D103" s="11"/>
      <c r="E103" s="11">
        <v>-3.4</v>
      </c>
      <c r="F103" s="11">
        <v>35.200000000000003</v>
      </c>
      <c r="G103" s="19">
        <v>-11.6</v>
      </c>
      <c r="H103" s="19">
        <v>32.299999999999997</v>
      </c>
      <c r="I103" s="11">
        <v>-50.8</v>
      </c>
      <c r="J103" s="11">
        <v>32.799999999999997</v>
      </c>
      <c r="K103" s="19">
        <v>-94.1</v>
      </c>
      <c r="L103" s="19">
        <v>12.1</v>
      </c>
      <c r="M103" s="19">
        <v>149.1</v>
      </c>
      <c r="N103" s="19">
        <v>14.9</v>
      </c>
    </row>
    <row r="104" spans="1:20" x14ac:dyDescent="0.45">
      <c r="A104" s="11">
        <f t="shared" si="3"/>
        <v>143</v>
      </c>
      <c r="B104" s="14">
        <v>0.25284722222222222</v>
      </c>
      <c r="C104" s="11">
        <v>60</v>
      </c>
      <c r="D104" s="11"/>
      <c r="E104" s="19">
        <v>2.2000000000000002</v>
      </c>
      <c r="F104" s="19">
        <v>35.1</v>
      </c>
      <c r="G104" s="11">
        <v>-6.3</v>
      </c>
      <c r="H104" s="11">
        <v>36</v>
      </c>
      <c r="I104" s="11">
        <v>39.299999999999997</v>
      </c>
      <c r="J104" s="11">
        <v>39.6</v>
      </c>
      <c r="K104" s="11">
        <v>-74.3</v>
      </c>
      <c r="L104" s="11">
        <v>14.1</v>
      </c>
      <c r="M104" s="19">
        <v>123.5</v>
      </c>
      <c r="N104" s="19">
        <v>15.5</v>
      </c>
      <c r="O104" s="20">
        <v>111.2</v>
      </c>
      <c r="P104" s="20">
        <v>14.4</v>
      </c>
      <c r="Q104" s="19">
        <v>32.799999999999997</v>
      </c>
      <c r="R104" s="19">
        <v>13.9</v>
      </c>
    </row>
    <row r="105" spans="1:20" x14ac:dyDescent="0.45">
      <c r="A105" s="11">
        <f t="shared" si="3"/>
        <v>153</v>
      </c>
      <c r="B105" s="14">
        <v>0.25415509259259256</v>
      </c>
      <c r="C105" s="11">
        <v>60</v>
      </c>
      <c r="D105" s="11"/>
      <c r="E105" s="11">
        <v>-7.6</v>
      </c>
      <c r="F105" s="11">
        <v>40</v>
      </c>
      <c r="G105" s="19">
        <v>-24.1</v>
      </c>
      <c r="H105" s="19">
        <v>37.4</v>
      </c>
      <c r="I105" s="11">
        <v>-36.4</v>
      </c>
      <c r="J105" s="11">
        <v>41.2</v>
      </c>
      <c r="K105" s="11">
        <v>-48.8</v>
      </c>
      <c r="L105" s="11">
        <v>28.4</v>
      </c>
    </row>
    <row r="106" spans="1:20" x14ac:dyDescent="0.45">
      <c r="A106" s="11">
        <f t="shared" si="3"/>
        <v>163</v>
      </c>
      <c r="B106" s="14">
        <v>0.25556712962962963</v>
      </c>
      <c r="C106" s="11">
        <v>60</v>
      </c>
      <c r="D106" s="11"/>
      <c r="E106" s="11">
        <v>-18.100000000000001</v>
      </c>
      <c r="F106" s="11">
        <v>38.1</v>
      </c>
      <c r="G106" s="19">
        <v>-24.3</v>
      </c>
      <c r="H106" s="19">
        <v>37</v>
      </c>
      <c r="I106" s="19">
        <v>12.8</v>
      </c>
      <c r="J106" s="19">
        <v>16</v>
      </c>
      <c r="K106" s="19">
        <v>-55.2</v>
      </c>
      <c r="L106" s="19">
        <v>14.7</v>
      </c>
      <c r="M106" s="19">
        <v>-61.2</v>
      </c>
      <c r="N106" s="19">
        <v>12.3</v>
      </c>
      <c r="O106" s="19">
        <v>117.9</v>
      </c>
      <c r="P106" s="19">
        <v>14</v>
      </c>
      <c r="Q106" s="19">
        <v>185.9</v>
      </c>
      <c r="R106" s="19">
        <v>12.3</v>
      </c>
    </row>
    <row r="107" spans="1:20" x14ac:dyDescent="0.45">
      <c r="A107" s="11">
        <f t="shared" si="3"/>
        <v>173</v>
      </c>
      <c r="B107" s="14">
        <v>0.25745370370370368</v>
      </c>
      <c r="C107" s="11">
        <v>60</v>
      </c>
      <c r="D107" s="11"/>
      <c r="E107" s="11">
        <v>-5.5</v>
      </c>
      <c r="F107" s="11">
        <v>51.1</v>
      </c>
      <c r="G107" s="19">
        <v>-1.4</v>
      </c>
      <c r="H107" s="19">
        <v>47.7</v>
      </c>
      <c r="I107" s="19">
        <v>-11.7</v>
      </c>
      <c r="J107" s="19">
        <v>48</v>
      </c>
      <c r="K107" s="19">
        <v>-46.7</v>
      </c>
      <c r="L107" s="19">
        <v>13.1</v>
      </c>
      <c r="M107" s="19">
        <v>-118.8</v>
      </c>
      <c r="N107" s="19">
        <v>7.3</v>
      </c>
      <c r="O107" s="19">
        <v>-201.3</v>
      </c>
      <c r="P107" s="19">
        <v>0.8</v>
      </c>
      <c r="Q107" s="19">
        <v>83.1</v>
      </c>
      <c r="R107" s="19">
        <v>13.8</v>
      </c>
    </row>
    <row r="108" spans="1:20" x14ac:dyDescent="0.45">
      <c r="A108" s="11">
        <f t="shared" si="3"/>
        <v>183</v>
      </c>
      <c r="B108" s="14">
        <v>0.34049768518518514</v>
      </c>
      <c r="C108" s="11">
        <v>60</v>
      </c>
      <c r="D108" s="11"/>
      <c r="E108" s="11">
        <v>-1.5</v>
      </c>
      <c r="F108" s="11">
        <v>55.6</v>
      </c>
      <c r="G108" s="19">
        <v>52.1</v>
      </c>
      <c r="H108" s="19">
        <v>14.1</v>
      </c>
      <c r="I108" s="19">
        <v>87.2</v>
      </c>
      <c r="J108" s="19">
        <v>13.6</v>
      </c>
      <c r="K108" s="19">
        <v>-67.400000000000006</v>
      </c>
      <c r="L108" s="19">
        <v>12.5</v>
      </c>
    </row>
    <row r="109" spans="1:20" x14ac:dyDescent="0.45">
      <c r="A109" s="11">
        <f>A108+10</f>
        <v>193</v>
      </c>
      <c r="B109" s="14">
        <v>0.34300925925925929</v>
      </c>
      <c r="C109" s="11">
        <v>60</v>
      </c>
      <c r="D109" s="11"/>
      <c r="E109" s="11">
        <v>3.5</v>
      </c>
      <c r="F109" s="11">
        <v>53.3</v>
      </c>
      <c r="G109" s="19">
        <v>102.4</v>
      </c>
      <c r="H109" s="19">
        <v>12.9</v>
      </c>
      <c r="I109" s="19">
        <v>-62.4</v>
      </c>
      <c r="J109" s="19">
        <v>12.3</v>
      </c>
    </row>
    <row r="110" spans="1:20" x14ac:dyDescent="0.45">
      <c r="A110" s="11">
        <f t="shared" si="3"/>
        <v>203</v>
      </c>
      <c r="B110" s="14">
        <v>0.40418981481481481</v>
      </c>
      <c r="C110" s="11">
        <v>60</v>
      </c>
      <c r="D110" s="11"/>
      <c r="E110" s="11">
        <v>6.4</v>
      </c>
      <c r="F110" s="11">
        <v>42.2</v>
      </c>
      <c r="G110" s="11">
        <v>18.7</v>
      </c>
      <c r="H110" s="11">
        <v>41.1</v>
      </c>
      <c r="I110" s="11">
        <v>31.1</v>
      </c>
      <c r="J110" s="11">
        <v>36.700000000000003</v>
      </c>
      <c r="K110" s="19">
        <v>37.299999999999997</v>
      </c>
      <c r="L110" s="19">
        <v>29.1</v>
      </c>
      <c r="M110" s="19">
        <v>55.8</v>
      </c>
      <c r="N110" s="19">
        <v>15.5</v>
      </c>
      <c r="O110" s="19">
        <v>152.77000000000001</v>
      </c>
      <c r="P110" s="19">
        <v>11.6</v>
      </c>
      <c r="Q110" s="19">
        <v>68.2</v>
      </c>
      <c r="R110" s="19">
        <v>12.9</v>
      </c>
      <c r="S110" s="19">
        <v>-197.7</v>
      </c>
      <c r="T110" s="19">
        <v>6.5</v>
      </c>
    </row>
    <row r="111" spans="1:20" x14ac:dyDescent="0.45">
      <c r="A111" s="11"/>
      <c r="B111" s="11"/>
      <c r="C111" s="11"/>
      <c r="D111" s="11"/>
      <c r="E111" s="11"/>
      <c r="F111" s="11"/>
    </row>
    <row r="112" spans="1:20" x14ac:dyDescent="0.45">
      <c r="A112" s="11"/>
      <c r="B112" s="11"/>
      <c r="C112" s="11"/>
      <c r="D112" s="11"/>
      <c r="E112" s="11"/>
      <c r="F112" s="11"/>
    </row>
    <row r="113" spans="1:6" x14ac:dyDescent="0.45">
      <c r="A113" s="13" t="s">
        <v>16</v>
      </c>
      <c r="B113" s="13" t="s">
        <v>17</v>
      </c>
      <c r="C113" s="13" t="s">
        <v>4</v>
      </c>
      <c r="D113" s="13" t="s">
        <v>7</v>
      </c>
      <c r="E113" s="13" t="s">
        <v>5</v>
      </c>
      <c r="F113" s="11"/>
    </row>
    <row r="114" spans="1:6" x14ac:dyDescent="0.45">
      <c r="A114" s="11">
        <v>33</v>
      </c>
      <c r="B114" s="11">
        <v>1</v>
      </c>
      <c r="C114" s="14">
        <v>0.21182870370370369</v>
      </c>
      <c r="D114" s="11">
        <v>60</v>
      </c>
      <c r="E114" s="11" t="s">
        <v>22</v>
      </c>
      <c r="F114" s="13"/>
    </row>
    <row r="115" spans="1:6" x14ac:dyDescent="0.45">
      <c r="A115" s="11">
        <v>38</v>
      </c>
      <c r="B115" s="11">
        <v>1</v>
      </c>
      <c r="C115" s="14">
        <v>0.26134259259259257</v>
      </c>
      <c r="D115" s="11">
        <v>60</v>
      </c>
      <c r="E115" s="11"/>
      <c r="F115" s="11"/>
    </row>
    <row r="116" spans="1:6" x14ac:dyDescent="0.45">
      <c r="A116" s="11">
        <v>38</v>
      </c>
      <c r="B116" s="11">
        <v>2</v>
      </c>
      <c r="C116" s="14">
        <v>0.26368055555555553</v>
      </c>
      <c r="D116" s="11">
        <v>60</v>
      </c>
      <c r="E116" s="11"/>
      <c r="F116" s="11"/>
    </row>
    <row r="117" spans="1:6" x14ac:dyDescent="0.45">
      <c r="A117" s="11">
        <v>43</v>
      </c>
      <c r="B117" s="11">
        <v>1</v>
      </c>
      <c r="C117" s="14">
        <v>0.26739583333333333</v>
      </c>
      <c r="D117" s="11">
        <v>60</v>
      </c>
      <c r="E117" s="11"/>
      <c r="F117" s="11"/>
    </row>
    <row r="118" spans="1:6" x14ac:dyDescent="0.45">
      <c r="A118" s="11">
        <f>A117+5</f>
        <v>48</v>
      </c>
      <c r="B118" s="11">
        <v>1</v>
      </c>
      <c r="C118" s="14">
        <v>0.26971064814814816</v>
      </c>
      <c r="D118" s="11">
        <v>60</v>
      </c>
      <c r="E118" s="11"/>
      <c r="F118" s="11"/>
    </row>
    <row r="119" spans="1:6" x14ac:dyDescent="0.45">
      <c r="A119" s="11">
        <f t="shared" ref="A119:A127" si="4">A118+5</f>
        <v>53</v>
      </c>
      <c r="B119" s="11">
        <v>1</v>
      </c>
      <c r="C119" s="14">
        <v>0.27203703703703702</v>
      </c>
      <c r="D119" s="11">
        <v>60</v>
      </c>
      <c r="E119" s="11"/>
      <c r="F119" s="11"/>
    </row>
    <row r="120" spans="1:6" x14ac:dyDescent="0.45">
      <c r="A120" s="11">
        <f t="shared" si="4"/>
        <v>58</v>
      </c>
      <c r="B120" s="11">
        <v>1</v>
      </c>
      <c r="C120" s="14">
        <v>0.27429398148148149</v>
      </c>
      <c r="D120" s="11">
        <v>60</v>
      </c>
      <c r="E120" s="11"/>
      <c r="F120" s="11"/>
    </row>
    <row r="121" spans="1:6" x14ac:dyDescent="0.45">
      <c r="A121" s="11">
        <f t="shared" si="4"/>
        <v>63</v>
      </c>
      <c r="B121" s="11">
        <v>1</v>
      </c>
      <c r="C121" s="14">
        <v>0.27711805555555552</v>
      </c>
      <c r="D121" s="11">
        <v>60</v>
      </c>
      <c r="E121" s="11"/>
      <c r="F121" s="11"/>
    </row>
    <row r="122" spans="1:6" x14ac:dyDescent="0.45">
      <c r="A122" s="11">
        <f t="shared" si="4"/>
        <v>68</v>
      </c>
      <c r="B122" s="11">
        <v>1</v>
      </c>
      <c r="C122" s="14">
        <v>0.22165509259259261</v>
      </c>
      <c r="D122" s="11">
        <v>60</v>
      </c>
      <c r="E122" s="11"/>
      <c r="F122" s="11"/>
    </row>
    <row r="123" spans="1:6" x14ac:dyDescent="0.45">
      <c r="A123" s="11">
        <f>A122+5</f>
        <v>73</v>
      </c>
      <c r="B123" s="11">
        <v>1</v>
      </c>
      <c r="C123" s="14">
        <v>0.27969907407407407</v>
      </c>
      <c r="D123" s="11">
        <v>60</v>
      </c>
      <c r="E123" s="11"/>
      <c r="F123" s="11"/>
    </row>
    <row r="124" spans="1:6" x14ac:dyDescent="0.45">
      <c r="A124" s="11">
        <v>73</v>
      </c>
      <c r="B124" s="11">
        <v>2</v>
      </c>
      <c r="C124" s="14">
        <v>0.28221064814814817</v>
      </c>
      <c r="D124" s="11">
        <v>60</v>
      </c>
      <c r="E124" s="11"/>
      <c r="F124" s="11"/>
    </row>
    <row r="125" spans="1:6" x14ac:dyDescent="0.45">
      <c r="A125" s="11">
        <f>A123+5</f>
        <v>78</v>
      </c>
      <c r="B125" s="11">
        <v>2</v>
      </c>
      <c r="C125" s="14">
        <v>0.28638888888888886</v>
      </c>
      <c r="D125" s="11">
        <v>60</v>
      </c>
      <c r="E125" s="11"/>
      <c r="F125" s="11"/>
    </row>
    <row r="126" spans="1:6" x14ac:dyDescent="0.45">
      <c r="A126" s="11">
        <f t="shared" si="4"/>
        <v>83</v>
      </c>
      <c r="B126" s="11">
        <v>2</v>
      </c>
      <c r="C126" s="14">
        <v>0.28886574074074073</v>
      </c>
      <c r="D126" s="11">
        <v>60</v>
      </c>
      <c r="E126" s="11"/>
      <c r="F126" s="11"/>
    </row>
    <row r="127" spans="1:6" x14ac:dyDescent="0.45">
      <c r="A127" s="11">
        <f t="shared" si="4"/>
        <v>88</v>
      </c>
      <c r="B127" s="11">
        <v>1</v>
      </c>
      <c r="C127" s="14">
        <v>0.23299768518518518</v>
      </c>
      <c r="D127" s="11">
        <v>60</v>
      </c>
      <c r="E127" s="11"/>
      <c r="F127" s="11"/>
    </row>
    <row r="128" spans="1:6" x14ac:dyDescent="0.45">
      <c r="A128" s="11">
        <v>88</v>
      </c>
      <c r="B128" s="11">
        <v>2</v>
      </c>
      <c r="C128" s="14">
        <v>0.29135416666666664</v>
      </c>
      <c r="D128" s="11">
        <v>60</v>
      </c>
      <c r="E128" s="11"/>
      <c r="F128" s="11"/>
    </row>
    <row r="129" spans="1:6" x14ac:dyDescent="0.45">
      <c r="A129" s="17"/>
      <c r="B129" s="18"/>
      <c r="C129" s="11"/>
      <c r="D129" s="11"/>
      <c r="E129" s="11"/>
      <c r="F129" s="11"/>
    </row>
    <row r="130" spans="1:6" x14ac:dyDescent="0.45">
      <c r="A130" s="13" t="s">
        <v>16</v>
      </c>
      <c r="B130" s="13" t="s">
        <v>17</v>
      </c>
      <c r="C130" s="13" t="s">
        <v>4</v>
      </c>
      <c r="D130" s="13" t="s">
        <v>7</v>
      </c>
      <c r="E130" s="13" t="s">
        <v>5</v>
      </c>
      <c r="F130" s="11"/>
    </row>
    <row r="131" spans="1:6" x14ac:dyDescent="0.45">
      <c r="A131" s="11">
        <v>38</v>
      </c>
      <c r="B131" s="11">
        <v>-1</v>
      </c>
      <c r="C131" s="14">
        <v>0.26597222222222222</v>
      </c>
      <c r="D131" s="11">
        <v>60</v>
      </c>
      <c r="E131" s="11" t="s">
        <v>23</v>
      </c>
      <c r="F131" s="11"/>
    </row>
    <row r="132" spans="1:6" x14ac:dyDescent="0.45">
      <c r="A132" s="11">
        <v>43</v>
      </c>
      <c r="B132" s="11">
        <v>-1</v>
      </c>
      <c r="C132" s="14">
        <v>0.26850694444444445</v>
      </c>
      <c r="D132" s="11">
        <v>60</v>
      </c>
      <c r="E132" s="11"/>
      <c r="F132" s="11"/>
    </row>
    <row r="133" spans="1:6" x14ac:dyDescent="0.45">
      <c r="A133" s="11">
        <f>A132+5</f>
        <v>48</v>
      </c>
      <c r="B133" s="11">
        <v>-1</v>
      </c>
      <c r="C133" s="14">
        <v>0.27074074074074073</v>
      </c>
      <c r="D133" s="11">
        <v>60</v>
      </c>
      <c r="E133" s="11"/>
      <c r="F133" s="11"/>
    </row>
    <row r="134" spans="1:6" x14ac:dyDescent="0.45">
      <c r="A134" s="11">
        <f t="shared" ref="A134:A142" si="5">A133+5</f>
        <v>53</v>
      </c>
      <c r="B134" s="11">
        <v>-1</v>
      </c>
      <c r="C134" s="14">
        <v>0.2729861111111111</v>
      </c>
      <c r="D134" s="11">
        <v>60</v>
      </c>
      <c r="E134" s="11"/>
      <c r="F134" s="11"/>
    </row>
    <row r="135" spans="1:6" x14ac:dyDescent="0.45">
      <c r="A135" s="11">
        <f t="shared" si="5"/>
        <v>58</v>
      </c>
      <c r="B135" s="11">
        <v>-1</v>
      </c>
      <c r="C135" s="14">
        <v>0.27564814814814814</v>
      </c>
      <c r="D135" s="11">
        <v>60</v>
      </c>
      <c r="E135" s="11"/>
      <c r="F135" s="11"/>
    </row>
    <row r="136" spans="1:6" x14ac:dyDescent="0.45">
      <c r="A136" s="11">
        <f t="shared" si="5"/>
        <v>63</v>
      </c>
      <c r="B136" s="11">
        <v>-1</v>
      </c>
      <c r="C136" s="14">
        <v>0.27833333333333332</v>
      </c>
      <c r="D136" s="11">
        <v>60</v>
      </c>
      <c r="E136" s="11"/>
      <c r="F136" s="11"/>
    </row>
    <row r="137" spans="1:6" x14ac:dyDescent="0.45">
      <c r="A137" s="11">
        <f t="shared" si="5"/>
        <v>68</v>
      </c>
      <c r="B137" s="11">
        <v>-1</v>
      </c>
      <c r="C137" s="14">
        <v>0.22283564814814816</v>
      </c>
      <c r="D137" s="11">
        <v>60</v>
      </c>
      <c r="E137" s="11"/>
      <c r="F137" s="11"/>
    </row>
    <row r="138" spans="1:6" x14ac:dyDescent="0.45">
      <c r="A138" s="11">
        <f>A137+5</f>
        <v>73</v>
      </c>
      <c r="B138" s="11">
        <v>-1</v>
      </c>
      <c r="C138" s="14">
        <v>0.28097222222222223</v>
      </c>
      <c r="D138" s="11">
        <v>60</v>
      </c>
      <c r="E138" s="11"/>
      <c r="F138" s="11"/>
    </row>
    <row r="139" spans="1:6" x14ac:dyDescent="0.45">
      <c r="A139" s="11">
        <v>73</v>
      </c>
      <c r="B139" s="11">
        <v>-2</v>
      </c>
      <c r="C139" s="14">
        <v>0.28427083333333331</v>
      </c>
      <c r="D139" s="11">
        <v>60</v>
      </c>
      <c r="E139" s="11"/>
      <c r="F139" s="11"/>
    </row>
    <row r="140" spans="1:6" x14ac:dyDescent="0.45">
      <c r="A140" s="11">
        <f>A138+5</f>
        <v>78</v>
      </c>
      <c r="B140" s="11">
        <v>-2</v>
      </c>
      <c r="C140" s="14">
        <v>0.28751157407407407</v>
      </c>
      <c r="D140" s="11">
        <v>60</v>
      </c>
      <c r="E140" s="11"/>
      <c r="F140" s="11"/>
    </row>
    <row r="141" spans="1:6" x14ac:dyDescent="0.45">
      <c r="A141" s="11">
        <f t="shared" si="5"/>
        <v>83</v>
      </c>
      <c r="B141" s="11">
        <v>-2</v>
      </c>
      <c r="C141" s="14">
        <v>0.29001157407407407</v>
      </c>
      <c r="D141" s="11">
        <v>60</v>
      </c>
      <c r="E141" s="11"/>
      <c r="F141" s="11"/>
    </row>
    <row r="142" spans="1:6" x14ac:dyDescent="0.45">
      <c r="A142" s="11">
        <f t="shared" si="5"/>
        <v>88</v>
      </c>
      <c r="B142" s="11">
        <v>-1</v>
      </c>
      <c r="C142" s="14">
        <v>0.23432870370370371</v>
      </c>
      <c r="D142" s="11">
        <v>60</v>
      </c>
      <c r="E142" s="11"/>
      <c r="F142" s="11"/>
    </row>
    <row r="143" spans="1:6" x14ac:dyDescent="0.45">
      <c r="A143" s="11">
        <v>88</v>
      </c>
      <c r="B143" s="11">
        <v>-2</v>
      </c>
      <c r="C143" s="14">
        <v>0.29252314814814812</v>
      </c>
      <c r="D143" s="11">
        <v>60</v>
      </c>
      <c r="E143" s="11"/>
      <c r="F143" s="11"/>
    </row>
    <row r="144" spans="1:6" x14ac:dyDescent="0.45">
      <c r="A144" s="11"/>
      <c r="B144" s="11"/>
      <c r="C144" s="11"/>
      <c r="D144" s="11"/>
      <c r="E144" s="11"/>
      <c r="F144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2020-05-13T15:51:13Z</dcterms:modified>
</cp:coreProperties>
</file>