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eike Ariaans\Arbeit\Norface\Typology final\Final files\"/>
    </mc:Choice>
  </mc:AlternateContent>
  <bookViews>
    <workbookView xWindow="0" yWindow="0" windowWidth="23040" windowHeight="9396"/>
  </bookViews>
  <sheets>
    <sheet name="Cluster" sheetId="1" r:id="rId1"/>
    <sheet name=" z_gow_singl_2" sheetId="2" r:id="rId2"/>
    <sheet name="z_gow_singl_5" sheetId="56" r:id="rId3"/>
    <sheet name="z_euclid_singl_2" sheetId="3" r:id="rId4"/>
    <sheet name="z_euclid_singl_5" sheetId="57" r:id="rId5"/>
    <sheet name="r_gow_singl_2" sheetId="58" r:id="rId6"/>
    <sheet name="r_gow_singl_5" sheetId="4" r:id="rId7"/>
    <sheet name="r_euclid_singl_2" sheetId="5" r:id="rId8"/>
    <sheet name="r_euclid_singl_6" sheetId="60" r:id="rId9"/>
    <sheet name="z_gow_average_3" sheetId="6" r:id="rId10"/>
    <sheet name="z_gow_average_6" sheetId="7" r:id="rId11"/>
    <sheet name="r_gow_average_2" sheetId="9" r:id="rId12"/>
    <sheet name="r_gow_average_5" sheetId="10" r:id="rId13"/>
    <sheet name="z_euclid_average_2" sheetId="11" r:id="rId14"/>
    <sheet name="z_euclid_average_6" sheetId="12" r:id="rId15"/>
    <sheet name="r_euclid_average_2" sheetId="13" r:id="rId16"/>
    <sheet name="r_euclid_average_4" sheetId="61" r:id="rId17"/>
    <sheet name="z_gow_centroid_2" sheetId="14" r:id="rId18"/>
    <sheet name="z_gow_centroid_5" sheetId="15" r:id="rId19"/>
    <sheet name="r_gow_centroid_2" sheetId="16" r:id="rId20"/>
    <sheet name="r_gow_centroid_5" sheetId="63" r:id="rId21"/>
    <sheet name="z_euclid_centroid_2" sheetId="17" r:id="rId22"/>
    <sheet name="z_euclid_centroid_5" sheetId="18" r:id="rId23"/>
    <sheet name="r_euclid_centroid_2" sheetId="19" r:id="rId24"/>
    <sheet name="r_euclid_centroid_5" sheetId="20" r:id="rId25"/>
    <sheet name="z_gow_wards_2" sheetId="21" r:id="rId26"/>
    <sheet name="z_gow_wards_5" sheetId="35" r:id="rId27"/>
    <sheet name="r_gow_wards_2" sheetId="36" r:id="rId28"/>
    <sheet name="r_gow_wards_6" sheetId="51" r:id="rId29"/>
    <sheet name="z_euclid_wards_3" sheetId="50" r:id="rId30"/>
    <sheet name="z_euclid_wards_7" sheetId="49" r:id="rId31"/>
    <sheet name="r_euclid_wards_2" sheetId="48" r:id="rId32"/>
    <sheet name="r_euclid_wards_8" sheetId="47" r:id="rId33"/>
    <sheet name="z_gow_kmeans_4" sheetId="46" r:id="rId34"/>
    <sheet name="z_gow_kmeans_8" sheetId="45" r:id="rId35"/>
    <sheet name="z_euclid_kmeans_4" sheetId="44" r:id="rId36"/>
    <sheet name="z_euclid_kmeans_6" sheetId="43" r:id="rId37"/>
    <sheet name="r_gow_kmeans_2" sheetId="42" r:id="rId38"/>
    <sheet name="r_gow_kmeans_8" sheetId="40" r:id="rId39"/>
    <sheet name="r_euclid_kmeans_2" sheetId="39" r:id="rId40"/>
    <sheet name="r_euclid_kmeans_9" sheetId="38" r:id="rId41"/>
    <sheet name="z_latent_3" sheetId="37" r:id="rId42"/>
    <sheet name="z_latent_5" sheetId="52" r:id="rId43"/>
    <sheet name="r_latent_3" sheetId="54" r:id="rId44"/>
    <sheet name="r_latent_5" sheetId="62" r:id="rId45"/>
    <sheet name="single_all" sheetId="22" r:id="rId46"/>
    <sheet name="average_all" sheetId="23" r:id="rId47"/>
    <sheet name="centroid_all" sheetId="33" r:id="rId48"/>
    <sheet name="wards_all" sheetId="34" r:id="rId49"/>
    <sheet name="hierarchical_all" sheetId="25" r:id="rId50"/>
    <sheet name="hierarchical_all_perc" sheetId="26" r:id="rId51"/>
    <sheet name="aw_all" sheetId="64" r:id="rId52"/>
    <sheet name="aw_all_perc" sheetId="65" r:id="rId53"/>
    <sheet name="hierarchical_high_all" sheetId="69" r:id="rId54"/>
    <sheet name="hierarchical_high_all_perc" sheetId="70" r:id="rId55"/>
    <sheet name="kmeans_all" sheetId="27" r:id="rId56"/>
    <sheet name="kmeans_all_perc" sheetId="28" r:id="rId57"/>
    <sheet name="kmeans_high_all" sheetId="71" r:id="rId58"/>
    <sheet name="kmeans_high_all_perc" sheetId="72" r:id="rId59"/>
    <sheet name="latent_all" sheetId="24" r:id="rId60"/>
    <sheet name="latent_all_perc" sheetId="55" r:id="rId61"/>
    <sheet name="latent_high_all" sheetId="73" r:id="rId62"/>
    <sheet name="latent_high_all_perc" sheetId="74" r:id="rId63"/>
    <sheet name="cluster_all" sheetId="29" r:id="rId64"/>
    <sheet name="cluster_all_nola" sheetId="78" r:id="rId65"/>
    <sheet name="cluster_all_perc" sheetId="30" r:id="rId66"/>
    <sheet name="cluster_all_perc_nola" sheetId="79" r:id="rId67"/>
    <sheet name="cluster_all_perc_weighted" sheetId="31" r:id="rId68"/>
    <sheet name="cluster_all_perc_weighted_nola" sheetId="80" r:id="rId69"/>
    <sheet name="aw_cluster_all" sheetId="66" r:id="rId70"/>
    <sheet name="aw_cluster_all_nola" sheetId="81" r:id="rId71"/>
    <sheet name="aw_cluster_all_perc" sheetId="67" r:id="rId72"/>
    <sheet name="aw_cluster_all_perc_nola" sheetId="86" r:id="rId73"/>
    <sheet name="aw_cluster_all_perc_weighted" sheetId="68" r:id="rId74"/>
    <sheet name="aw_cluster_all_perc_weight_nola" sheetId="82" r:id="rId75"/>
    <sheet name="high_cluster_all" sheetId="75" r:id="rId76"/>
    <sheet name="high_cluster_all_nola" sheetId="83" r:id="rId77"/>
    <sheet name="high_cluster_all_perc" sheetId="76" r:id="rId78"/>
    <sheet name="high_cluster_all_perc_nola" sheetId="84" r:id="rId79"/>
    <sheet name="high_cluster_all_perc_weighted" sheetId="77" r:id="rId80"/>
    <sheet name="high_cluster_all_perc_weight_nl" sheetId="85" r:id="rId81"/>
  </sheets>
  <calcPr calcId="162913"/>
</workbook>
</file>

<file path=xl/calcChain.xml><?xml version="1.0" encoding="utf-8"?>
<calcChain xmlns="http://schemas.openxmlformats.org/spreadsheetml/2006/main">
  <c r="G8" i="86" l="1"/>
  <c r="H8" i="86"/>
  <c r="I8" i="86"/>
  <c r="J8" i="86"/>
  <c r="K8" i="86"/>
  <c r="L8" i="86"/>
  <c r="M8" i="86"/>
  <c r="N8" i="86"/>
  <c r="O8" i="86"/>
  <c r="P8" i="86"/>
  <c r="Q8" i="86"/>
  <c r="R8" i="86"/>
  <c r="S8" i="86"/>
  <c r="T8" i="86"/>
  <c r="U8" i="86"/>
  <c r="V8" i="86"/>
  <c r="W8" i="86"/>
  <c r="X8" i="86"/>
  <c r="Y8" i="86"/>
  <c r="Z8" i="86"/>
  <c r="AA8" i="86"/>
  <c r="AB8" i="86"/>
  <c r="AC8" i="86"/>
  <c r="AD8" i="86"/>
  <c r="AE8" i="86"/>
  <c r="AF8" i="86"/>
  <c r="AG8" i="86"/>
  <c r="AH8" i="86"/>
  <c r="G9" i="86"/>
  <c r="H9" i="86"/>
  <c r="I9" i="86"/>
  <c r="J9" i="86"/>
  <c r="K9" i="86"/>
  <c r="L9" i="86"/>
  <c r="M9" i="86"/>
  <c r="N9" i="86"/>
  <c r="O9" i="86"/>
  <c r="P9" i="86"/>
  <c r="Q9" i="86"/>
  <c r="R9" i="86"/>
  <c r="S9" i="86"/>
  <c r="T9" i="86"/>
  <c r="U9" i="86"/>
  <c r="V9" i="86"/>
  <c r="W9" i="86"/>
  <c r="X9" i="86"/>
  <c r="Y9" i="86"/>
  <c r="Z9" i="86"/>
  <c r="AA9" i="86"/>
  <c r="AB9" i="86"/>
  <c r="AC9" i="86"/>
  <c r="AD9" i="86"/>
  <c r="AE9" i="86"/>
  <c r="AF9" i="86"/>
  <c r="AG9" i="86"/>
  <c r="AH9" i="86"/>
  <c r="G10" i="86"/>
  <c r="H10" i="86"/>
  <c r="I10" i="86"/>
  <c r="J10" i="86"/>
  <c r="K10" i="86"/>
  <c r="L10" i="86"/>
  <c r="M10" i="86"/>
  <c r="N10" i="86"/>
  <c r="O10" i="86"/>
  <c r="P10" i="86"/>
  <c r="Q10" i="86"/>
  <c r="R10" i="86"/>
  <c r="S10" i="86"/>
  <c r="T10" i="86"/>
  <c r="U10" i="86"/>
  <c r="V10" i="86"/>
  <c r="W10" i="86"/>
  <c r="X10" i="86"/>
  <c r="Y10" i="86"/>
  <c r="Z10" i="86"/>
  <c r="AA10" i="86"/>
  <c r="AB10" i="86"/>
  <c r="AC10" i="86"/>
  <c r="AD10" i="86"/>
  <c r="AE10" i="86"/>
  <c r="AF10" i="86"/>
  <c r="AG10" i="86"/>
  <c r="AH10" i="86"/>
  <c r="G11" i="86"/>
  <c r="H11" i="86"/>
  <c r="I11" i="86"/>
  <c r="J11" i="86"/>
  <c r="K11" i="86"/>
  <c r="L11" i="86"/>
  <c r="M11" i="86"/>
  <c r="N11" i="86"/>
  <c r="O11" i="86"/>
  <c r="P11" i="86"/>
  <c r="Q11" i="86"/>
  <c r="R11" i="86"/>
  <c r="S11" i="86"/>
  <c r="T11" i="86"/>
  <c r="U11" i="86"/>
  <c r="V11" i="86"/>
  <c r="W11" i="86"/>
  <c r="X11" i="86"/>
  <c r="Y11" i="86"/>
  <c r="Z11" i="86"/>
  <c r="AA11" i="86"/>
  <c r="AB11" i="86"/>
  <c r="AC11" i="86"/>
  <c r="AD11" i="86"/>
  <c r="AE11" i="86"/>
  <c r="AF11" i="86"/>
  <c r="AG11" i="86"/>
  <c r="AH11" i="86"/>
  <c r="G12" i="86"/>
  <c r="H12" i="86"/>
  <c r="I12" i="86"/>
  <c r="J12" i="86"/>
  <c r="K12" i="86"/>
  <c r="L12" i="86"/>
  <c r="M12" i="86"/>
  <c r="N12" i="86"/>
  <c r="O12" i="86"/>
  <c r="P12" i="86"/>
  <c r="Q12" i="86"/>
  <c r="R12" i="86"/>
  <c r="S12" i="86"/>
  <c r="T12" i="86"/>
  <c r="U12" i="86"/>
  <c r="V12" i="86"/>
  <c r="W12" i="86"/>
  <c r="X12" i="86"/>
  <c r="Y12" i="86"/>
  <c r="Z12" i="86"/>
  <c r="AA12" i="86"/>
  <c r="AB12" i="86"/>
  <c r="AC12" i="86"/>
  <c r="AD12" i="86"/>
  <c r="AE12" i="86"/>
  <c r="AF12" i="86"/>
  <c r="AG12" i="86"/>
  <c r="AH12" i="86"/>
  <c r="G13" i="86"/>
  <c r="H13" i="86"/>
  <c r="I13" i="86"/>
  <c r="J13" i="86"/>
  <c r="K13" i="86"/>
  <c r="L13" i="86"/>
  <c r="M13" i="86"/>
  <c r="N13" i="86"/>
  <c r="O13" i="86"/>
  <c r="P13" i="86"/>
  <c r="Q13" i="86"/>
  <c r="R13" i="86"/>
  <c r="S13" i="86"/>
  <c r="T13" i="86"/>
  <c r="U13" i="86"/>
  <c r="V13" i="86"/>
  <c r="W13" i="86"/>
  <c r="X13" i="86"/>
  <c r="Y13" i="86"/>
  <c r="Z13" i="86"/>
  <c r="AA13" i="86"/>
  <c r="AB13" i="86"/>
  <c r="AC13" i="86"/>
  <c r="AD13" i="86"/>
  <c r="AE13" i="86"/>
  <c r="AF13" i="86"/>
  <c r="AG13" i="86"/>
  <c r="AH13" i="86"/>
  <c r="G14" i="86"/>
  <c r="H14" i="86"/>
  <c r="I14" i="86"/>
  <c r="J14" i="86"/>
  <c r="K14" i="86"/>
  <c r="L14" i="86"/>
  <c r="M14" i="86"/>
  <c r="N14" i="86"/>
  <c r="O14" i="86"/>
  <c r="P14" i="86"/>
  <c r="Q14" i="86"/>
  <c r="R14" i="86"/>
  <c r="S14" i="86"/>
  <c r="T14" i="86"/>
  <c r="U14" i="86"/>
  <c r="V14" i="86"/>
  <c r="W14" i="86"/>
  <c r="X14" i="86"/>
  <c r="Y14" i="86"/>
  <c r="Z14" i="86"/>
  <c r="AA14" i="86"/>
  <c r="AB14" i="86"/>
  <c r="AC14" i="86"/>
  <c r="AD14" i="86"/>
  <c r="AE14" i="86"/>
  <c r="AF14" i="86"/>
  <c r="AG14" i="86"/>
  <c r="AH14" i="86"/>
  <c r="G15" i="86"/>
  <c r="H15" i="86"/>
  <c r="I15" i="86"/>
  <c r="J15" i="86"/>
  <c r="K15" i="86"/>
  <c r="L15" i="86"/>
  <c r="M15" i="86"/>
  <c r="N15" i="86"/>
  <c r="O15" i="86"/>
  <c r="P15" i="86"/>
  <c r="Q15" i="86"/>
  <c r="R15" i="86"/>
  <c r="S15" i="86"/>
  <c r="T15" i="86"/>
  <c r="U15" i="86"/>
  <c r="V15" i="86"/>
  <c r="W15" i="86"/>
  <c r="X15" i="86"/>
  <c r="Y15" i="86"/>
  <c r="Z15" i="86"/>
  <c r="AA15" i="86"/>
  <c r="AB15" i="86"/>
  <c r="AC15" i="86"/>
  <c r="AD15" i="86"/>
  <c r="AE15" i="86"/>
  <c r="AF15" i="86"/>
  <c r="AG15" i="86"/>
  <c r="AH15" i="86"/>
  <c r="G16" i="86"/>
  <c r="H16" i="86"/>
  <c r="I16" i="86"/>
  <c r="J16" i="86"/>
  <c r="K16" i="86"/>
  <c r="L16" i="86"/>
  <c r="M16" i="86"/>
  <c r="N16" i="86"/>
  <c r="O16" i="86"/>
  <c r="P16" i="86"/>
  <c r="Q16" i="86"/>
  <c r="R16" i="86"/>
  <c r="S16" i="86"/>
  <c r="T16" i="86"/>
  <c r="U16" i="86"/>
  <c r="V16" i="86"/>
  <c r="W16" i="86"/>
  <c r="X16" i="86"/>
  <c r="Y16" i="86"/>
  <c r="Z16" i="86"/>
  <c r="AA16" i="86"/>
  <c r="AB16" i="86"/>
  <c r="AC16" i="86"/>
  <c r="AD16" i="86"/>
  <c r="AE16" i="86"/>
  <c r="AF16" i="86"/>
  <c r="AG16" i="86"/>
  <c r="AH16" i="86"/>
  <c r="G17" i="86"/>
  <c r="H17" i="86"/>
  <c r="I17" i="86"/>
  <c r="J17" i="86"/>
  <c r="K17" i="86"/>
  <c r="L17" i="86"/>
  <c r="M17" i="86"/>
  <c r="N17" i="86"/>
  <c r="O17" i="86"/>
  <c r="P17" i="86"/>
  <c r="Q17" i="86"/>
  <c r="R17" i="86"/>
  <c r="S17" i="86"/>
  <c r="T17" i="86"/>
  <c r="U17" i="86"/>
  <c r="V17" i="86"/>
  <c r="W17" i="86"/>
  <c r="X17" i="86"/>
  <c r="Y17" i="86"/>
  <c r="Z17" i="86"/>
  <c r="AA17" i="86"/>
  <c r="AB17" i="86"/>
  <c r="AC17" i="86"/>
  <c r="AD17" i="86"/>
  <c r="AE17" i="86"/>
  <c r="AF17" i="86"/>
  <c r="AG17" i="86"/>
  <c r="AH17" i="86"/>
  <c r="G18" i="86"/>
  <c r="H18" i="86"/>
  <c r="I18" i="86"/>
  <c r="J18" i="86"/>
  <c r="K18" i="86"/>
  <c r="L18" i="86"/>
  <c r="M18" i="86"/>
  <c r="N18" i="86"/>
  <c r="O18" i="86"/>
  <c r="P18" i="86"/>
  <c r="Q18" i="86"/>
  <c r="R18" i="86"/>
  <c r="S18" i="86"/>
  <c r="T18" i="86"/>
  <c r="U18" i="86"/>
  <c r="V18" i="86"/>
  <c r="W18" i="86"/>
  <c r="X18" i="86"/>
  <c r="Y18" i="86"/>
  <c r="Z18" i="86"/>
  <c r="AA18" i="86"/>
  <c r="AB18" i="86"/>
  <c r="AC18" i="86"/>
  <c r="AD18" i="86"/>
  <c r="AE18" i="86"/>
  <c r="AF18" i="86"/>
  <c r="AG18" i="86"/>
  <c r="AH18" i="86"/>
  <c r="G19" i="86"/>
  <c r="H19" i="86"/>
  <c r="I19" i="86"/>
  <c r="J19" i="86"/>
  <c r="K19" i="86"/>
  <c r="L19" i="86"/>
  <c r="M19" i="86"/>
  <c r="N19" i="86"/>
  <c r="O19" i="86"/>
  <c r="P19" i="86"/>
  <c r="Q19" i="86"/>
  <c r="R19" i="86"/>
  <c r="S19" i="86"/>
  <c r="T19" i="86"/>
  <c r="U19" i="86"/>
  <c r="V19" i="86"/>
  <c r="W19" i="86"/>
  <c r="X19" i="86"/>
  <c r="Y19" i="86"/>
  <c r="Z19" i="86"/>
  <c r="AA19" i="86"/>
  <c r="AB19" i="86"/>
  <c r="AC19" i="86"/>
  <c r="AD19" i="86"/>
  <c r="AE19" i="86"/>
  <c r="AF19" i="86"/>
  <c r="AG19" i="86"/>
  <c r="AH19" i="86"/>
  <c r="G20" i="86"/>
  <c r="H20" i="86"/>
  <c r="I20" i="86"/>
  <c r="J20" i="86"/>
  <c r="K20" i="86"/>
  <c r="L20" i="86"/>
  <c r="M20" i="86"/>
  <c r="N20" i="86"/>
  <c r="O20" i="86"/>
  <c r="P20" i="86"/>
  <c r="Q20" i="86"/>
  <c r="R20" i="86"/>
  <c r="S20" i="86"/>
  <c r="T20" i="86"/>
  <c r="U20" i="86"/>
  <c r="V20" i="86"/>
  <c r="W20" i="86"/>
  <c r="X20" i="86"/>
  <c r="Y20" i="86"/>
  <c r="Z20" i="86"/>
  <c r="AA20" i="86"/>
  <c r="AB20" i="86"/>
  <c r="AC20" i="86"/>
  <c r="AD20" i="86"/>
  <c r="AE20" i="86"/>
  <c r="AF20" i="86"/>
  <c r="AG20" i="86"/>
  <c r="AH20" i="86"/>
  <c r="G21" i="86"/>
  <c r="H21" i="86"/>
  <c r="I21" i="86"/>
  <c r="J21" i="86"/>
  <c r="K21" i="86"/>
  <c r="L21" i="86"/>
  <c r="M21" i="86"/>
  <c r="N21" i="86"/>
  <c r="O21" i="86"/>
  <c r="P21" i="86"/>
  <c r="Q21" i="86"/>
  <c r="R21" i="86"/>
  <c r="S21" i="86"/>
  <c r="T21" i="86"/>
  <c r="U21" i="86"/>
  <c r="V21" i="86"/>
  <c r="W21" i="86"/>
  <c r="X21" i="86"/>
  <c r="Y21" i="86"/>
  <c r="Z21" i="86"/>
  <c r="AA21" i="86"/>
  <c r="AB21" i="86"/>
  <c r="AC21" i="86"/>
  <c r="AD21" i="86"/>
  <c r="AE21" i="86"/>
  <c r="AF21" i="86"/>
  <c r="AG21" i="86"/>
  <c r="AH21" i="86"/>
  <c r="G22" i="86"/>
  <c r="H22" i="86"/>
  <c r="I22" i="86"/>
  <c r="J22" i="86"/>
  <c r="K22" i="86"/>
  <c r="L22" i="86"/>
  <c r="M22" i="86"/>
  <c r="N22" i="86"/>
  <c r="O22" i="86"/>
  <c r="P22" i="86"/>
  <c r="Q22" i="86"/>
  <c r="R22" i="86"/>
  <c r="S22" i="86"/>
  <c r="T22" i="86"/>
  <c r="U22" i="86"/>
  <c r="V22" i="86"/>
  <c r="W22" i="86"/>
  <c r="X22" i="86"/>
  <c r="Y22" i="86"/>
  <c r="Z22" i="86"/>
  <c r="AA22" i="86"/>
  <c r="AB22" i="86"/>
  <c r="AC22" i="86"/>
  <c r="AD22" i="86"/>
  <c r="AE22" i="86"/>
  <c r="AF22" i="86"/>
  <c r="AG22" i="86"/>
  <c r="AH22" i="86"/>
  <c r="G23" i="86"/>
  <c r="H23" i="86"/>
  <c r="I23" i="86"/>
  <c r="J23" i="86"/>
  <c r="K23" i="86"/>
  <c r="L23" i="86"/>
  <c r="M23" i="86"/>
  <c r="N23" i="86"/>
  <c r="O23" i="86"/>
  <c r="P23" i="86"/>
  <c r="Q23" i="86"/>
  <c r="R23" i="86"/>
  <c r="S23" i="86"/>
  <c r="T23" i="86"/>
  <c r="U23" i="86"/>
  <c r="V23" i="86"/>
  <c r="W23" i="86"/>
  <c r="X23" i="86"/>
  <c r="Y23" i="86"/>
  <c r="Z23" i="86"/>
  <c r="AA23" i="86"/>
  <c r="AB23" i="86"/>
  <c r="AC23" i="86"/>
  <c r="AD23" i="86"/>
  <c r="AE23" i="86"/>
  <c r="AF23" i="86"/>
  <c r="AG23" i="86"/>
  <c r="AH23" i="86"/>
  <c r="G24" i="86"/>
  <c r="H24" i="86"/>
  <c r="I24" i="86"/>
  <c r="J24" i="86"/>
  <c r="K24" i="86"/>
  <c r="L24" i="86"/>
  <c r="M24" i="86"/>
  <c r="N24" i="86"/>
  <c r="O24" i="86"/>
  <c r="P24" i="86"/>
  <c r="Q24" i="86"/>
  <c r="R24" i="86"/>
  <c r="S24" i="86"/>
  <c r="T24" i="86"/>
  <c r="U24" i="86"/>
  <c r="V24" i="86"/>
  <c r="W24" i="86"/>
  <c r="X24" i="86"/>
  <c r="Y24" i="86"/>
  <c r="Z24" i="86"/>
  <c r="AA24" i="86"/>
  <c r="AB24" i="86"/>
  <c r="AC24" i="86"/>
  <c r="AD24" i="86"/>
  <c r="AE24" i="86"/>
  <c r="AF24" i="86"/>
  <c r="AG24" i="86"/>
  <c r="AH24" i="86"/>
  <c r="G25" i="86"/>
  <c r="H25" i="86"/>
  <c r="I25" i="86"/>
  <c r="J25" i="86"/>
  <c r="K25" i="86"/>
  <c r="L25" i="86"/>
  <c r="M25" i="86"/>
  <c r="N25" i="86"/>
  <c r="O25" i="86"/>
  <c r="P25" i="86"/>
  <c r="Q25" i="86"/>
  <c r="R25" i="86"/>
  <c r="S25" i="86"/>
  <c r="T25" i="86"/>
  <c r="U25" i="86"/>
  <c r="V25" i="86"/>
  <c r="W25" i="86"/>
  <c r="X25" i="86"/>
  <c r="Y25" i="86"/>
  <c r="Z25" i="86"/>
  <c r="AA25" i="86"/>
  <c r="AB25" i="86"/>
  <c r="AC25" i="86"/>
  <c r="AD25" i="86"/>
  <c r="AE25" i="86"/>
  <c r="AF25" i="86"/>
  <c r="AG25" i="86"/>
  <c r="AH25" i="86"/>
  <c r="G26" i="86"/>
  <c r="H26" i="86"/>
  <c r="I26" i="86"/>
  <c r="J26" i="86"/>
  <c r="K26" i="86"/>
  <c r="L26" i="86"/>
  <c r="M26" i="86"/>
  <c r="N26" i="86"/>
  <c r="O26" i="86"/>
  <c r="P26" i="86"/>
  <c r="Q26" i="86"/>
  <c r="R26" i="86"/>
  <c r="S26" i="86"/>
  <c r="T26" i="86"/>
  <c r="U26" i="86"/>
  <c r="V26" i="86"/>
  <c r="W26" i="86"/>
  <c r="X26" i="86"/>
  <c r="Y26" i="86"/>
  <c r="Z26" i="86"/>
  <c r="AA26" i="86"/>
  <c r="AB26" i="86"/>
  <c r="AC26" i="86"/>
  <c r="AD26" i="86"/>
  <c r="AE26" i="86"/>
  <c r="AF26" i="86"/>
  <c r="AG26" i="86"/>
  <c r="AH26" i="86"/>
  <c r="G27" i="86"/>
  <c r="H27" i="86"/>
  <c r="I27" i="86"/>
  <c r="J27" i="86"/>
  <c r="K27" i="86"/>
  <c r="L27" i="86"/>
  <c r="M27" i="86"/>
  <c r="N27" i="86"/>
  <c r="O27" i="86"/>
  <c r="P27" i="86"/>
  <c r="Q27" i="86"/>
  <c r="R27" i="86"/>
  <c r="S27" i="86"/>
  <c r="T27" i="86"/>
  <c r="U27" i="86"/>
  <c r="V27" i="86"/>
  <c r="W27" i="86"/>
  <c r="X27" i="86"/>
  <c r="Y27" i="86"/>
  <c r="Z27" i="86"/>
  <c r="AA27" i="86"/>
  <c r="AB27" i="86"/>
  <c r="AC27" i="86"/>
  <c r="AD27" i="86"/>
  <c r="AE27" i="86"/>
  <c r="AF27" i="86"/>
  <c r="AG27" i="86"/>
  <c r="AH27" i="86"/>
  <c r="G28" i="86"/>
  <c r="H28" i="86"/>
  <c r="I28" i="86"/>
  <c r="J28" i="86"/>
  <c r="K28" i="86"/>
  <c r="L28" i="86"/>
  <c r="M28" i="86"/>
  <c r="N28" i="86"/>
  <c r="O28" i="86"/>
  <c r="P28" i="86"/>
  <c r="Q28" i="86"/>
  <c r="R28" i="86"/>
  <c r="S28" i="86"/>
  <c r="T28" i="86"/>
  <c r="U28" i="86"/>
  <c r="V28" i="86"/>
  <c r="W28" i="86"/>
  <c r="X28" i="86"/>
  <c r="Y28" i="86"/>
  <c r="Z28" i="86"/>
  <c r="AA28" i="86"/>
  <c r="AB28" i="86"/>
  <c r="AC28" i="86"/>
  <c r="AD28" i="86"/>
  <c r="AE28" i="86"/>
  <c r="AF28" i="86"/>
  <c r="AG28" i="86"/>
  <c r="AH28" i="86"/>
  <c r="G29" i="86"/>
  <c r="H29" i="86"/>
  <c r="I29" i="86"/>
  <c r="J29" i="86"/>
  <c r="K29" i="86"/>
  <c r="L29" i="86"/>
  <c r="M29" i="86"/>
  <c r="N29" i="86"/>
  <c r="O29" i="86"/>
  <c r="P29" i="86"/>
  <c r="Q29" i="86"/>
  <c r="R29" i="86"/>
  <c r="S29" i="86"/>
  <c r="T29" i="86"/>
  <c r="U29" i="86"/>
  <c r="V29" i="86"/>
  <c r="W29" i="86"/>
  <c r="X29" i="86"/>
  <c r="Y29" i="86"/>
  <c r="Z29" i="86"/>
  <c r="AA29" i="86"/>
  <c r="AB29" i="86"/>
  <c r="AC29" i="86"/>
  <c r="AD29" i="86"/>
  <c r="AE29" i="86"/>
  <c r="AF29" i="86"/>
  <c r="AG29" i="86"/>
  <c r="AH29" i="86"/>
  <c r="G30" i="86"/>
  <c r="H30" i="86"/>
  <c r="I30" i="86"/>
  <c r="J30" i="86"/>
  <c r="K30" i="86"/>
  <c r="L30" i="86"/>
  <c r="M30" i="86"/>
  <c r="N30" i="86"/>
  <c r="O30" i="86"/>
  <c r="P30" i="86"/>
  <c r="Q30" i="86"/>
  <c r="R30" i="86"/>
  <c r="S30" i="86"/>
  <c r="T30" i="86"/>
  <c r="U30" i="86"/>
  <c r="V30" i="86"/>
  <c r="W30" i="86"/>
  <c r="X30" i="86"/>
  <c r="Y30" i="86"/>
  <c r="Z30" i="86"/>
  <c r="AA30" i="86"/>
  <c r="AB30" i="86"/>
  <c r="AC30" i="86"/>
  <c r="AD30" i="86"/>
  <c r="AE30" i="86"/>
  <c r="AF30" i="86"/>
  <c r="AG30" i="86"/>
  <c r="AH30" i="86"/>
  <c r="G31" i="86"/>
  <c r="H31" i="86"/>
  <c r="I31" i="86"/>
  <c r="J31" i="86"/>
  <c r="K31" i="86"/>
  <c r="L31" i="86"/>
  <c r="M31" i="86"/>
  <c r="N31" i="86"/>
  <c r="O31" i="86"/>
  <c r="P31" i="86"/>
  <c r="Q31" i="86"/>
  <c r="R31" i="86"/>
  <c r="S31" i="86"/>
  <c r="T31" i="86"/>
  <c r="U31" i="86"/>
  <c r="V31" i="86"/>
  <c r="W31" i="86"/>
  <c r="X31" i="86"/>
  <c r="Y31" i="86"/>
  <c r="Z31" i="86"/>
  <c r="AA31" i="86"/>
  <c r="AB31" i="86"/>
  <c r="AC31" i="86"/>
  <c r="AD31" i="86"/>
  <c r="AE31" i="86"/>
  <c r="AF31" i="86"/>
  <c r="AG31" i="86"/>
  <c r="AH31" i="86"/>
  <c r="G32" i="86"/>
  <c r="H32" i="86"/>
  <c r="I32" i="86"/>
  <c r="J32" i="86"/>
  <c r="K32" i="86"/>
  <c r="L32" i="86"/>
  <c r="M32" i="86"/>
  <c r="N32" i="86"/>
  <c r="O32" i="86"/>
  <c r="P32" i="86"/>
  <c r="Q32" i="86"/>
  <c r="R32" i="86"/>
  <c r="S32" i="86"/>
  <c r="T32" i="86"/>
  <c r="U32" i="86"/>
  <c r="V32" i="86"/>
  <c r="W32" i="86"/>
  <c r="X32" i="86"/>
  <c r="Y32" i="86"/>
  <c r="Z32" i="86"/>
  <c r="AA32" i="86"/>
  <c r="AB32" i="86"/>
  <c r="AC32" i="86"/>
  <c r="AD32" i="86"/>
  <c r="AE32" i="86"/>
  <c r="AF32" i="86"/>
  <c r="AG32" i="86"/>
  <c r="AH32" i="86"/>
  <c r="G33" i="86"/>
  <c r="H33" i="86"/>
  <c r="I33" i="86"/>
  <c r="J33" i="86"/>
  <c r="K33" i="86"/>
  <c r="L33" i="86"/>
  <c r="M33" i="86"/>
  <c r="N33" i="86"/>
  <c r="O33" i="86"/>
  <c r="P33" i="86"/>
  <c r="Q33" i="86"/>
  <c r="R33" i="86"/>
  <c r="S33" i="86"/>
  <c r="T33" i="86"/>
  <c r="U33" i="86"/>
  <c r="V33" i="86"/>
  <c r="W33" i="86"/>
  <c r="X33" i="86"/>
  <c r="Y33" i="86"/>
  <c r="Z33" i="86"/>
  <c r="AA33" i="86"/>
  <c r="AB33" i="86"/>
  <c r="AC33" i="86"/>
  <c r="AD33" i="86"/>
  <c r="AE33" i="86"/>
  <c r="AF33" i="86"/>
  <c r="AG33" i="86"/>
  <c r="AH33" i="86"/>
  <c r="G34" i="86"/>
  <c r="H34" i="86"/>
  <c r="I34" i="86"/>
  <c r="J34" i="86"/>
  <c r="K34" i="86"/>
  <c r="L34" i="86"/>
  <c r="M34" i="86"/>
  <c r="N34" i="86"/>
  <c r="O34" i="86"/>
  <c r="P34" i="86"/>
  <c r="Q34" i="86"/>
  <c r="R34" i="86"/>
  <c r="S34" i="86"/>
  <c r="T34" i="86"/>
  <c r="U34" i="86"/>
  <c r="V34" i="86"/>
  <c r="W34" i="86"/>
  <c r="X34" i="86"/>
  <c r="Y34" i="86"/>
  <c r="Z34" i="86"/>
  <c r="AA34" i="86"/>
  <c r="AB34" i="86"/>
  <c r="AC34" i="86"/>
  <c r="AD34" i="86"/>
  <c r="AE34" i="86"/>
  <c r="AF34" i="86"/>
  <c r="AG34" i="86"/>
  <c r="AH34" i="86"/>
  <c r="G35" i="86"/>
  <c r="H35" i="86"/>
  <c r="I35" i="86"/>
  <c r="J35" i="86"/>
  <c r="K35" i="86"/>
  <c r="L35" i="86"/>
  <c r="M35" i="86"/>
  <c r="N35" i="86"/>
  <c r="O35" i="86"/>
  <c r="P35" i="86"/>
  <c r="Q35" i="86"/>
  <c r="R35" i="86"/>
  <c r="S35" i="86"/>
  <c r="T35" i="86"/>
  <c r="U35" i="86"/>
  <c r="V35" i="86"/>
  <c r="W35" i="86"/>
  <c r="X35" i="86"/>
  <c r="Y35" i="86"/>
  <c r="Z35" i="86"/>
  <c r="AA35" i="86"/>
  <c r="AB35" i="86"/>
  <c r="AC35" i="86"/>
  <c r="AD35" i="86"/>
  <c r="AE35" i="86"/>
  <c r="AF35" i="86"/>
  <c r="AG35" i="86"/>
  <c r="AH35" i="86"/>
  <c r="G36" i="86"/>
  <c r="H36" i="86"/>
  <c r="I36" i="86"/>
  <c r="J36" i="86"/>
  <c r="K36" i="86"/>
  <c r="L36" i="86"/>
  <c r="M36" i="86"/>
  <c r="N36" i="86"/>
  <c r="O36" i="86"/>
  <c r="P36" i="86"/>
  <c r="Q36" i="86"/>
  <c r="R36" i="86"/>
  <c r="S36" i="86"/>
  <c r="T36" i="86"/>
  <c r="U36" i="86"/>
  <c r="V36" i="86"/>
  <c r="W36" i="86"/>
  <c r="X36" i="86"/>
  <c r="Y36" i="86"/>
  <c r="Z36" i="86"/>
  <c r="AA36" i="86"/>
  <c r="AB36" i="86"/>
  <c r="AC36" i="86"/>
  <c r="AD36" i="86"/>
  <c r="AE36" i="86"/>
  <c r="AF36" i="86"/>
  <c r="AG36" i="86"/>
  <c r="AH36" i="86"/>
  <c r="F9" i="86"/>
  <c r="F10" i="86"/>
  <c r="F11" i="86"/>
  <c r="F12" i="86"/>
  <c r="F13" i="86"/>
  <c r="F14" i="86"/>
  <c r="F15" i="86"/>
  <c r="F16" i="86"/>
  <c r="F17" i="86"/>
  <c r="F18" i="86"/>
  <c r="F19" i="86"/>
  <c r="F20" i="86"/>
  <c r="F21" i="86"/>
  <c r="F22" i="86"/>
  <c r="F23" i="86"/>
  <c r="F24" i="86"/>
  <c r="F25" i="86"/>
  <c r="F26" i="86"/>
  <c r="F27" i="86"/>
  <c r="F28" i="86"/>
  <c r="F29" i="86"/>
  <c r="F30" i="86"/>
  <c r="F31" i="86"/>
  <c r="F32" i="86"/>
  <c r="F33" i="86"/>
  <c r="F34" i="86"/>
  <c r="F35" i="86"/>
  <c r="F36" i="86"/>
  <c r="F8" i="86"/>
  <c r="G8" i="85" l="1"/>
  <c r="H8" i="85"/>
  <c r="I8" i="85"/>
  <c r="J8" i="85"/>
  <c r="K8" i="85"/>
  <c r="L8" i="85"/>
  <c r="M8" i="85"/>
  <c r="N8" i="85"/>
  <c r="O8" i="85"/>
  <c r="P8" i="85"/>
  <c r="Q8" i="85"/>
  <c r="R8" i="85"/>
  <c r="S8" i="85"/>
  <c r="T8" i="85"/>
  <c r="U8" i="85"/>
  <c r="V8" i="85"/>
  <c r="W8" i="85"/>
  <c r="X8" i="85"/>
  <c r="Y8" i="85"/>
  <c r="Z8" i="85"/>
  <c r="AA8" i="85"/>
  <c r="AB8" i="85"/>
  <c r="AC8" i="85"/>
  <c r="AD8" i="85"/>
  <c r="AE8" i="85"/>
  <c r="AF8" i="85"/>
  <c r="AG8" i="85"/>
  <c r="AH8" i="85"/>
  <c r="G9" i="85"/>
  <c r="H9" i="85"/>
  <c r="I9" i="85"/>
  <c r="J9" i="85"/>
  <c r="K9" i="85"/>
  <c r="L9" i="85"/>
  <c r="M9" i="85"/>
  <c r="N9" i="85"/>
  <c r="O9" i="85"/>
  <c r="P9" i="85"/>
  <c r="Q9" i="85"/>
  <c r="R9" i="85"/>
  <c r="S9" i="85"/>
  <c r="T9" i="85"/>
  <c r="U9" i="85"/>
  <c r="V9" i="85"/>
  <c r="W9" i="85"/>
  <c r="X9" i="85"/>
  <c r="Y9" i="85"/>
  <c r="Z9" i="85"/>
  <c r="AA9" i="85"/>
  <c r="AB9" i="85"/>
  <c r="AC9" i="85"/>
  <c r="AD9" i="85"/>
  <c r="AE9" i="85"/>
  <c r="AF9" i="85"/>
  <c r="AG9" i="85"/>
  <c r="AH9" i="85"/>
  <c r="G10" i="85"/>
  <c r="H10" i="85"/>
  <c r="I10" i="85"/>
  <c r="J10" i="85"/>
  <c r="K10" i="85"/>
  <c r="L10" i="85"/>
  <c r="M10" i="85"/>
  <c r="N10" i="85"/>
  <c r="O10" i="85"/>
  <c r="P10" i="85"/>
  <c r="Q10" i="85"/>
  <c r="R10" i="85"/>
  <c r="S10" i="85"/>
  <c r="T10" i="85"/>
  <c r="U10" i="85"/>
  <c r="V10" i="85"/>
  <c r="W10" i="85"/>
  <c r="X10" i="85"/>
  <c r="Y10" i="85"/>
  <c r="Z10" i="85"/>
  <c r="AA10" i="85"/>
  <c r="AB10" i="85"/>
  <c r="AC10" i="85"/>
  <c r="AD10" i="85"/>
  <c r="AE10" i="85"/>
  <c r="AF10" i="85"/>
  <c r="AG10" i="85"/>
  <c r="AH10" i="85"/>
  <c r="G11" i="85"/>
  <c r="H11" i="85"/>
  <c r="I11" i="85"/>
  <c r="J11" i="85"/>
  <c r="K11" i="85"/>
  <c r="L11" i="85"/>
  <c r="M11" i="85"/>
  <c r="N11" i="85"/>
  <c r="O11" i="85"/>
  <c r="P11" i="85"/>
  <c r="Q11" i="85"/>
  <c r="R11" i="85"/>
  <c r="S11" i="85"/>
  <c r="T11" i="85"/>
  <c r="U11" i="85"/>
  <c r="V11" i="85"/>
  <c r="W11" i="85"/>
  <c r="X11" i="85"/>
  <c r="Y11" i="85"/>
  <c r="Z11" i="85"/>
  <c r="AA11" i="85"/>
  <c r="AB11" i="85"/>
  <c r="AC11" i="85"/>
  <c r="AD11" i="85"/>
  <c r="AE11" i="85"/>
  <c r="AF11" i="85"/>
  <c r="AG11" i="85"/>
  <c r="AH11" i="85"/>
  <c r="G12" i="85"/>
  <c r="H12" i="85"/>
  <c r="I12" i="85"/>
  <c r="J12" i="85"/>
  <c r="K12" i="85"/>
  <c r="L12" i="85"/>
  <c r="M12" i="85"/>
  <c r="N12" i="85"/>
  <c r="O12" i="85"/>
  <c r="P12" i="85"/>
  <c r="Q12" i="85"/>
  <c r="R12" i="85"/>
  <c r="S12" i="85"/>
  <c r="T12" i="85"/>
  <c r="U12" i="85"/>
  <c r="V12" i="85"/>
  <c r="W12" i="85"/>
  <c r="X12" i="85"/>
  <c r="Y12" i="85"/>
  <c r="Z12" i="85"/>
  <c r="AA12" i="85"/>
  <c r="AB12" i="85"/>
  <c r="AC12" i="85"/>
  <c r="AD12" i="85"/>
  <c r="AE12" i="85"/>
  <c r="AF12" i="85"/>
  <c r="AG12" i="85"/>
  <c r="AH12" i="85"/>
  <c r="G13" i="85"/>
  <c r="H13" i="85"/>
  <c r="I13" i="85"/>
  <c r="J13" i="85"/>
  <c r="K13" i="85"/>
  <c r="L13" i="85"/>
  <c r="M13" i="85"/>
  <c r="N13" i="85"/>
  <c r="O13" i="85"/>
  <c r="P13" i="85"/>
  <c r="Q13" i="85"/>
  <c r="R13" i="85"/>
  <c r="S13" i="85"/>
  <c r="T13" i="85"/>
  <c r="U13" i="85"/>
  <c r="V13" i="85"/>
  <c r="W13" i="85"/>
  <c r="X13" i="85"/>
  <c r="Y13" i="85"/>
  <c r="Z13" i="85"/>
  <c r="AA13" i="85"/>
  <c r="AB13" i="85"/>
  <c r="AC13" i="85"/>
  <c r="AD13" i="85"/>
  <c r="AE13" i="85"/>
  <c r="AF13" i="85"/>
  <c r="AG13" i="85"/>
  <c r="AH13" i="85"/>
  <c r="G14" i="85"/>
  <c r="H14" i="85"/>
  <c r="I14" i="85"/>
  <c r="J14" i="85"/>
  <c r="K14" i="85"/>
  <c r="L14" i="85"/>
  <c r="M14" i="85"/>
  <c r="N14" i="85"/>
  <c r="O14" i="85"/>
  <c r="P14" i="85"/>
  <c r="Q14" i="85"/>
  <c r="R14" i="85"/>
  <c r="S14" i="85"/>
  <c r="T14" i="85"/>
  <c r="U14" i="85"/>
  <c r="V14" i="85"/>
  <c r="W14" i="85"/>
  <c r="X14" i="85"/>
  <c r="Y14" i="85"/>
  <c r="Z14" i="85"/>
  <c r="AA14" i="85"/>
  <c r="AB14" i="85"/>
  <c r="AC14" i="85"/>
  <c r="AD14" i="85"/>
  <c r="AE14" i="85"/>
  <c r="AF14" i="85"/>
  <c r="AG14" i="85"/>
  <c r="AH14" i="85"/>
  <c r="G15" i="85"/>
  <c r="H15" i="85"/>
  <c r="I15" i="85"/>
  <c r="J15" i="85"/>
  <c r="K15" i="85"/>
  <c r="L15" i="85"/>
  <c r="M15" i="85"/>
  <c r="N15" i="85"/>
  <c r="O15" i="85"/>
  <c r="P15" i="85"/>
  <c r="Q15" i="85"/>
  <c r="R15" i="85"/>
  <c r="S15" i="85"/>
  <c r="T15" i="85"/>
  <c r="U15" i="85"/>
  <c r="V15" i="85"/>
  <c r="W15" i="85"/>
  <c r="X15" i="85"/>
  <c r="Y15" i="85"/>
  <c r="Z15" i="85"/>
  <c r="AA15" i="85"/>
  <c r="AB15" i="85"/>
  <c r="AC15" i="85"/>
  <c r="AD15" i="85"/>
  <c r="AE15" i="85"/>
  <c r="AF15" i="85"/>
  <c r="AG15" i="85"/>
  <c r="AH15" i="85"/>
  <c r="G16" i="85"/>
  <c r="H16" i="85"/>
  <c r="I16" i="85"/>
  <c r="J16" i="85"/>
  <c r="K16" i="85"/>
  <c r="L16" i="85"/>
  <c r="M16" i="85"/>
  <c r="N16" i="85"/>
  <c r="O16" i="85"/>
  <c r="P16" i="85"/>
  <c r="Q16" i="85"/>
  <c r="R16" i="85"/>
  <c r="S16" i="85"/>
  <c r="T16" i="85"/>
  <c r="U16" i="85"/>
  <c r="V16" i="85"/>
  <c r="W16" i="85"/>
  <c r="X16" i="85"/>
  <c r="Y16" i="85"/>
  <c r="Z16" i="85"/>
  <c r="AA16" i="85"/>
  <c r="AB16" i="85"/>
  <c r="AC16" i="85"/>
  <c r="AD16" i="85"/>
  <c r="AE16" i="85"/>
  <c r="AF16" i="85"/>
  <c r="AG16" i="85"/>
  <c r="AH16" i="85"/>
  <c r="G17" i="85"/>
  <c r="H17" i="85"/>
  <c r="I17" i="85"/>
  <c r="J17" i="85"/>
  <c r="K17" i="85"/>
  <c r="L17" i="85"/>
  <c r="M17" i="85"/>
  <c r="N17" i="85"/>
  <c r="O17" i="85"/>
  <c r="P17" i="85"/>
  <c r="Q17" i="85"/>
  <c r="R17" i="85"/>
  <c r="S17" i="85"/>
  <c r="T17" i="85"/>
  <c r="U17" i="85"/>
  <c r="V17" i="85"/>
  <c r="W17" i="85"/>
  <c r="X17" i="85"/>
  <c r="Y17" i="85"/>
  <c r="Z17" i="85"/>
  <c r="AA17" i="85"/>
  <c r="AB17" i="85"/>
  <c r="AC17" i="85"/>
  <c r="AD17" i="85"/>
  <c r="AE17" i="85"/>
  <c r="AF17" i="85"/>
  <c r="AG17" i="85"/>
  <c r="AH17" i="85"/>
  <c r="G18" i="85"/>
  <c r="H18" i="85"/>
  <c r="I18" i="85"/>
  <c r="J18" i="85"/>
  <c r="K18" i="85"/>
  <c r="L18" i="85"/>
  <c r="M18" i="85"/>
  <c r="N18" i="85"/>
  <c r="O18" i="85"/>
  <c r="P18" i="85"/>
  <c r="Q18" i="85"/>
  <c r="R18" i="85"/>
  <c r="S18" i="85"/>
  <c r="T18" i="85"/>
  <c r="U18" i="85"/>
  <c r="V18" i="85"/>
  <c r="W18" i="85"/>
  <c r="X18" i="85"/>
  <c r="Y18" i="85"/>
  <c r="Z18" i="85"/>
  <c r="AA18" i="85"/>
  <c r="AB18" i="85"/>
  <c r="AC18" i="85"/>
  <c r="AD18" i="85"/>
  <c r="AE18" i="85"/>
  <c r="AF18" i="85"/>
  <c r="AG18" i="85"/>
  <c r="AH18" i="85"/>
  <c r="G19" i="85"/>
  <c r="H19" i="85"/>
  <c r="I19" i="85"/>
  <c r="J19" i="85"/>
  <c r="K19" i="85"/>
  <c r="L19" i="85"/>
  <c r="M19" i="85"/>
  <c r="N19" i="85"/>
  <c r="O19" i="85"/>
  <c r="P19" i="85"/>
  <c r="Q19" i="85"/>
  <c r="R19" i="85"/>
  <c r="S19" i="85"/>
  <c r="T19" i="85"/>
  <c r="U19" i="85"/>
  <c r="V19" i="85"/>
  <c r="W19" i="85"/>
  <c r="X19" i="85"/>
  <c r="Y19" i="85"/>
  <c r="Z19" i="85"/>
  <c r="AA19" i="85"/>
  <c r="AB19" i="85"/>
  <c r="AC19" i="85"/>
  <c r="AD19" i="85"/>
  <c r="AE19" i="85"/>
  <c r="AF19" i="85"/>
  <c r="AG19" i="85"/>
  <c r="AH19" i="85"/>
  <c r="G20" i="85"/>
  <c r="H20" i="85"/>
  <c r="I20" i="85"/>
  <c r="J20" i="85"/>
  <c r="K20" i="85"/>
  <c r="L20" i="85"/>
  <c r="M20" i="85"/>
  <c r="N20" i="85"/>
  <c r="O20" i="85"/>
  <c r="P20" i="85"/>
  <c r="Q20" i="85"/>
  <c r="R20" i="85"/>
  <c r="S20" i="85"/>
  <c r="T20" i="85"/>
  <c r="U20" i="85"/>
  <c r="V20" i="85"/>
  <c r="W20" i="85"/>
  <c r="X20" i="85"/>
  <c r="Y20" i="85"/>
  <c r="Z20" i="85"/>
  <c r="AA20" i="85"/>
  <c r="AB20" i="85"/>
  <c r="AC20" i="85"/>
  <c r="AD20" i="85"/>
  <c r="AE20" i="85"/>
  <c r="AF20" i="85"/>
  <c r="AG20" i="85"/>
  <c r="AH20" i="85"/>
  <c r="G21" i="85"/>
  <c r="H21" i="85"/>
  <c r="I21" i="85"/>
  <c r="J21" i="85"/>
  <c r="K21" i="85"/>
  <c r="L21" i="85"/>
  <c r="M21" i="85"/>
  <c r="N21" i="85"/>
  <c r="O21" i="85"/>
  <c r="P21" i="85"/>
  <c r="Q21" i="85"/>
  <c r="R21" i="85"/>
  <c r="S21" i="85"/>
  <c r="T21" i="85"/>
  <c r="U21" i="85"/>
  <c r="V21" i="85"/>
  <c r="W21" i="85"/>
  <c r="X21" i="85"/>
  <c r="Y21" i="85"/>
  <c r="Z21" i="85"/>
  <c r="AA21" i="85"/>
  <c r="AB21" i="85"/>
  <c r="AC21" i="85"/>
  <c r="AD21" i="85"/>
  <c r="AE21" i="85"/>
  <c r="AF21" i="85"/>
  <c r="AG21" i="85"/>
  <c r="AH21" i="85"/>
  <c r="G22" i="85"/>
  <c r="H22" i="85"/>
  <c r="I22" i="85"/>
  <c r="J22" i="85"/>
  <c r="K22" i="85"/>
  <c r="L22" i="85"/>
  <c r="M22" i="85"/>
  <c r="N22" i="85"/>
  <c r="O22" i="85"/>
  <c r="P22" i="85"/>
  <c r="Q22" i="85"/>
  <c r="R22" i="85"/>
  <c r="S22" i="85"/>
  <c r="T22" i="85"/>
  <c r="U22" i="85"/>
  <c r="V22" i="85"/>
  <c r="W22" i="85"/>
  <c r="X22" i="85"/>
  <c r="Y22" i="85"/>
  <c r="Z22" i="85"/>
  <c r="AA22" i="85"/>
  <c r="AB22" i="85"/>
  <c r="AC22" i="85"/>
  <c r="AD22" i="85"/>
  <c r="AE22" i="85"/>
  <c r="AF22" i="85"/>
  <c r="AG22" i="85"/>
  <c r="AH22" i="85"/>
  <c r="G23" i="85"/>
  <c r="H23" i="85"/>
  <c r="I23" i="85"/>
  <c r="J23" i="85"/>
  <c r="K23" i="85"/>
  <c r="L23" i="85"/>
  <c r="M23" i="85"/>
  <c r="N23" i="85"/>
  <c r="O23" i="85"/>
  <c r="P23" i="85"/>
  <c r="Q23" i="85"/>
  <c r="R23" i="85"/>
  <c r="S23" i="85"/>
  <c r="T23" i="85"/>
  <c r="U23" i="85"/>
  <c r="V23" i="85"/>
  <c r="W23" i="85"/>
  <c r="X23" i="85"/>
  <c r="Y23" i="85"/>
  <c r="Z23" i="85"/>
  <c r="AA23" i="85"/>
  <c r="AB23" i="85"/>
  <c r="AC23" i="85"/>
  <c r="AD23" i="85"/>
  <c r="AE23" i="85"/>
  <c r="AF23" i="85"/>
  <c r="AG23" i="85"/>
  <c r="AH23" i="85"/>
  <c r="G24" i="85"/>
  <c r="H24" i="85"/>
  <c r="I24" i="85"/>
  <c r="J24" i="85"/>
  <c r="K24" i="85"/>
  <c r="L24" i="85"/>
  <c r="M24" i="85"/>
  <c r="N24" i="85"/>
  <c r="O24" i="85"/>
  <c r="P24" i="85"/>
  <c r="Q24" i="85"/>
  <c r="R24" i="85"/>
  <c r="S24" i="85"/>
  <c r="T24" i="85"/>
  <c r="U24" i="85"/>
  <c r="V24" i="85"/>
  <c r="W24" i="85"/>
  <c r="X24" i="85"/>
  <c r="Y24" i="85"/>
  <c r="Z24" i="85"/>
  <c r="AA24" i="85"/>
  <c r="AB24" i="85"/>
  <c r="AC24" i="85"/>
  <c r="AD24" i="85"/>
  <c r="AE24" i="85"/>
  <c r="AF24" i="85"/>
  <c r="AG24" i="85"/>
  <c r="AH24" i="85"/>
  <c r="G25" i="85"/>
  <c r="H25" i="85"/>
  <c r="I25" i="85"/>
  <c r="J25" i="85"/>
  <c r="K25" i="85"/>
  <c r="L25" i="85"/>
  <c r="M25" i="85"/>
  <c r="N25" i="85"/>
  <c r="O25" i="85"/>
  <c r="P25" i="85"/>
  <c r="Q25" i="85"/>
  <c r="R25" i="85"/>
  <c r="S25" i="85"/>
  <c r="T25" i="85"/>
  <c r="U25" i="85"/>
  <c r="V25" i="85"/>
  <c r="W25" i="85"/>
  <c r="X25" i="85"/>
  <c r="Y25" i="85"/>
  <c r="Z25" i="85"/>
  <c r="AA25" i="85"/>
  <c r="AB25" i="85"/>
  <c r="AC25" i="85"/>
  <c r="AD25" i="85"/>
  <c r="AE25" i="85"/>
  <c r="AF25" i="85"/>
  <c r="AG25" i="85"/>
  <c r="AH25" i="85"/>
  <c r="G26" i="85"/>
  <c r="H26" i="85"/>
  <c r="I26" i="85"/>
  <c r="J26" i="85"/>
  <c r="K26" i="85"/>
  <c r="L26" i="85"/>
  <c r="M26" i="85"/>
  <c r="N26" i="85"/>
  <c r="O26" i="85"/>
  <c r="P26" i="85"/>
  <c r="Q26" i="85"/>
  <c r="R26" i="85"/>
  <c r="S26" i="85"/>
  <c r="T26" i="85"/>
  <c r="U26" i="85"/>
  <c r="V26" i="85"/>
  <c r="W26" i="85"/>
  <c r="X26" i="85"/>
  <c r="Y26" i="85"/>
  <c r="Z26" i="85"/>
  <c r="AA26" i="85"/>
  <c r="AB26" i="85"/>
  <c r="AC26" i="85"/>
  <c r="AD26" i="85"/>
  <c r="AE26" i="85"/>
  <c r="AF26" i="85"/>
  <c r="AG26" i="85"/>
  <c r="AH26" i="85"/>
  <c r="G27" i="85"/>
  <c r="H27" i="85"/>
  <c r="I27" i="85"/>
  <c r="J27" i="85"/>
  <c r="K27" i="85"/>
  <c r="L27" i="85"/>
  <c r="M27" i="85"/>
  <c r="N27" i="85"/>
  <c r="O27" i="85"/>
  <c r="P27" i="85"/>
  <c r="Q27" i="85"/>
  <c r="R27" i="85"/>
  <c r="S27" i="85"/>
  <c r="T27" i="85"/>
  <c r="U27" i="85"/>
  <c r="V27" i="85"/>
  <c r="W27" i="85"/>
  <c r="X27" i="85"/>
  <c r="Y27" i="85"/>
  <c r="Z27" i="85"/>
  <c r="AA27" i="85"/>
  <c r="AB27" i="85"/>
  <c r="AC27" i="85"/>
  <c r="AD27" i="85"/>
  <c r="AE27" i="85"/>
  <c r="AF27" i="85"/>
  <c r="AG27" i="85"/>
  <c r="AH27" i="85"/>
  <c r="G28" i="85"/>
  <c r="H28" i="85"/>
  <c r="I28" i="85"/>
  <c r="J28" i="85"/>
  <c r="K28" i="85"/>
  <c r="L28" i="85"/>
  <c r="M28" i="85"/>
  <c r="N28" i="85"/>
  <c r="O28" i="85"/>
  <c r="P28" i="85"/>
  <c r="Q28" i="85"/>
  <c r="R28" i="85"/>
  <c r="S28" i="85"/>
  <c r="T28" i="85"/>
  <c r="U28" i="85"/>
  <c r="V28" i="85"/>
  <c r="W28" i="85"/>
  <c r="X28" i="85"/>
  <c r="Y28" i="85"/>
  <c r="Z28" i="85"/>
  <c r="AA28" i="85"/>
  <c r="AB28" i="85"/>
  <c r="AC28" i="85"/>
  <c r="AD28" i="85"/>
  <c r="AE28" i="85"/>
  <c r="AF28" i="85"/>
  <c r="AG28" i="85"/>
  <c r="AH28" i="85"/>
  <c r="G29" i="85"/>
  <c r="H29" i="85"/>
  <c r="I29" i="85"/>
  <c r="J29" i="85"/>
  <c r="K29" i="85"/>
  <c r="L29" i="85"/>
  <c r="M29" i="85"/>
  <c r="N29" i="85"/>
  <c r="O29" i="85"/>
  <c r="P29" i="85"/>
  <c r="Q29" i="85"/>
  <c r="R29" i="85"/>
  <c r="S29" i="85"/>
  <c r="T29" i="85"/>
  <c r="U29" i="85"/>
  <c r="V29" i="85"/>
  <c r="W29" i="85"/>
  <c r="X29" i="85"/>
  <c r="Y29" i="85"/>
  <c r="Z29" i="85"/>
  <c r="AA29" i="85"/>
  <c r="AB29" i="85"/>
  <c r="AC29" i="85"/>
  <c r="AD29" i="85"/>
  <c r="AE29" i="85"/>
  <c r="AF29" i="85"/>
  <c r="AG29" i="85"/>
  <c r="AH29" i="85"/>
  <c r="G30" i="85"/>
  <c r="H30" i="85"/>
  <c r="I30" i="85"/>
  <c r="J30" i="85"/>
  <c r="K30" i="85"/>
  <c r="L30" i="85"/>
  <c r="M30" i="85"/>
  <c r="N30" i="85"/>
  <c r="O30" i="85"/>
  <c r="P30" i="85"/>
  <c r="Q30" i="85"/>
  <c r="R30" i="85"/>
  <c r="S30" i="85"/>
  <c r="T30" i="85"/>
  <c r="U30" i="85"/>
  <c r="V30" i="85"/>
  <c r="W30" i="85"/>
  <c r="X30" i="85"/>
  <c r="Y30" i="85"/>
  <c r="Z30" i="85"/>
  <c r="AA30" i="85"/>
  <c r="AB30" i="85"/>
  <c r="AC30" i="85"/>
  <c r="AD30" i="85"/>
  <c r="AE30" i="85"/>
  <c r="AF30" i="85"/>
  <c r="AG30" i="85"/>
  <c r="AH30" i="85"/>
  <c r="G31" i="85"/>
  <c r="H31" i="85"/>
  <c r="I31" i="85"/>
  <c r="J31" i="85"/>
  <c r="K31" i="85"/>
  <c r="L31" i="85"/>
  <c r="M31" i="85"/>
  <c r="N31" i="85"/>
  <c r="O31" i="85"/>
  <c r="P31" i="85"/>
  <c r="Q31" i="85"/>
  <c r="R31" i="85"/>
  <c r="S31" i="85"/>
  <c r="T31" i="85"/>
  <c r="U31" i="85"/>
  <c r="V31" i="85"/>
  <c r="W31" i="85"/>
  <c r="X31" i="85"/>
  <c r="Y31" i="85"/>
  <c r="Z31" i="85"/>
  <c r="AA31" i="85"/>
  <c r="AB31" i="85"/>
  <c r="AC31" i="85"/>
  <c r="AD31" i="85"/>
  <c r="AE31" i="85"/>
  <c r="AF31" i="85"/>
  <c r="AG31" i="85"/>
  <c r="AH31" i="85"/>
  <c r="G32" i="85"/>
  <c r="H32" i="85"/>
  <c r="I32" i="85"/>
  <c r="J32" i="85"/>
  <c r="K32" i="85"/>
  <c r="L32" i="85"/>
  <c r="M32" i="85"/>
  <c r="N32" i="85"/>
  <c r="O32" i="85"/>
  <c r="P32" i="85"/>
  <c r="Q32" i="85"/>
  <c r="R32" i="85"/>
  <c r="S32" i="85"/>
  <c r="T32" i="85"/>
  <c r="U32" i="85"/>
  <c r="V32" i="85"/>
  <c r="W32" i="85"/>
  <c r="X32" i="85"/>
  <c r="Y32" i="85"/>
  <c r="Z32" i="85"/>
  <c r="AA32" i="85"/>
  <c r="AB32" i="85"/>
  <c r="AC32" i="85"/>
  <c r="AD32" i="85"/>
  <c r="AE32" i="85"/>
  <c r="AF32" i="85"/>
  <c r="AG32" i="85"/>
  <c r="AH32" i="85"/>
  <c r="G33" i="85"/>
  <c r="H33" i="85"/>
  <c r="I33" i="85"/>
  <c r="J33" i="85"/>
  <c r="K33" i="85"/>
  <c r="L33" i="85"/>
  <c r="M33" i="85"/>
  <c r="N33" i="85"/>
  <c r="O33" i="85"/>
  <c r="P33" i="85"/>
  <c r="Q33" i="85"/>
  <c r="R33" i="85"/>
  <c r="S33" i="85"/>
  <c r="T33" i="85"/>
  <c r="U33" i="85"/>
  <c r="V33" i="85"/>
  <c r="W33" i="85"/>
  <c r="X33" i="85"/>
  <c r="Y33" i="85"/>
  <c r="Z33" i="85"/>
  <c r="AA33" i="85"/>
  <c r="AB33" i="85"/>
  <c r="AC33" i="85"/>
  <c r="AD33" i="85"/>
  <c r="AE33" i="85"/>
  <c r="AF33" i="85"/>
  <c r="AG33" i="85"/>
  <c r="AH33" i="85"/>
  <c r="G34" i="85"/>
  <c r="H34" i="85"/>
  <c r="I34" i="85"/>
  <c r="J34" i="85"/>
  <c r="K34" i="85"/>
  <c r="L34" i="85"/>
  <c r="M34" i="85"/>
  <c r="N34" i="85"/>
  <c r="O34" i="85"/>
  <c r="P34" i="85"/>
  <c r="Q34" i="85"/>
  <c r="R34" i="85"/>
  <c r="S34" i="85"/>
  <c r="T34" i="85"/>
  <c r="U34" i="85"/>
  <c r="V34" i="85"/>
  <c r="W34" i="85"/>
  <c r="X34" i="85"/>
  <c r="Y34" i="85"/>
  <c r="Z34" i="85"/>
  <c r="AA34" i="85"/>
  <c r="AB34" i="85"/>
  <c r="AC34" i="85"/>
  <c r="AD34" i="85"/>
  <c r="AE34" i="85"/>
  <c r="AF34" i="85"/>
  <c r="AG34" i="85"/>
  <c r="AH34" i="85"/>
  <c r="G35" i="85"/>
  <c r="H35" i="85"/>
  <c r="I35" i="85"/>
  <c r="J35" i="85"/>
  <c r="K35" i="85"/>
  <c r="L35" i="85"/>
  <c r="M35" i="85"/>
  <c r="N35" i="85"/>
  <c r="O35" i="85"/>
  <c r="P35" i="85"/>
  <c r="Q35" i="85"/>
  <c r="R35" i="85"/>
  <c r="S35" i="85"/>
  <c r="T35" i="85"/>
  <c r="U35" i="85"/>
  <c r="V35" i="85"/>
  <c r="W35" i="85"/>
  <c r="X35" i="85"/>
  <c r="Y35" i="85"/>
  <c r="Z35" i="85"/>
  <c r="AA35" i="85"/>
  <c r="AB35" i="85"/>
  <c r="AC35" i="85"/>
  <c r="AD35" i="85"/>
  <c r="AE35" i="85"/>
  <c r="AF35" i="85"/>
  <c r="AG35" i="85"/>
  <c r="AH35" i="85"/>
  <c r="G36" i="85"/>
  <c r="H36" i="85"/>
  <c r="I36" i="85"/>
  <c r="J36" i="85"/>
  <c r="K36" i="85"/>
  <c r="L36" i="85"/>
  <c r="M36" i="85"/>
  <c r="N36" i="85"/>
  <c r="O36" i="85"/>
  <c r="P36" i="85"/>
  <c r="Q36" i="85"/>
  <c r="R36" i="85"/>
  <c r="S36" i="85"/>
  <c r="T36" i="85"/>
  <c r="U36" i="85"/>
  <c r="V36" i="85"/>
  <c r="W36" i="85"/>
  <c r="X36" i="85"/>
  <c r="Y36" i="85"/>
  <c r="Z36" i="85"/>
  <c r="AA36" i="85"/>
  <c r="AB36" i="85"/>
  <c r="AC36" i="85"/>
  <c r="AD36" i="85"/>
  <c r="AE36" i="85"/>
  <c r="AF36" i="85"/>
  <c r="AG36" i="85"/>
  <c r="AH36" i="85"/>
  <c r="F9" i="85"/>
  <c r="F10" i="85"/>
  <c r="F11" i="85"/>
  <c r="F12" i="85"/>
  <c r="F13" i="85"/>
  <c r="F14" i="85"/>
  <c r="F15" i="85"/>
  <c r="F16" i="85"/>
  <c r="F17" i="85"/>
  <c r="F18" i="85"/>
  <c r="F19" i="85"/>
  <c r="F20" i="85"/>
  <c r="F21" i="85"/>
  <c r="F22" i="85"/>
  <c r="F23" i="85"/>
  <c r="F24" i="85"/>
  <c r="F25" i="85"/>
  <c r="F26" i="85"/>
  <c r="F27" i="85"/>
  <c r="F28" i="85"/>
  <c r="F29" i="85"/>
  <c r="F30" i="85"/>
  <c r="F31" i="85"/>
  <c r="F32" i="85"/>
  <c r="F33" i="85"/>
  <c r="F34" i="85"/>
  <c r="F35" i="85"/>
  <c r="F36" i="85"/>
  <c r="F8" i="85"/>
  <c r="G8" i="84"/>
  <c r="H8" i="84"/>
  <c r="I8" i="84"/>
  <c r="J8" i="84"/>
  <c r="K8" i="84"/>
  <c r="L8" i="84"/>
  <c r="M8" i="84"/>
  <c r="N8" i="84"/>
  <c r="O8" i="84"/>
  <c r="P8" i="84"/>
  <c r="Q8" i="84"/>
  <c r="R8" i="84"/>
  <c r="S8" i="84"/>
  <c r="T8" i="84"/>
  <c r="U8" i="84"/>
  <c r="V8" i="84"/>
  <c r="W8" i="84"/>
  <c r="X8" i="84"/>
  <c r="Y8" i="84"/>
  <c r="Z8" i="84"/>
  <c r="AA8" i="84"/>
  <c r="AB8" i="84"/>
  <c r="AC8" i="84"/>
  <c r="AD8" i="84"/>
  <c r="AE8" i="84"/>
  <c r="AF8" i="84"/>
  <c r="AG8" i="84"/>
  <c r="AH8" i="84"/>
  <c r="G9" i="84"/>
  <c r="H9" i="84"/>
  <c r="I9" i="84"/>
  <c r="J9" i="84"/>
  <c r="K9" i="84"/>
  <c r="L9" i="84"/>
  <c r="M9" i="84"/>
  <c r="N9" i="84"/>
  <c r="O9" i="84"/>
  <c r="P9" i="84"/>
  <c r="Q9" i="84"/>
  <c r="R9" i="84"/>
  <c r="S9" i="84"/>
  <c r="T9" i="84"/>
  <c r="U9" i="84"/>
  <c r="V9" i="84"/>
  <c r="W9" i="84"/>
  <c r="X9" i="84"/>
  <c r="Y9" i="84"/>
  <c r="Z9" i="84"/>
  <c r="AA9" i="84"/>
  <c r="AB9" i="84"/>
  <c r="AC9" i="84"/>
  <c r="AD9" i="84"/>
  <c r="AE9" i="84"/>
  <c r="AF9" i="84"/>
  <c r="AG9" i="84"/>
  <c r="AH9" i="84"/>
  <c r="G10" i="84"/>
  <c r="H10" i="84"/>
  <c r="I10" i="84"/>
  <c r="J10" i="84"/>
  <c r="K10" i="84"/>
  <c r="L10" i="84"/>
  <c r="M10" i="84"/>
  <c r="N10" i="84"/>
  <c r="O10" i="84"/>
  <c r="P10" i="84"/>
  <c r="Q10" i="84"/>
  <c r="R10" i="84"/>
  <c r="S10" i="84"/>
  <c r="T10" i="84"/>
  <c r="U10" i="84"/>
  <c r="V10" i="84"/>
  <c r="W10" i="84"/>
  <c r="X10" i="84"/>
  <c r="Y10" i="84"/>
  <c r="Z10" i="84"/>
  <c r="AA10" i="84"/>
  <c r="AB10" i="84"/>
  <c r="AC10" i="84"/>
  <c r="AD10" i="84"/>
  <c r="AE10" i="84"/>
  <c r="AF10" i="84"/>
  <c r="AG10" i="84"/>
  <c r="AH10" i="84"/>
  <c r="G11" i="84"/>
  <c r="H11" i="84"/>
  <c r="I11" i="84"/>
  <c r="J11" i="84"/>
  <c r="K11" i="84"/>
  <c r="L11" i="84"/>
  <c r="M11" i="84"/>
  <c r="N11" i="84"/>
  <c r="O11" i="84"/>
  <c r="P11" i="84"/>
  <c r="Q11" i="84"/>
  <c r="R11" i="84"/>
  <c r="S11" i="84"/>
  <c r="T11" i="84"/>
  <c r="U11" i="84"/>
  <c r="V11" i="84"/>
  <c r="W11" i="84"/>
  <c r="X11" i="84"/>
  <c r="Y11" i="84"/>
  <c r="Z11" i="84"/>
  <c r="AA11" i="84"/>
  <c r="AB11" i="84"/>
  <c r="AC11" i="84"/>
  <c r="AD11" i="84"/>
  <c r="AE11" i="84"/>
  <c r="AF11" i="84"/>
  <c r="AG11" i="84"/>
  <c r="AH11" i="84"/>
  <c r="G12" i="84"/>
  <c r="H12" i="84"/>
  <c r="I12" i="84"/>
  <c r="J12" i="84"/>
  <c r="K12" i="84"/>
  <c r="L12" i="84"/>
  <c r="M12" i="84"/>
  <c r="N12" i="84"/>
  <c r="O12" i="84"/>
  <c r="P12" i="84"/>
  <c r="Q12" i="84"/>
  <c r="R12" i="84"/>
  <c r="S12" i="84"/>
  <c r="T12" i="84"/>
  <c r="U12" i="84"/>
  <c r="V12" i="84"/>
  <c r="W12" i="84"/>
  <c r="X12" i="84"/>
  <c r="Y12" i="84"/>
  <c r="Z12" i="84"/>
  <c r="AA12" i="84"/>
  <c r="AB12" i="84"/>
  <c r="AC12" i="84"/>
  <c r="AD12" i="84"/>
  <c r="AE12" i="84"/>
  <c r="AF12" i="84"/>
  <c r="AG12" i="84"/>
  <c r="AH12" i="84"/>
  <c r="G13" i="84"/>
  <c r="H13" i="84"/>
  <c r="I13" i="84"/>
  <c r="J13" i="84"/>
  <c r="K13" i="84"/>
  <c r="L13" i="84"/>
  <c r="M13" i="84"/>
  <c r="N13" i="84"/>
  <c r="O13" i="84"/>
  <c r="P13" i="84"/>
  <c r="Q13" i="84"/>
  <c r="R13" i="84"/>
  <c r="S13" i="84"/>
  <c r="T13" i="84"/>
  <c r="U13" i="84"/>
  <c r="V13" i="84"/>
  <c r="W13" i="84"/>
  <c r="X13" i="84"/>
  <c r="Y13" i="84"/>
  <c r="Z13" i="84"/>
  <c r="AA13" i="84"/>
  <c r="AB13" i="84"/>
  <c r="AC13" i="84"/>
  <c r="AD13" i="84"/>
  <c r="AE13" i="84"/>
  <c r="AF13" i="84"/>
  <c r="AG13" i="84"/>
  <c r="AH13" i="84"/>
  <c r="G14" i="84"/>
  <c r="H14" i="84"/>
  <c r="I14" i="84"/>
  <c r="J14" i="84"/>
  <c r="K14" i="84"/>
  <c r="L14" i="84"/>
  <c r="M14" i="84"/>
  <c r="N14" i="84"/>
  <c r="O14" i="84"/>
  <c r="P14" i="84"/>
  <c r="Q14" i="84"/>
  <c r="R14" i="84"/>
  <c r="S14" i="84"/>
  <c r="T14" i="84"/>
  <c r="U14" i="84"/>
  <c r="V14" i="84"/>
  <c r="W14" i="84"/>
  <c r="X14" i="84"/>
  <c r="Y14" i="84"/>
  <c r="Z14" i="84"/>
  <c r="AA14" i="84"/>
  <c r="AB14" i="84"/>
  <c r="AC14" i="84"/>
  <c r="AD14" i="84"/>
  <c r="AE14" i="84"/>
  <c r="AF14" i="84"/>
  <c r="AG14" i="84"/>
  <c r="AH14" i="84"/>
  <c r="G15" i="84"/>
  <c r="H15" i="84"/>
  <c r="I15" i="84"/>
  <c r="J15" i="84"/>
  <c r="K15" i="84"/>
  <c r="L15" i="84"/>
  <c r="M15" i="84"/>
  <c r="N15" i="84"/>
  <c r="O15" i="84"/>
  <c r="P15" i="84"/>
  <c r="Q15" i="84"/>
  <c r="R15" i="84"/>
  <c r="S15" i="84"/>
  <c r="T15" i="84"/>
  <c r="U15" i="84"/>
  <c r="V15" i="84"/>
  <c r="W15" i="84"/>
  <c r="X15" i="84"/>
  <c r="Y15" i="84"/>
  <c r="Z15" i="84"/>
  <c r="AA15" i="84"/>
  <c r="AB15" i="84"/>
  <c r="AC15" i="84"/>
  <c r="AD15" i="84"/>
  <c r="AE15" i="84"/>
  <c r="AF15" i="84"/>
  <c r="AG15" i="84"/>
  <c r="AH15" i="84"/>
  <c r="G16" i="84"/>
  <c r="H16" i="84"/>
  <c r="I16" i="84"/>
  <c r="J16" i="84"/>
  <c r="K16" i="84"/>
  <c r="L16" i="84"/>
  <c r="M16" i="84"/>
  <c r="N16" i="84"/>
  <c r="O16" i="84"/>
  <c r="P16" i="84"/>
  <c r="Q16" i="84"/>
  <c r="R16" i="84"/>
  <c r="S16" i="84"/>
  <c r="T16" i="84"/>
  <c r="U16" i="84"/>
  <c r="V16" i="84"/>
  <c r="W16" i="84"/>
  <c r="X16" i="84"/>
  <c r="Y16" i="84"/>
  <c r="Z16" i="84"/>
  <c r="AA16" i="84"/>
  <c r="AB16" i="84"/>
  <c r="AC16" i="84"/>
  <c r="AD16" i="84"/>
  <c r="AE16" i="84"/>
  <c r="AF16" i="84"/>
  <c r="AG16" i="84"/>
  <c r="AH16" i="84"/>
  <c r="G17" i="84"/>
  <c r="H17" i="84"/>
  <c r="I17" i="84"/>
  <c r="J17" i="84"/>
  <c r="K17" i="84"/>
  <c r="L17" i="84"/>
  <c r="M17" i="84"/>
  <c r="N17" i="84"/>
  <c r="O17" i="84"/>
  <c r="P17" i="84"/>
  <c r="Q17" i="84"/>
  <c r="R17" i="84"/>
  <c r="S17" i="84"/>
  <c r="T17" i="84"/>
  <c r="U17" i="84"/>
  <c r="V17" i="84"/>
  <c r="W17" i="84"/>
  <c r="X17" i="84"/>
  <c r="Y17" i="84"/>
  <c r="Z17" i="84"/>
  <c r="AA17" i="84"/>
  <c r="AB17" i="84"/>
  <c r="AC17" i="84"/>
  <c r="AD17" i="84"/>
  <c r="AE17" i="84"/>
  <c r="AF17" i="84"/>
  <c r="AG17" i="84"/>
  <c r="AH17" i="84"/>
  <c r="G18" i="84"/>
  <c r="H18" i="84"/>
  <c r="I18" i="84"/>
  <c r="J18" i="84"/>
  <c r="K18" i="84"/>
  <c r="L18" i="84"/>
  <c r="M18" i="84"/>
  <c r="N18" i="84"/>
  <c r="O18" i="84"/>
  <c r="P18" i="84"/>
  <c r="Q18" i="84"/>
  <c r="R18" i="84"/>
  <c r="S18" i="84"/>
  <c r="T18" i="84"/>
  <c r="U18" i="84"/>
  <c r="V18" i="84"/>
  <c r="W18" i="84"/>
  <c r="X18" i="84"/>
  <c r="Y18" i="84"/>
  <c r="Z18" i="84"/>
  <c r="AA18" i="84"/>
  <c r="AB18" i="84"/>
  <c r="AC18" i="84"/>
  <c r="AD18" i="84"/>
  <c r="AE18" i="84"/>
  <c r="AF18" i="84"/>
  <c r="AG18" i="84"/>
  <c r="AH18" i="84"/>
  <c r="G19" i="84"/>
  <c r="H19" i="84"/>
  <c r="I19" i="84"/>
  <c r="J19" i="84"/>
  <c r="K19" i="84"/>
  <c r="L19" i="84"/>
  <c r="M19" i="84"/>
  <c r="N19" i="84"/>
  <c r="O19" i="84"/>
  <c r="P19" i="84"/>
  <c r="Q19" i="84"/>
  <c r="R19" i="84"/>
  <c r="S19" i="84"/>
  <c r="T19" i="84"/>
  <c r="U19" i="84"/>
  <c r="V19" i="84"/>
  <c r="W19" i="84"/>
  <c r="X19" i="84"/>
  <c r="Y19" i="84"/>
  <c r="Z19" i="84"/>
  <c r="AA19" i="84"/>
  <c r="AB19" i="84"/>
  <c r="AC19" i="84"/>
  <c r="AD19" i="84"/>
  <c r="AE19" i="84"/>
  <c r="AF19" i="84"/>
  <c r="AG19" i="84"/>
  <c r="AH19" i="84"/>
  <c r="G20" i="84"/>
  <c r="H20" i="84"/>
  <c r="I20" i="84"/>
  <c r="J20" i="84"/>
  <c r="K20" i="84"/>
  <c r="L20" i="84"/>
  <c r="M20" i="84"/>
  <c r="N20" i="84"/>
  <c r="O20" i="84"/>
  <c r="P20" i="84"/>
  <c r="Q20" i="84"/>
  <c r="R20" i="84"/>
  <c r="S20" i="84"/>
  <c r="T20" i="84"/>
  <c r="U20" i="84"/>
  <c r="V20" i="84"/>
  <c r="W20" i="84"/>
  <c r="X20" i="84"/>
  <c r="Y20" i="84"/>
  <c r="Z20" i="84"/>
  <c r="AA20" i="84"/>
  <c r="AB20" i="84"/>
  <c r="AC20" i="84"/>
  <c r="AD20" i="84"/>
  <c r="AE20" i="84"/>
  <c r="AF20" i="84"/>
  <c r="AG20" i="84"/>
  <c r="AH20" i="84"/>
  <c r="G21" i="84"/>
  <c r="H21" i="84"/>
  <c r="I21" i="84"/>
  <c r="J21" i="84"/>
  <c r="K21" i="84"/>
  <c r="L21" i="84"/>
  <c r="M21" i="84"/>
  <c r="N21" i="84"/>
  <c r="O21" i="84"/>
  <c r="P21" i="84"/>
  <c r="Q21" i="84"/>
  <c r="R21" i="84"/>
  <c r="S21" i="84"/>
  <c r="T21" i="84"/>
  <c r="U21" i="84"/>
  <c r="V21" i="84"/>
  <c r="W21" i="84"/>
  <c r="X21" i="84"/>
  <c r="Y21" i="84"/>
  <c r="Z21" i="84"/>
  <c r="AA21" i="84"/>
  <c r="AB21" i="84"/>
  <c r="AC21" i="84"/>
  <c r="AD21" i="84"/>
  <c r="AE21" i="84"/>
  <c r="AF21" i="84"/>
  <c r="AG21" i="84"/>
  <c r="AH21" i="84"/>
  <c r="G22" i="84"/>
  <c r="H22" i="84"/>
  <c r="I22" i="84"/>
  <c r="J22" i="84"/>
  <c r="K22" i="84"/>
  <c r="L22" i="84"/>
  <c r="M22" i="84"/>
  <c r="N22" i="84"/>
  <c r="O22" i="84"/>
  <c r="P22" i="84"/>
  <c r="Q22" i="84"/>
  <c r="R22" i="84"/>
  <c r="S22" i="84"/>
  <c r="T22" i="84"/>
  <c r="U22" i="84"/>
  <c r="V22" i="84"/>
  <c r="W22" i="84"/>
  <c r="X22" i="84"/>
  <c r="Y22" i="84"/>
  <c r="Z22" i="84"/>
  <c r="AA22" i="84"/>
  <c r="AB22" i="84"/>
  <c r="AC22" i="84"/>
  <c r="AD22" i="84"/>
  <c r="AE22" i="84"/>
  <c r="AF22" i="84"/>
  <c r="AG22" i="84"/>
  <c r="AH22" i="84"/>
  <c r="G23" i="84"/>
  <c r="H23" i="84"/>
  <c r="I23" i="84"/>
  <c r="J23" i="84"/>
  <c r="K23" i="84"/>
  <c r="L23" i="84"/>
  <c r="M23" i="84"/>
  <c r="N23" i="84"/>
  <c r="O23" i="84"/>
  <c r="P23" i="84"/>
  <c r="Q23" i="84"/>
  <c r="R23" i="84"/>
  <c r="S23" i="84"/>
  <c r="T23" i="84"/>
  <c r="U23" i="84"/>
  <c r="V23" i="84"/>
  <c r="W23" i="84"/>
  <c r="X23" i="84"/>
  <c r="Y23" i="84"/>
  <c r="Z23" i="84"/>
  <c r="AA23" i="84"/>
  <c r="AB23" i="84"/>
  <c r="AC23" i="84"/>
  <c r="AD23" i="84"/>
  <c r="AE23" i="84"/>
  <c r="AF23" i="84"/>
  <c r="AG23" i="84"/>
  <c r="AH23" i="84"/>
  <c r="G24" i="84"/>
  <c r="H24" i="84"/>
  <c r="I24" i="84"/>
  <c r="J24" i="84"/>
  <c r="K24" i="84"/>
  <c r="L24" i="84"/>
  <c r="M24" i="84"/>
  <c r="N24" i="84"/>
  <c r="O24" i="84"/>
  <c r="P24" i="84"/>
  <c r="Q24" i="84"/>
  <c r="R24" i="84"/>
  <c r="S24" i="84"/>
  <c r="T24" i="84"/>
  <c r="U24" i="84"/>
  <c r="V24" i="84"/>
  <c r="W24" i="84"/>
  <c r="X24" i="84"/>
  <c r="Y24" i="84"/>
  <c r="Z24" i="84"/>
  <c r="AA24" i="84"/>
  <c r="AB24" i="84"/>
  <c r="AC24" i="84"/>
  <c r="AD24" i="84"/>
  <c r="AE24" i="84"/>
  <c r="AF24" i="84"/>
  <c r="AG24" i="84"/>
  <c r="AH24" i="84"/>
  <c r="G25" i="84"/>
  <c r="H25" i="84"/>
  <c r="I25" i="84"/>
  <c r="J25" i="84"/>
  <c r="K25" i="84"/>
  <c r="L25" i="84"/>
  <c r="M25" i="84"/>
  <c r="N25" i="84"/>
  <c r="O25" i="84"/>
  <c r="P25" i="84"/>
  <c r="Q25" i="84"/>
  <c r="R25" i="84"/>
  <c r="S25" i="84"/>
  <c r="T25" i="84"/>
  <c r="U25" i="84"/>
  <c r="V25" i="84"/>
  <c r="W25" i="84"/>
  <c r="X25" i="84"/>
  <c r="Y25" i="84"/>
  <c r="Z25" i="84"/>
  <c r="AA25" i="84"/>
  <c r="AB25" i="84"/>
  <c r="AC25" i="84"/>
  <c r="AD25" i="84"/>
  <c r="AE25" i="84"/>
  <c r="AF25" i="84"/>
  <c r="AG25" i="84"/>
  <c r="AH25" i="84"/>
  <c r="G26" i="84"/>
  <c r="H26" i="84"/>
  <c r="I26" i="84"/>
  <c r="J26" i="84"/>
  <c r="K26" i="84"/>
  <c r="L26" i="84"/>
  <c r="M26" i="84"/>
  <c r="N26" i="84"/>
  <c r="O26" i="84"/>
  <c r="P26" i="84"/>
  <c r="Q26" i="84"/>
  <c r="R26" i="84"/>
  <c r="S26" i="84"/>
  <c r="T26" i="84"/>
  <c r="U26" i="84"/>
  <c r="V26" i="84"/>
  <c r="W26" i="84"/>
  <c r="X26" i="84"/>
  <c r="Y26" i="84"/>
  <c r="Z26" i="84"/>
  <c r="AA26" i="84"/>
  <c r="AB26" i="84"/>
  <c r="AC26" i="84"/>
  <c r="AD26" i="84"/>
  <c r="AE26" i="84"/>
  <c r="AF26" i="84"/>
  <c r="AG26" i="84"/>
  <c r="AH26" i="84"/>
  <c r="G27" i="84"/>
  <c r="H27" i="84"/>
  <c r="I27" i="84"/>
  <c r="J27" i="84"/>
  <c r="K27" i="84"/>
  <c r="L27" i="84"/>
  <c r="M27" i="84"/>
  <c r="N27" i="84"/>
  <c r="O27" i="84"/>
  <c r="P27" i="84"/>
  <c r="Q27" i="84"/>
  <c r="R27" i="84"/>
  <c r="S27" i="84"/>
  <c r="T27" i="84"/>
  <c r="U27" i="84"/>
  <c r="V27" i="84"/>
  <c r="W27" i="84"/>
  <c r="X27" i="84"/>
  <c r="Y27" i="84"/>
  <c r="Z27" i="84"/>
  <c r="AA27" i="84"/>
  <c r="AB27" i="84"/>
  <c r="AC27" i="84"/>
  <c r="AD27" i="84"/>
  <c r="AE27" i="84"/>
  <c r="AF27" i="84"/>
  <c r="AG27" i="84"/>
  <c r="AH27" i="84"/>
  <c r="G28" i="84"/>
  <c r="H28" i="84"/>
  <c r="I28" i="84"/>
  <c r="J28" i="84"/>
  <c r="K28" i="84"/>
  <c r="L28" i="84"/>
  <c r="M28" i="84"/>
  <c r="N28" i="84"/>
  <c r="O28" i="84"/>
  <c r="P28" i="84"/>
  <c r="Q28" i="84"/>
  <c r="R28" i="84"/>
  <c r="S28" i="84"/>
  <c r="T28" i="84"/>
  <c r="U28" i="84"/>
  <c r="V28" i="84"/>
  <c r="W28" i="84"/>
  <c r="X28" i="84"/>
  <c r="Y28" i="84"/>
  <c r="Z28" i="84"/>
  <c r="AA28" i="84"/>
  <c r="AB28" i="84"/>
  <c r="AC28" i="84"/>
  <c r="AD28" i="84"/>
  <c r="AE28" i="84"/>
  <c r="AF28" i="84"/>
  <c r="AG28" i="84"/>
  <c r="AH28" i="84"/>
  <c r="G29" i="84"/>
  <c r="H29" i="84"/>
  <c r="I29" i="84"/>
  <c r="J29" i="84"/>
  <c r="K29" i="84"/>
  <c r="L29" i="84"/>
  <c r="M29" i="84"/>
  <c r="N29" i="84"/>
  <c r="O29" i="84"/>
  <c r="P29" i="84"/>
  <c r="Q29" i="84"/>
  <c r="R29" i="84"/>
  <c r="S29" i="84"/>
  <c r="T29" i="84"/>
  <c r="U29" i="84"/>
  <c r="V29" i="84"/>
  <c r="W29" i="84"/>
  <c r="X29" i="84"/>
  <c r="Y29" i="84"/>
  <c r="Z29" i="84"/>
  <c r="AA29" i="84"/>
  <c r="AB29" i="84"/>
  <c r="AC29" i="84"/>
  <c r="AD29" i="84"/>
  <c r="AE29" i="84"/>
  <c r="AF29" i="84"/>
  <c r="AG29" i="84"/>
  <c r="AH29" i="84"/>
  <c r="G30" i="84"/>
  <c r="H30" i="84"/>
  <c r="I30" i="84"/>
  <c r="J30" i="84"/>
  <c r="K30" i="84"/>
  <c r="L30" i="84"/>
  <c r="M30" i="84"/>
  <c r="N30" i="84"/>
  <c r="O30" i="84"/>
  <c r="P30" i="84"/>
  <c r="Q30" i="84"/>
  <c r="R30" i="84"/>
  <c r="S30" i="84"/>
  <c r="T30" i="84"/>
  <c r="U30" i="84"/>
  <c r="V30" i="84"/>
  <c r="W30" i="84"/>
  <c r="X30" i="84"/>
  <c r="Y30" i="84"/>
  <c r="Z30" i="84"/>
  <c r="AA30" i="84"/>
  <c r="AB30" i="84"/>
  <c r="AC30" i="84"/>
  <c r="AD30" i="84"/>
  <c r="AE30" i="84"/>
  <c r="AF30" i="84"/>
  <c r="AG30" i="84"/>
  <c r="AH30" i="84"/>
  <c r="G31" i="84"/>
  <c r="H31" i="84"/>
  <c r="I31" i="84"/>
  <c r="J31" i="84"/>
  <c r="K31" i="84"/>
  <c r="L31" i="84"/>
  <c r="M31" i="84"/>
  <c r="N31" i="84"/>
  <c r="O31" i="84"/>
  <c r="P31" i="84"/>
  <c r="Q31" i="84"/>
  <c r="R31" i="84"/>
  <c r="S31" i="84"/>
  <c r="T31" i="84"/>
  <c r="U31" i="84"/>
  <c r="V31" i="84"/>
  <c r="W31" i="84"/>
  <c r="X31" i="84"/>
  <c r="Y31" i="84"/>
  <c r="Z31" i="84"/>
  <c r="AA31" i="84"/>
  <c r="AB31" i="84"/>
  <c r="AC31" i="84"/>
  <c r="AD31" i="84"/>
  <c r="AE31" i="84"/>
  <c r="AF31" i="84"/>
  <c r="AG31" i="84"/>
  <c r="AH31" i="84"/>
  <c r="G32" i="84"/>
  <c r="H32" i="84"/>
  <c r="I32" i="84"/>
  <c r="J32" i="84"/>
  <c r="K32" i="84"/>
  <c r="L32" i="84"/>
  <c r="M32" i="84"/>
  <c r="N32" i="84"/>
  <c r="O32" i="84"/>
  <c r="P32" i="84"/>
  <c r="Q32" i="84"/>
  <c r="R32" i="84"/>
  <c r="S32" i="84"/>
  <c r="T32" i="84"/>
  <c r="U32" i="84"/>
  <c r="V32" i="84"/>
  <c r="W32" i="84"/>
  <c r="X32" i="84"/>
  <c r="Y32" i="84"/>
  <c r="Z32" i="84"/>
  <c r="AA32" i="84"/>
  <c r="AB32" i="84"/>
  <c r="AC32" i="84"/>
  <c r="AD32" i="84"/>
  <c r="AE32" i="84"/>
  <c r="AF32" i="84"/>
  <c r="AG32" i="84"/>
  <c r="AH32" i="84"/>
  <c r="G33" i="84"/>
  <c r="H33" i="84"/>
  <c r="I33" i="84"/>
  <c r="J33" i="84"/>
  <c r="K33" i="84"/>
  <c r="L33" i="84"/>
  <c r="M33" i="84"/>
  <c r="N33" i="84"/>
  <c r="O33" i="84"/>
  <c r="P33" i="84"/>
  <c r="Q33" i="84"/>
  <c r="R33" i="84"/>
  <c r="S33" i="84"/>
  <c r="T33" i="84"/>
  <c r="U33" i="84"/>
  <c r="V33" i="84"/>
  <c r="W33" i="84"/>
  <c r="X33" i="84"/>
  <c r="Y33" i="84"/>
  <c r="Z33" i="84"/>
  <c r="AA33" i="84"/>
  <c r="AB33" i="84"/>
  <c r="AC33" i="84"/>
  <c r="AD33" i="84"/>
  <c r="AE33" i="84"/>
  <c r="AF33" i="84"/>
  <c r="AG33" i="84"/>
  <c r="AH33" i="84"/>
  <c r="G34" i="84"/>
  <c r="H34" i="84"/>
  <c r="I34" i="84"/>
  <c r="J34" i="84"/>
  <c r="K34" i="84"/>
  <c r="L34" i="84"/>
  <c r="M34" i="84"/>
  <c r="N34" i="84"/>
  <c r="O34" i="84"/>
  <c r="P34" i="84"/>
  <c r="Q34" i="84"/>
  <c r="R34" i="84"/>
  <c r="S34" i="84"/>
  <c r="T34" i="84"/>
  <c r="U34" i="84"/>
  <c r="V34" i="84"/>
  <c r="W34" i="84"/>
  <c r="X34" i="84"/>
  <c r="Y34" i="84"/>
  <c r="Z34" i="84"/>
  <c r="AA34" i="84"/>
  <c r="AB34" i="84"/>
  <c r="AC34" i="84"/>
  <c r="AD34" i="84"/>
  <c r="AE34" i="84"/>
  <c r="AF34" i="84"/>
  <c r="AG34" i="84"/>
  <c r="AH34" i="84"/>
  <c r="G35" i="84"/>
  <c r="H35" i="84"/>
  <c r="I35" i="84"/>
  <c r="J35" i="84"/>
  <c r="K35" i="84"/>
  <c r="L35" i="84"/>
  <c r="M35" i="84"/>
  <c r="N35" i="84"/>
  <c r="O35" i="84"/>
  <c r="P35" i="84"/>
  <c r="Q35" i="84"/>
  <c r="R35" i="84"/>
  <c r="S35" i="84"/>
  <c r="T35" i="84"/>
  <c r="U35" i="84"/>
  <c r="V35" i="84"/>
  <c r="W35" i="84"/>
  <c r="X35" i="84"/>
  <c r="Y35" i="84"/>
  <c r="Z35" i="84"/>
  <c r="AA35" i="84"/>
  <c r="AB35" i="84"/>
  <c r="AC35" i="84"/>
  <c r="AD35" i="84"/>
  <c r="AE35" i="84"/>
  <c r="AF35" i="84"/>
  <c r="AG35" i="84"/>
  <c r="AH35" i="84"/>
  <c r="G36" i="84"/>
  <c r="H36" i="84"/>
  <c r="I36" i="84"/>
  <c r="J36" i="84"/>
  <c r="K36" i="84"/>
  <c r="L36" i="84"/>
  <c r="M36" i="84"/>
  <c r="N36" i="84"/>
  <c r="O36" i="84"/>
  <c r="P36" i="84"/>
  <c r="Q36" i="84"/>
  <c r="R36" i="84"/>
  <c r="S36" i="84"/>
  <c r="T36" i="84"/>
  <c r="U36" i="84"/>
  <c r="V36" i="84"/>
  <c r="W36" i="84"/>
  <c r="X36" i="84"/>
  <c r="Y36" i="84"/>
  <c r="Z36" i="84"/>
  <c r="AA36" i="84"/>
  <c r="AB36" i="84"/>
  <c r="AC36" i="84"/>
  <c r="AD36" i="84"/>
  <c r="AE36" i="84"/>
  <c r="AF36" i="84"/>
  <c r="AG36" i="84"/>
  <c r="AH36" i="84"/>
  <c r="F9" i="84"/>
  <c r="F10" i="84"/>
  <c r="F11" i="84"/>
  <c r="F12" i="84"/>
  <c r="F13" i="84"/>
  <c r="F14" i="84"/>
  <c r="F15" i="84"/>
  <c r="F16" i="84"/>
  <c r="F17" i="84"/>
  <c r="F18" i="84"/>
  <c r="F19" i="84"/>
  <c r="F20" i="84"/>
  <c r="F21" i="84"/>
  <c r="F22" i="84"/>
  <c r="F23" i="84"/>
  <c r="F24" i="84"/>
  <c r="F25" i="84"/>
  <c r="F26" i="84"/>
  <c r="F27" i="84"/>
  <c r="F28" i="84"/>
  <c r="F29" i="84"/>
  <c r="F30" i="84"/>
  <c r="F31" i="84"/>
  <c r="F32" i="84"/>
  <c r="F33" i="84"/>
  <c r="F34" i="84"/>
  <c r="F35" i="84"/>
  <c r="F36" i="84"/>
  <c r="F8" i="84"/>
  <c r="G8" i="83"/>
  <c r="H8" i="83"/>
  <c r="I8" i="83"/>
  <c r="J8" i="83"/>
  <c r="K8" i="83"/>
  <c r="L8" i="83"/>
  <c r="M8" i="83"/>
  <c r="N8" i="83"/>
  <c r="O8" i="83"/>
  <c r="P8" i="83"/>
  <c r="Q8" i="83"/>
  <c r="R8" i="83"/>
  <c r="S8" i="83"/>
  <c r="T8" i="83"/>
  <c r="U8" i="83"/>
  <c r="V8" i="83"/>
  <c r="W8" i="83"/>
  <c r="X8" i="83"/>
  <c r="Y8" i="83"/>
  <c r="Z8" i="83"/>
  <c r="AA8" i="83"/>
  <c r="AB8" i="83"/>
  <c r="AC8" i="83"/>
  <c r="AD8" i="83"/>
  <c r="AE8" i="83"/>
  <c r="AF8" i="83"/>
  <c r="AG8" i="83"/>
  <c r="AH8" i="83"/>
  <c r="G9" i="83"/>
  <c r="H9" i="83"/>
  <c r="I9" i="83"/>
  <c r="J9" i="83"/>
  <c r="K9" i="83"/>
  <c r="L9" i="83"/>
  <c r="M9" i="83"/>
  <c r="N9" i="83"/>
  <c r="O9" i="83"/>
  <c r="P9" i="83"/>
  <c r="Q9" i="83"/>
  <c r="R9" i="83"/>
  <c r="S9" i="83"/>
  <c r="T9" i="83"/>
  <c r="U9" i="83"/>
  <c r="V9" i="83"/>
  <c r="W9" i="83"/>
  <c r="X9" i="83"/>
  <c r="Y9" i="83"/>
  <c r="Z9" i="83"/>
  <c r="AA9" i="83"/>
  <c r="AB9" i="83"/>
  <c r="AC9" i="83"/>
  <c r="AD9" i="83"/>
  <c r="AE9" i="83"/>
  <c r="AF9" i="83"/>
  <c r="AG9" i="83"/>
  <c r="AH9" i="83"/>
  <c r="G10" i="83"/>
  <c r="H10" i="83"/>
  <c r="I10" i="83"/>
  <c r="J10" i="83"/>
  <c r="K10" i="83"/>
  <c r="L10" i="83"/>
  <c r="M10" i="83"/>
  <c r="N10" i="83"/>
  <c r="O10" i="83"/>
  <c r="P10" i="83"/>
  <c r="Q10" i="83"/>
  <c r="R10" i="83"/>
  <c r="S10" i="83"/>
  <c r="T10" i="83"/>
  <c r="U10" i="83"/>
  <c r="V10" i="83"/>
  <c r="W10" i="83"/>
  <c r="X10" i="83"/>
  <c r="Y10" i="83"/>
  <c r="Z10" i="83"/>
  <c r="AA10" i="83"/>
  <c r="AB10" i="83"/>
  <c r="AC10" i="83"/>
  <c r="AD10" i="83"/>
  <c r="AE10" i="83"/>
  <c r="AF10" i="83"/>
  <c r="AG10" i="83"/>
  <c r="AH10" i="83"/>
  <c r="G11" i="83"/>
  <c r="H11" i="83"/>
  <c r="I11" i="83"/>
  <c r="J11" i="83"/>
  <c r="K11" i="83"/>
  <c r="L11" i="83"/>
  <c r="M11" i="83"/>
  <c r="N11" i="83"/>
  <c r="O11" i="83"/>
  <c r="P11" i="83"/>
  <c r="Q11" i="83"/>
  <c r="R11" i="83"/>
  <c r="S11" i="83"/>
  <c r="T11" i="83"/>
  <c r="U11" i="83"/>
  <c r="V11" i="83"/>
  <c r="W11" i="83"/>
  <c r="X11" i="83"/>
  <c r="Y11" i="83"/>
  <c r="Z11" i="83"/>
  <c r="AA11" i="83"/>
  <c r="AB11" i="83"/>
  <c r="AC11" i="83"/>
  <c r="AD11" i="83"/>
  <c r="AE11" i="83"/>
  <c r="AF11" i="83"/>
  <c r="AG11" i="83"/>
  <c r="AH11" i="83"/>
  <c r="G12" i="83"/>
  <c r="H12" i="83"/>
  <c r="I12" i="83"/>
  <c r="J12" i="83"/>
  <c r="K12" i="83"/>
  <c r="L12" i="83"/>
  <c r="M12" i="83"/>
  <c r="N12" i="83"/>
  <c r="O12" i="83"/>
  <c r="P12" i="83"/>
  <c r="Q12" i="83"/>
  <c r="R12" i="83"/>
  <c r="S12" i="83"/>
  <c r="T12" i="83"/>
  <c r="U12" i="83"/>
  <c r="V12" i="83"/>
  <c r="W12" i="83"/>
  <c r="X12" i="83"/>
  <c r="Y12" i="83"/>
  <c r="Z12" i="83"/>
  <c r="AA12" i="83"/>
  <c r="AB12" i="83"/>
  <c r="AC12" i="83"/>
  <c r="AD12" i="83"/>
  <c r="AE12" i="83"/>
  <c r="AF12" i="83"/>
  <c r="AG12" i="83"/>
  <c r="AH12" i="83"/>
  <c r="G13" i="83"/>
  <c r="H13" i="83"/>
  <c r="I13" i="83"/>
  <c r="J13" i="83"/>
  <c r="K13" i="83"/>
  <c r="L13" i="83"/>
  <c r="M13" i="83"/>
  <c r="N13" i="83"/>
  <c r="O13" i="83"/>
  <c r="P13" i="83"/>
  <c r="Q13" i="83"/>
  <c r="R13" i="83"/>
  <c r="S13" i="83"/>
  <c r="T13" i="83"/>
  <c r="U13" i="83"/>
  <c r="V13" i="83"/>
  <c r="W13" i="83"/>
  <c r="X13" i="83"/>
  <c r="Y13" i="83"/>
  <c r="Z13" i="83"/>
  <c r="AA13" i="83"/>
  <c r="AB13" i="83"/>
  <c r="AC13" i="83"/>
  <c r="AD13" i="83"/>
  <c r="AE13" i="83"/>
  <c r="AF13" i="83"/>
  <c r="AG13" i="83"/>
  <c r="AH13" i="83"/>
  <c r="G14" i="83"/>
  <c r="H14" i="83"/>
  <c r="I14" i="83"/>
  <c r="J14" i="83"/>
  <c r="K14" i="83"/>
  <c r="L14" i="83"/>
  <c r="M14" i="83"/>
  <c r="N14" i="83"/>
  <c r="O14" i="83"/>
  <c r="P14" i="83"/>
  <c r="Q14" i="83"/>
  <c r="R14" i="83"/>
  <c r="S14" i="83"/>
  <c r="T14" i="83"/>
  <c r="U14" i="83"/>
  <c r="V14" i="83"/>
  <c r="W14" i="83"/>
  <c r="X14" i="83"/>
  <c r="Y14" i="83"/>
  <c r="Z14" i="83"/>
  <c r="AA14" i="83"/>
  <c r="AB14" i="83"/>
  <c r="AC14" i="83"/>
  <c r="AD14" i="83"/>
  <c r="AE14" i="83"/>
  <c r="AF14" i="83"/>
  <c r="AG14" i="83"/>
  <c r="AH14" i="83"/>
  <c r="G15" i="83"/>
  <c r="H15" i="83"/>
  <c r="I15" i="83"/>
  <c r="J15" i="83"/>
  <c r="K15" i="83"/>
  <c r="L15" i="83"/>
  <c r="M15" i="83"/>
  <c r="N15" i="83"/>
  <c r="O15" i="83"/>
  <c r="P15" i="83"/>
  <c r="Q15" i="83"/>
  <c r="R15" i="83"/>
  <c r="S15" i="83"/>
  <c r="T15" i="83"/>
  <c r="U15" i="83"/>
  <c r="V15" i="83"/>
  <c r="W15" i="83"/>
  <c r="X15" i="83"/>
  <c r="Y15" i="83"/>
  <c r="Z15" i="83"/>
  <c r="AA15" i="83"/>
  <c r="AB15" i="83"/>
  <c r="AC15" i="83"/>
  <c r="AD15" i="83"/>
  <c r="AE15" i="83"/>
  <c r="AF15" i="83"/>
  <c r="AG15" i="83"/>
  <c r="AH15" i="83"/>
  <c r="G16" i="83"/>
  <c r="H16" i="83"/>
  <c r="I16" i="83"/>
  <c r="J16" i="83"/>
  <c r="K16" i="83"/>
  <c r="L16" i="83"/>
  <c r="M16" i="83"/>
  <c r="N16" i="83"/>
  <c r="O16" i="83"/>
  <c r="P16" i="83"/>
  <c r="Q16" i="83"/>
  <c r="R16" i="83"/>
  <c r="S16" i="83"/>
  <c r="T16" i="83"/>
  <c r="U16" i="83"/>
  <c r="V16" i="83"/>
  <c r="W16" i="83"/>
  <c r="X16" i="83"/>
  <c r="Y16" i="83"/>
  <c r="Z16" i="83"/>
  <c r="AA16" i="83"/>
  <c r="AB16" i="83"/>
  <c r="AC16" i="83"/>
  <c r="AD16" i="83"/>
  <c r="AE16" i="83"/>
  <c r="AF16" i="83"/>
  <c r="AG16" i="83"/>
  <c r="AH16" i="83"/>
  <c r="G17" i="83"/>
  <c r="H17" i="83"/>
  <c r="I17" i="83"/>
  <c r="J17" i="83"/>
  <c r="K17" i="83"/>
  <c r="L17" i="83"/>
  <c r="M17" i="83"/>
  <c r="N17" i="83"/>
  <c r="O17" i="83"/>
  <c r="P17" i="83"/>
  <c r="Q17" i="83"/>
  <c r="R17" i="83"/>
  <c r="S17" i="83"/>
  <c r="T17" i="83"/>
  <c r="U17" i="83"/>
  <c r="V17" i="83"/>
  <c r="W17" i="83"/>
  <c r="X17" i="83"/>
  <c r="Y17" i="83"/>
  <c r="Z17" i="83"/>
  <c r="AA17" i="83"/>
  <c r="AB17" i="83"/>
  <c r="AC17" i="83"/>
  <c r="AD17" i="83"/>
  <c r="AE17" i="83"/>
  <c r="AF17" i="83"/>
  <c r="AG17" i="83"/>
  <c r="AH17" i="83"/>
  <c r="G18" i="83"/>
  <c r="H18" i="83"/>
  <c r="I18" i="83"/>
  <c r="J18" i="83"/>
  <c r="K18" i="83"/>
  <c r="L18" i="83"/>
  <c r="M18" i="83"/>
  <c r="N18" i="83"/>
  <c r="O18" i="83"/>
  <c r="P18" i="83"/>
  <c r="Q18" i="83"/>
  <c r="R18" i="83"/>
  <c r="S18" i="83"/>
  <c r="T18" i="83"/>
  <c r="U18" i="83"/>
  <c r="V18" i="83"/>
  <c r="W18" i="83"/>
  <c r="X18" i="83"/>
  <c r="Y18" i="83"/>
  <c r="Z18" i="83"/>
  <c r="AA18" i="83"/>
  <c r="AB18" i="83"/>
  <c r="AC18" i="83"/>
  <c r="AD18" i="83"/>
  <c r="AE18" i="83"/>
  <c r="AF18" i="83"/>
  <c r="AG18" i="83"/>
  <c r="AH18" i="83"/>
  <c r="G19" i="83"/>
  <c r="H19" i="83"/>
  <c r="I19" i="83"/>
  <c r="J19" i="83"/>
  <c r="K19" i="83"/>
  <c r="L19" i="83"/>
  <c r="M19" i="83"/>
  <c r="N19" i="83"/>
  <c r="O19" i="83"/>
  <c r="P19" i="83"/>
  <c r="Q19" i="83"/>
  <c r="R19" i="83"/>
  <c r="S19" i="83"/>
  <c r="T19" i="83"/>
  <c r="U19" i="83"/>
  <c r="V19" i="83"/>
  <c r="W19" i="83"/>
  <c r="X19" i="83"/>
  <c r="Y19" i="83"/>
  <c r="Z19" i="83"/>
  <c r="AA19" i="83"/>
  <c r="AB19" i="83"/>
  <c r="AC19" i="83"/>
  <c r="AD19" i="83"/>
  <c r="AE19" i="83"/>
  <c r="AF19" i="83"/>
  <c r="AG19" i="83"/>
  <c r="AH19" i="83"/>
  <c r="G20" i="83"/>
  <c r="H20" i="83"/>
  <c r="I20" i="83"/>
  <c r="J20" i="83"/>
  <c r="K20" i="83"/>
  <c r="L20" i="83"/>
  <c r="M20" i="83"/>
  <c r="N20" i="83"/>
  <c r="O20" i="83"/>
  <c r="P20" i="83"/>
  <c r="Q20" i="83"/>
  <c r="R20" i="83"/>
  <c r="S20" i="83"/>
  <c r="T20" i="83"/>
  <c r="U20" i="83"/>
  <c r="V20" i="83"/>
  <c r="W20" i="83"/>
  <c r="X20" i="83"/>
  <c r="Y20" i="83"/>
  <c r="Z20" i="83"/>
  <c r="AA20" i="83"/>
  <c r="AB20" i="83"/>
  <c r="AC20" i="83"/>
  <c r="AD20" i="83"/>
  <c r="AE20" i="83"/>
  <c r="AF20" i="83"/>
  <c r="AG20" i="83"/>
  <c r="AH20" i="83"/>
  <c r="G21" i="83"/>
  <c r="H21" i="83"/>
  <c r="I21" i="83"/>
  <c r="J21" i="83"/>
  <c r="K21" i="83"/>
  <c r="L21" i="83"/>
  <c r="M21" i="83"/>
  <c r="N21" i="83"/>
  <c r="O21" i="83"/>
  <c r="P21" i="83"/>
  <c r="Q21" i="83"/>
  <c r="R21" i="83"/>
  <c r="S21" i="83"/>
  <c r="T21" i="83"/>
  <c r="U21" i="83"/>
  <c r="V21" i="83"/>
  <c r="W21" i="83"/>
  <c r="X21" i="83"/>
  <c r="Y21" i="83"/>
  <c r="Z21" i="83"/>
  <c r="AA21" i="83"/>
  <c r="AB21" i="83"/>
  <c r="AC21" i="83"/>
  <c r="AD21" i="83"/>
  <c r="AE21" i="83"/>
  <c r="AF21" i="83"/>
  <c r="AG21" i="83"/>
  <c r="AH21" i="83"/>
  <c r="G22" i="83"/>
  <c r="H22" i="83"/>
  <c r="I22" i="83"/>
  <c r="J22" i="83"/>
  <c r="K22" i="83"/>
  <c r="L22" i="83"/>
  <c r="M22" i="83"/>
  <c r="N22" i="83"/>
  <c r="O22" i="83"/>
  <c r="P22" i="83"/>
  <c r="Q22" i="83"/>
  <c r="R22" i="83"/>
  <c r="S22" i="83"/>
  <c r="T22" i="83"/>
  <c r="U22" i="83"/>
  <c r="V22" i="83"/>
  <c r="W22" i="83"/>
  <c r="X22" i="83"/>
  <c r="Y22" i="83"/>
  <c r="Z22" i="83"/>
  <c r="AA22" i="83"/>
  <c r="AB22" i="83"/>
  <c r="AC22" i="83"/>
  <c r="AD22" i="83"/>
  <c r="AE22" i="83"/>
  <c r="AF22" i="83"/>
  <c r="AG22" i="83"/>
  <c r="AH22" i="83"/>
  <c r="G23" i="83"/>
  <c r="H23" i="83"/>
  <c r="I23" i="83"/>
  <c r="J23" i="83"/>
  <c r="K23" i="83"/>
  <c r="L23" i="83"/>
  <c r="M23" i="83"/>
  <c r="N23" i="83"/>
  <c r="O23" i="83"/>
  <c r="P23" i="83"/>
  <c r="Q23" i="83"/>
  <c r="R23" i="83"/>
  <c r="S23" i="83"/>
  <c r="T23" i="83"/>
  <c r="U23" i="83"/>
  <c r="V23" i="83"/>
  <c r="W23" i="83"/>
  <c r="X23" i="83"/>
  <c r="Y23" i="83"/>
  <c r="Z23" i="83"/>
  <c r="AA23" i="83"/>
  <c r="AB23" i="83"/>
  <c r="AC23" i="83"/>
  <c r="AD23" i="83"/>
  <c r="AE23" i="83"/>
  <c r="AF23" i="83"/>
  <c r="AG23" i="83"/>
  <c r="AH23" i="83"/>
  <c r="G24" i="83"/>
  <c r="H24" i="83"/>
  <c r="I24" i="83"/>
  <c r="J24" i="83"/>
  <c r="K24" i="83"/>
  <c r="L24" i="83"/>
  <c r="M24" i="83"/>
  <c r="N24" i="83"/>
  <c r="O24" i="83"/>
  <c r="P24" i="83"/>
  <c r="Q24" i="83"/>
  <c r="R24" i="83"/>
  <c r="S24" i="83"/>
  <c r="T24" i="83"/>
  <c r="U24" i="83"/>
  <c r="V24" i="83"/>
  <c r="W24" i="83"/>
  <c r="X24" i="83"/>
  <c r="Y24" i="83"/>
  <c r="Z24" i="83"/>
  <c r="AA24" i="83"/>
  <c r="AB24" i="83"/>
  <c r="AC24" i="83"/>
  <c r="AD24" i="83"/>
  <c r="AE24" i="83"/>
  <c r="AF24" i="83"/>
  <c r="AG24" i="83"/>
  <c r="AH24" i="83"/>
  <c r="G25" i="83"/>
  <c r="H25" i="83"/>
  <c r="I25" i="83"/>
  <c r="J25" i="83"/>
  <c r="K25" i="83"/>
  <c r="L25" i="83"/>
  <c r="M25" i="83"/>
  <c r="N25" i="83"/>
  <c r="O25" i="83"/>
  <c r="P25" i="83"/>
  <c r="Q25" i="83"/>
  <c r="R25" i="83"/>
  <c r="S25" i="83"/>
  <c r="T25" i="83"/>
  <c r="U25" i="83"/>
  <c r="V25" i="83"/>
  <c r="W25" i="83"/>
  <c r="X25" i="83"/>
  <c r="Y25" i="83"/>
  <c r="Z25" i="83"/>
  <c r="AA25" i="83"/>
  <c r="AB25" i="83"/>
  <c r="AC25" i="83"/>
  <c r="AD25" i="83"/>
  <c r="AE25" i="83"/>
  <c r="AF25" i="83"/>
  <c r="AG25" i="83"/>
  <c r="AH25" i="83"/>
  <c r="G26" i="83"/>
  <c r="H26" i="83"/>
  <c r="I26" i="83"/>
  <c r="J26" i="83"/>
  <c r="K26" i="83"/>
  <c r="L26" i="83"/>
  <c r="M26" i="83"/>
  <c r="N26" i="83"/>
  <c r="O26" i="83"/>
  <c r="P26" i="83"/>
  <c r="Q26" i="83"/>
  <c r="R26" i="83"/>
  <c r="S26" i="83"/>
  <c r="T26" i="83"/>
  <c r="U26" i="83"/>
  <c r="V26" i="83"/>
  <c r="W26" i="83"/>
  <c r="X26" i="83"/>
  <c r="Y26" i="83"/>
  <c r="Z26" i="83"/>
  <c r="AA26" i="83"/>
  <c r="AB26" i="83"/>
  <c r="AC26" i="83"/>
  <c r="AD26" i="83"/>
  <c r="AE26" i="83"/>
  <c r="AF26" i="83"/>
  <c r="AG26" i="83"/>
  <c r="AH26" i="83"/>
  <c r="G27" i="83"/>
  <c r="H27" i="83"/>
  <c r="I27" i="83"/>
  <c r="J27" i="83"/>
  <c r="K27" i="83"/>
  <c r="L27" i="83"/>
  <c r="M27" i="83"/>
  <c r="N27" i="83"/>
  <c r="O27" i="83"/>
  <c r="P27" i="83"/>
  <c r="Q27" i="83"/>
  <c r="R27" i="83"/>
  <c r="S27" i="83"/>
  <c r="T27" i="83"/>
  <c r="U27" i="83"/>
  <c r="V27" i="83"/>
  <c r="W27" i="83"/>
  <c r="X27" i="83"/>
  <c r="Y27" i="83"/>
  <c r="Z27" i="83"/>
  <c r="AA27" i="83"/>
  <c r="AB27" i="83"/>
  <c r="AC27" i="83"/>
  <c r="AD27" i="83"/>
  <c r="AE27" i="83"/>
  <c r="AF27" i="83"/>
  <c r="AG27" i="83"/>
  <c r="AH27" i="83"/>
  <c r="G28" i="83"/>
  <c r="H28" i="83"/>
  <c r="I28" i="83"/>
  <c r="J28" i="83"/>
  <c r="K28" i="83"/>
  <c r="L28" i="83"/>
  <c r="M28" i="83"/>
  <c r="N28" i="83"/>
  <c r="O28" i="83"/>
  <c r="P28" i="83"/>
  <c r="Q28" i="83"/>
  <c r="R28" i="83"/>
  <c r="S28" i="83"/>
  <c r="T28" i="83"/>
  <c r="U28" i="83"/>
  <c r="V28" i="83"/>
  <c r="W28" i="83"/>
  <c r="X28" i="83"/>
  <c r="Y28" i="83"/>
  <c r="Z28" i="83"/>
  <c r="AA28" i="83"/>
  <c r="AB28" i="83"/>
  <c r="AC28" i="83"/>
  <c r="AD28" i="83"/>
  <c r="AE28" i="83"/>
  <c r="AF28" i="83"/>
  <c r="AG28" i="83"/>
  <c r="AH28" i="83"/>
  <c r="G29" i="83"/>
  <c r="H29" i="83"/>
  <c r="I29" i="83"/>
  <c r="J29" i="83"/>
  <c r="K29" i="83"/>
  <c r="L29" i="83"/>
  <c r="M29" i="83"/>
  <c r="N29" i="83"/>
  <c r="O29" i="83"/>
  <c r="P29" i="83"/>
  <c r="Q29" i="83"/>
  <c r="R29" i="83"/>
  <c r="S29" i="83"/>
  <c r="T29" i="83"/>
  <c r="U29" i="83"/>
  <c r="V29" i="83"/>
  <c r="W29" i="83"/>
  <c r="X29" i="83"/>
  <c r="Y29" i="83"/>
  <c r="Z29" i="83"/>
  <c r="AA29" i="83"/>
  <c r="AB29" i="83"/>
  <c r="AC29" i="83"/>
  <c r="AD29" i="83"/>
  <c r="AE29" i="83"/>
  <c r="AF29" i="83"/>
  <c r="AG29" i="83"/>
  <c r="AH29" i="83"/>
  <c r="G30" i="83"/>
  <c r="H30" i="83"/>
  <c r="I30" i="83"/>
  <c r="J30" i="83"/>
  <c r="K30" i="83"/>
  <c r="L30" i="83"/>
  <c r="M30" i="83"/>
  <c r="N30" i="83"/>
  <c r="O30" i="83"/>
  <c r="P30" i="83"/>
  <c r="Q30" i="83"/>
  <c r="R30" i="83"/>
  <c r="S30" i="83"/>
  <c r="T30" i="83"/>
  <c r="U30" i="83"/>
  <c r="V30" i="83"/>
  <c r="W30" i="83"/>
  <c r="X30" i="83"/>
  <c r="Y30" i="83"/>
  <c r="Z30" i="83"/>
  <c r="AA30" i="83"/>
  <c r="AB30" i="83"/>
  <c r="AC30" i="83"/>
  <c r="AD30" i="83"/>
  <c r="AE30" i="83"/>
  <c r="AF30" i="83"/>
  <c r="AG30" i="83"/>
  <c r="AH30" i="83"/>
  <c r="G31" i="83"/>
  <c r="H31" i="83"/>
  <c r="I31" i="83"/>
  <c r="J31" i="83"/>
  <c r="K31" i="83"/>
  <c r="L31" i="83"/>
  <c r="M31" i="83"/>
  <c r="N31" i="83"/>
  <c r="O31" i="83"/>
  <c r="P31" i="83"/>
  <c r="Q31" i="83"/>
  <c r="R31" i="83"/>
  <c r="S31" i="83"/>
  <c r="T31" i="83"/>
  <c r="U31" i="83"/>
  <c r="V31" i="83"/>
  <c r="W31" i="83"/>
  <c r="X31" i="83"/>
  <c r="Y31" i="83"/>
  <c r="Z31" i="83"/>
  <c r="AA31" i="83"/>
  <c r="AB31" i="83"/>
  <c r="AC31" i="83"/>
  <c r="AD31" i="83"/>
  <c r="AE31" i="83"/>
  <c r="AF31" i="83"/>
  <c r="AG31" i="83"/>
  <c r="AH31" i="83"/>
  <c r="G32" i="83"/>
  <c r="H32" i="83"/>
  <c r="I32" i="83"/>
  <c r="J32" i="83"/>
  <c r="K32" i="83"/>
  <c r="L32" i="83"/>
  <c r="M32" i="83"/>
  <c r="N32" i="83"/>
  <c r="O32" i="83"/>
  <c r="P32" i="83"/>
  <c r="Q32" i="83"/>
  <c r="R32" i="83"/>
  <c r="S32" i="83"/>
  <c r="T32" i="83"/>
  <c r="U32" i="83"/>
  <c r="V32" i="83"/>
  <c r="W32" i="83"/>
  <c r="X32" i="83"/>
  <c r="Y32" i="83"/>
  <c r="Z32" i="83"/>
  <c r="AA32" i="83"/>
  <c r="AB32" i="83"/>
  <c r="AC32" i="83"/>
  <c r="AD32" i="83"/>
  <c r="AE32" i="83"/>
  <c r="AF32" i="83"/>
  <c r="AG32" i="83"/>
  <c r="AH32" i="83"/>
  <c r="G33" i="83"/>
  <c r="H33" i="83"/>
  <c r="I33" i="83"/>
  <c r="J33" i="83"/>
  <c r="K33" i="83"/>
  <c r="L33" i="83"/>
  <c r="M33" i="83"/>
  <c r="N33" i="83"/>
  <c r="O33" i="83"/>
  <c r="P33" i="83"/>
  <c r="Q33" i="83"/>
  <c r="R33" i="83"/>
  <c r="S33" i="83"/>
  <c r="T33" i="83"/>
  <c r="U33" i="83"/>
  <c r="V33" i="83"/>
  <c r="W33" i="83"/>
  <c r="X33" i="83"/>
  <c r="Y33" i="83"/>
  <c r="Z33" i="83"/>
  <c r="AA33" i="83"/>
  <c r="AB33" i="83"/>
  <c r="AC33" i="83"/>
  <c r="AD33" i="83"/>
  <c r="AE33" i="83"/>
  <c r="AF33" i="83"/>
  <c r="AG33" i="83"/>
  <c r="AH33" i="83"/>
  <c r="G34" i="83"/>
  <c r="H34" i="83"/>
  <c r="I34" i="83"/>
  <c r="J34" i="83"/>
  <c r="K34" i="83"/>
  <c r="L34" i="83"/>
  <c r="M34" i="83"/>
  <c r="N34" i="83"/>
  <c r="O34" i="83"/>
  <c r="P34" i="83"/>
  <c r="Q34" i="83"/>
  <c r="R34" i="83"/>
  <c r="S34" i="83"/>
  <c r="T34" i="83"/>
  <c r="U34" i="83"/>
  <c r="V34" i="83"/>
  <c r="W34" i="83"/>
  <c r="X34" i="83"/>
  <c r="Y34" i="83"/>
  <c r="Z34" i="83"/>
  <c r="AA34" i="83"/>
  <c r="AB34" i="83"/>
  <c r="AC34" i="83"/>
  <c r="AD34" i="83"/>
  <c r="AE34" i="83"/>
  <c r="AF34" i="83"/>
  <c r="AG34" i="83"/>
  <c r="AH34" i="83"/>
  <c r="G35" i="83"/>
  <c r="H35" i="83"/>
  <c r="I35" i="83"/>
  <c r="J35" i="83"/>
  <c r="K35" i="83"/>
  <c r="L35" i="83"/>
  <c r="M35" i="83"/>
  <c r="N35" i="83"/>
  <c r="O35" i="83"/>
  <c r="P35" i="83"/>
  <c r="Q35" i="83"/>
  <c r="R35" i="83"/>
  <c r="S35" i="83"/>
  <c r="T35" i="83"/>
  <c r="U35" i="83"/>
  <c r="V35" i="83"/>
  <c r="W35" i="83"/>
  <c r="X35" i="83"/>
  <c r="Y35" i="83"/>
  <c r="Z35" i="83"/>
  <c r="AA35" i="83"/>
  <c r="AB35" i="83"/>
  <c r="AC35" i="83"/>
  <c r="AD35" i="83"/>
  <c r="AE35" i="83"/>
  <c r="AF35" i="83"/>
  <c r="AG35" i="83"/>
  <c r="AH35" i="83"/>
  <c r="G36" i="83"/>
  <c r="H36" i="83"/>
  <c r="I36" i="83"/>
  <c r="J36" i="83"/>
  <c r="K36" i="83"/>
  <c r="L36" i="83"/>
  <c r="M36" i="83"/>
  <c r="N36" i="83"/>
  <c r="O36" i="83"/>
  <c r="P36" i="83"/>
  <c r="Q36" i="83"/>
  <c r="R36" i="83"/>
  <c r="S36" i="83"/>
  <c r="T36" i="83"/>
  <c r="U36" i="83"/>
  <c r="V36" i="83"/>
  <c r="W36" i="83"/>
  <c r="X36" i="83"/>
  <c r="Y36" i="83"/>
  <c r="Z36" i="83"/>
  <c r="AA36" i="83"/>
  <c r="AB36" i="83"/>
  <c r="AC36" i="83"/>
  <c r="AD36" i="83"/>
  <c r="AE36" i="83"/>
  <c r="AF36" i="83"/>
  <c r="AG36" i="83"/>
  <c r="AH36" i="83"/>
  <c r="F9" i="83"/>
  <c r="F10" i="83"/>
  <c r="F11" i="83"/>
  <c r="F12" i="83"/>
  <c r="F13" i="83"/>
  <c r="F14" i="83"/>
  <c r="F15" i="83"/>
  <c r="F16" i="83"/>
  <c r="F17" i="83"/>
  <c r="F18" i="83"/>
  <c r="F19" i="83"/>
  <c r="F20" i="83"/>
  <c r="F21" i="83"/>
  <c r="F22" i="83"/>
  <c r="F23" i="83"/>
  <c r="F24" i="83"/>
  <c r="F25" i="83"/>
  <c r="F26" i="83"/>
  <c r="F27" i="83"/>
  <c r="F28" i="83"/>
  <c r="F29" i="83"/>
  <c r="F30" i="83"/>
  <c r="F31" i="83"/>
  <c r="F32" i="83"/>
  <c r="F33" i="83"/>
  <c r="F34" i="83"/>
  <c r="F35" i="83"/>
  <c r="F36" i="83"/>
  <c r="F8" i="83"/>
  <c r="G8" i="82"/>
  <c r="H8" i="82"/>
  <c r="I8" i="82"/>
  <c r="J8" i="82"/>
  <c r="K8" i="82"/>
  <c r="L8" i="82"/>
  <c r="M8" i="82"/>
  <c r="N8" i="82"/>
  <c r="O8" i="82"/>
  <c r="P8" i="82"/>
  <c r="Q8" i="82"/>
  <c r="R8" i="82"/>
  <c r="S8" i="82"/>
  <c r="T8" i="82"/>
  <c r="U8" i="82"/>
  <c r="V8" i="82"/>
  <c r="W8" i="82"/>
  <c r="X8" i="82"/>
  <c r="Y8" i="82"/>
  <c r="Z8" i="82"/>
  <c r="AA8" i="82"/>
  <c r="AB8" i="82"/>
  <c r="AC8" i="82"/>
  <c r="AD8" i="82"/>
  <c r="AE8" i="82"/>
  <c r="AF8" i="82"/>
  <c r="AG8" i="82"/>
  <c r="AH8" i="82"/>
  <c r="G9" i="82"/>
  <c r="H9" i="82"/>
  <c r="I9" i="82"/>
  <c r="J9" i="82"/>
  <c r="K9" i="82"/>
  <c r="L9" i="82"/>
  <c r="M9" i="82"/>
  <c r="N9" i="82"/>
  <c r="O9" i="82"/>
  <c r="P9" i="82"/>
  <c r="Q9" i="82"/>
  <c r="R9" i="82"/>
  <c r="S9" i="82"/>
  <c r="T9" i="82"/>
  <c r="U9" i="82"/>
  <c r="V9" i="82"/>
  <c r="W9" i="82"/>
  <c r="X9" i="82"/>
  <c r="Y9" i="82"/>
  <c r="Z9" i="82"/>
  <c r="AA9" i="82"/>
  <c r="AB9" i="82"/>
  <c r="AC9" i="82"/>
  <c r="AD9" i="82"/>
  <c r="AE9" i="82"/>
  <c r="AF9" i="82"/>
  <c r="AG9" i="82"/>
  <c r="AH9" i="82"/>
  <c r="H10" i="82"/>
  <c r="I10" i="82"/>
  <c r="J10" i="82"/>
  <c r="K10" i="82"/>
  <c r="L10" i="82"/>
  <c r="M10" i="82"/>
  <c r="N10" i="82"/>
  <c r="O10" i="82"/>
  <c r="P10" i="82"/>
  <c r="Q10" i="82"/>
  <c r="R10" i="82"/>
  <c r="S10" i="82"/>
  <c r="T10" i="82"/>
  <c r="U10" i="82"/>
  <c r="V10" i="82"/>
  <c r="W10" i="82"/>
  <c r="X10" i="82"/>
  <c r="Y10" i="82"/>
  <c r="Z10" i="82"/>
  <c r="AA10" i="82"/>
  <c r="AB10" i="82"/>
  <c r="AC10" i="82"/>
  <c r="AD10" i="82"/>
  <c r="AE10" i="82"/>
  <c r="AF10" i="82"/>
  <c r="AG10" i="82"/>
  <c r="AH10" i="82"/>
  <c r="H11" i="82"/>
  <c r="I11" i="82"/>
  <c r="J11" i="82"/>
  <c r="K11" i="82"/>
  <c r="L11" i="82"/>
  <c r="M11" i="82"/>
  <c r="N11" i="82"/>
  <c r="O11" i="82"/>
  <c r="P11" i="82"/>
  <c r="Q11" i="82"/>
  <c r="R11" i="82"/>
  <c r="S11" i="82"/>
  <c r="T11" i="82"/>
  <c r="U11" i="82"/>
  <c r="V11" i="82"/>
  <c r="W11" i="82"/>
  <c r="X11" i="82"/>
  <c r="Y11" i="82"/>
  <c r="Z11" i="82"/>
  <c r="AA11" i="82"/>
  <c r="AB11" i="82"/>
  <c r="AC11" i="82"/>
  <c r="AD11" i="82"/>
  <c r="AE11" i="82"/>
  <c r="AF11" i="82"/>
  <c r="AG11" i="82"/>
  <c r="AH11" i="82"/>
  <c r="H12" i="82"/>
  <c r="I12" i="82"/>
  <c r="J12" i="82"/>
  <c r="K12" i="82"/>
  <c r="L12" i="82"/>
  <c r="M12" i="82"/>
  <c r="N12" i="82"/>
  <c r="O12" i="82"/>
  <c r="P12" i="82"/>
  <c r="Q12" i="82"/>
  <c r="R12" i="82"/>
  <c r="S12" i="82"/>
  <c r="T12" i="82"/>
  <c r="U12" i="82"/>
  <c r="V12" i="82"/>
  <c r="W12" i="82"/>
  <c r="X12" i="82"/>
  <c r="Y12" i="82"/>
  <c r="Z12" i="82"/>
  <c r="AA12" i="82"/>
  <c r="AB12" i="82"/>
  <c r="AC12" i="82"/>
  <c r="AD12" i="82"/>
  <c r="AE12" i="82"/>
  <c r="AF12" i="82"/>
  <c r="AG12" i="82"/>
  <c r="AH12" i="82"/>
  <c r="H13" i="82"/>
  <c r="I13" i="82"/>
  <c r="J13" i="82"/>
  <c r="K13" i="82"/>
  <c r="L13" i="82"/>
  <c r="M13" i="82"/>
  <c r="N13" i="82"/>
  <c r="O13" i="82"/>
  <c r="P13" i="82"/>
  <c r="Q13" i="82"/>
  <c r="R13" i="82"/>
  <c r="S13" i="82"/>
  <c r="T13" i="82"/>
  <c r="U13" i="82"/>
  <c r="V13" i="82"/>
  <c r="W13" i="82"/>
  <c r="X13" i="82"/>
  <c r="Y13" i="82"/>
  <c r="Z13" i="82"/>
  <c r="AA13" i="82"/>
  <c r="AB13" i="82"/>
  <c r="AC13" i="82"/>
  <c r="AD13" i="82"/>
  <c r="AE13" i="82"/>
  <c r="AF13" i="82"/>
  <c r="AG13" i="82"/>
  <c r="AH13" i="82"/>
  <c r="H14" i="82"/>
  <c r="I14" i="82"/>
  <c r="J14" i="82"/>
  <c r="K14" i="82"/>
  <c r="L14" i="82"/>
  <c r="M14" i="82"/>
  <c r="N14" i="82"/>
  <c r="O14" i="82"/>
  <c r="P14" i="82"/>
  <c r="Q14" i="82"/>
  <c r="R14" i="82"/>
  <c r="S14" i="82"/>
  <c r="T14" i="82"/>
  <c r="U14" i="82"/>
  <c r="V14" i="82"/>
  <c r="W14" i="82"/>
  <c r="X14" i="82"/>
  <c r="Y14" i="82"/>
  <c r="Z14" i="82"/>
  <c r="AA14" i="82"/>
  <c r="AB14" i="82"/>
  <c r="AC14" i="82"/>
  <c r="AD14" i="82"/>
  <c r="AE14" i="82"/>
  <c r="AF14" i="82"/>
  <c r="AG14" i="82"/>
  <c r="AH14" i="82"/>
  <c r="H15" i="82"/>
  <c r="I15" i="82"/>
  <c r="J15" i="82"/>
  <c r="K15" i="82"/>
  <c r="L15" i="82"/>
  <c r="M15" i="82"/>
  <c r="N15" i="82"/>
  <c r="O15" i="82"/>
  <c r="P15" i="82"/>
  <c r="Q15" i="82"/>
  <c r="R15" i="82"/>
  <c r="S15" i="82"/>
  <c r="T15" i="82"/>
  <c r="U15" i="82"/>
  <c r="V15" i="82"/>
  <c r="W15" i="82"/>
  <c r="X15" i="82"/>
  <c r="Y15" i="82"/>
  <c r="Z15" i="82"/>
  <c r="AA15" i="82"/>
  <c r="AB15" i="82"/>
  <c r="AC15" i="82"/>
  <c r="AD15" i="82"/>
  <c r="AE15" i="82"/>
  <c r="AF15" i="82"/>
  <c r="AG15" i="82"/>
  <c r="AH15" i="82"/>
  <c r="H16" i="82"/>
  <c r="I16" i="82"/>
  <c r="J16" i="82"/>
  <c r="K16" i="82"/>
  <c r="L16" i="82"/>
  <c r="M16" i="82"/>
  <c r="N16" i="82"/>
  <c r="O16" i="82"/>
  <c r="P16" i="82"/>
  <c r="Q16" i="82"/>
  <c r="R16" i="82"/>
  <c r="S16" i="82"/>
  <c r="T16" i="82"/>
  <c r="U16" i="82"/>
  <c r="V16" i="82"/>
  <c r="W16" i="82"/>
  <c r="X16" i="82"/>
  <c r="Y16" i="82"/>
  <c r="Z16" i="82"/>
  <c r="AA16" i="82"/>
  <c r="AB16" i="82"/>
  <c r="AC16" i="82"/>
  <c r="AD16" i="82"/>
  <c r="AE16" i="82"/>
  <c r="AF16" i="82"/>
  <c r="AG16" i="82"/>
  <c r="AH16" i="82"/>
  <c r="H17" i="82"/>
  <c r="I17" i="82"/>
  <c r="J17" i="82"/>
  <c r="K17" i="82"/>
  <c r="L17" i="82"/>
  <c r="M17" i="82"/>
  <c r="N17" i="82"/>
  <c r="O17" i="82"/>
  <c r="P17" i="82"/>
  <c r="Q17" i="82"/>
  <c r="R17" i="82"/>
  <c r="S17" i="82"/>
  <c r="T17" i="82"/>
  <c r="U17" i="82"/>
  <c r="V17" i="82"/>
  <c r="W17" i="82"/>
  <c r="X17" i="82"/>
  <c r="Y17" i="82"/>
  <c r="Z17" i="82"/>
  <c r="AA17" i="82"/>
  <c r="AB17" i="82"/>
  <c r="AC17" i="82"/>
  <c r="AD17" i="82"/>
  <c r="AE17" i="82"/>
  <c r="AF17" i="82"/>
  <c r="AG17" i="82"/>
  <c r="AH17" i="82"/>
  <c r="H18" i="82"/>
  <c r="I18" i="82"/>
  <c r="J18" i="82"/>
  <c r="K18" i="82"/>
  <c r="L18" i="82"/>
  <c r="M18" i="82"/>
  <c r="N18" i="82"/>
  <c r="O18" i="82"/>
  <c r="P18" i="82"/>
  <c r="Q18" i="82"/>
  <c r="R18" i="82"/>
  <c r="S18" i="82"/>
  <c r="T18" i="82"/>
  <c r="U18" i="82"/>
  <c r="V18" i="82"/>
  <c r="W18" i="82"/>
  <c r="X18" i="82"/>
  <c r="Y18" i="82"/>
  <c r="Z18" i="82"/>
  <c r="AA18" i="82"/>
  <c r="AB18" i="82"/>
  <c r="AC18" i="82"/>
  <c r="AD18" i="82"/>
  <c r="AE18" i="82"/>
  <c r="AF18" i="82"/>
  <c r="AG18" i="82"/>
  <c r="AH18" i="82"/>
  <c r="H19" i="82"/>
  <c r="I19" i="82"/>
  <c r="J19" i="82"/>
  <c r="K19" i="82"/>
  <c r="L19" i="82"/>
  <c r="M19" i="82"/>
  <c r="N19" i="82"/>
  <c r="O19" i="82"/>
  <c r="P19" i="82"/>
  <c r="Q19" i="82"/>
  <c r="R19" i="82"/>
  <c r="S19" i="82"/>
  <c r="T19" i="82"/>
  <c r="U19" i="82"/>
  <c r="V19" i="82"/>
  <c r="W19" i="82"/>
  <c r="X19" i="82"/>
  <c r="Y19" i="82"/>
  <c r="Z19" i="82"/>
  <c r="AA19" i="82"/>
  <c r="AB19" i="82"/>
  <c r="AC19" i="82"/>
  <c r="AD19" i="82"/>
  <c r="AE19" i="82"/>
  <c r="AF19" i="82"/>
  <c r="AG19" i="82"/>
  <c r="AH19" i="82"/>
  <c r="H20" i="82"/>
  <c r="I20" i="82"/>
  <c r="J20" i="82"/>
  <c r="K20" i="82"/>
  <c r="L20" i="82"/>
  <c r="M20" i="82"/>
  <c r="N20" i="82"/>
  <c r="O20" i="82"/>
  <c r="P20" i="82"/>
  <c r="Q20" i="82"/>
  <c r="R20" i="82"/>
  <c r="S20" i="82"/>
  <c r="T20" i="82"/>
  <c r="U20" i="82"/>
  <c r="V20" i="82"/>
  <c r="W20" i="82"/>
  <c r="X20" i="82"/>
  <c r="Y20" i="82"/>
  <c r="Z20" i="82"/>
  <c r="AA20" i="82"/>
  <c r="AB20" i="82"/>
  <c r="AC20" i="82"/>
  <c r="AD20" i="82"/>
  <c r="AE20" i="82"/>
  <c r="AF20" i="82"/>
  <c r="AG20" i="82"/>
  <c r="AH20" i="82"/>
  <c r="H21" i="82"/>
  <c r="I21" i="82"/>
  <c r="J21" i="82"/>
  <c r="K21" i="82"/>
  <c r="L21" i="82"/>
  <c r="M21" i="82"/>
  <c r="N21" i="82"/>
  <c r="O21" i="82"/>
  <c r="P21" i="82"/>
  <c r="Q21" i="82"/>
  <c r="R21" i="82"/>
  <c r="S21" i="82"/>
  <c r="T21" i="82"/>
  <c r="U21" i="82"/>
  <c r="V21" i="82"/>
  <c r="W21" i="82"/>
  <c r="X21" i="82"/>
  <c r="Y21" i="82"/>
  <c r="Z21" i="82"/>
  <c r="AA21" i="82"/>
  <c r="AB21" i="82"/>
  <c r="AC21" i="82"/>
  <c r="AD21" i="82"/>
  <c r="AE21" i="82"/>
  <c r="AF21" i="82"/>
  <c r="AG21" i="82"/>
  <c r="AH21" i="82"/>
  <c r="H22" i="82"/>
  <c r="I22" i="82"/>
  <c r="J22" i="82"/>
  <c r="K22" i="82"/>
  <c r="L22" i="82"/>
  <c r="M22" i="82"/>
  <c r="N22" i="82"/>
  <c r="O22" i="82"/>
  <c r="P22" i="82"/>
  <c r="Q22" i="82"/>
  <c r="R22" i="82"/>
  <c r="S22" i="82"/>
  <c r="T22" i="82"/>
  <c r="U22" i="82"/>
  <c r="V22" i="82"/>
  <c r="W22" i="82"/>
  <c r="X22" i="82"/>
  <c r="Y22" i="82"/>
  <c r="Z22" i="82"/>
  <c r="AA22" i="82"/>
  <c r="AB22" i="82"/>
  <c r="AC22" i="82"/>
  <c r="AD22" i="82"/>
  <c r="AE22" i="82"/>
  <c r="AF22" i="82"/>
  <c r="AG22" i="82"/>
  <c r="AH22" i="82"/>
  <c r="H23" i="82"/>
  <c r="I23" i="82"/>
  <c r="J23" i="82"/>
  <c r="K23" i="82"/>
  <c r="L23" i="82"/>
  <c r="M23" i="82"/>
  <c r="N23" i="82"/>
  <c r="O23" i="82"/>
  <c r="P23" i="82"/>
  <c r="Q23" i="82"/>
  <c r="R23" i="82"/>
  <c r="S23" i="82"/>
  <c r="T23" i="82"/>
  <c r="U23" i="82"/>
  <c r="V23" i="82"/>
  <c r="W23" i="82"/>
  <c r="X23" i="82"/>
  <c r="Y23" i="82"/>
  <c r="Z23" i="82"/>
  <c r="AA23" i="82"/>
  <c r="AB23" i="82"/>
  <c r="AC23" i="82"/>
  <c r="AD23" i="82"/>
  <c r="AE23" i="82"/>
  <c r="AF23" i="82"/>
  <c r="AG23" i="82"/>
  <c r="AH23" i="82"/>
  <c r="H24" i="82"/>
  <c r="I24" i="82"/>
  <c r="J24" i="82"/>
  <c r="K24" i="82"/>
  <c r="L24" i="82"/>
  <c r="M24" i="82"/>
  <c r="N24" i="82"/>
  <c r="O24" i="82"/>
  <c r="P24" i="82"/>
  <c r="Q24" i="82"/>
  <c r="R24" i="82"/>
  <c r="S24" i="82"/>
  <c r="T24" i="82"/>
  <c r="U24" i="82"/>
  <c r="V24" i="82"/>
  <c r="W24" i="82"/>
  <c r="X24" i="82"/>
  <c r="Y24" i="82"/>
  <c r="Z24" i="82"/>
  <c r="AA24" i="82"/>
  <c r="AB24" i="82"/>
  <c r="AC24" i="82"/>
  <c r="AD24" i="82"/>
  <c r="AE24" i="82"/>
  <c r="AF24" i="82"/>
  <c r="AG24" i="82"/>
  <c r="AH24" i="82"/>
  <c r="H25" i="82"/>
  <c r="I25" i="82"/>
  <c r="J25" i="82"/>
  <c r="K25" i="82"/>
  <c r="L25" i="82"/>
  <c r="M25" i="82"/>
  <c r="N25" i="82"/>
  <c r="O25" i="82"/>
  <c r="P25" i="82"/>
  <c r="Q25" i="82"/>
  <c r="R25" i="82"/>
  <c r="S25" i="82"/>
  <c r="T25" i="82"/>
  <c r="U25" i="82"/>
  <c r="V25" i="82"/>
  <c r="W25" i="82"/>
  <c r="X25" i="82"/>
  <c r="Y25" i="82"/>
  <c r="Z25" i="82"/>
  <c r="AA25" i="82"/>
  <c r="AB25" i="82"/>
  <c r="AC25" i="82"/>
  <c r="AD25" i="82"/>
  <c r="AE25" i="82"/>
  <c r="AF25" i="82"/>
  <c r="AG25" i="82"/>
  <c r="AH25" i="82"/>
  <c r="H26" i="82"/>
  <c r="I26" i="82"/>
  <c r="J26" i="82"/>
  <c r="K26" i="82"/>
  <c r="L26" i="82"/>
  <c r="M26" i="82"/>
  <c r="N26" i="82"/>
  <c r="O26" i="82"/>
  <c r="P26" i="82"/>
  <c r="Q26" i="82"/>
  <c r="R26" i="82"/>
  <c r="S26" i="82"/>
  <c r="T26" i="82"/>
  <c r="U26" i="82"/>
  <c r="V26" i="82"/>
  <c r="W26" i="82"/>
  <c r="X26" i="82"/>
  <c r="Y26" i="82"/>
  <c r="Z26" i="82"/>
  <c r="AA26" i="82"/>
  <c r="AB26" i="82"/>
  <c r="AC26" i="82"/>
  <c r="AD26" i="82"/>
  <c r="AE26" i="82"/>
  <c r="AF26" i="82"/>
  <c r="AG26" i="82"/>
  <c r="AH26" i="82"/>
  <c r="H27" i="82"/>
  <c r="I27" i="82"/>
  <c r="J27" i="82"/>
  <c r="K27" i="82"/>
  <c r="L27" i="82"/>
  <c r="M27" i="82"/>
  <c r="N27" i="82"/>
  <c r="O27" i="82"/>
  <c r="P27" i="82"/>
  <c r="Q27" i="82"/>
  <c r="R27" i="82"/>
  <c r="S27" i="82"/>
  <c r="T27" i="82"/>
  <c r="U27" i="82"/>
  <c r="V27" i="82"/>
  <c r="W27" i="82"/>
  <c r="X27" i="82"/>
  <c r="Y27" i="82"/>
  <c r="Z27" i="82"/>
  <c r="AA27" i="82"/>
  <c r="AB27" i="82"/>
  <c r="AC27" i="82"/>
  <c r="AD27" i="82"/>
  <c r="AE27" i="82"/>
  <c r="AF27" i="82"/>
  <c r="AG27" i="82"/>
  <c r="AH27" i="82"/>
  <c r="H28" i="82"/>
  <c r="I28" i="82"/>
  <c r="J28" i="82"/>
  <c r="K28" i="82"/>
  <c r="L28" i="82"/>
  <c r="M28" i="82"/>
  <c r="N28" i="82"/>
  <c r="O28" i="82"/>
  <c r="P28" i="82"/>
  <c r="Q28" i="82"/>
  <c r="R28" i="82"/>
  <c r="S28" i="82"/>
  <c r="T28" i="82"/>
  <c r="U28" i="82"/>
  <c r="V28" i="82"/>
  <c r="W28" i="82"/>
  <c r="X28" i="82"/>
  <c r="Y28" i="82"/>
  <c r="Z28" i="82"/>
  <c r="AA28" i="82"/>
  <c r="AB28" i="82"/>
  <c r="AC28" i="82"/>
  <c r="AD28" i="82"/>
  <c r="AE28" i="82"/>
  <c r="AF28" i="82"/>
  <c r="AG28" i="82"/>
  <c r="AH28" i="82"/>
  <c r="H29" i="82"/>
  <c r="I29" i="82"/>
  <c r="J29" i="82"/>
  <c r="K29" i="82"/>
  <c r="L29" i="82"/>
  <c r="M29" i="82"/>
  <c r="N29" i="82"/>
  <c r="O29" i="82"/>
  <c r="P29" i="82"/>
  <c r="Q29" i="82"/>
  <c r="R29" i="82"/>
  <c r="S29" i="82"/>
  <c r="T29" i="82"/>
  <c r="U29" i="82"/>
  <c r="V29" i="82"/>
  <c r="W29" i="82"/>
  <c r="X29" i="82"/>
  <c r="Y29" i="82"/>
  <c r="Z29" i="82"/>
  <c r="AA29" i="82"/>
  <c r="AB29" i="82"/>
  <c r="AC29" i="82"/>
  <c r="AD29" i="82"/>
  <c r="AE29" i="82"/>
  <c r="AF29" i="82"/>
  <c r="AG29" i="82"/>
  <c r="AH29" i="82"/>
  <c r="H30" i="82"/>
  <c r="I30" i="82"/>
  <c r="J30" i="82"/>
  <c r="K30" i="82"/>
  <c r="L30" i="82"/>
  <c r="M30" i="82"/>
  <c r="N30" i="82"/>
  <c r="O30" i="82"/>
  <c r="P30" i="82"/>
  <c r="Q30" i="82"/>
  <c r="R30" i="82"/>
  <c r="S30" i="82"/>
  <c r="T30" i="82"/>
  <c r="U30" i="82"/>
  <c r="V30" i="82"/>
  <c r="W30" i="82"/>
  <c r="X30" i="82"/>
  <c r="Y30" i="82"/>
  <c r="Z30" i="82"/>
  <c r="AA30" i="82"/>
  <c r="AB30" i="82"/>
  <c r="AC30" i="82"/>
  <c r="AD30" i="82"/>
  <c r="AE30" i="82"/>
  <c r="AF30" i="82"/>
  <c r="AG30" i="82"/>
  <c r="AH30" i="82"/>
  <c r="H31" i="82"/>
  <c r="I31" i="82"/>
  <c r="J31" i="82"/>
  <c r="K31" i="82"/>
  <c r="L31" i="82"/>
  <c r="M31" i="82"/>
  <c r="N31" i="82"/>
  <c r="O31" i="82"/>
  <c r="P31" i="82"/>
  <c r="Q31" i="82"/>
  <c r="R31" i="82"/>
  <c r="S31" i="82"/>
  <c r="T31" i="82"/>
  <c r="U31" i="82"/>
  <c r="V31" i="82"/>
  <c r="W31" i="82"/>
  <c r="X31" i="82"/>
  <c r="Y31" i="82"/>
  <c r="Z31" i="82"/>
  <c r="AA31" i="82"/>
  <c r="AB31" i="82"/>
  <c r="AC31" i="82"/>
  <c r="AD31" i="82"/>
  <c r="AE31" i="82"/>
  <c r="AF31" i="82"/>
  <c r="AG31" i="82"/>
  <c r="AH31" i="82"/>
  <c r="H32" i="82"/>
  <c r="I32" i="82"/>
  <c r="J32" i="82"/>
  <c r="K32" i="82"/>
  <c r="L32" i="82"/>
  <c r="M32" i="82"/>
  <c r="N32" i="82"/>
  <c r="O32" i="82"/>
  <c r="P32" i="82"/>
  <c r="Q32" i="82"/>
  <c r="R32" i="82"/>
  <c r="S32" i="82"/>
  <c r="T32" i="82"/>
  <c r="U32" i="82"/>
  <c r="V32" i="82"/>
  <c r="W32" i="82"/>
  <c r="X32" i="82"/>
  <c r="Y32" i="82"/>
  <c r="Z32" i="82"/>
  <c r="AA32" i="82"/>
  <c r="AB32" i="82"/>
  <c r="AC32" i="82"/>
  <c r="AD32" i="82"/>
  <c r="AE32" i="82"/>
  <c r="AF32" i="82"/>
  <c r="AG32" i="82"/>
  <c r="AH32" i="82"/>
  <c r="H33" i="82"/>
  <c r="I33" i="82"/>
  <c r="J33" i="82"/>
  <c r="K33" i="82"/>
  <c r="L33" i="82"/>
  <c r="M33" i="82"/>
  <c r="N33" i="82"/>
  <c r="O33" i="82"/>
  <c r="P33" i="82"/>
  <c r="Q33" i="82"/>
  <c r="R33" i="82"/>
  <c r="S33" i="82"/>
  <c r="T33" i="82"/>
  <c r="U33" i="82"/>
  <c r="V33" i="82"/>
  <c r="W33" i="82"/>
  <c r="X33" i="82"/>
  <c r="Y33" i="82"/>
  <c r="Z33" i="82"/>
  <c r="AA33" i="82"/>
  <c r="AB33" i="82"/>
  <c r="AC33" i="82"/>
  <c r="AD33" i="82"/>
  <c r="AE33" i="82"/>
  <c r="AF33" i="82"/>
  <c r="AG33" i="82"/>
  <c r="AH33" i="82"/>
  <c r="H34" i="82"/>
  <c r="I34" i="82"/>
  <c r="J34" i="82"/>
  <c r="K34" i="82"/>
  <c r="L34" i="82"/>
  <c r="M34" i="82"/>
  <c r="N34" i="82"/>
  <c r="O34" i="82"/>
  <c r="P34" i="82"/>
  <c r="Q34" i="82"/>
  <c r="R34" i="82"/>
  <c r="S34" i="82"/>
  <c r="T34" i="82"/>
  <c r="U34" i="82"/>
  <c r="V34" i="82"/>
  <c r="W34" i="82"/>
  <c r="X34" i="82"/>
  <c r="Y34" i="82"/>
  <c r="Z34" i="82"/>
  <c r="AA34" i="82"/>
  <c r="AB34" i="82"/>
  <c r="AC34" i="82"/>
  <c r="AD34" i="82"/>
  <c r="AE34" i="82"/>
  <c r="AF34" i="82"/>
  <c r="AG34" i="82"/>
  <c r="AH34" i="82"/>
  <c r="H35" i="82"/>
  <c r="I35" i="82"/>
  <c r="J35" i="82"/>
  <c r="K35" i="82"/>
  <c r="L35" i="82"/>
  <c r="M35" i="82"/>
  <c r="N35" i="82"/>
  <c r="O35" i="82"/>
  <c r="P35" i="82"/>
  <c r="Q35" i="82"/>
  <c r="R35" i="82"/>
  <c r="S35" i="82"/>
  <c r="T35" i="82"/>
  <c r="U35" i="82"/>
  <c r="V35" i="82"/>
  <c r="W35" i="82"/>
  <c r="X35" i="82"/>
  <c r="Y35" i="82"/>
  <c r="Z35" i="82"/>
  <c r="AA35" i="82"/>
  <c r="AB35" i="82"/>
  <c r="AC35" i="82"/>
  <c r="AD35" i="82"/>
  <c r="AE35" i="82"/>
  <c r="AF35" i="82"/>
  <c r="AG35" i="82"/>
  <c r="AH35" i="82"/>
  <c r="H36" i="82"/>
  <c r="I36" i="82"/>
  <c r="J36" i="82"/>
  <c r="K36" i="82"/>
  <c r="L36" i="82"/>
  <c r="M36" i="82"/>
  <c r="N36" i="82"/>
  <c r="O36" i="82"/>
  <c r="P36" i="82"/>
  <c r="Q36" i="82"/>
  <c r="R36" i="82"/>
  <c r="S36" i="82"/>
  <c r="T36" i="82"/>
  <c r="U36" i="82"/>
  <c r="V36" i="82"/>
  <c r="W36" i="82"/>
  <c r="X36" i="82"/>
  <c r="Y36" i="82"/>
  <c r="Z36" i="82"/>
  <c r="AA36" i="82"/>
  <c r="AB36" i="82"/>
  <c r="AC36" i="82"/>
  <c r="AD36" i="82"/>
  <c r="AE36" i="82"/>
  <c r="AF36" i="82"/>
  <c r="AG36" i="82"/>
  <c r="AH36" i="82"/>
  <c r="F10" i="82"/>
  <c r="F11" i="82"/>
  <c r="F12" i="82"/>
  <c r="F13" i="82"/>
  <c r="F14" i="82"/>
  <c r="F15" i="82"/>
  <c r="F16" i="82"/>
  <c r="F17" i="82"/>
  <c r="F18" i="82"/>
  <c r="F19" i="82"/>
  <c r="F20" i="82"/>
  <c r="F21" i="82"/>
  <c r="F22" i="82"/>
  <c r="F23" i="82"/>
  <c r="F24" i="82"/>
  <c r="F25" i="82"/>
  <c r="F26" i="82"/>
  <c r="F27" i="82"/>
  <c r="F28" i="82"/>
  <c r="F29" i="82"/>
  <c r="F30" i="82"/>
  <c r="F31" i="82"/>
  <c r="F32" i="82"/>
  <c r="F33" i="82"/>
  <c r="F34" i="82"/>
  <c r="F35" i="82"/>
  <c r="F36" i="82"/>
  <c r="F8" i="82"/>
  <c r="G8" i="81"/>
  <c r="H8" i="81"/>
  <c r="I8" i="81"/>
  <c r="J8" i="81"/>
  <c r="K8" i="81"/>
  <c r="L8" i="81"/>
  <c r="M8" i="81"/>
  <c r="N8" i="81"/>
  <c r="O8" i="81"/>
  <c r="P8" i="81"/>
  <c r="Q8" i="81"/>
  <c r="R8" i="81"/>
  <c r="S8" i="81"/>
  <c r="T8" i="81"/>
  <c r="U8" i="81"/>
  <c r="V8" i="81"/>
  <c r="W8" i="81"/>
  <c r="X8" i="81"/>
  <c r="Y8" i="81"/>
  <c r="Z8" i="81"/>
  <c r="AA8" i="81"/>
  <c r="AB8" i="81"/>
  <c r="AC8" i="81"/>
  <c r="AD8" i="81"/>
  <c r="AE8" i="81"/>
  <c r="AF8" i="81"/>
  <c r="AG8" i="81"/>
  <c r="AH8" i="81"/>
  <c r="G9" i="81"/>
  <c r="H9" i="81"/>
  <c r="I9" i="81"/>
  <c r="J9" i="81"/>
  <c r="K9" i="81"/>
  <c r="L9" i="81"/>
  <c r="M9" i="81"/>
  <c r="N9" i="81"/>
  <c r="O9" i="81"/>
  <c r="P9" i="81"/>
  <c r="Q9" i="81"/>
  <c r="R9" i="81"/>
  <c r="S9" i="81"/>
  <c r="T9" i="81"/>
  <c r="U9" i="81"/>
  <c r="V9" i="81"/>
  <c r="W9" i="81"/>
  <c r="X9" i="81"/>
  <c r="Y9" i="81"/>
  <c r="Z9" i="81"/>
  <c r="AA9" i="81"/>
  <c r="AB9" i="81"/>
  <c r="AC9" i="81"/>
  <c r="AD9" i="81"/>
  <c r="AE9" i="81"/>
  <c r="AF9" i="81"/>
  <c r="AG9" i="81"/>
  <c r="AH9" i="81"/>
  <c r="H10" i="81"/>
  <c r="I10" i="81"/>
  <c r="J10" i="81"/>
  <c r="K10" i="81"/>
  <c r="L10" i="81"/>
  <c r="M10" i="81"/>
  <c r="N10" i="81"/>
  <c r="O10" i="81"/>
  <c r="P10" i="81"/>
  <c r="Q10" i="81"/>
  <c r="R10" i="81"/>
  <c r="S10" i="81"/>
  <c r="T10" i="81"/>
  <c r="U10" i="81"/>
  <c r="V10" i="81"/>
  <c r="W10" i="81"/>
  <c r="X10" i="81"/>
  <c r="Y10" i="81"/>
  <c r="Z10" i="81"/>
  <c r="AA10" i="81"/>
  <c r="AB10" i="81"/>
  <c r="AC10" i="81"/>
  <c r="AD10" i="81"/>
  <c r="AE10" i="81"/>
  <c r="AF10" i="81"/>
  <c r="AG10" i="81"/>
  <c r="AH10" i="81"/>
  <c r="H11" i="81"/>
  <c r="I11" i="81"/>
  <c r="J11" i="81"/>
  <c r="K11" i="81"/>
  <c r="L11" i="81"/>
  <c r="M11" i="81"/>
  <c r="N11" i="81"/>
  <c r="O11" i="81"/>
  <c r="P11" i="81"/>
  <c r="Q11" i="81"/>
  <c r="R11" i="81"/>
  <c r="S11" i="81"/>
  <c r="T11" i="81"/>
  <c r="U11" i="81"/>
  <c r="V11" i="81"/>
  <c r="W11" i="81"/>
  <c r="X11" i="81"/>
  <c r="Y11" i="81"/>
  <c r="Z11" i="81"/>
  <c r="AA11" i="81"/>
  <c r="AB11" i="81"/>
  <c r="AC11" i="81"/>
  <c r="AD11" i="81"/>
  <c r="AE11" i="81"/>
  <c r="AF11" i="81"/>
  <c r="AG11" i="81"/>
  <c r="AH11" i="81"/>
  <c r="H12" i="81"/>
  <c r="I12" i="81"/>
  <c r="J12" i="81"/>
  <c r="K12" i="81"/>
  <c r="L12" i="81"/>
  <c r="M12" i="81"/>
  <c r="N12" i="81"/>
  <c r="O12" i="81"/>
  <c r="P12" i="81"/>
  <c r="Q12" i="81"/>
  <c r="R12" i="81"/>
  <c r="S12" i="81"/>
  <c r="T12" i="81"/>
  <c r="U12" i="81"/>
  <c r="V12" i="81"/>
  <c r="W12" i="81"/>
  <c r="X12" i="81"/>
  <c r="Y12" i="81"/>
  <c r="Z12" i="81"/>
  <c r="AA12" i="81"/>
  <c r="AB12" i="81"/>
  <c r="AC12" i="81"/>
  <c r="AD12" i="81"/>
  <c r="AE12" i="81"/>
  <c r="AF12" i="81"/>
  <c r="AG12" i="81"/>
  <c r="AH12" i="81"/>
  <c r="H13" i="81"/>
  <c r="I13" i="81"/>
  <c r="J13" i="81"/>
  <c r="K13" i="81"/>
  <c r="L13" i="81"/>
  <c r="M13" i="81"/>
  <c r="N13" i="81"/>
  <c r="O13" i="81"/>
  <c r="P13" i="81"/>
  <c r="Q13" i="81"/>
  <c r="R13" i="81"/>
  <c r="S13" i="81"/>
  <c r="T13" i="81"/>
  <c r="U13" i="81"/>
  <c r="V13" i="81"/>
  <c r="W13" i="81"/>
  <c r="X13" i="81"/>
  <c r="Y13" i="81"/>
  <c r="Z13" i="81"/>
  <c r="AA13" i="81"/>
  <c r="AB13" i="81"/>
  <c r="AC13" i="81"/>
  <c r="AD13" i="81"/>
  <c r="AE13" i="81"/>
  <c r="AF13" i="81"/>
  <c r="AG13" i="81"/>
  <c r="AH13" i="81"/>
  <c r="H14" i="81"/>
  <c r="I14" i="81"/>
  <c r="J14" i="81"/>
  <c r="K14" i="81"/>
  <c r="L14" i="81"/>
  <c r="M14" i="81"/>
  <c r="N14" i="81"/>
  <c r="O14" i="81"/>
  <c r="P14" i="81"/>
  <c r="Q14" i="81"/>
  <c r="R14" i="81"/>
  <c r="S14" i="81"/>
  <c r="T14" i="81"/>
  <c r="U14" i="81"/>
  <c r="V14" i="81"/>
  <c r="W14" i="81"/>
  <c r="X14" i="81"/>
  <c r="Y14" i="81"/>
  <c r="Z14" i="81"/>
  <c r="AA14" i="81"/>
  <c r="AB14" i="81"/>
  <c r="AC14" i="81"/>
  <c r="AD14" i="81"/>
  <c r="AE14" i="81"/>
  <c r="AF14" i="81"/>
  <c r="AG14" i="81"/>
  <c r="AH14" i="81"/>
  <c r="H15" i="81"/>
  <c r="I15" i="81"/>
  <c r="J15" i="81"/>
  <c r="K15" i="81"/>
  <c r="L15" i="81"/>
  <c r="M15" i="81"/>
  <c r="N15" i="81"/>
  <c r="O15" i="81"/>
  <c r="P15" i="81"/>
  <c r="Q15" i="81"/>
  <c r="R15" i="81"/>
  <c r="S15" i="81"/>
  <c r="T15" i="81"/>
  <c r="U15" i="81"/>
  <c r="V15" i="81"/>
  <c r="W15" i="81"/>
  <c r="X15" i="81"/>
  <c r="Y15" i="81"/>
  <c r="Z15" i="81"/>
  <c r="AA15" i="81"/>
  <c r="AB15" i="81"/>
  <c r="AC15" i="81"/>
  <c r="AD15" i="81"/>
  <c r="AE15" i="81"/>
  <c r="AF15" i="81"/>
  <c r="AG15" i="81"/>
  <c r="AH15" i="81"/>
  <c r="H16" i="81"/>
  <c r="I16" i="81"/>
  <c r="J16" i="81"/>
  <c r="K16" i="81"/>
  <c r="L16" i="81"/>
  <c r="M16" i="81"/>
  <c r="N16" i="81"/>
  <c r="O16" i="81"/>
  <c r="P16" i="81"/>
  <c r="Q16" i="81"/>
  <c r="R16" i="81"/>
  <c r="S16" i="81"/>
  <c r="T16" i="81"/>
  <c r="U16" i="81"/>
  <c r="V16" i="81"/>
  <c r="W16" i="81"/>
  <c r="X16" i="81"/>
  <c r="Y16" i="81"/>
  <c r="Z16" i="81"/>
  <c r="AA16" i="81"/>
  <c r="AB16" i="81"/>
  <c r="AC16" i="81"/>
  <c r="AD16" i="81"/>
  <c r="AE16" i="81"/>
  <c r="AF16" i="81"/>
  <c r="AG16" i="81"/>
  <c r="AH16" i="81"/>
  <c r="H17" i="81"/>
  <c r="I17" i="81"/>
  <c r="J17" i="81"/>
  <c r="K17" i="81"/>
  <c r="L17" i="81"/>
  <c r="M17" i="81"/>
  <c r="N17" i="81"/>
  <c r="O17" i="81"/>
  <c r="P17" i="81"/>
  <c r="Q17" i="81"/>
  <c r="R17" i="81"/>
  <c r="S17" i="81"/>
  <c r="T17" i="81"/>
  <c r="U17" i="81"/>
  <c r="V17" i="81"/>
  <c r="W17" i="81"/>
  <c r="X17" i="81"/>
  <c r="Y17" i="81"/>
  <c r="Z17" i="81"/>
  <c r="AA17" i="81"/>
  <c r="AB17" i="81"/>
  <c r="AC17" i="81"/>
  <c r="AD17" i="81"/>
  <c r="AE17" i="81"/>
  <c r="AF17" i="81"/>
  <c r="AG17" i="81"/>
  <c r="AH17" i="81"/>
  <c r="H18" i="81"/>
  <c r="I18" i="81"/>
  <c r="J18" i="81"/>
  <c r="K18" i="81"/>
  <c r="L18" i="81"/>
  <c r="M18" i="81"/>
  <c r="N18" i="81"/>
  <c r="O18" i="81"/>
  <c r="P18" i="81"/>
  <c r="Q18" i="81"/>
  <c r="R18" i="81"/>
  <c r="S18" i="81"/>
  <c r="T18" i="81"/>
  <c r="U18" i="81"/>
  <c r="V18" i="81"/>
  <c r="W18" i="81"/>
  <c r="X18" i="81"/>
  <c r="Y18" i="81"/>
  <c r="Z18" i="81"/>
  <c r="AA18" i="81"/>
  <c r="AB18" i="81"/>
  <c r="AC18" i="81"/>
  <c r="AD18" i="81"/>
  <c r="AE18" i="81"/>
  <c r="AF18" i="81"/>
  <c r="AG18" i="81"/>
  <c r="AH18" i="81"/>
  <c r="H19" i="81"/>
  <c r="I19" i="81"/>
  <c r="J19" i="81"/>
  <c r="K19" i="81"/>
  <c r="L19" i="81"/>
  <c r="M19" i="81"/>
  <c r="N19" i="81"/>
  <c r="O19" i="81"/>
  <c r="P19" i="81"/>
  <c r="Q19" i="81"/>
  <c r="R19" i="81"/>
  <c r="S19" i="81"/>
  <c r="T19" i="81"/>
  <c r="U19" i="81"/>
  <c r="V19" i="81"/>
  <c r="W19" i="81"/>
  <c r="X19" i="81"/>
  <c r="Y19" i="81"/>
  <c r="Z19" i="81"/>
  <c r="AA19" i="81"/>
  <c r="AB19" i="81"/>
  <c r="AC19" i="81"/>
  <c r="AD19" i="81"/>
  <c r="AE19" i="81"/>
  <c r="AF19" i="81"/>
  <c r="AG19" i="81"/>
  <c r="AH19" i="81"/>
  <c r="H20" i="81"/>
  <c r="I20" i="81"/>
  <c r="J20" i="81"/>
  <c r="K20" i="81"/>
  <c r="L20" i="81"/>
  <c r="M20" i="81"/>
  <c r="N20" i="81"/>
  <c r="O20" i="81"/>
  <c r="P20" i="81"/>
  <c r="Q20" i="81"/>
  <c r="R20" i="81"/>
  <c r="S20" i="81"/>
  <c r="T20" i="81"/>
  <c r="U20" i="81"/>
  <c r="V20" i="81"/>
  <c r="W20" i="81"/>
  <c r="X20" i="81"/>
  <c r="Y20" i="81"/>
  <c r="Z20" i="81"/>
  <c r="AA20" i="81"/>
  <c r="AB20" i="81"/>
  <c r="AC20" i="81"/>
  <c r="AD20" i="81"/>
  <c r="AE20" i="81"/>
  <c r="AF20" i="81"/>
  <c r="AG20" i="81"/>
  <c r="AH20" i="81"/>
  <c r="H21" i="81"/>
  <c r="I21" i="81"/>
  <c r="J21" i="81"/>
  <c r="K21" i="81"/>
  <c r="L21" i="81"/>
  <c r="M21" i="81"/>
  <c r="N21" i="81"/>
  <c r="O21" i="81"/>
  <c r="P21" i="81"/>
  <c r="Q21" i="81"/>
  <c r="R21" i="81"/>
  <c r="S21" i="81"/>
  <c r="T21" i="81"/>
  <c r="U21" i="81"/>
  <c r="V21" i="81"/>
  <c r="W21" i="81"/>
  <c r="X21" i="81"/>
  <c r="Y21" i="81"/>
  <c r="Z21" i="81"/>
  <c r="AA21" i="81"/>
  <c r="AB21" i="81"/>
  <c r="AC21" i="81"/>
  <c r="AD21" i="81"/>
  <c r="AE21" i="81"/>
  <c r="AF21" i="81"/>
  <c r="AG21" i="81"/>
  <c r="AH21" i="81"/>
  <c r="H22" i="81"/>
  <c r="I22" i="81"/>
  <c r="J22" i="81"/>
  <c r="K22" i="81"/>
  <c r="L22" i="81"/>
  <c r="M22" i="81"/>
  <c r="N22" i="81"/>
  <c r="O22" i="81"/>
  <c r="P22" i="81"/>
  <c r="Q22" i="81"/>
  <c r="R22" i="81"/>
  <c r="S22" i="81"/>
  <c r="T22" i="81"/>
  <c r="U22" i="81"/>
  <c r="V22" i="81"/>
  <c r="W22" i="81"/>
  <c r="X22" i="81"/>
  <c r="Y22" i="81"/>
  <c r="Z22" i="81"/>
  <c r="AA22" i="81"/>
  <c r="AB22" i="81"/>
  <c r="AC22" i="81"/>
  <c r="AD22" i="81"/>
  <c r="AE22" i="81"/>
  <c r="AF22" i="81"/>
  <c r="AG22" i="81"/>
  <c r="AH22" i="81"/>
  <c r="H23" i="81"/>
  <c r="I23" i="81"/>
  <c r="J23" i="81"/>
  <c r="K23" i="81"/>
  <c r="L23" i="81"/>
  <c r="M23" i="81"/>
  <c r="N23" i="81"/>
  <c r="O23" i="81"/>
  <c r="P23" i="81"/>
  <c r="Q23" i="81"/>
  <c r="R23" i="81"/>
  <c r="S23" i="81"/>
  <c r="T23" i="81"/>
  <c r="U23" i="81"/>
  <c r="V23" i="81"/>
  <c r="W23" i="81"/>
  <c r="X23" i="81"/>
  <c r="Y23" i="81"/>
  <c r="Z23" i="81"/>
  <c r="AA23" i="81"/>
  <c r="AB23" i="81"/>
  <c r="AC23" i="81"/>
  <c r="AD23" i="81"/>
  <c r="AE23" i="81"/>
  <c r="AF23" i="81"/>
  <c r="AG23" i="81"/>
  <c r="AH23" i="81"/>
  <c r="H24" i="81"/>
  <c r="I24" i="81"/>
  <c r="J24" i="81"/>
  <c r="K24" i="81"/>
  <c r="L24" i="81"/>
  <c r="M24" i="81"/>
  <c r="N24" i="81"/>
  <c r="O24" i="81"/>
  <c r="P24" i="81"/>
  <c r="Q24" i="81"/>
  <c r="R24" i="81"/>
  <c r="S24" i="81"/>
  <c r="T24" i="81"/>
  <c r="U24" i="81"/>
  <c r="V24" i="81"/>
  <c r="W24" i="81"/>
  <c r="X24" i="81"/>
  <c r="Y24" i="81"/>
  <c r="Z24" i="81"/>
  <c r="AA24" i="81"/>
  <c r="AB24" i="81"/>
  <c r="AC24" i="81"/>
  <c r="AD24" i="81"/>
  <c r="AE24" i="81"/>
  <c r="AF24" i="81"/>
  <c r="AG24" i="81"/>
  <c r="AH24" i="81"/>
  <c r="H25" i="81"/>
  <c r="I25" i="81"/>
  <c r="J25" i="81"/>
  <c r="K25" i="81"/>
  <c r="L25" i="81"/>
  <c r="M25" i="81"/>
  <c r="N25" i="81"/>
  <c r="O25" i="81"/>
  <c r="P25" i="81"/>
  <c r="Q25" i="81"/>
  <c r="R25" i="81"/>
  <c r="S25" i="81"/>
  <c r="T25" i="81"/>
  <c r="U25" i="81"/>
  <c r="V25" i="81"/>
  <c r="W25" i="81"/>
  <c r="X25" i="81"/>
  <c r="Y25" i="81"/>
  <c r="Z25" i="81"/>
  <c r="AA25" i="81"/>
  <c r="AB25" i="81"/>
  <c r="AC25" i="81"/>
  <c r="AD25" i="81"/>
  <c r="AE25" i="81"/>
  <c r="AF25" i="81"/>
  <c r="AG25" i="81"/>
  <c r="AH25" i="81"/>
  <c r="H26" i="81"/>
  <c r="I26" i="81"/>
  <c r="J26" i="81"/>
  <c r="K26" i="81"/>
  <c r="L26" i="81"/>
  <c r="M26" i="81"/>
  <c r="N26" i="81"/>
  <c r="O26" i="81"/>
  <c r="P26" i="81"/>
  <c r="Q26" i="81"/>
  <c r="R26" i="81"/>
  <c r="S26" i="81"/>
  <c r="T26" i="81"/>
  <c r="U26" i="81"/>
  <c r="V26" i="81"/>
  <c r="W26" i="81"/>
  <c r="X26" i="81"/>
  <c r="Y26" i="81"/>
  <c r="Z26" i="81"/>
  <c r="AA26" i="81"/>
  <c r="AB26" i="81"/>
  <c r="AC26" i="81"/>
  <c r="AD26" i="81"/>
  <c r="AE26" i="81"/>
  <c r="AF26" i="81"/>
  <c r="AG26" i="81"/>
  <c r="AH26" i="81"/>
  <c r="H27" i="81"/>
  <c r="I27" i="81"/>
  <c r="J27" i="81"/>
  <c r="K27" i="81"/>
  <c r="L27" i="81"/>
  <c r="M27" i="81"/>
  <c r="N27" i="81"/>
  <c r="O27" i="81"/>
  <c r="P27" i="81"/>
  <c r="Q27" i="81"/>
  <c r="R27" i="81"/>
  <c r="S27" i="81"/>
  <c r="T27" i="81"/>
  <c r="U27" i="81"/>
  <c r="V27" i="81"/>
  <c r="W27" i="81"/>
  <c r="X27" i="81"/>
  <c r="Y27" i="81"/>
  <c r="Z27" i="81"/>
  <c r="AA27" i="81"/>
  <c r="AB27" i="81"/>
  <c r="AC27" i="81"/>
  <c r="AD27" i="81"/>
  <c r="AE27" i="81"/>
  <c r="AF27" i="81"/>
  <c r="AG27" i="81"/>
  <c r="AH27" i="81"/>
  <c r="H28" i="81"/>
  <c r="I28" i="81"/>
  <c r="J28" i="81"/>
  <c r="K28" i="81"/>
  <c r="L28" i="81"/>
  <c r="M28" i="81"/>
  <c r="N28" i="81"/>
  <c r="O28" i="81"/>
  <c r="P28" i="81"/>
  <c r="Q28" i="81"/>
  <c r="R28" i="81"/>
  <c r="S28" i="81"/>
  <c r="T28" i="81"/>
  <c r="U28" i="81"/>
  <c r="V28" i="81"/>
  <c r="W28" i="81"/>
  <c r="X28" i="81"/>
  <c r="Y28" i="81"/>
  <c r="Z28" i="81"/>
  <c r="AA28" i="81"/>
  <c r="AB28" i="81"/>
  <c r="AC28" i="81"/>
  <c r="AD28" i="81"/>
  <c r="AE28" i="81"/>
  <c r="AF28" i="81"/>
  <c r="AG28" i="81"/>
  <c r="AH28" i="81"/>
  <c r="H29" i="81"/>
  <c r="I29" i="81"/>
  <c r="J29" i="81"/>
  <c r="K29" i="81"/>
  <c r="L29" i="81"/>
  <c r="M29" i="81"/>
  <c r="N29" i="81"/>
  <c r="O29" i="81"/>
  <c r="P29" i="81"/>
  <c r="Q29" i="81"/>
  <c r="R29" i="81"/>
  <c r="S29" i="81"/>
  <c r="T29" i="81"/>
  <c r="U29" i="81"/>
  <c r="V29" i="81"/>
  <c r="W29" i="81"/>
  <c r="X29" i="81"/>
  <c r="Y29" i="81"/>
  <c r="Z29" i="81"/>
  <c r="AA29" i="81"/>
  <c r="AB29" i="81"/>
  <c r="AC29" i="81"/>
  <c r="AD29" i="81"/>
  <c r="AE29" i="81"/>
  <c r="AF29" i="81"/>
  <c r="AG29" i="81"/>
  <c r="AH29" i="81"/>
  <c r="H30" i="81"/>
  <c r="I30" i="81"/>
  <c r="J30" i="81"/>
  <c r="K30" i="81"/>
  <c r="L30" i="81"/>
  <c r="M30" i="81"/>
  <c r="N30" i="81"/>
  <c r="O30" i="81"/>
  <c r="P30" i="81"/>
  <c r="Q30" i="81"/>
  <c r="R30" i="81"/>
  <c r="S30" i="81"/>
  <c r="T30" i="81"/>
  <c r="U30" i="81"/>
  <c r="V30" i="81"/>
  <c r="W30" i="81"/>
  <c r="X30" i="81"/>
  <c r="Y30" i="81"/>
  <c r="Z30" i="81"/>
  <c r="AA30" i="81"/>
  <c r="AB30" i="81"/>
  <c r="AC30" i="81"/>
  <c r="AD30" i="81"/>
  <c r="AE30" i="81"/>
  <c r="AF30" i="81"/>
  <c r="AG30" i="81"/>
  <c r="AH30" i="81"/>
  <c r="H31" i="81"/>
  <c r="I31" i="81"/>
  <c r="J31" i="81"/>
  <c r="K31" i="81"/>
  <c r="L31" i="81"/>
  <c r="M31" i="81"/>
  <c r="N31" i="81"/>
  <c r="O31" i="81"/>
  <c r="P31" i="81"/>
  <c r="Q31" i="81"/>
  <c r="R31" i="81"/>
  <c r="S31" i="81"/>
  <c r="T31" i="81"/>
  <c r="U31" i="81"/>
  <c r="V31" i="81"/>
  <c r="W31" i="81"/>
  <c r="X31" i="81"/>
  <c r="Y31" i="81"/>
  <c r="Z31" i="81"/>
  <c r="AA31" i="81"/>
  <c r="AB31" i="81"/>
  <c r="AC31" i="81"/>
  <c r="AD31" i="81"/>
  <c r="AE31" i="81"/>
  <c r="AF31" i="81"/>
  <c r="AG31" i="81"/>
  <c r="AH31" i="81"/>
  <c r="H32" i="81"/>
  <c r="I32" i="81"/>
  <c r="J32" i="81"/>
  <c r="K32" i="81"/>
  <c r="L32" i="81"/>
  <c r="M32" i="81"/>
  <c r="N32" i="81"/>
  <c r="O32" i="81"/>
  <c r="P32" i="81"/>
  <c r="Q32" i="81"/>
  <c r="R32" i="81"/>
  <c r="S32" i="81"/>
  <c r="T32" i="81"/>
  <c r="U32" i="81"/>
  <c r="V32" i="81"/>
  <c r="W32" i="81"/>
  <c r="X32" i="81"/>
  <c r="Y32" i="81"/>
  <c r="Z32" i="81"/>
  <c r="AA32" i="81"/>
  <c r="AB32" i="81"/>
  <c r="AC32" i="81"/>
  <c r="AD32" i="81"/>
  <c r="AE32" i="81"/>
  <c r="AF32" i="81"/>
  <c r="AG32" i="81"/>
  <c r="AH32" i="81"/>
  <c r="H33" i="81"/>
  <c r="I33" i="81"/>
  <c r="J33" i="81"/>
  <c r="K33" i="81"/>
  <c r="L33" i="81"/>
  <c r="M33" i="81"/>
  <c r="N33" i="81"/>
  <c r="O33" i="81"/>
  <c r="P33" i="81"/>
  <c r="Q33" i="81"/>
  <c r="R33" i="81"/>
  <c r="S33" i="81"/>
  <c r="T33" i="81"/>
  <c r="U33" i="81"/>
  <c r="V33" i="81"/>
  <c r="W33" i="81"/>
  <c r="X33" i="81"/>
  <c r="Y33" i="81"/>
  <c r="Z33" i="81"/>
  <c r="AA33" i="81"/>
  <c r="AB33" i="81"/>
  <c r="AC33" i="81"/>
  <c r="AD33" i="81"/>
  <c r="AE33" i="81"/>
  <c r="AF33" i="81"/>
  <c r="AG33" i="81"/>
  <c r="AH33" i="81"/>
  <c r="H34" i="81"/>
  <c r="I34" i="81"/>
  <c r="J34" i="81"/>
  <c r="K34" i="81"/>
  <c r="L34" i="81"/>
  <c r="M34" i="81"/>
  <c r="N34" i="81"/>
  <c r="O34" i="81"/>
  <c r="P34" i="81"/>
  <c r="Q34" i="81"/>
  <c r="R34" i="81"/>
  <c r="S34" i="81"/>
  <c r="T34" i="81"/>
  <c r="U34" i="81"/>
  <c r="V34" i="81"/>
  <c r="W34" i="81"/>
  <c r="X34" i="81"/>
  <c r="Y34" i="81"/>
  <c r="Z34" i="81"/>
  <c r="AA34" i="81"/>
  <c r="AB34" i="81"/>
  <c r="AC34" i="81"/>
  <c r="AD34" i="81"/>
  <c r="AE34" i="81"/>
  <c r="AF34" i="81"/>
  <c r="AG34" i="81"/>
  <c r="AH34" i="81"/>
  <c r="H35" i="81"/>
  <c r="I35" i="81"/>
  <c r="J35" i="81"/>
  <c r="K35" i="81"/>
  <c r="L35" i="81"/>
  <c r="M35" i="81"/>
  <c r="N35" i="81"/>
  <c r="O35" i="81"/>
  <c r="P35" i="81"/>
  <c r="Q35" i="81"/>
  <c r="R35" i="81"/>
  <c r="S35" i="81"/>
  <c r="T35" i="81"/>
  <c r="U35" i="81"/>
  <c r="V35" i="81"/>
  <c r="W35" i="81"/>
  <c r="X35" i="81"/>
  <c r="Y35" i="81"/>
  <c r="Z35" i="81"/>
  <c r="AA35" i="81"/>
  <c r="AB35" i="81"/>
  <c r="AC35" i="81"/>
  <c r="AD35" i="81"/>
  <c r="AE35" i="81"/>
  <c r="AF35" i="81"/>
  <c r="AG35" i="81"/>
  <c r="AH35" i="81"/>
  <c r="H36" i="81"/>
  <c r="I36" i="81"/>
  <c r="J36" i="81"/>
  <c r="K36" i="81"/>
  <c r="L36" i="81"/>
  <c r="M36" i="81"/>
  <c r="N36" i="81"/>
  <c r="O36" i="81"/>
  <c r="P36" i="81"/>
  <c r="Q36" i="81"/>
  <c r="R36" i="81"/>
  <c r="S36" i="81"/>
  <c r="T36" i="81"/>
  <c r="U36" i="81"/>
  <c r="V36" i="81"/>
  <c r="W36" i="81"/>
  <c r="X36" i="81"/>
  <c r="Y36" i="81"/>
  <c r="Z36" i="81"/>
  <c r="AA36" i="81"/>
  <c r="AB36" i="81"/>
  <c r="AC36" i="81"/>
  <c r="AD36" i="81"/>
  <c r="AE36" i="81"/>
  <c r="AF36" i="81"/>
  <c r="AG36" i="81"/>
  <c r="AH36" i="81"/>
  <c r="F10" i="81"/>
  <c r="F11" i="81"/>
  <c r="F12" i="81"/>
  <c r="F13" i="81"/>
  <c r="F14" i="81"/>
  <c r="F15" i="81"/>
  <c r="F16" i="81"/>
  <c r="F17" i="81"/>
  <c r="F18" i="81"/>
  <c r="F19" i="81"/>
  <c r="F20" i="81"/>
  <c r="F21" i="81"/>
  <c r="F22" i="81"/>
  <c r="F23" i="81"/>
  <c r="F24" i="81"/>
  <c r="F25" i="81"/>
  <c r="F26" i="81"/>
  <c r="F27" i="81"/>
  <c r="F28" i="81"/>
  <c r="F29" i="81"/>
  <c r="F30" i="81"/>
  <c r="F31" i="81"/>
  <c r="F32" i="81"/>
  <c r="F33" i="81"/>
  <c r="F34" i="81"/>
  <c r="F35" i="81"/>
  <c r="F36" i="81"/>
  <c r="F8" i="81"/>
  <c r="G8" i="80"/>
  <c r="H8" i="80"/>
  <c r="I8" i="80"/>
  <c r="J8" i="80"/>
  <c r="K8" i="80"/>
  <c r="L8" i="80"/>
  <c r="M8" i="80"/>
  <c r="N8" i="80"/>
  <c r="O8" i="80"/>
  <c r="P8" i="80"/>
  <c r="Q8" i="80"/>
  <c r="R8" i="80"/>
  <c r="S8" i="80"/>
  <c r="T8" i="80"/>
  <c r="U8" i="80"/>
  <c r="V8" i="80"/>
  <c r="W8" i="80"/>
  <c r="X8" i="80"/>
  <c r="Y8" i="80"/>
  <c r="Z8" i="80"/>
  <c r="AA8" i="80"/>
  <c r="AB8" i="80"/>
  <c r="AC8" i="80"/>
  <c r="AD8" i="80"/>
  <c r="AE8" i="80"/>
  <c r="AF8" i="80"/>
  <c r="AG8" i="80"/>
  <c r="AH8" i="80"/>
  <c r="G9" i="80"/>
  <c r="H9" i="80"/>
  <c r="I9" i="80"/>
  <c r="J9" i="80"/>
  <c r="K9" i="80"/>
  <c r="L9" i="80"/>
  <c r="M9" i="80"/>
  <c r="N9" i="80"/>
  <c r="O9" i="80"/>
  <c r="P9" i="80"/>
  <c r="Q9" i="80"/>
  <c r="R9" i="80"/>
  <c r="S9" i="80"/>
  <c r="T9" i="80"/>
  <c r="U9" i="80"/>
  <c r="V9" i="80"/>
  <c r="W9" i="80"/>
  <c r="X9" i="80"/>
  <c r="Y9" i="80"/>
  <c r="Z9" i="80"/>
  <c r="AA9" i="80"/>
  <c r="AB9" i="80"/>
  <c r="AC9" i="80"/>
  <c r="AD9" i="80"/>
  <c r="AE9" i="80"/>
  <c r="AF9" i="80"/>
  <c r="AG9" i="80"/>
  <c r="AH9" i="80"/>
  <c r="H10" i="80"/>
  <c r="I10" i="80"/>
  <c r="J10" i="80"/>
  <c r="K10" i="80"/>
  <c r="L10" i="80"/>
  <c r="M10" i="80"/>
  <c r="N10" i="80"/>
  <c r="O10" i="80"/>
  <c r="P10" i="80"/>
  <c r="Q10" i="80"/>
  <c r="R10" i="80"/>
  <c r="S10" i="80"/>
  <c r="T10" i="80"/>
  <c r="U10" i="80"/>
  <c r="V10" i="80"/>
  <c r="W10" i="80"/>
  <c r="X10" i="80"/>
  <c r="Y10" i="80"/>
  <c r="Z10" i="80"/>
  <c r="AA10" i="80"/>
  <c r="AB10" i="80"/>
  <c r="AC10" i="80"/>
  <c r="AD10" i="80"/>
  <c r="AE10" i="80"/>
  <c r="AF10" i="80"/>
  <c r="AG10" i="80"/>
  <c r="AH10" i="80"/>
  <c r="H11" i="80"/>
  <c r="I11" i="80"/>
  <c r="J11" i="80"/>
  <c r="K11" i="80"/>
  <c r="L11" i="80"/>
  <c r="M11" i="80"/>
  <c r="N11" i="80"/>
  <c r="O11" i="80"/>
  <c r="P11" i="80"/>
  <c r="Q11" i="80"/>
  <c r="R11" i="80"/>
  <c r="S11" i="80"/>
  <c r="T11" i="80"/>
  <c r="U11" i="80"/>
  <c r="V11" i="80"/>
  <c r="W11" i="80"/>
  <c r="X11" i="80"/>
  <c r="Y11" i="80"/>
  <c r="Z11" i="80"/>
  <c r="AA11" i="80"/>
  <c r="AB11" i="80"/>
  <c r="AC11" i="80"/>
  <c r="AD11" i="80"/>
  <c r="AE11" i="80"/>
  <c r="AF11" i="80"/>
  <c r="AG11" i="80"/>
  <c r="AH11" i="80"/>
  <c r="H12" i="80"/>
  <c r="I12" i="80"/>
  <c r="J12" i="80"/>
  <c r="K12" i="80"/>
  <c r="L12" i="80"/>
  <c r="M12" i="80"/>
  <c r="N12" i="80"/>
  <c r="O12" i="80"/>
  <c r="P12" i="80"/>
  <c r="Q12" i="80"/>
  <c r="R12" i="80"/>
  <c r="S12" i="80"/>
  <c r="T12" i="80"/>
  <c r="U12" i="80"/>
  <c r="V12" i="80"/>
  <c r="W12" i="80"/>
  <c r="X12" i="80"/>
  <c r="Y12" i="80"/>
  <c r="Z12" i="80"/>
  <c r="AA12" i="80"/>
  <c r="AB12" i="80"/>
  <c r="AC12" i="80"/>
  <c r="AD12" i="80"/>
  <c r="AE12" i="80"/>
  <c r="AF12" i="80"/>
  <c r="AG12" i="80"/>
  <c r="AH12" i="80"/>
  <c r="H13" i="80"/>
  <c r="I13" i="80"/>
  <c r="J13" i="80"/>
  <c r="K13" i="80"/>
  <c r="L13" i="80"/>
  <c r="M13" i="80"/>
  <c r="N13" i="80"/>
  <c r="O13" i="80"/>
  <c r="P13" i="80"/>
  <c r="Q13" i="80"/>
  <c r="R13" i="80"/>
  <c r="S13" i="80"/>
  <c r="T13" i="80"/>
  <c r="U13" i="80"/>
  <c r="V13" i="80"/>
  <c r="W13" i="80"/>
  <c r="X13" i="80"/>
  <c r="Y13" i="80"/>
  <c r="Z13" i="80"/>
  <c r="AA13" i="80"/>
  <c r="AB13" i="80"/>
  <c r="AC13" i="80"/>
  <c r="AD13" i="80"/>
  <c r="AE13" i="80"/>
  <c r="AF13" i="80"/>
  <c r="AG13" i="80"/>
  <c r="AH13" i="80"/>
  <c r="H14" i="80"/>
  <c r="I14" i="80"/>
  <c r="J14" i="80"/>
  <c r="K14" i="80"/>
  <c r="L14" i="80"/>
  <c r="M14" i="80"/>
  <c r="N14" i="80"/>
  <c r="O14" i="80"/>
  <c r="P14" i="80"/>
  <c r="Q14" i="80"/>
  <c r="R14" i="80"/>
  <c r="S14" i="80"/>
  <c r="T14" i="80"/>
  <c r="U14" i="80"/>
  <c r="V14" i="80"/>
  <c r="W14" i="80"/>
  <c r="X14" i="80"/>
  <c r="Y14" i="80"/>
  <c r="Z14" i="80"/>
  <c r="AA14" i="80"/>
  <c r="AB14" i="80"/>
  <c r="AC14" i="80"/>
  <c r="AD14" i="80"/>
  <c r="AE14" i="80"/>
  <c r="AF14" i="80"/>
  <c r="AG14" i="80"/>
  <c r="AH14" i="80"/>
  <c r="H15" i="80"/>
  <c r="I15" i="80"/>
  <c r="J15" i="80"/>
  <c r="K15" i="80"/>
  <c r="L15" i="80"/>
  <c r="M15" i="80"/>
  <c r="N15" i="80"/>
  <c r="O15" i="80"/>
  <c r="P15" i="80"/>
  <c r="Q15" i="80"/>
  <c r="R15" i="80"/>
  <c r="S15" i="80"/>
  <c r="T15" i="80"/>
  <c r="U15" i="80"/>
  <c r="V15" i="80"/>
  <c r="W15" i="80"/>
  <c r="X15" i="80"/>
  <c r="Y15" i="80"/>
  <c r="Z15" i="80"/>
  <c r="AA15" i="80"/>
  <c r="AB15" i="80"/>
  <c r="AC15" i="80"/>
  <c r="AD15" i="80"/>
  <c r="AE15" i="80"/>
  <c r="AF15" i="80"/>
  <c r="AG15" i="80"/>
  <c r="AH15" i="80"/>
  <c r="H16" i="80"/>
  <c r="I16" i="80"/>
  <c r="J16" i="80"/>
  <c r="K16" i="80"/>
  <c r="L16" i="80"/>
  <c r="M16" i="80"/>
  <c r="N16" i="80"/>
  <c r="O16" i="80"/>
  <c r="P16" i="80"/>
  <c r="Q16" i="80"/>
  <c r="R16" i="80"/>
  <c r="S16" i="80"/>
  <c r="T16" i="80"/>
  <c r="U16" i="80"/>
  <c r="V16" i="80"/>
  <c r="W16" i="80"/>
  <c r="X16" i="80"/>
  <c r="Y16" i="80"/>
  <c r="Z16" i="80"/>
  <c r="AA16" i="80"/>
  <c r="AB16" i="80"/>
  <c r="AC16" i="80"/>
  <c r="AD16" i="80"/>
  <c r="AE16" i="80"/>
  <c r="AF16" i="80"/>
  <c r="AG16" i="80"/>
  <c r="AH16" i="80"/>
  <c r="H17" i="80"/>
  <c r="I17" i="80"/>
  <c r="J17" i="80"/>
  <c r="K17" i="80"/>
  <c r="L17" i="80"/>
  <c r="M17" i="80"/>
  <c r="N17" i="80"/>
  <c r="O17" i="80"/>
  <c r="P17" i="80"/>
  <c r="Q17" i="80"/>
  <c r="R17" i="80"/>
  <c r="S17" i="80"/>
  <c r="T17" i="80"/>
  <c r="U17" i="80"/>
  <c r="V17" i="80"/>
  <c r="W17" i="80"/>
  <c r="X17" i="80"/>
  <c r="Y17" i="80"/>
  <c r="Z17" i="80"/>
  <c r="AA17" i="80"/>
  <c r="AB17" i="80"/>
  <c r="AC17" i="80"/>
  <c r="AD17" i="80"/>
  <c r="AE17" i="80"/>
  <c r="AF17" i="80"/>
  <c r="AG17" i="80"/>
  <c r="AH17" i="80"/>
  <c r="H18" i="80"/>
  <c r="I18" i="80"/>
  <c r="J18" i="80"/>
  <c r="K18" i="80"/>
  <c r="L18" i="80"/>
  <c r="M18" i="80"/>
  <c r="N18" i="80"/>
  <c r="O18" i="80"/>
  <c r="P18" i="80"/>
  <c r="Q18" i="80"/>
  <c r="R18" i="80"/>
  <c r="S18" i="80"/>
  <c r="T18" i="80"/>
  <c r="U18" i="80"/>
  <c r="V18" i="80"/>
  <c r="W18" i="80"/>
  <c r="X18" i="80"/>
  <c r="Y18" i="80"/>
  <c r="Z18" i="80"/>
  <c r="AA18" i="80"/>
  <c r="AB18" i="80"/>
  <c r="AC18" i="80"/>
  <c r="AD18" i="80"/>
  <c r="AE18" i="80"/>
  <c r="AF18" i="80"/>
  <c r="AG18" i="80"/>
  <c r="AH18" i="80"/>
  <c r="H19" i="80"/>
  <c r="I19" i="80"/>
  <c r="J19" i="80"/>
  <c r="K19" i="80"/>
  <c r="L19" i="80"/>
  <c r="M19" i="80"/>
  <c r="N19" i="80"/>
  <c r="O19" i="80"/>
  <c r="P19" i="80"/>
  <c r="Q19" i="80"/>
  <c r="R19" i="80"/>
  <c r="S19" i="80"/>
  <c r="T19" i="80"/>
  <c r="U19" i="80"/>
  <c r="V19" i="80"/>
  <c r="W19" i="80"/>
  <c r="X19" i="80"/>
  <c r="Y19" i="80"/>
  <c r="Z19" i="80"/>
  <c r="AA19" i="80"/>
  <c r="AB19" i="80"/>
  <c r="AC19" i="80"/>
  <c r="AD19" i="80"/>
  <c r="AE19" i="80"/>
  <c r="AF19" i="80"/>
  <c r="AG19" i="80"/>
  <c r="AH19" i="80"/>
  <c r="H20" i="80"/>
  <c r="I20" i="80"/>
  <c r="J20" i="80"/>
  <c r="K20" i="80"/>
  <c r="L20" i="80"/>
  <c r="M20" i="80"/>
  <c r="N20" i="80"/>
  <c r="O20" i="80"/>
  <c r="P20" i="80"/>
  <c r="Q20" i="80"/>
  <c r="R20" i="80"/>
  <c r="S20" i="80"/>
  <c r="T20" i="80"/>
  <c r="U20" i="80"/>
  <c r="V20" i="80"/>
  <c r="W20" i="80"/>
  <c r="X20" i="80"/>
  <c r="Y20" i="80"/>
  <c r="Z20" i="80"/>
  <c r="AA20" i="80"/>
  <c r="AB20" i="80"/>
  <c r="AC20" i="80"/>
  <c r="AD20" i="80"/>
  <c r="AE20" i="80"/>
  <c r="AF20" i="80"/>
  <c r="AG20" i="80"/>
  <c r="AH20" i="80"/>
  <c r="H21" i="80"/>
  <c r="I21" i="80"/>
  <c r="J21" i="80"/>
  <c r="K21" i="80"/>
  <c r="L21" i="80"/>
  <c r="M21" i="80"/>
  <c r="N21" i="80"/>
  <c r="O21" i="80"/>
  <c r="P21" i="80"/>
  <c r="Q21" i="80"/>
  <c r="R21" i="80"/>
  <c r="S21" i="80"/>
  <c r="T21" i="80"/>
  <c r="U21" i="80"/>
  <c r="V21" i="80"/>
  <c r="W21" i="80"/>
  <c r="X21" i="80"/>
  <c r="Y21" i="80"/>
  <c r="Z21" i="80"/>
  <c r="AA21" i="80"/>
  <c r="AB21" i="80"/>
  <c r="AC21" i="80"/>
  <c r="AD21" i="80"/>
  <c r="AE21" i="80"/>
  <c r="AF21" i="80"/>
  <c r="AG21" i="80"/>
  <c r="AH21" i="80"/>
  <c r="H22" i="80"/>
  <c r="I22" i="80"/>
  <c r="J22" i="80"/>
  <c r="K22" i="80"/>
  <c r="L22" i="80"/>
  <c r="M22" i="80"/>
  <c r="N22" i="80"/>
  <c r="O22" i="80"/>
  <c r="P22" i="80"/>
  <c r="Q22" i="80"/>
  <c r="R22" i="80"/>
  <c r="S22" i="80"/>
  <c r="T22" i="80"/>
  <c r="U22" i="80"/>
  <c r="V22" i="80"/>
  <c r="W22" i="80"/>
  <c r="X22" i="80"/>
  <c r="Y22" i="80"/>
  <c r="Z22" i="80"/>
  <c r="AA22" i="80"/>
  <c r="AB22" i="80"/>
  <c r="AC22" i="80"/>
  <c r="AD22" i="80"/>
  <c r="AE22" i="80"/>
  <c r="AF22" i="80"/>
  <c r="AG22" i="80"/>
  <c r="AH22" i="80"/>
  <c r="H23" i="80"/>
  <c r="I23" i="80"/>
  <c r="J23" i="80"/>
  <c r="K23" i="80"/>
  <c r="L23" i="80"/>
  <c r="M23" i="80"/>
  <c r="N23" i="80"/>
  <c r="O23" i="80"/>
  <c r="P23" i="80"/>
  <c r="Q23" i="80"/>
  <c r="R23" i="80"/>
  <c r="S23" i="80"/>
  <c r="T23" i="80"/>
  <c r="U23" i="80"/>
  <c r="V23" i="80"/>
  <c r="W23" i="80"/>
  <c r="X23" i="80"/>
  <c r="Y23" i="80"/>
  <c r="Z23" i="80"/>
  <c r="AA23" i="80"/>
  <c r="AB23" i="80"/>
  <c r="AC23" i="80"/>
  <c r="AD23" i="80"/>
  <c r="AE23" i="80"/>
  <c r="AF23" i="80"/>
  <c r="AG23" i="80"/>
  <c r="AH23" i="80"/>
  <c r="H24" i="80"/>
  <c r="I24" i="80"/>
  <c r="J24" i="80"/>
  <c r="K24" i="80"/>
  <c r="L24" i="80"/>
  <c r="M24" i="80"/>
  <c r="N24" i="80"/>
  <c r="O24" i="80"/>
  <c r="P24" i="80"/>
  <c r="Q24" i="80"/>
  <c r="R24" i="80"/>
  <c r="S24" i="80"/>
  <c r="T24" i="80"/>
  <c r="U24" i="80"/>
  <c r="V24" i="80"/>
  <c r="W24" i="80"/>
  <c r="X24" i="80"/>
  <c r="Y24" i="80"/>
  <c r="Z24" i="80"/>
  <c r="AA24" i="80"/>
  <c r="AB24" i="80"/>
  <c r="AC24" i="80"/>
  <c r="AD24" i="80"/>
  <c r="AE24" i="80"/>
  <c r="AF24" i="80"/>
  <c r="AG24" i="80"/>
  <c r="AH24" i="80"/>
  <c r="H25" i="80"/>
  <c r="I25" i="80"/>
  <c r="J25" i="80"/>
  <c r="K25" i="80"/>
  <c r="L25" i="80"/>
  <c r="M25" i="80"/>
  <c r="N25" i="80"/>
  <c r="O25" i="80"/>
  <c r="P25" i="80"/>
  <c r="Q25" i="80"/>
  <c r="R25" i="80"/>
  <c r="S25" i="80"/>
  <c r="T25" i="80"/>
  <c r="U25" i="80"/>
  <c r="V25" i="80"/>
  <c r="W25" i="80"/>
  <c r="X25" i="80"/>
  <c r="Y25" i="80"/>
  <c r="Z25" i="80"/>
  <c r="AA25" i="80"/>
  <c r="AB25" i="80"/>
  <c r="AC25" i="80"/>
  <c r="AD25" i="80"/>
  <c r="AE25" i="80"/>
  <c r="AF25" i="80"/>
  <c r="AG25" i="80"/>
  <c r="AH25" i="80"/>
  <c r="H26" i="80"/>
  <c r="I26" i="80"/>
  <c r="J26" i="80"/>
  <c r="K26" i="80"/>
  <c r="L26" i="80"/>
  <c r="M26" i="80"/>
  <c r="N26" i="80"/>
  <c r="O26" i="80"/>
  <c r="P26" i="80"/>
  <c r="Q26" i="80"/>
  <c r="R26" i="80"/>
  <c r="S26" i="80"/>
  <c r="T26" i="80"/>
  <c r="U26" i="80"/>
  <c r="V26" i="80"/>
  <c r="W26" i="80"/>
  <c r="X26" i="80"/>
  <c r="Y26" i="80"/>
  <c r="Z26" i="80"/>
  <c r="AA26" i="80"/>
  <c r="AB26" i="80"/>
  <c r="AC26" i="80"/>
  <c r="AD26" i="80"/>
  <c r="AE26" i="80"/>
  <c r="AF26" i="80"/>
  <c r="AG26" i="80"/>
  <c r="AH26" i="80"/>
  <c r="H27" i="80"/>
  <c r="I27" i="80"/>
  <c r="J27" i="80"/>
  <c r="K27" i="80"/>
  <c r="L27" i="80"/>
  <c r="M27" i="80"/>
  <c r="N27" i="80"/>
  <c r="O27" i="80"/>
  <c r="P27" i="80"/>
  <c r="Q27" i="80"/>
  <c r="R27" i="80"/>
  <c r="S27" i="80"/>
  <c r="T27" i="80"/>
  <c r="U27" i="80"/>
  <c r="V27" i="80"/>
  <c r="W27" i="80"/>
  <c r="X27" i="80"/>
  <c r="Y27" i="80"/>
  <c r="Z27" i="80"/>
  <c r="AA27" i="80"/>
  <c r="AB27" i="80"/>
  <c r="AC27" i="80"/>
  <c r="AD27" i="80"/>
  <c r="AE27" i="80"/>
  <c r="AF27" i="80"/>
  <c r="AG27" i="80"/>
  <c r="AH27" i="80"/>
  <c r="H28" i="80"/>
  <c r="I28" i="80"/>
  <c r="J28" i="80"/>
  <c r="K28" i="80"/>
  <c r="L28" i="80"/>
  <c r="M28" i="80"/>
  <c r="N28" i="80"/>
  <c r="O28" i="80"/>
  <c r="P28" i="80"/>
  <c r="Q28" i="80"/>
  <c r="R28" i="80"/>
  <c r="S28" i="80"/>
  <c r="T28" i="80"/>
  <c r="U28" i="80"/>
  <c r="V28" i="80"/>
  <c r="W28" i="80"/>
  <c r="X28" i="80"/>
  <c r="Y28" i="80"/>
  <c r="Z28" i="80"/>
  <c r="AA28" i="80"/>
  <c r="AB28" i="80"/>
  <c r="AC28" i="80"/>
  <c r="AD28" i="80"/>
  <c r="AE28" i="80"/>
  <c r="AF28" i="80"/>
  <c r="AG28" i="80"/>
  <c r="AH28" i="80"/>
  <c r="H29" i="80"/>
  <c r="I29" i="80"/>
  <c r="J29" i="80"/>
  <c r="K29" i="80"/>
  <c r="L29" i="80"/>
  <c r="M29" i="80"/>
  <c r="N29" i="80"/>
  <c r="O29" i="80"/>
  <c r="P29" i="80"/>
  <c r="Q29" i="80"/>
  <c r="R29" i="80"/>
  <c r="S29" i="80"/>
  <c r="T29" i="80"/>
  <c r="U29" i="80"/>
  <c r="V29" i="80"/>
  <c r="W29" i="80"/>
  <c r="X29" i="80"/>
  <c r="Y29" i="80"/>
  <c r="Z29" i="80"/>
  <c r="AA29" i="80"/>
  <c r="AB29" i="80"/>
  <c r="AC29" i="80"/>
  <c r="AD29" i="80"/>
  <c r="AE29" i="80"/>
  <c r="AF29" i="80"/>
  <c r="AG29" i="80"/>
  <c r="AH29" i="80"/>
  <c r="H30" i="80"/>
  <c r="I30" i="80"/>
  <c r="J30" i="80"/>
  <c r="K30" i="80"/>
  <c r="L30" i="80"/>
  <c r="M30" i="80"/>
  <c r="N30" i="80"/>
  <c r="O30" i="80"/>
  <c r="P30" i="80"/>
  <c r="Q30" i="80"/>
  <c r="R30" i="80"/>
  <c r="S30" i="80"/>
  <c r="T30" i="80"/>
  <c r="U30" i="80"/>
  <c r="V30" i="80"/>
  <c r="W30" i="80"/>
  <c r="X30" i="80"/>
  <c r="Y30" i="80"/>
  <c r="Z30" i="80"/>
  <c r="AA30" i="80"/>
  <c r="AB30" i="80"/>
  <c r="AC30" i="80"/>
  <c r="AD30" i="80"/>
  <c r="AE30" i="80"/>
  <c r="AF30" i="80"/>
  <c r="AG30" i="80"/>
  <c r="AH30" i="80"/>
  <c r="H31" i="80"/>
  <c r="I31" i="80"/>
  <c r="J31" i="80"/>
  <c r="K31" i="80"/>
  <c r="L31" i="80"/>
  <c r="M31" i="80"/>
  <c r="N31" i="80"/>
  <c r="O31" i="80"/>
  <c r="P31" i="80"/>
  <c r="Q31" i="80"/>
  <c r="R31" i="80"/>
  <c r="S31" i="80"/>
  <c r="T31" i="80"/>
  <c r="U31" i="80"/>
  <c r="V31" i="80"/>
  <c r="W31" i="80"/>
  <c r="X31" i="80"/>
  <c r="Y31" i="80"/>
  <c r="Z31" i="80"/>
  <c r="AA31" i="80"/>
  <c r="AB31" i="80"/>
  <c r="AC31" i="80"/>
  <c r="AD31" i="80"/>
  <c r="AE31" i="80"/>
  <c r="AF31" i="80"/>
  <c r="AG31" i="80"/>
  <c r="AH31" i="80"/>
  <c r="H32" i="80"/>
  <c r="I32" i="80"/>
  <c r="J32" i="80"/>
  <c r="K32" i="80"/>
  <c r="L32" i="80"/>
  <c r="M32" i="80"/>
  <c r="N32" i="80"/>
  <c r="O32" i="80"/>
  <c r="P32" i="80"/>
  <c r="Q32" i="80"/>
  <c r="R32" i="80"/>
  <c r="S32" i="80"/>
  <c r="T32" i="80"/>
  <c r="U32" i="80"/>
  <c r="V32" i="80"/>
  <c r="W32" i="80"/>
  <c r="X32" i="80"/>
  <c r="Y32" i="80"/>
  <c r="Z32" i="80"/>
  <c r="AA32" i="80"/>
  <c r="AB32" i="80"/>
  <c r="AC32" i="80"/>
  <c r="AD32" i="80"/>
  <c r="AE32" i="80"/>
  <c r="AF32" i="80"/>
  <c r="AG32" i="80"/>
  <c r="AH32" i="80"/>
  <c r="H33" i="80"/>
  <c r="I33" i="80"/>
  <c r="J33" i="80"/>
  <c r="K33" i="80"/>
  <c r="L33" i="80"/>
  <c r="M33" i="80"/>
  <c r="N33" i="80"/>
  <c r="O33" i="80"/>
  <c r="P33" i="80"/>
  <c r="Q33" i="80"/>
  <c r="R33" i="80"/>
  <c r="S33" i="80"/>
  <c r="T33" i="80"/>
  <c r="U33" i="80"/>
  <c r="V33" i="80"/>
  <c r="W33" i="80"/>
  <c r="X33" i="80"/>
  <c r="Y33" i="80"/>
  <c r="Z33" i="80"/>
  <c r="AA33" i="80"/>
  <c r="AB33" i="80"/>
  <c r="AC33" i="80"/>
  <c r="AD33" i="80"/>
  <c r="AE33" i="80"/>
  <c r="AF33" i="80"/>
  <c r="AG33" i="80"/>
  <c r="AH33" i="80"/>
  <c r="H34" i="80"/>
  <c r="I34" i="80"/>
  <c r="J34" i="80"/>
  <c r="K34" i="80"/>
  <c r="L34" i="80"/>
  <c r="M34" i="80"/>
  <c r="N34" i="80"/>
  <c r="O34" i="80"/>
  <c r="P34" i="80"/>
  <c r="Q34" i="80"/>
  <c r="R34" i="80"/>
  <c r="S34" i="80"/>
  <c r="T34" i="80"/>
  <c r="U34" i="80"/>
  <c r="V34" i="80"/>
  <c r="W34" i="80"/>
  <c r="X34" i="80"/>
  <c r="Y34" i="80"/>
  <c r="Z34" i="80"/>
  <c r="AA34" i="80"/>
  <c r="AB34" i="80"/>
  <c r="AC34" i="80"/>
  <c r="AD34" i="80"/>
  <c r="AE34" i="80"/>
  <c r="AF34" i="80"/>
  <c r="AG34" i="80"/>
  <c r="AH34" i="80"/>
  <c r="H35" i="80"/>
  <c r="I35" i="80"/>
  <c r="J35" i="80"/>
  <c r="K35" i="80"/>
  <c r="L35" i="80"/>
  <c r="M35" i="80"/>
  <c r="N35" i="80"/>
  <c r="O35" i="80"/>
  <c r="P35" i="80"/>
  <c r="Q35" i="80"/>
  <c r="R35" i="80"/>
  <c r="S35" i="80"/>
  <c r="T35" i="80"/>
  <c r="U35" i="80"/>
  <c r="V35" i="80"/>
  <c r="W35" i="80"/>
  <c r="X35" i="80"/>
  <c r="Y35" i="80"/>
  <c r="Z35" i="80"/>
  <c r="AA35" i="80"/>
  <c r="AB35" i="80"/>
  <c r="AC35" i="80"/>
  <c r="AD35" i="80"/>
  <c r="AE35" i="80"/>
  <c r="AF35" i="80"/>
  <c r="AG35" i="80"/>
  <c r="AH35" i="80"/>
  <c r="H36" i="80"/>
  <c r="I36" i="80"/>
  <c r="J36" i="80"/>
  <c r="K36" i="80"/>
  <c r="L36" i="80"/>
  <c r="M36" i="80"/>
  <c r="N36" i="80"/>
  <c r="O36" i="80"/>
  <c r="P36" i="80"/>
  <c r="Q36" i="80"/>
  <c r="R36" i="80"/>
  <c r="S36" i="80"/>
  <c r="T36" i="80"/>
  <c r="U36" i="80"/>
  <c r="V36" i="80"/>
  <c r="W36" i="80"/>
  <c r="X36" i="80"/>
  <c r="Y36" i="80"/>
  <c r="Z36" i="80"/>
  <c r="AA36" i="80"/>
  <c r="AB36" i="80"/>
  <c r="AC36" i="80"/>
  <c r="AD36" i="80"/>
  <c r="AE36" i="80"/>
  <c r="AF36" i="80"/>
  <c r="AG36" i="80"/>
  <c r="AH36" i="80"/>
  <c r="F10" i="80"/>
  <c r="F11" i="80"/>
  <c r="F12" i="80"/>
  <c r="F13" i="80"/>
  <c r="F14" i="80"/>
  <c r="F15" i="80"/>
  <c r="F16" i="80"/>
  <c r="F17" i="80"/>
  <c r="F18" i="80"/>
  <c r="F19" i="80"/>
  <c r="F20" i="80"/>
  <c r="F21" i="80"/>
  <c r="F22" i="80"/>
  <c r="F23" i="80"/>
  <c r="F24" i="80"/>
  <c r="F25" i="80"/>
  <c r="F26" i="80"/>
  <c r="F27" i="80"/>
  <c r="F28" i="80"/>
  <c r="F29" i="80"/>
  <c r="F30" i="80"/>
  <c r="F31" i="80"/>
  <c r="F32" i="80"/>
  <c r="F33" i="80"/>
  <c r="F34" i="80"/>
  <c r="F35" i="80"/>
  <c r="F36" i="80"/>
  <c r="F8" i="80"/>
  <c r="G8" i="79"/>
  <c r="H8" i="79"/>
  <c r="I8" i="79"/>
  <c r="J8" i="79"/>
  <c r="K8" i="79"/>
  <c r="L8" i="79"/>
  <c r="M8" i="79"/>
  <c r="N8" i="79"/>
  <c r="O8" i="79"/>
  <c r="P8" i="79"/>
  <c r="Q8" i="79"/>
  <c r="R8" i="79"/>
  <c r="S8" i="79"/>
  <c r="T8" i="79"/>
  <c r="U8" i="79"/>
  <c r="V8" i="79"/>
  <c r="W8" i="79"/>
  <c r="X8" i="79"/>
  <c r="Y8" i="79"/>
  <c r="Z8" i="79"/>
  <c r="AA8" i="79"/>
  <c r="AB8" i="79"/>
  <c r="AC8" i="79"/>
  <c r="AD8" i="79"/>
  <c r="AE8" i="79"/>
  <c r="AF8" i="79"/>
  <c r="AG8" i="79"/>
  <c r="AH8" i="79"/>
  <c r="G9" i="79"/>
  <c r="H9" i="79"/>
  <c r="I9" i="79"/>
  <c r="J9" i="79"/>
  <c r="K9" i="79"/>
  <c r="L9" i="79"/>
  <c r="M9" i="79"/>
  <c r="N9" i="79"/>
  <c r="O9" i="79"/>
  <c r="P9" i="79"/>
  <c r="Q9" i="79"/>
  <c r="R9" i="79"/>
  <c r="S9" i="79"/>
  <c r="T9" i="79"/>
  <c r="U9" i="79"/>
  <c r="V9" i="79"/>
  <c r="W9" i="79"/>
  <c r="X9" i="79"/>
  <c r="Y9" i="79"/>
  <c r="Z9" i="79"/>
  <c r="AA9" i="79"/>
  <c r="AB9" i="79"/>
  <c r="AC9" i="79"/>
  <c r="AD9" i="79"/>
  <c r="AE9" i="79"/>
  <c r="AF9" i="79"/>
  <c r="AG9" i="79"/>
  <c r="AH9" i="79"/>
  <c r="H10" i="79"/>
  <c r="I10" i="79"/>
  <c r="J10" i="79"/>
  <c r="K10" i="79"/>
  <c r="L10" i="79"/>
  <c r="M10" i="79"/>
  <c r="N10" i="79"/>
  <c r="O10" i="79"/>
  <c r="P10" i="79"/>
  <c r="Q10" i="79"/>
  <c r="R10" i="79"/>
  <c r="S10" i="79"/>
  <c r="T10" i="79"/>
  <c r="U10" i="79"/>
  <c r="V10" i="79"/>
  <c r="W10" i="79"/>
  <c r="X10" i="79"/>
  <c r="Y10" i="79"/>
  <c r="Z10" i="79"/>
  <c r="AA10" i="79"/>
  <c r="AB10" i="79"/>
  <c r="AC10" i="79"/>
  <c r="AD10" i="79"/>
  <c r="AE10" i="79"/>
  <c r="AF10" i="79"/>
  <c r="AG10" i="79"/>
  <c r="AH10" i="79"/>
  <c r="H11" i="79"/>
  <c r="I11" i="79"/>
  <c r="J11" i="79"/>
  <c r="K11" i="79"/>
  <c r="L11" i="79"/>
  <c r="M11" i="79"/>
  <c r="N11" i="79"/>
  <c r="O11" i="79"/>
  <c r="P11" i="79"/>
  <c r="Q11" i="79"/>
  <c r="R11" i="79"/>
  <c r="S11" i="79"/>
  <c r="T11" i="79"/>
  <c r="U11" i="79"/>
  <c r="V11" i="79"/>
  <c r="W11" i="79"/>
  <c r="X11" i="79"/>
  <c r="Y11" i="79"/>
  <c r="Z11" i="79"/>
  <c r="AA11" i="79"/>
  <c r="AB11" i="79"/>
  <c r="AC11" i="79"/>
  <c r="AD11" i="79"/>
  <c r="AE11" i="79"/>
  <c r="AF11" i="79"/>
  <c r="AG11" i="79"/>
  <c r="AH11" i="79"/>
  <c r="H12" i="79"/>
  <c r="I12" i="79"/>
  <c r="J12" i="79"/>
  <c r="K12" i="79"/>
  <c r="L12" i="79"/>
  <c r="M12" i="79"/>
  <c r="N12" i="79"/>
  <c r="O12" i="79"/>
  <c r="P12" i="79"/>
  <c r="Q12" i="79"/>
  <c r="R12" i="79"/>
  <c r="S12" i="79"/>
  <c r="T12" i="79"/>
  <c r="U12" i="79"/>
  <c r="V12" i="79"/>
  <c r="W12" i="79"/>
  <c r="X12" i="79"/>
  <c r="Y12" i="79"/>
  <c r="Z12" i="79"/>
  <c r="AA12" i="79"/>
  <c r="AB12" i="79"/>
  <c r="AC12" i="79"/>
  <c r="AD12" i="79"/>
  <c r="AE12" i="79"/>
  <c r="AF12" i="79"/>
  <c r="AG12" i="79"/>
  <c r="AH12" i="79"/>
  <c r="H13" i="79"/>
  <c r="I13" i="79"/>
  <c r="J13" i="79"/>
  <c r="K13" i="79"/>
  <c r="L13" i="79"/>
  <c r="M13" i="79"/>
  <c r="N13" i="79"/>
  <c r="O13" i="79"/>
  <c r="P13" i="79"/>
  <c r="Q13" i="79"/>
  <c r="R13" i="79"/>
  <c r="S13" i="79"/>
  <c r="T13" i="79"/>
  <c r="U13" i="79"/>
  <c r="V13" i="79"/>
  <c r="W13" i="79"/>
  <c r="X13" i="79"/>
  <c r="Y13" i="79"/>
  <c r="Z13" i="79"/>
  <c r="AA13" i="79"/>
  <c r="AB13" i="79"/>
  <c r="AC13" i="79"/>
  <c r="AD13" i="79"/>
  <c r="AE13" i="79"/>
  <c r="AF13" i="79"/>
  <c r="AG13" i="79"/>
  <c r="AH13" i="79"/>
  <c r="H14" i="79"/>
  <c r="I14" i="79"/>
  <c r="J14" i="79"/>
  <c r="K14" i="79"/>
  <c r="L14" i="79"/>
  <c r="M14" i="79"/>
  <c r="N14" i="79"/>
  <c r="O14" i="79"/>
  <c r="P14" i="79"/>
  <c r="Q14" i="79"/>
  <c r="R14" i="79"/>
  <c r="S14" i="79"/>
  <c r="T14" i="79"/>
  <c r="U14" i="79"/>
  <c r="V14" i="79"/>
  <c r="W14" i="79"/>
  <c r="X14" i="79"/>
  <c r="Y14" i="79"/>
  <c r="Z14" i="79"/>
  <c r="AA14" i="79"/>
  <c r="AB14" i="79"/>
  <c r="AC14" i="79"/>
  <c r="AD14" i="79"/>
  <c r="AE14" i="79"/>
  <c r="AF14" i="79"/>
  <c r="AG14" i="79"/>
  <c r="AH14" i="79"/>
  <c r="H15" i="79"/>
  <c r="I15" i="79"/>
  <c r="J15" i="79"/>
  <c r="K15" i="79"/>
  <c r="L15" i="79"/>
  <c r="M15" i="79"/>
  <c r="N15" i="79"/>
  <c r="O15" i="79"/>
  <c r="P15" i="79"/>
  <c r="Q15" i="79"/>
  <c r="R15" i="79"/>
  <c r="S15" i="79"/>
  <c r="T15" i="79"/>
  <c r="U15" i="79"/>
  <c r="V15" i="79"/>
  <c r="W15" i="79"/>
  <c r="X15" i="79"/>
  <c r="Y15" i="79"/>
  <c r="Z15" i="79"/>
  <c r="AA15" i="79"/>
  <c r="AB15" i="79"/>
  <c r="AC15" i="79"/>
  <c r="AD15" i="79"/>
  <c r="AE15" i="79"/>
  <c r="AF15" i="79"/>
  <c r="AG15" i="79"/>
  <c r="AH15" i="79"/>
  <c r="H16" i="79"/>
  <c r="I16" i="79"/>
  <c r="J16" i="79"/>
  <c r="K16" i="79"/>
  <c r="L16" i="79"/>
  <c r="M16" i="79"/>
  <c r="N16" i="79"/>
  <c r="O16" i="79"/>
  <c r="P16" i="79"/>
  <c r="Q16" i="79"/>
  <c r="R16" i="79"/>
  <c r="S16" i="79"/>
  <c r="T16" i="79"/>
  <c r="U16" i="79"/>
  <c r="V16" i="79"/>
  <c r="W16" i="79"/>
  <c r="X16" i="79"/>
  <c r="Y16" i="79"/>
  <c r="Z16" i="79"/>
  <c r="AA16" i="79"/>
  <c r="AB16" i="79"/>
  <c r="AC16" i="79"/>
  <c r="AD16" i="79"/>
  <c r="AE16" i="79"/>
  <c r="AF16" i="79"/>
  <c r="AG16" i="79"/>
  <c r="AH16" i="79"/>
  <c r="H17" i="79"/>
  <c r="I17" i="79"/>
  <c r="J17" i="79"/>
  <c r="K17" i="79"/>
  <c r="L17" i="79"/>
  <c r="M17" i="79"/>
  <c r="N17" i="79"/>
  <c r="O17" i="79"/>
  <c r="P17" i="79"/>
  <c r="Q17" i="79"/>
  <c r="R17" i="79"/>
  <c r="S17" i="79"/>
  <c r="T17" i="79"/>
  <c r="U17" i="79"/>
  <c r="V17" i="79"/>
  <c r="W17" i="79"/>
  <c r="X17" i="79"/>
  <c r="Y17" i="79"/>
  <c r="Z17" i="79"/>
  <c r="AA17" i="79"/>
  <c r="AB17" i="79"/>
  <c r="AC17" i="79"/>
  <c r="AD17" i="79"/>
  <c r="AE17" i="79"/>
  <c r="AF17" i="79"/>
  <c r="AG17" i="79"/>
  <c r="AH17" i="79"/>
  <c r="H18" i="79"/>
  <c r="I18" i="79"/>
  <c r="J18" i="79"/>
  <c r="K18" i="79"/>
  <c r="L18" i="79"/>
  <c r="M18" i="79"/>
  <c r="N18" i="79"/>
  <c r="O18" i="79"/>
  <c r="P18" i="79"/>
  <c r="Q18" i="79"/>
  <c r="R18" i="79"/>
  <c r="S18" i="79"/>
  <c r="T18" i="79"/>
  <c r="U18" i="79"/>
  <c r="V18" i="79"/>
  <c r="W18" i="79"/>
  <c r="X18" i="79"/>
  <c r="Y18" i="79"/>
  <c r="Z18" i="79"/>
  <c r="AA18" i="79"/>
  <c r="AB18" i="79"/>
  <c r="AC18" i="79"/>
  <c r="AD18" i="79"/>
  <c r="AE18" i="79"/>
  <c r="AF18" i="79"/>
  <c r="AG18" i="79"/>
  <c r="AH18" i="79"/>
  <c r="H19" i="79"/>
  <c r="I19" i="79"/>
  <c r="J19" i="79"/>
  <c r="K19" i="79"/>
  <c r="L19" i="79"/>
  <c r="M19" i="79"/>
  <c r="N19" i="79"/>
  <c r="O19" i="79"/>
  <c r="P19" i="79"/>
  <c r="Q19" i="79"/>
  <c r="R19" i="79"/>
  <c r="S19" i="79"/>
  <c r="T19" i="79"/>
  <c r="U19" i="79"/>
  <c r="V19" i="79"/>
  <c r="W19" i="79"/>
  <c r="X19" i="79"/>
  <c r="Y19" i="79"/>
  <c r="Z19" i="79"/>
  <c r="AA19" i="79"/>
  <c r="AB19" i="79"/>
  <c r="AC19" i="79"/>
  <c r="AD19" i="79"/>
  <c r="AE19" i="79"/>
  <c r="AF19" i="79"/>
  <c r="AG19" i="79"/>
  <c r="AH19" i="79"/>
  <c r="H20" i="79"/>
  <c r="I20" i="79"/>
  <c r="J20" i="79"/>
  <c r="K20" i="79"/>
  <c r="L20" i="79"/>
  <c r="M20" i="79"/>
  <c r="N20" i="79"/>
  <c r="O20" i="79"/>
  <c r="P20" i="79"/>
  <c r="Q20" i="79"/>
  <c r="R20" i="79"/>
  <c r="S20" i="79"/>
  <c r="T20" i="79"/>
  <c r="U20" i="79"/>
  <c r="V20" i="79"/>
  <c r="W20" i="79"/>
  <c r="X20" i="79"/>
  <c r="Y20" i="79"/>
  <c r="Z20" i="79"/>
  <c r="AA20" i="79"/>
  <c r="AB20" i="79"/>
  <c r="AC20" i="79"/>
  <c r="AD20" i="79"/>
  <c r="AE20" i="79"/>
  <c r="AF20" i="79"/>
  <c r="AG20" i="79"/>
  <c r="AH20" i="79"/>
  <c r="H21" i="79"/>
  <c r="I21" i="79"/>
  <c r="J21" i="79"/>
  <c r="K21" i="79"/>
  <c r="L21" i="79"/>
  <c r="M21" i="79"/>
  <c r="N21" i="79"/>
  <c r="O21" i="79"/>
  <c r="P21" i="79"/>
  <c r="Q21" i="79"/>
  <c r="R21" i="79"/>
  <c r="S21" i="79"/>
  <c r="T21" i="79"/>
  <c r="U21" i="79"/>
  <c r="V21" i="79"/>
  <c r="W21" i="79"/>
  <c r="X21" i="79"/>
  <c r="Y21" i="79"/>
  <c r="Z21" i="79"/>
  <c r="AA21" i="79"/>
  <c r="AB21" i="79"/>
  <c r="AC21" i="79"/>
  <c r="AD21" i="79"/>
  <c r="AE21" i="79"/>
  <c r="AF21" i="79"/>
  <c r="AG21" i="79"/>
  <c r="AH21" i="79"/>
  <c r="H22" i="79"/>
  <c r="I22" i="79"/>
  <c r="J22" i="79"/>
  <c r="K22" i="79"/>
  <c r="L22" i="79"/>
  <c r="M22" i="79"/>
  <c r="N22" i="79"/>
  <c r="O22" i="79"/>
  <c r="P22" i="79"/>
  <c r="Q22" i="79"/>
  <c r="R22" i="79"/>
  <c r="S22" i="79"/>
  <c r="T22" i="79"/>
  <c r="U22" i="79"/>
  <c r="V22" i="79"/>
  <c r="W22" i="79"/>
  <c r="X22" i="79"/>
  <c r="Y22" i="79"/>
  <c r="Z22" i="79"/>
  <c r="AA22" i="79"/>
  <c r="AB22" i="79"/>
  <c r="AC22" i="79"/>
  <c r="AD22" i="79"/>
  <c r="AE22" i="79"/>
  <c r="AF22" i="79"/>
  <c r="AG22" i="79"/>
  <c r="AH22" i="79"/>
  <c r="H23" i="79"/>
  <c r="I23" i="79"/>
  <c r="J23" i="79"/>
  <c r="K23" i="79"/>
  <c r="L23" i="79"/>
  <c r="M23" i="79"/>
  <c r="N23" i="79"/>
  <c r="O23" i="79"/>
  <c r="P23" i="79"/>
  <c r="Q23" i="79"/>
  <c r="R23" i="79"/>
  <c r="S23" i="79"/>
  <c r="T23" i="79"/>
  <c r="U23" i="79"/>
  <c r="V23" i="79"/>
  <c r="W23" i="79"/>
  <c r="X23" i="79"/>
  <c r="Y23" i="79"/>
  <c r="Z23" i="79"/>
  <c r="AA23" i="79"/>
  <c r="AB23" i="79"/>
  <c r="AC23" i="79"/>
  <c r="AD23" i="79"/>
  <c r="AE23" i="79"/>
  <c r="AF23" i="79"/>
  <c r="AG23" i="79"/>
  <c r="AH23" i="79"/>
  <c r="H24" i="79"/>
  <c r="I24" i="79"/>
  <c r="J24" i="79"/>
  <c r="K24" i="79"/>
  <c r="L24" i="79"/>
  <c r="M24" i="79"/>
  <c r="N24" i="79"/>
  <c r="O24" i="79"/>
  <c r="P24" i="79"/>
  <c r="Q24" i="79"/>
  <c r="R24" i="79"/>
  <c r="S24" i="79"/>
  <c r="T24" i="79"/>
  <c r="U24" i="79"/>
  <c r="V24" i="79"/>
  <c r="W24" i="79"/>
  <c r="X24" i="79"/>
  <c r="Y24" i="79"/>
  <c r="Z24" i="79"/>
  <c r="AA24" i="79"/>
  <c r="AB24" i="79"/>
  <c r="AC24" i="79"/>
  <c r="AD24" i="79"/>
  <c r="AE24" i="79"/>
  <c r="AF24" i="79"/>
  <c r="AG24" i="79"/>
  <c r="AH24" i="79"/>
  <c r="H25" i="79"/>
  <c r="I25" i="79"/>
  <c r="J25" i="79"/>
  <c r="K25" i="79"/>
  <c r="L25" i="79"/>
  <c r="M25" i="79"/>
  <c r="N25" i="79"/>
  <c r="O25" i="79"/>
  <c r="P25" i="79"/>
  <c r="Q25" i="79"/>
  <c r="R25" i="79"/>
  <c r="S25" i="79"/>
  <c r="T25" i="79"/>
  <c r="U25" i="79"/>
  <c r="V25" i="79"/>
  <c r="W25" i="79"/>
  <c r="X25" i="79"/>
  <c r="Y25" i="79"/>
  <c r="Z25" i="79"/>
  <c r="AA25" i="79"/>
  <c r="AB25" i="79"/>
  <c r="AC25" i="79"/>
  <c r="AD25" i="79"/>
  <c r="AE25" i="79"/>
  <c r="AF25" i="79"/>
  <c r="AG25" i="79"/>
  <c r="AH25" i="79"/>
  <c r="H26" i="79"/>
  <c r="I26" i="79"/>
  <c r="J26" i="79"/>
  <c r="K26" i="79"/>
  <c r="L26" i="79"/>
  <c r="M26" i="79"/>
  <c r="N26" i="79"/>
  <c r="O26" i="79"/>
  <c r="P26" i="79"/>
  <c r="Q26" i="79"/>
  <c r="R26" i="79"/>
  <c r="S26" i="79"/>
  <c r="T26" i="79"/>
  <c r="U26" i="79"/>
  <c r="V26" i="79"/>
  <c r="W26" i="79"/>
  <c r="X26" i="79"/>
  <c r="Y26" i="79"/>
  <c r="Z26" i="79"/>
  <c r="AA26" i="79"/>
  <c r="AB26" i="79"/>
  <c r="AC26" i="79"/>
  <c r="AD26" i="79"/>
  <c r="AE26" i="79"/>
  <c r="AF26" i="79"/>
  <c r="AG26" i="79"/>
  <c r="AH26" i="79"/>
  <c r="H27" i="79"/>
  <c r="I27" i="79"/>
  <c r="J27" i="79"/>
  <c r="K27" i="79"/>
  <c r="L27" i="79"/>
  <c r="M27" i="79"/>
  <c r="N27" i="79"/>
  <c r="O27" i="79"/>
  <c r="P27" i="79"/>
  <c r="Q27" i="79"/>
  <c r="R27" i="79"/>
  <c r="S27" i="79"/>
  <c r="T27" i="79"/>
  <c r="U27" i="79"/>
  <c r="V27" i="79"/>
  <c r="W27" i="79"/>
  <c r="X27" i="79"/>
  <c r="Y27" i="79"/>
  <c r="Z27" i="79"/>
  <c r="AA27" i="79"/>
  <c r="AB27" i="79"/>
  <c r="AC27" i="79"/>
  <c r="AD27" i="79"/>
  <c r="AE27" i="79"/>
  <c r="AF27" i="79"/>
  <c r="AG27" i="79"/>
  <c r="AH27" i="79"/>
  <c r="H28" i="79"/>
  <c r="I28" i="79"/>
  <c r="J28" i="79"/>
  <c r="K28" i="79"/>
  <c r="L28" i="79"/>
  <c r="M28" i="79"/>
  <c r="N28" i="79"/>
  <c r="O28" i="79"/>
  <c r="P28" i="79"/>
  <c r="Q28" i="79"/>
  <c r="R28" i="79"/>
  <c r="S28" i="79"/>
  <c r="T28" i="79"/>
  <c r="U28" i="79"/>
  <c r="V28" i="79"/>
  <c r="W28" i="79"/>
  <c r="X28" i="79"/>
  <c r="Y28" i="79"/>
  <c r="Z28" i="79"/>
  <c r="AA28" i="79"/>
  <c r="AB28" i="79"/>
  <c r="AC28" i="79"/>
  <c r="AD28" i="79"/>
  <c r="AE28" i="79"/>
  <c r="AF28" i="79"/>
  <c r="AG28" i="79"/>
  <c r="AH28" i="79"/>
  <c r="H29" i="79"/>
  <c r="I29" i="79"/>
  <c r="J29" i="79"/>
  <c r="K29" i="79"/>
  <c r="L29" i="79"/>
  <c r="M29" i="79"/>
  <c r="N29" i="79"/>
  <c r="O29" i="79"/>
  <c r="P29" i="79"/>
  <c r="Q29" i="79"/>
  <c r="R29" i="79"/>
  <c r="S29" i="79"/>
  <c r="T29" i="79"/>
  <c r="U29" i="79"/>
  <c r="V29" i="79"/>
  <c r="W29" i="79"/>
  <c r="X29" i="79"/>
  <c r="Y29" i="79"/>
  <c r="Z29" i="79"/>
  <c r="AA29" i="79"/>
  <c r="AB29" i="79"/>
  <c r="AC29" i="79"/>
  <c r="AD29" i="79"/>
  <c r="AE29" i="79"/>
  <c r="AF29" i="79"/>
  <c r="AG29" i="79"/>
  <c r="AH29" i="79"/>
  <c r="H30" i="79"/>
  <c r="I30" i="79"/>
  <c r="J30" i="79"/>
  <c r="K30" i="79"/>
  <c r="L30" i="79"/>
  <c r="M30" i="79"/>
  <c r="N30" i="79"/>
  <c r="O30" i="79"/>
  <c r="P30" i="79"/>
  <c r="Q30" i="79"/>
  <c r="R30" i="79"/>
  <c r="S30" i="79"/>
  <c r="T30" i="79"/>
  <c r="U30" i="79"/>
  <c r="V30" i="79"/>
  <c r="W30" i="79"/>
  <c r="X30" i="79"/>
  <c r="Y30" i="79"/>
  <c r="Z30" i="79"/>
  <c r="AA30" i="79"/>
  <c r="AB30" i="79"/>
  <c r="AC30" i="79"/>
  <c r="AD30" i="79"/>
  <c r="AE30" i="79"/>
  <c r="AF30" i="79"/>
  <c r="AG30" i="79"/>
  <c r="AH30" i="79"/>
  <c r="H31" i="79"/>
  <c r="I31" i="79"/>
  <c r="J31" i="79"/>
  <c r="K31" i="79"/>
  <c r="L31" i="79"/>
  <c r="M31" i="79"/>
  <c r="N31" i="79"/>
  <c r="O31" i="79"/>
  <c r="P31" i="79"/>
  <c r="Q31" i="79"/>
  <c r="R31" i="79"/>
  <c r="S31" i="79"/>
  <c r="T31" i="79"/>
  <c r="U31" i="79"/>
  <c r="V31" i="79"/>
  <c r="W31" i="79"/>
  <c r="X31" i="79"/>
  <c r="Y31" i="79"/>
  <c r="Z31" i="79"/>
  <c r="AA31" i="79"/>
  <c r="AB31" i="79"/>
  <c r="AC31" i="79"/>
  <c r="AD31" i="79"/>
  <c r="AE31" i="79"/>
  <c r="AF31" i="79"/>
  <c r="AG31" i="79"/>
  <c r="AH31" i="79"/>
  <c r="H32" i="79"/>
  <c r="I32" i="79"/>
  <c r="J32" i="79"/>
  <c r="K32" i="79"/>
  <c r="L32" i="79"/>
  <c r="M32" i="79"/>
  <c r="N32" i="79"/>
  <c r="O32" i="79"/>
  <c r="P32" i="79"/>
  <c r="Q32" i="79"/>
  <c r="R32" i="79"/>
  <c r="S32" i="79"/>
  <c r="T32" i="79"/>
  <c r="U32" i="79"/>
  <c r="V32" i="79"/>
  <c r="W32" i="79"/>
  <c r="X32" i="79"/>
  <c r="Y32" i="79"/>
  <c r="Z32" i="79"/>
  <c r="AA32" i="79"/>
  <c r="AB32" i="79"/>
  <c r="AC32" i="79"/>
  <c r="AD32" i="79"/>
  <c r="AE32" i="79"/>
  <c r="AF32" i="79"/>
  <c r="AG32" i="79"/>
  <c r="AH32" i="79"/>
  <c r="H33" i="79"/>
  <c r="I33" i="79"/>
  <c r="J33" i="79"/>
  <c r="K33" i="79"/>
  <c r="L33" i="79"/>
  <c r="M33" i="79"/>
  <c r="N33" i="79"/>
  <c r="O33" i="79"/>
  <c r="P33" i="79"/>
  <c r="Q33" i="79"/>
  <c r="R33" i="79"/>
  <c r="S33" i="79"/>
  <c r="T33" i="79"/>
  <c r="U33" i="79"/>
  <c r="V33" i="79"/>
  <c r="W33" i="79"/>
  <c r="X33" i="79"/>
  <c r="Y33" i="79"/>
  <c r="Z33" i="79"/>
  <c r="AA33" i="79"/>
  <c r="AB33" i="79"/>
  <c r="AC33" i="79"/>
  <c r="AD33" i="79"/>
  <c r="AE33" i="79"/>
  <c r="AF33" i="79"/>
  <c r="AG33" i="79"/>
  <c r="AH33" i="79"/>
  <c r="H34" i="79"/>
  <c r="I34" i="79"/>
  <c r="J34" i="79"/>
  <c r="K34" i="79"/>
  <c r="L34" i="79"/>
  <c r="M34" i="79"/>
  <c r="N34" i="79"/>
  <c r="O34" i="79"/>
  <c r="P34" i="79"/>
  <c r="Q34" i="79"/>
  <c r="R34" i="79"/>
  <c r="S34" i="79"/>
  <c r="T34" i="79"/>
  <c r="U34" i="79"/>
  <c r="V34" i="79"/>
  <c r="W34" i="79"/>
  <c r="X34" i="79"/>
  <c r="Y34" i="79"/>
  <c r="Z34" i="79"/>
  <c r="AA34" i="79"/>
  <c r="AB34" i="79"/>
  <c r="AC34" i="79"/>
  <c r="AD34" i="79"/>
  <c r="AE34" i="79"/>
  <c r="AF34" i="79"/>
  <c r="AG34" i="79"/>
  <c r="AH34" i="79"/>
  <c r="H35" i="79"/>
  <c r="I35" i="79"/>
  <c r="J35" i="79"/>
  <c r="K35" i="79"/>
  <c r="L35" i="79"/>
  <c r="M35" i="79"/>
  <c r="N35" i="79"/>
  <c r="O35" i="79"/>
  <c r="P35" i="79"/>
  <c r="Q35" i="79"/>
  <c r="R35" i="79"/>
  <c r="S35" i="79"/>
  <c r="T35" i="79"/>
  <c r="U35" i="79"/>
  <c r="V35" i="79"/>
  <c r="W35" i="79"/>
  <c r="X35" i="79"/>
  <c r="Y35" i="79"/>
  <c r="Z35" i="79"/>
  <c r="AA35" i="79"/>
  <c r="AB35" i="79"/>
  <c r="AC35" i="79"/>
  <c r="AD35" i="79"/>
  <c r="AE35" i="79"/>
  <c r="AF35" i="79"/>
  <c r="AG35" i="79"/>
  <c r="AH35" i="79"/>
  <c r="H36" i="79"/>
  <c r="I36" i="79"/>
  <c r="J36" i="79"/>
  <c r="K36" i="79"/>
  <c r="L36" i="79"/>
  <c r="M36" i="79"/>
  <c r="N36" i="79"/>
  <c r="O36" i="79"/>
  <c r="P36" i="79"/>
  <c r="Q36" i="79"/>
  <c r="R36" i="79"/>
  <c r="S36" i="79"/>
  <c r="T36" i="79"/>
  <c r="U36" i="79"/>
  <c r="V36" i="79"/>
  <c r="W36" i="79"/>
  <c r="X36" i="79"/>
  <c r="Y36" i="79"/>
  <c r="Z36" i="79"/>
  <c r="AA36" i="79"/>
  <c r="AB36" i="79"/>
  <c r="AC36" i="79"/>
  <c r="AD36" i="79"/>
  <c r="AE36" i="79"/>
  <c r="AF36" i="79"/>
  <c r="AG36" i="79"/>
  <c r="AH36" i="79"/>
  <c r="F10" i="79"/>
  <c r="F11" i="79"/>
  <c r="F12" i="79"/>
  <c r="F13" i="79"/>
  <c r="F14" i="79"/>
  <c r="F15" i="79"/>
  <c r="F16" i="79"/>
  <c r="F17" i="79"/>
  <c r="F18" i="79"/>
  <c r="F19" i="79"/>
  <c r="F20" i="79"/>
  <c r="F21" i="79"/>
  <c r="F22" i="79"/>
  <c r="F23" i="79"/>
  <c r="F24" i="79"/>
  <c r="F25" i="79"/>
  <c r="F26" i="79"/>
  <c r="F27" i="79"/>
  <c r="F28" i="79"/>
  <c r="F29" i="79"/>
  <c r="F30" i="79"/>
  <c r="F31" i="79"/>
  <c r="F32" i="79"/>
  <c r="F33" i="79"/>
  <c r="F34" i="79"/>
  <c r="F35" i="79"/>
  <c r="F36" i="79"/>
  <c r="F8" i="79"/>
  <c r="G8" i="78"/>
  <c r="H8" i="78"/>
  <c r="I8" i="78"/>
  <c r="J8" i="78"/>
  <c r="K8" i="78"/>
  <c r="L8" i="78"/>
  <c r="M8" i="78"/>
  <c r="N8" i="78"/>
  <c r="O8" i="78"/>
  <c r="P8" i="78"/>
  <c r="Q8" i="78"/>
  <c r="R8" i="78"/>
  <c r="S8" i="78"/>
  <c r="T8" i="78"/>
  <c r="U8" i="78"/>
  <c r="V8" i="78"/>
  <c r="W8" i="78"/>
  <c r="X8" i="78"/>
  <c r="Y8" i="78"/>
  <c r="Z8" i="78"/>
  <c r="AA8" i="78"/>
  <c r="AB8" i="78"/>
  <c r="AC8" i="78"/>
  <c r="AD8" i="78"/>
  <c r="AE8" i="78"/>
  <c r="AF8" i="78"/>
  <c r="AG8" i="78"/>
  <c r="AH8" i="78"/>
  <c r="G9" i="78"/>
  <c r="H9" i="78"/>
  <c r="I9" i="78"/>
  <c r="J9" i="78"/>
  <c r="K9" i="78"/>
  <c r="L9" i="78"/>
  <c r="M9" i="78"/>
  <c r="N9" i="78"/>
  <c r="O9" i="78"/>
  <c r="P9" i="78"/>
  <c r="Q9" i="78"/>
  <c r="R9" i="78"/>
  <c r="S9" i="78"/>
  <c r="T9" i="78"/>
  <c r="U9" i="78"/>
  <c r="V9" i="78"/>
  <c r="W9" i="78"/>
  <c r="X9" i="78"/>
  <c r="Y9" i="78"/>
  <c r="Z9" i="78"/>
  <c r="AA9" i="78"/>
  <c r="AB9" i="78"/>
  <c r="AC9" i="78"/>
  <c r="AD9" i="78"/>
  <c r="AE9" i="78"/>
  <c r="AF9" i="78"/>
  <c r="AG9" i="78"/>
  <c r="AH9" i="78"/>
  <c r="H10" i="78"/>
  <c r="I10" i="78"/>
  <c r="J10" i="78"/>
  <c r="K10" i="78"/>
  <c r="L10" i="78"/>
  <c r="M10" i="78"/>
  <c r="N10" i="78"/>
  <c r="O10" i="78"/>
  <c r="P10" i="78"/>
  <c r="Q10" i="78"/>
  <c r="R10" i="78"/>
  <c r="S10" i="78"/>
  <c r="T10" i="78"/>
  <c r="U10" i="78"/>
  <c r="V10" i="78"/>
  <c r="W10" i="78"/>
  <c r="X10" i="78"/>
  <c r="Y10" i="78"/>
  <c r="Z10" i="78"/>
  <c r="AA10" i="78"/>
  <c r="AB10" i="78"/>
  <c r="AC10" i="78"/>
  <c r="AD10" i="78"/>
  <c r="AE10" i="78"/>
  <c r="AF10" i="78"/>
  <c r="AG10" i="78"/>
  <c r="AH10" i="78"/>
  <c r="H11" i="78"/>
  <c r="I11" i="78"/>
  <c r="J11" i="78"/>
  <c r="K11" i="78"/>
  <c r="L11" i="78"/>
  <c r="M11" i="78"/>
  <c r="N11" i="78"/>
  <c r="O11" i="78"/>
  <c r="P11" i="78"/>
  <c r="Q11" i="78"/>
  <c r="R11" i="78"/>
  <c r="S11" i="78"/>
  <c r="T11" i="78"/>
  <c r="U11" i="78"/>
  <c r="V11" i="78"/>
  <c r="W11" i="78"/>
  <c r="X11" i="78"/>
  <c r="Y11" i="78"/>
  <c r="Z11" i="78"/>
  <c r="AA11" i="78"/>
  <c r="AB11" i="78"/>
  <c r="AC11" i="78"/>
  <c r="AD11" i="78"/>
  <c r="AE11" i="78"/>
  <c r="AF11" i="78"/>
  <c r="AG11" i="78"/>
  <c r="AH11" i="78"/>
  <c r="H12" i="78"/>
  <c r="I12" i="78"/>
  <c r="J12" i="78"/>
  <c r="K12" i="78"/>
  <c r="L12" i="78"/>
  <c r="M12" i="78"/>
  <c r="N12" i="78"/>
  <c r="O12" i="78"/>
  <c r="P12" i="78"/>
  <c r="Q12" i="78"/>
  <c r="R12" i="78"/>
  <c r="S12" i="78"/>
  <c r="T12" i="78"/>
  <c r="U12" i="78"/>
  <c r="V12" i="78"/>
  <c r="W12" i="78"/>
  <c r="X12" i="78"/>
  <c r="Y12" i="78"/>
  <c r="Z12" i="78"/>
  <c r="AA12" i="78"/>
  <c r="AB12" i="78"/>
  <c r="AC12" i="78"/>
  <c r="AD12" i="78"/>
  <c r="AE12" i="78"/>
  <c r="AF12" i="78"/>
  <c r="AG12" i="78"/>
  <c r="AH12" i="78"/>
  <c r="H13" i="78"/>
  <c r="I13" i="78"/>
  <c r="J13" i="78"/>
  <c r="K13" i="78"/>
  <c r="L13" i="78"/>
  <c r="M13" i="78"/>
  <c r="N13" i="78"/>
  <c r="O13" i="78"/>
  <c r="P13" i="78"/>
  <c r="Q13" i="78"/>
  <c r="R13" i="78"/>
  <c r="S13" i="78"/>
  <c r="T13" i="78"/>
  <c r="U13" i="78"/>
  <c r="V13" i="78"/>
  <c r="W13" i="78"/>
  <c r="X13" i="78"/>
  <c r="Y13" i="78"/>
  <c r="Z13" i="78"/>
  <c r="AA13" i="78"/>
  <c r="AB13" i="78"/>
  <c r="AC13" i="78"/>
  <c r="AD13" i="78"/>
  <c r="AE13" i="78"/>
  <c r="AF13" i="78"/>
  <c r="AG13" i="78"/>
  <c r="AH13" i="78"/>
  <c r="H14" i="78"/>
  <c r="I14" i="78"/>
  <c r="J14" i="78"/>
  <c r="K14" i="78"/>
  <c r="L14" i="78"/>
  <c r="M14" i="78"/>
  <c r="N14" i="78"/>
  <c r="O14" i="78"/>
  <c r="P14" i="78"/>
  <c r="Q14" i="78"/>
  <c r="R14" i="78"/>
  <c r="S14" i="78"/>
  <c r="T14" i="78"/>
  <c r="U14" i="78"/>
  <c r="V14" i="78"/>
  <c r="W14" i="78"/>
  <c r="X14" i="78"/>
  <c r="Y14" i="78"/>
  <c r="Z14" i="78"/>
  <c r="AA14" i="78"/>
  <c r="AB14" i="78"/>
  <c r="AC14" i="78"/>
  <c r="AD14" i="78"/>
  <c r="AE14" i="78"/>
  <c r="AF14" i="78"/>
  <c r="AG14" i="78"/>
  <c r="AH14" i="78"/>
  <c r="H15" i="78"/>
  <c r="I15" i="78"/>
  <c r="J15" i="78"/>
  <c r="K15" i="78"/>
  <c r="L15" i="78"/>
  <c r="M15" i="78"/>
  <c r="N15" i="78"/>
  <c r="O15" i="78"/>
  <c r="P15" i="78"/>
  <c r="Q15" i="78"/>
  <c r="R15" i="78"/>
  <c r="S15" i="78"/>
  <c r="T15" i="78"/>
  <c r="U15" i="78"/>
  <c r="V15" i="78"/>
  <c r="W15" i="78"/>
  <c r="X15" i="78"/>
  <c r="Y15" i="78"/>
  <c r="Z15" i="78"/>
  <c r="AA15" i="78"/>
  <c r="AB15" i="78"/>
  <c r="AC15" i="78"/>
  <c r="AD15" i="78"/>
  <c r="AE15" i="78"/>
  <c r="AF15" i="78"/>
  <c r="AG15" i="78"/>
  <c r="AH15" i="78"/>
  <c r="H16" i="78"/>
  <c r="I16" i="78"/>
  <c r="J16" i="78"/>
  <c r="K16" i="78"/>
  <c r="L16" i="78"/>
  <c r="M16" i="78"/>
  <c r="N16" i="78"/>
  <c r="O16" i="78"/>
  <c r="P16" i="78"/>
  <c r="Q16" i="78"/>
  <c r="R16" i="78"/>
  <c r="S16" i="78"/>
  <c r="T16" i="78"/>
  <c r="U16" i="78"/>
  <c r="V16" i="78"/>
  <c r="W16" i="78"/>
  <c r="X16" i="78"/>
  <c r="Y16" i="78"/>
  <c r="Z16" i="78"/>
  <c r="AA16" i="78"/>
  <c r="AB16" i="78"/>
  <c r="AC16" i="78"/>
  <c r="AD16" i="78"/>
  <c r="AE16" i="78"/>
  <c r="AF16" i="78"/>
  <c r="AG16" i="78"/>
  <c r="AH16" i="78"/>
  <c r="H17" i="78"/>
  <c r="I17" i="78"/>
  <c r="J17" i="78"/>
  <c r="K17" i="78"/>
  <c r="L17" i="78"/>
  <c r="M17" i="78"/>
  <c r="N17" i="78"/>
  <c r="O17" i="78"/>
  <c r="P17" i="78"/>
  <c r="Q17" i="78"/>
  <c r="R17" i="78"/>
  <c r="S17" i="78"/>
  <c r="T17" i="78"/>
  <c r="U17" i="78"/>
  <c r="V17" i="78"/>
  <c r="W17" i="78"/>
  <c r="X17" i="78"/>
  <c r="Y17" i="78"/>
  <c r="Z17" i="78"/>
  <c r="AA17" i="78"/>
  <c r="AB17" i="78"/>
  <c r="AC17" i="78"/>
  <c r="AD17" i="78"/>
  <c r="AE17" i="78"/>
  <c r="AF17" i="78"/>
  <c r="AG17" i="78"/>
  <c r="AH17" i="78"/>
  <c r="H18" i="78"/>
  <c r="I18" i="78"/>
  <c r="J18" i="78"/>
  <c r="K18" i="78"/>
  <c r="L18" i="78"/>
  <c r="M18" i="78"/>
  <c r="N18" i="78"/>
  <c r="O18" i="78"/>
  <c r="P18" i="78"/>
  <c r="Q18" i="78"/>
  <c r="R18" i="78"/>
  <c r="S18" i="78"/>
  <c r="T18" i="78"/>
  <c r="U18" i="78"/>
  <c r="V18" i="78"/>
  <c r="W18" i="78"/>
  <c r="X18" i="78"/>
  <c r="Y18" i="78"/>
  <c r="Z18" i="78"/>
  <c r="AA18" i="78"/>
  <c r="AB18" i="78"/>
  <c r="AC18" i="78"/>
  <c r="AD18" i="78"/>
  <c r="AE18" i="78"/>
  <c r="AF18" i="78"/>
  <c r="AG18" i="78"/>
  <c r="AH18" i="78"/>
  <c r="H19" i="78"/>
  <c r="I19" i="78"/>
  <c r="J19" i="78"/>
  <c r="K19" i="78"/>
  <c r="L19" i="78"/>
  <c r="M19" i="78"/>
  <c r="N19" i="78"/>
  <c r="O19" i="78"/>
  <c r="P19" i="78"/>
  <c r="Q19" i="78"/>
  <c r="R19" i="78"/>
  <c r="S19" i="78"/>
  <c r="T19" i="78"/>
  <c r="U19" i="78"/>
  <c r="V19" i="78"/>
  <c r="W19" i="78"/>
  <c r="X19" i="78"/>
  <c r="Y19" i="78"/>
  <c r="Z19" i="78"/>
  <c r="AA19" i="78"/>
  <c r="AB19" i="78"/>
  <c r="AC19" i="78"/>
  <c r="AD19" i="78"/>
  <c r="AE19" i="78"/>
  <c r="AF19" i="78"/>
  <c r="AG19" i="78"/>
  <c r="AH19" i="78"/>
  <c r="H20" i="78"/>
  <c r="I20" i="78"/>
  <c r="J20" i="78"/>
  <c r="K20" i="78"/>
  <c r="L20" i="78"/>
  <c r="M20" i="78"/>
  <c r="N20" i="78"/>
  <c r="O20" i="78"/>
  <c r="P20" i="78"/>
  <c r="Q20" i="78"/>
  <c r="R20" i="78"/>
  <c r="S20" i="78"/>
  <c r="T20" i="78"/>
  <c r="U20" i="78"/>
  <c r="V20" i="78"/>
  <c r="W20" i="78"/>
  <c r="X20" i="78"/>
  <c r="Y20" i="78"/>
  <c r="Z20" i="78"/>
  <c r="AA20" i="78"/>
  <c r="AB20" i="78"/>
  <c r="AC20" i="78"/>
  <c r="AD20" i="78"/>
  <c r="AE20" i="78"/>
  <c r="AF20" i="78"/>
  <c r="AG20" i="78"/>
  <c r="AH20" i="78"/>
  <c r="H21" i="78"/>
  <c r="I21" i="78"/>
  <c r="J21" i="78"/>
  <c r="K21" i="78"/>
  <c r="L21" i="78"/>
  <c r="M21" i="78"/>
  <c r="N21" i="78"/>
  <c r="O21" i="78"/>
  <c r="P21" i="78"/>
  <c r="Q21" i="78"/>
  <c r="R21" i="78"/>
  <c r="S21" i="78"/>
  <c r="T21" i="78"/>
  <c r="U21" i="78"/>
  <c r="V21" i="78"/>
  <c r="W21" i="78"/>
  <c r="X21" i="78"/>
  <c r="Y21" i="78"/>
  <c r="Z21" i="78"/>
  <c r="AA21" i="78"/>
  <c r="AB21" i="78"/>
  <c r="AC21" i="78"/>
  <c r="AD21" i="78"/>
  <c r="AE21" i="78"/>
  <c r="AF21" i="78"/>
  <c r="AG21" i="78"/>
  <c r="AH21" i="78"/>
  <c r="H22" i="78"/>
  <c r="I22" i="78"/>
  <c r="J22" i="78"/>
  <c r="K22" i="78"/>
  <c r="L22" i="78"/>
  <c r="M22" i="78"/>
  <c r="N22" i="78"/>
  <c r="O22" i="78"/>
  <c r="P22" i="78"/>
  <c r="Q22" i="78"/>
  <c r="R22" i="78"/>
  <c r="S22" i="78"/>
  <c r="T22" i="78"/>
  <c r="U22" i="78"/>
  <c r="V22" i="78"/>
  <c r="W22" i="78"/>
  <c r="X22" i="78"/>
  <c r="Y22" i="78"/>
  <c r="Z22" i="78"/>
  <c r="AA22" i="78"/>
  <c r="AB22" i="78"/>
  <c r="AC22" i="78"/>
  <c r="AD22" i="78"/>
  <c r="AE22" i="78"/>
  <c r="AF22" i="78"/>
  <c r="AG22" i="78"/>
  <c r="AH22" i="78"/>
  <c r="H23" i="78"/>
  <c r="I23" i="78"/>
  <c r="J23" i="78"/>
  <c r="K23" i="78"/>
  <c r="L23" i="78"/>
  <c r="M23" i="78"/>
  <c r="N23" i="78"/>
  <c r="O23" i="78"/>
  <c r="P23" i="78"/>
  <c r="Q23" i="78"/>
  <c r="R23" i="78"/>
  <c r="S23" i="78"/>
  <c r="T23" i="78"/>
  <c r="U23" i="78"/>
  <c r="V23" i="78"/>
  <c r="W23" i="78"/>
  <c r="X23" i="78"/>
  <c r="Y23" i="78"/>
  <c r="Z23" i="78"/>
  <c r="AA23" i="78"/>
  <c r="AB23" i="78"/>
  <c r="AC23" i="78"/>
  <c r="AD23" i="78"/>
  <c r="AE23" i="78"/>
  <c r="AF23" i="78"/>
  <c r="AG23" i="78"/>
  <c r="AH23" i="78"/>
  <c r="H24" i="78"/>
  <c r="I24" i="78"/>
  <c r="J24" i="78"/>
  <c r="K24" i="78"/>
  <c r="L24" i="78"/>
  <c r="M24" i="78"/>
  <c r="N24" i="78"/>
  <c r="O24" i="78"/>
  <c r="P24" i="78"/>
  <c r="Q24" i="78"/>
  <c r="R24" i="78"/>
  <c r="S24" i="78"/>
  <c r="T24" i="78"/>
  <c r="U24" i="78"/>
  <c r="V24" i="78"/>
  <c r="W24" i="78"/>
  <c r="X24" i="78"/>
  <c r="Y24" i="78"/>
  <c r="Z24" i="78"/>
  <c r="AA24" i="78"/>
  <c r="AB24" i="78"/>
  <c r="AC24" i="78"/>
  <c r="AD24" i="78"/>
  <c r="AE24" i="78"/>
  <c r="AF24" i="78"/>
  <c r="AG24" i="78"/>
  <c r="AH24" i="78"/>
  <c r="H25" i="78"/>
  <c r="I25" i="78"/>
  <c r="J25" i="78"/>
  <c r="K25" i="78"/>
  <c r="L25" i="78"/>
  <c r="M25" i="78"/>
  <c r="N25" i="78"/>
  <c r="O25" i="78"/>
  <c r="P25" i="78"/>
  <c r="Q25" i="78"/>
  <c r="R25" i="78"/>
  <c r="S25" i="78"/>
  <c r="T25" i="78"/>
  <c r="U25" i="78"/>
  <c r="V25" i="78"/>
  <c r="W25" i="78"/>
  <c r="X25" i="78"/>
  <c r="Y25" i="78"/>
  <c r="Z25" i="78"/>
  <c r="AA25" i="78"/>
  <c r="AB25" i="78"/>
  <c r="AC25" i="78"/>
  <c r="AD25" i="78"/>
  <c r="AE25" i="78"/>
  <c r="AF25" i="78"/>
  <c r="AG25" i="78"/>
  <c r="AH25" i="78"/>
  <c r="H26" i="78"/>
  <c r="I26" i="78"/>
  <c r="J26" i="78"/>
  <c r="K26" i="78"/>
  <c r="L26" i="78"/>
  <c r="M26" i="78"/>
  <c r="N26" i="78"/>
  <c r="O26" i="78"/>
  <c r="P26" i="78"/>
  <c r="Q26" i="78"/>
  <c r="R26" i="78"/>
  <c r="S26" i="78"/>
  <c r="T26" i="78"/>
  <c r="U26" i="78"/>
  <c r="V26" i="78"/>
  <c r="W26" i="78"/>
  <c r="X26" i="78"/>
  <c r="Y26" i="78"/>
  <c r="Z26" i="78"/>
  <c r="AA26" i="78"/>
  <c r="AB26" i="78"/>
  <c r="AC26" i="78"/>
  <c r="AD26" i="78"/>
  <c r="AE26" i="78"/>
  <c r="AF26" i="78"/>
  <c r="AG26" i="78"/>
  <c r="AH26" i="78"/>
  <c r="H27" i="78"/>
  <c r="I27" i="78"/>
  <c r="J27" i="78"/>
  <c r="K27" i="78"/>
  <c r="L27" i="78"/>
  <c r="M27" i="78"/>
  <c r="N27" i="78"/>
  <c r="O27" i="78"/>
  <c r="P27" i="78"/>
  <c r="Q27" i="78"/>
  <c r="R27" i="78"/>
  <c r="S27" i="78"/>
  <c r="T27" i="78"/>
  <c r="U27" i="78"/>
  <c r="V27" i="78"/>
  <c r="W27" i="78"/>
  <c r="X27" i="78"/>
  <c r="Y27" i="78"/>
  <c r="Z27" i="78"/>
  <c r="AA27" i="78"/>
  <c r="AB27" i="78"/>
  <c r="AC27" i="78"/>
  <c r="AD27" i="78"/>
  <c r="AE27" i="78"/>
  <c r="AF27" i="78"/>
  <c r="AG27" i="78"/>
  <c r="AH27" i="78"/>
  <c r="H28" i="78"/>
  <c r="I28" i="78"/>
  <c r="J28" i="78"/>
  <c r="K28" i="78"/>
  <c r="L28" i="78"/>
  <c r="M28" i="78"/>
  <c r="N28" i="78"/>
  <c r="O28" i="78"/>
  <c r="P28" i="78"/>
  <c r="Q28" i="78"/>
  <c r="R28" i="78"/>
  <c r="S28" i="78"/>
  <c r="T28" i="78"/>
  <c r="U28" i="78"/>
  <c r="V28" i="78"/>
  <c r="W28" i="78"/>
  <c r="X28" i="78"/>
  <c r="Y28" i="78"/>
  <c r="Z28" i="78"/>
  <c r="AA28" i="78"/>
  <c r="AB28" i="78"/>
  <c r="AC28" i="78"/>
  <c r="AD28" i="78"/>
  <c r="AE28" i="78"/>
  <c r="AF28" i="78"/>
  <c r="AG28" i="78"/>
  <c r="AH28" i="78"/>
  <c r="H29" i="78"/>
  <c r="I29" i="78"/>
  <c r="J29" i="78"/>
  <c r="K29" i="78"/>
  <c r="L29" i="78"/>
  <c r="M29" i="78"/>
  <c r="N29" i="78"/>
  <c r="O29" i="78"/>
  <c r="P29" i="78"/>
  <c r="Q29" i="78"/>
  <c r="R29" i="78"/>
  <c r="S29" i="78"/>
  <c r="T29" i="78"/>
  <c r="U29" i="78"/>
  <c r="V29" i="78"/>
  <c r="W29" i="78"/>
  <c r="X29" i="78"/>
  <c r="Y29" i="78"/>
  <c r="Z29" i="78"/>
  <c r="AA29" i="78"/>
  <c r="AB29" i="78"/>
  <c r="AC29" i="78"/>
  <c r="AD29" i="78"/>
  <c r="AE29" i="78"/>
  <c r="AF29" i="78"/>
  <c r="AG29" i="78"/>
  <c r="AH29" i="78"/>
  <c r="H30" i="78"/>
  <c r="I30" i="78"/>
  <c r="J30" i="78"/>
  <c r="K30" i="78"/>
  <c r="L30" i="78"/>
  <c r="M30" i="78"/>
  <c r="N30" i="78"/>
  <c r="O30" i="78"/>
  <c r="P30" i="78"/>
  <c r="Q30" i="78"/>
  <c r="R30" i="78"/>
  <c r="S30" i="78"/>
  <c r="T30" i="78"/>
  <c r="U30" i="78"/>
  <c r="V30" i="78"/>
  <c r="W30" i="78"/>
  <c r="X30" i="78"/>
  <c r="Y30" i="78"/>
  <c r="Z30" i="78"/>
  <c r="AA30" i="78"/>
  <c r="AB30" i="78"/>
  <c r="AC30" i="78"/>
  <c r="AD30" i="78"/>
  <c r="AE30" i="78"/>
  <c r="AF30" i="78"/>
  <c r="AG30" i="78"/>
  <c r="AH30" i="78"/>
  <c r="H31" i="78"/>
  <c r="I31" i="78"/>
  <c r="J31" i="78"/>
  <c r="K31" i="78"/>
  <c r="L31" i="78"/>
  <c r="M31" i="78"/>
  <c r="N31" i="78"/>
  <c r="O31" i="78"/>
  <c r="P31" i="78"/>
  <c r="Q31" i="78"/>
  <c r="R31" i="78"/>
  <c r="S31" i="78"/>
  <c r="T31" i="78"/>
  <c r="U31" i="78"/>
  <c r="V31" i="78"/>
  <c r="W31" i="78"/>
  <c r="X31" i="78"/>
  <c r="Y31" i="78"/>
  <c r="Z31" i="78"/>
  <c r="AA31" i="78"/>
  <c r="AB31" i="78"/>
  <c r="AC31" i="78"/>
  <c r="AD31" i="78"/>
  <c r="AE31" i="78"/>
  <c r="AF31" i="78"/>
  <c r="AG31" i="78"/>
  <c r="AH31" i="78"/>
  <c r="H32" i="78"/>
  <c r="I32" i="78"/>
  <c r="J32" i="78"/>
  <c r="K32" i="78"/>
  <c r="L32" i="78"/>
  <c r="M32" i="78"/>
  <c r="N32" i="78"/>
  <c r="O32" i="78"/>
  <c r="P32" i="78"/>
  <c r="Q32" i="78"/>
  <c r="R32" i="78"/>
  <c r="S32" i="78"/>
  <c r="T32" i="78"/>
  <c r="U32" i="78"/>
  <c r="V32" i="78"/>
  <c r="W32" i="78"/>
  <c r="X32" i="78"/>
  <c r="Y32" i="78"/>
  <c r="Z32" i="78"/>
  <c r="AA32" i="78"/>
  <c r="AB32" i="78"/>
  <c r="AC32" i="78"/>
  <c r="AD32" i="78"/>
  <c r="AE32" i="78"/>
  <c r="AF32" i="78"/>
  <c r="AG32" i="78"/>
  <c r="AH32" i="78"/>
  <c r="H33" i="78"/>
  <c r="I33" i="78"/>
  <c r="J33" i="78"/>
  <c r="K33" i="78"/>
  <c r="L33" i="78"/>
  <c r="M33" i="78"/>
  <c r="N33" i="78"/>
  <c r="O33" i="78"/>
  <c r="P33" i="78"/>
  <c r="Q33" i="78"/>
  <c r="R33" i="78"/>
  <c r="S33" i="78"/>
  <c r="T33" i="78"/>
  <c r="U33" i="78"/>
  <c r="V33" i="78"/>
  <c r="W33" i="78"/>
  <c r="X33" i="78"/>
  <c r="Y33" i="78"/>
  <c r="Z33" i="78"/>
  <c r="AA33" i="78"/>
  <c r="AB33" i="78"/>
  <c r="AC33" i="78"/>
  <c r="AD33" i="78"/>
  <c r="AE33" i="78"/>
  <c r="AF33" i="78"/>
  <c r="AG33" i="78"/>
  <c r="AH33" i="78"/>
  <c r="H34" i="78"/>
  <c r="I34" i="78"/>
  <c r="J34" i="78"/>
  <c r="K34" i="78"/>
  <c r="L34" i="78"/>
  <c r="M34" i="78"/>
  <c r="N34" i="78"/>
  <c r="O34" i="78"/>
  <c r="P34" i="78"/>
  <c r="Q34" i="78"/>
  <c r="R34" i="78"/>
  <c r="S34" i="78"/>
  <c r="T34" i="78"/>
  <c r="U34" i="78"/>
  <c r="V34" i="78"/>
  <c r="W34" i="78"/>
  <c r="X34" i="78"/>
  <c r="Y34" i="78"/>
  <c r="Z34" i="78"/>
  <c r="AA34" i="78"/>
  <c r="AB34" i="78"/>
  <c r="AC34" i="78"/>
  <c r="AD34" i="78"/>
  <c r="AE34" i="78"/>
  <c r="AF34" i="78"/>
  <c r="AG34" i="78"/>
  <c r="AH34" i="78"/>
  <c r="H35" i="78"/>
  <c r="I35" i="78"/>
  <c r="J35" i="78"/>
  <c r="K35" i="78"/>
  <c r="L35" i="78"/>
  <c r="M35" i="78"/>
  <c r="N35" i="78"/>
  <c r="O35" i="78"/>
  <c r="P35" i="78"/>
  <c r="Q35" i="78"/>
  <c r="R35" i="78"/>
  <c r="S35" i="78"/>
  <c r="T35" i="78"/>
  <c r="U35" i="78"/>
  <c r="V35" i="78"/>
  <c r="W35" i="78"/>
  <c r="X35" i="78"/>
  <c r="Y35" i="78"/>
  <c r="Z35" i="78"/>
  <c r="AA35" i="78"/>
  <c r="AB35" i="78"/>
  <c r="AC35" i="78"/>
  <c r="AD35" i="78"/>
  <c r="AE35" i="78"/>
  <c r="AF35" i="78"/>
  <c r="AG35" i="78"/>
  <c r="AH35" i="78"/>
  <c r="H36" i="78"/>
  <c r="I36" i="78"/>
  <c r="J36" i="78"/>
  <c r="K36" i="78"/>
  <c r="L36" i="78"/>
  <c r="M36" i="78"/>
  <c r="N36" i="78"/>
  <c r="O36" i="78"/>
  <c r="P36" i="78"/>
  <c r="Q36" i="78"/>
  <c r="R36" i="78"/>
  <c r="S36" i="78"/>
  <c r="T36" i="78"/>
  <c r="U36" i="78"/>
  <c r="V36" i="78"/>
  <c r="W36" i="78"/>
  <c r="X36" i="78"/>
  <c r="Y36" i="78"/>
  <c r="Z36" i="78"/>
  <c r="AA36" i="78"/>
  <c r="AB36" i="78"/>
  <c r="AC36" i="78"/>
  <c r="AD36" i="78"/>
  <c r="AE36" i="78"/>
  <c r="AF36" i="78"/>
  <c r="AG36" i="78"/>
  <c r="AH36" i="78"/>
  <c r="F10" i="78"/>
  <c r="F11" i="78"/>
  <c r="F12" i="78"/>
  <c r="F13" i="78"/>
  <c r="F14" i="78"/>
  <c r="F15" i="78"/>
  <c r="F16" i="78"/>
  <c r="F17" i="78"/>
  <c r="F18" i="78"/>
  <c r="F19" i="78"/>
  <c r="F20" i="78"/>
  <c r="F21" i="78"/>
  <c r="F22" i="78"/>
  <c r="F23" i="78"/>
  <c r="F24" i="78"/>
  <c r="F25" i="78"/>
  <c r="F26" i="78"/>
  <c r="F27" i="78"/>
  <c r="F28" i="78"/>
  <c r="F29" i="78"/>
  <c r="F30" i="78"/>
  <c r="F31" i="78"/>
  <c r="F32" i="78"/>
  <c r="F33" i="78"/>
  <c r="F34" i="78"/>
  <c r="F35" i="78"/>
  <c r="F36" i="78"/>
  <c r="F8" i="78"/>
  <c r="G8" i="77" l="1"/>
  <c r="H8" i="77"/>
  <c r="I8" i="77"/>
  <c r="J8" i="77"/>
  <c r="K8" i="77"/>
  <c r="L8" i="77"/>
  <c r="M8" i="77"/>
  <c r="N8" i="77"/>
  <c r="O8" i="77"/>
  <c r="P8" i="77"/>
  <c r="Q8" i="77"/>
  <c r="R8" i="77"/>
  <c r="S8" i="77"/>
  <c r="T8" i="77"/>
  <c r="U8" i="77"/>
  <c r="V8" i="77"/>
  <c r="W8" i="77"/>
  <c r="X8" i="77"/>
  <c r="Y8" i="77"/>
  <c r="Z8" i="77"/>
  <c r="AA8" i="77"/>
  <c r="AB8" i="77"/>
  <c r="AC8" i="77"/>
  <c r="AD8" i="77"/>
  <c r="AE8" i="77"/>
  <c r="AF8" i="77"/>
  <c r="AG8" i="77"/>
  <c r="AH8" i="77"/>
  <c r="G9" i="77"/>
  <c r="H9" i="77"/>
  <c r="I9" i="77"/>
  <c r="J9" i="77"/>
  <c r="K9" i="77"/>
  <c r="L9" i="77"/>
  <c r="M9" i="77"/>
  <c r="N9" i="77"/>
  <c r="O9" i="77"/>
  <c r="P9" i="77"/>
  <c r="Q9" i="77"/>
  <c r="R9" i="77"/>
  <c r="S9" i="77"/>
  <c r="T9" i="77"/>
  <c r="U9" i="77"/>
  <c r="V9" i="77"/>
  <c r="W9" i="77"/>
  <c r="X9" i="77"/>
  <c r="Y9" i="77"/>
  <c r="Z9" i="77"/>
  <c r="AA9" i="77"/>
  <c r="AB9" i="77"/>
  <c r="AC9" i="77"/>
  <c r="AD9" i="77"/>
  <c r="AE9" i="77"/>
  <c r="AF9" i="77"/>
  <c r="AG9" i="77"/>
  <c r="AH9" i="77"/>
  <c r="G10" i="77"/>
  <c r="H10" i="77"/>
  <c r="I10" i="77"/>
  <c r="J10" i="77"/>
  <c r="K10" i="77"/>
  <c r="L10" i="77"/>
  <c r="M10" i="77"/>
  <c r="N10" i="77"/>
  <c r="O10" i="77"/>
  <c r="P10" i="77"/>
  <c r="Q10" i="77"/>
  <c r="R10" i="77"/>
  <c r="S10" i="77"/>
  <c r="T10" i="77"/>
  <c r="U10" i="77"/>
  <c r="V10" i="77"/>
  <c r="W10" i="77"/>
  <c r="X10" i="77"/>
  <c r="Y10" i="77"/>
  <c r="Z10" i="77"/>
  <c r="AA10" i="77"/>
  <c r="AB10" i="77"/>
  <c r="AC10" i="77"/>
  <c r="AD10" i="77"/>
  <c r="AE10" i="77"/>
  <c r="AF10" i="77"/>
  <c r="AG10" i="77"/>
  <c r="AH10" i="77"/>
  <c r="G11" i="77"/>
  <c r="H11" i="77"/>
  <c r="I11" i="77"/>
  <c r="J11" i="77"/>
  <c r="K11" i="77"/>
  <c r="L11" i="77"/>
  <c r="M11" i="77"/>
  <c r="N11" i="77"/>
  <c r="O11" i="77"/>
  <c r="P11" i="77"/>
  <c r="Q11" i="77"/>
  <c r="R11" i="77"/>
  <c r="S11" i="77"/>
  <c r="T11" i="77"/>
  <c r="U11" i="77"/>
  <c r="V11" i="77"/>
  <c r="W11" i="77"/>
  <c r="X11" i="77"/>
  <c r="Y11" i="77"/>
  <c r="Z11" i="77"/>
  <c r="AA11" i="77"/>
  <c r="AB11" i="77"/>
  <c r="AC11" i="77"/>
  <c r="AD11" i="77"/>
  <c r="AE11" i="77"/>
  <c r="AF11" i="77"/>
  <c r="AG11" i="77"/>
  <c r="AH11" i="77"/>
  <c r="G12" i="77"/>
  <c r="H12" i="77"/>
  <c r="I12" i="77"/>
  <c r="J12" i="77"/>
  <c r="K12" i="77"/>
  <c r="L12" i="77"/>
  <c r="M12" i="77"/>
  <c r="N12" i="77"/>
  <c r="O12" i="77"/>
  <c r="P12" i="77"/>
  <c r="Q12" i="77"/>
  <c r="R12" i="77"/>
  <c r="S12" i="77"/>
  <c r="T12" i="77"/>
  <c r="U12" i="77"/>
  <c r="V12" i="77"/>
  <c r="W12" i="77"/>
  <c r="X12" i="77"/>
  <c r="Y12" i="77"/>
  <c r="Z12" i="77"/>
  <c r="AA12" i="77"/>
  <c r="AB12" i="77"/>
  <c r="AC12" i="77"/>
  <c r="AD12" i="77"/>
  <c r="AE12" i="77"/>
  <c r="AF12" i="77"/>
  <c r="AG12" i="77"/>
  <c r="AH12" i="77"/>
  <c r="G13" i="77"/>
  <c r="H13" i="77"/>
  <c r="I13" i="77"/>
  <c r="J13" i="77"/>
  <c r="K13" i="77"/>
  <c r="L13" i="77"/>
  <c r="M13" i="77"/>
  <c r="N13" i="77"/>
  <c r="O13" i="77"/>
  <c r="P13" i="77"/>
  <c r="Q13" i="77"/>
  <c r="R13" i="77"/>
  <c r="S13" i="77"/>
  <c r="T13" i="77"/>
  <c r="U13" i="77"/>
  <c r="V13" i="77"/>
  <c r="W13" i="77"/>
  <c r="X13" i="77"/>
  <c r="Y13" i="77"/>
  <c r="Z13" i="77"/>
  <c r="AA13" i="77"/>
  <c r="AB13" i="77"/>
  <c r="AC13" i="77"/>
  <c r="AD13" i="77"/>
  <c r="AE13" i="77"/>
  <c r="AF13" i="77"/>
  <c r="AG13" i="77"/>
  <c r="AH13" i="77"/>
  <c r="G14" i="77"/>
  <c r="H14" i="77"/>
  <c r="I14" i="77"/>
  <c r="J14" i="77"/>
  <c r="K14" i="77"/>
  <c r="L14" i="77"/>
  <c r="M14" i="77"/>
  <c r="N14" i="77"/>
  <c r="O14" i="77"/>
  <c r="P14" i="77"/>
  <c r="Q14" i="77"/>
  <c r="R14" i="77"/>
  <c r="S14" i="77"/>
  <c r="T14" i="77"/>
  <c r="U14" i="77"/>
  <c r="V14" i="77"/>
  <c r="W14" i="77"/>
  <c r="X14" i="77"/>
  <c r="Y14" i="77"/>
  <c r="Z14" i="77"/>
  <c r="AA14" i="77"/>
  <c r="AB14" i="77"/>
  <c r="AC14" i="77"/>
  <c r="AD14" i="77"/>
  <c r="AE14" i="77"/>
  <c r="AF14" i="77"/>
  <c r="AG14" i="77"/>
  <c r="AH14" i="77"/>
  <c r="G15" i="77"/>
  <c r="H15" i="77"/>
  <c r="I15" i="77"/>
  <c r="J15" i="77"/>
  <c r="K15" i="77"/>
  <c r="L15" i="77"/>
  <c r="M15" i="77"/>
  <c r="N15" i="77"/>
  <c r="O15" i="77"/>
  <c r="P15" i="77"/>
  <c r="Q15" i="77"/>
  <c r="R15" i="77"/>
  <c r="S15" i="77"/>
  <c r="T15" i="77"/>
  <c r="U15" i="77"/>
  <c r="V15" i="77"/>
  <c r="W15" i="77"/>
  <c r="X15" i="77"/>
  <c r="Y15" i="77"/>
  <c r="Z15" i="77"/>
  <c r="AA15" i="77"/>
  <c r="AB15" i="77"/>
  <c r="AC15" i="77"/>
  <c r="AD15" i="77"/>
  <c r="AE15" i="77"/>
  <c r="AF15" i="77"/>
  <c r="AG15" i="77"/>
  <c r="AH15" i="77"/>
  <c r="G16" i="77"/>
  <c r="H16" i="77"/>
  <c r="I16" i="77"/>
  <c r="J16" i="77"/>
  <c r="K16" i="77"/>
  <c r="L16" i="77"/>
  <c r="M16" i="77"/>
  <c r="N16" i="77"/>
  <c r="O16" i="77"/>
  <c r="P16" i="77"/>
  <c r="Q16" i="77"/>
  <c r="R16" i="77"/>
  <c r="S16" i="77"/>
  <c r="T16" i="77"/>
  <c r="U16" i="77"/>
  <c r="V16" i="77"/>
  <c r="W16" i="77"/>
  <c r="X16" i="77"/>
  <c r="Y16" i="77"/>
  <c r="Z16" i="77"/>
  <c r="AA16" i="77"/>
  <c r="AB16" i="77"/>
  <c r="AC16" i="77"/>
  <c r="AD16" i="77"/>
  <c r="AE16" i="77"/>
  <c r="AF16" i="77"/>
  <c r="AG16" i="77"/>
  <c r="AH16" i="77"/>
  <c r="G17" i="77"/>
  <c r="H17" i="77"/>
  <c r="I17" i="77"/>
  <c r="J17" i="77"/>
  <c r="K17" i="77"/>
  <c r="L17" i="77"/>
  <c r="M17" i="77"/>
  <c r="N17" i="77"/>
  <c r="O17" i="77"/>
  <c r="P17" i="77"/>
  <c r="Q17" i="77"/>
  <c r="R17" i="77"/>
  <c r="S17" i="77"/>
  <c r="T17" i="77"/>
  <c r="U17" i="77"/>
  <c r="V17" i="77"/>
  <c r="W17" i="77"/>
  <c r="X17" i="77"/>
  <c r="Y17" i="77"/>
  <c r="Z17" i="77"/>
  <c r="AA17" i="77"/>
  <c r="AB17" i="77"/>
  <c r="AC17" i="77"/>
  <c r="AD17" i="77"/>
  <c r="AE17" i="77"/>
  <c r="AF17" i="77"/>
  <c r="AG17" i="77"/>
  <c r="AH17" i="77"/>
  <c r="G18" i="77"/>
  <c r="H18" i="77"/>
  <c r="I18" i="77"/>
  <c r="J18" i="77"/>
  <c r="K18" i="77"/>
  <c r="L18" i="77"/>
  <c r="M18" i="77"/>
  <c r="N18" i="77"/>
  <c r="O18" i="77"/>
  <c r="P18" i="77"/>
  <c r="Q18" i="77"/>
  <c r="R18" i="77"/>
  <c r="S18" i="77"/>
  <c r="T18" i="77"/>
  <c r="U18" i="77"/>
  <c r="V18" i="77"/>
  <c r="W18" i="77"/>
  <c r="X18" i="77"/>
  <c r="Y18" i="77"/>
  <c r="Z18" i="77"/>
  <c r="AA18" i="77"/>
  <c r="AB18" i="77"/>
  <c r="AC18" i="77"/>
  <c r="AD18" i="77"/>
  <c r="AE18" i="77"/>
  <c r="AF18" i="77"/>
  <c r="AG18" i="77"/>
  <c r="AH18" i="77"/>
  <c r="G19" i="77"/>
  <c r="H19" i="77"/>
  <c r="I19" i="77"/>
  <c r="J19" i="77"/>
  <c r="K19" i="77"/>
  <c r="L19" i="77"/>
  <c r="M19" i="77"/>
  <c r="N19" i="77"/>
  <c r="O19" i="77"/>
  <c r="P19" i="77"/>
  <c r="Q19" i="77"/>
  <c r="R19" i="77"/>
  <c r="S19" i="77"/>
  <c r="T19" i="77"/>
  <c r="U19" i="77"/>
  <c r="V19" i="77"/>
  <c r="W19" i="77"/>
  <c r="X19" i="77"/>
  <c r="Y19" i="77"/>
  <c r="Z19" i="77"/>
  <c r="AA19" i="77"/>
  <c r="AB19" i="77"/>
  <c r="AC19" i="77"/>
  <c r="AD19" i="77"/>
  <c r="AE19" i="77"/>
  <c r="AF19" i="77"/>
  <c r="AG19" i="77"/>
  <c r="AH19" i="77"/>
  <c r="G20" i="77"/>
  <c r="H20" i="77"/>
  <c r="I20" i="77"/>
  <c r="J20" i="77"/>
  <c r="K20" i="77"/>
  <c r="L20" i="77"/>
  <c r="M20" i="77"/>
  <c r="N20" i="77"/>
  <c r="O20" i="77"/>
  <c r="P20" i="77"/>
  <c r="Q20" i="77"/>
  <c r="R20" i="77"/>
  <c r="S20" i="77"/>
  <c r="T20" i="77"/>
  <c r="U20" i="77"/>
  <c r="V20" i="77"/>
  <c r="W20" i="77"/>
  <c r="X20" i="77"/>
  <c r="Y20" i="77"/>
  <c r="Z20" i="77"/>
  <c r="AA20" i="77"/>
  <c r="AB20" i="77"/>
  <c r="AC20" i="77"/>
  <c r="AD20" i="77"/>
  <c r="AE20" i="77"/>
  <c r="AF20" i="77"/>
  <c r="AG20" i="77"/>
  <c r="AH20" i="77"/>
  <c r="G21" i="77"/>
  <c r="H21" i="77"/>
  <c r="I21" i="77"/>
  <c r="J21" i="77"/>
  <c r="K21" i="77"/>
  <c r="L21" i="77"/>
  <c r="M21" i="77"/>
  <c r="N21" i="77"/>
  <c r="O21" i="77"/>
  <c r="P21" i="77"/>
  <c r="Q21" i="77"/>
  <c r="R21" i="77"/>
  <c r="S21" i="77"/>
  <c r="T21" i="77"/>
  <c r="U21" i="77"/>
  <c r="V21" i="77"/>
  <c r="W21" i="77"/>
  <c r="X21" i="77"/>
  <c r="Y21" i="77"/>
  <c r="Z21" i="77"/>
  <c r="AA21" i="77"/>
  <c r="AB21" i="77"/>
  <c r="AC21" i="77"/>
  <c r="AD21" i="77"/>
  <c r="AE21" i="77"/>
  <c r="AF21" i="77"/>
  <c r="AG21" i="77"/>
  <c r="AH21" i="77"/>
  <c r="G22" i="77"/>
  <c r="H22" i="77"/>
  <c r="I22" i="77"/>
  <c r="J22" i="77"/>
  <c r="K22" i="77"/>
  <c r="L22" i="77"/>
  <c r="M22" i="77"/>
  <c r="N22" i="77"/>
  <c r="O22" i="77"/>
  <c r="P22" i="77"/>
  <c r="Q22" i="77"/>
  <c r="R22" i="77"/>
  <c r="S22" i="77"/>
  <c r="T22" i="77"/>
  <c r="U22" i="77"/>
  <c r="V22" i="77"/>
  <c r="W22" i="77"/>
  <c r="X22" i="77"/>
  <c r="Y22" i="77"/>
  <c r="Z22" i="77"/>
  <c r="AA22" i="77"/>
  <c r="AB22" i="77"/>
  <c r="AC22" i="77"/>
  <c r="AD22" i="77"/>
  <c r="AE22" i="77"/>
  <c r="AF22" i="77"/>
  <c r="AG22" i="77"/>
  <c r="AH22" i="77"/>
  <c r="G23" i="77"/>
  <c r="H23" i="77"/>
  <c r="I23" i="77"/>
  <c r="J23" i="77"/>
  <c r="K23" i="77"/>
  <c r="L23" i="77"/>
  <c r="M23" i="77"/>
  <c r="N23" i="77"/>
  <c r="O23" i="77"/>
  <c r="P23" i="77"/>
  <c r="Q23" i="77"/>
  <c r="R23" i="77"/>
  <c r="S23" i="77"/>
  <c r="T23" i="77"/>
  <c r="U23" i="77"/>
  <c r="V23" i="77"/>
  <c r="W23" i="77"/>
  <c r="X23" i="77"/>
  <c r="Y23" i="77"/>
  <c r="Z23" i="77"/>
  <c r="AA23" i="77"/>
  <c r="AB23" i="77"/>
  <c r="AC23" i="77"/>
  <c r="AD23" i="77"/>
  <c r="AE23" i="77"/>
  <c r="AF23" i="77"/>
  <c r="AG23" i="77"/>
  <c r="AH23" i="77"/>
  <c r="G24" i="77"/>
  <c r="H24" i="77"/>
  <c r="I24" i="77"/>
  <c r="J24" i="77"/>
  <c r="K24" i="77"/>
  <c r="L24" i="77"/>
  <c r="M24" i="77"/>
  <c r="N24" i="77"/>
  <c r="O24" i="77"/>
  <c r="P24" i="77"/>
  <c r="Q24" i="77"/>
  <c r="R24" i="77"/>
  <c r="S24" i="77"/>
  <c r="T24" i="77"/>
  <c r="U24" i="77"/>
  <c r="V24" i="77"/>
  <c r="W24" i="77"/>
  <c r="X24" i="77"/>
  <c r="Y24" i="77"/>
  <c r="Z24" i="77"/>
  <c r="AA24" i="77"/>
  <c r="AB24" i="77"/>
  <c r="AC24" i="77"/>
  <c r="AD24" i="77"/>
  <c r="AE24" i="77"/>
  <c r="AF24" i="77"/>
  <c r="AG24" i="77"/>
  <c r="AH24" i="77"/>
  <c r="G25" i="77"/>
  <c r="H25" i="77"/>
  <c r="I25" i="77"/>
  <c r="J25" i="77"/>
  <c r="K25" i="77"/>
  <c r="L25" i="77"/>
  <c r="M25" i="77"/>
  <c r="N25" i="77"/>
  <c r="O25" i="77"/>
  <c r="P25" i="77"/>
  <c r="Q25" i="77"/>
  <c r="R25" i="77"/>
  <c r="S25" i="77"/>
  <c r="T25" i="77"/>
  <c r="U25" i="77"/>
  <c r="V25" i="77"/>
  <c r="W25" i="77"/>
  <c r="X25" i="77"/>
  <c r="Y25" i="77"/>
  <c r="Z25" i="77"/>
  <c r="AA25" i="77"/>
  <c r="AB25" i="77"/>
  <c r="AC25" i="77"/>
  <c r="AD25" i="77"/>
  <c r="AE25" i="77"/>
  <c r="AF25" i="77"/>
  <c r="AG25" i="77"/>
  <c r="AH25" i="77"/>
  <c r="G26" i="77"/>
  <c r="H26" i="77"/>
  <c r="I26" i="77"/>
  <c r="J26" i="77"/>
  <c r="K26" i="77"/>
  <c r="L26" i="77"/>
  <c r="M26" i="77"/>
  <c r="N26" i="77"/>
  <c r="O26" i="77"/>
  <c r="P26" i="77"/>
  <c r="Q26" i="77"/>
  <c r="R26" i="77"/>
  <c r="S26" i="77"/>
  <c r="T26" i="77"/>
  <c r="U26" i="77"/>
  <c r="V26" i="77"/>
  <c r="W26" i="77"/>
  <c r="X26" i="77"/>
  <c r="Y26" i="77"/>
  <c r="Z26" i="77"/>
  <c r="AA26" i="77"/>
  <c r="AB26" i="77"/>
  <c r="AC26" i="77"/>
  <c r="AD26" i="77"/>
  <c r="AE26" i="77"/>
  <c r="AF26" i="77"/>
  <c r="AG26" i="77"/>
  <c r="AH26" i="77"/>
  <c r="G27" i="77"/>
  <c r="H27" i="77"/>
  <c r="I27" i="77"/>
  <c r="J27" i="77"/>
  <c r="K27" i="77"/>
  <c r="L27" i="77"/>
  <c r="M27" i="77"/>
  <c r="N27" i="77"/>
  <c r="O27" i="77"/>
  <c r="P27" i="77"/>
  <c r="Q27" i="77"/>
  <c r="R27" i="77"/>
  <c r="S27" i="77"/>
  <c r="T27" i="77"/>
  <c r="U27" i="77"/>
  <c r="V27" i="77"/>
  <c r="W27" i="77"/>
  <c r="X27" i="77"/>
  <c r="Y27" i="77"/>
  <c r="Z27" i="77"/>
  <c r="AA27" i="77"/>
  <c r="AB27" i="77"/>
  <c r="AC27" i="77"/>
  <c r="AD27" i="77"/>
  <c r="AE27" i="77"/>
  <c r="AF27" i="77"/>
  <c r="AG27" i="77"/>
  <c r="AH27" i="77"/>
  <c r="G28" i="77"/>
  <c r="H28" i="77"/>
  <c r="I28" i="77"/>
  <c r="J28" i="77"/>
  <c r="K28" i="77"/>
  <c r="L28" i="77"/>
  <c r="M28" i="77"/>
  <c r="N28" i="77"/>
  <c r="O28" i="77"/>
  <c r="P28" i="77"/>
  <c r="Q28" i="77"/>
  <c r="R28" i="77"/>
  <c r="S28" i="77"/>
  <c r="T28" i="77"/>
  <c r="U28" i="77"/>
  <c r="V28" i="77"/>
  <c r="W28" i="77"/>
  <c r="X28" i="77"/>
  <c r="Y28" i="77"/>
  <c r="Z28" i="77"/>
  <c r="AA28" i="77"/>
  <c r="AB28" i="77"/>
  <c r="AC28" i="77"/>
  <c r="AD28" i="77"/>
  <c r="AE28" i="77"/>
  <c r="AF28" i="77"/>
  <c r="AG28" i="77"/>
  <c r="AH28" i="77"/>
  <c r="G29" i="77"/>
  <c r="H29" i="77"/>
  <c r="I29" i="77"/>
  <c r="J29" i="77"/>
  <c r="K29" i="77"/>
  <c r="L29" i="77"/>
  <c r="M29" i="77"/>
  <c r="N29" i="77"/>
  <c r="O29" i="77"/>
  <c r="P29" i="77"/>
  <c r="Q29" i="77"/>
  <c r="R29" i="77"/>
  <c r="S29" i="77"/>
  <c r="T29" i="77"/>
  <c r="U29" i="77"/>
  <c r="V29" i="77"/>
  <c r="W29" i="77"/>
  <c r="X29" i="77"/>
  <c r="Y29" i="77"/>
  <c r="Z29" i="77"/>
  <c r="AA29" i="77"/>
  <c r="AB29" i="77"/>
  <c r="AC29" i="77"/>
  <c r="AD29" i="77"/>
  <c r="AE29" i="77"/>
  <c r="AF29" i="77"/>
  <c r="AG29" i="77"/>
  <c r="AH29" i="77"/>
  <c r="G30" i="77"/>
  <c r="H30" i="77"/>
  <c r="I30" i="77"/>
  <c r="J30" i="77"/>
  <c r="K30" i="77"/>
  <c r="L30" i="77"/>
  <c r="M30" i="77"/>
  <c r="N30" i="77"/>
  <c r="O30" i="77"/>
  <c r="P30" i="77"/>
  <c r="Q30" i="77"/>
  <c r="R30" i="77"/>
  <c r="S30" i="77"/>
  <c r="T30" i="77"/>
  <c r="U30" i="77"/>
  <c r="V30" i="77"/>
  <c r="W30" i="77"/>
  <c r="X30" i="77"/>
  <c r="Y30" i="77"/>
  <c r="Z30" i="77"/>
  <c r="AA30" i="77"/>
  <c r="AB30" i="77"/>
  <c r="AC30" i="77"/>
  <c r="AD30" i="77"/>
  <c r="AE30" i="77"/>
  <c r="AF30" i="77"/>
  <c r="AG30" i="77"/>
  <c r="AH30" i="77"/>
  <c r="G31" i="77"/>
  <c r="H31" i="77"/>
  <c r="I31" i="77"/>
  <c r="J31" i="77"/>
  <c r="K31" i="77"/>
  <c r="L31" i="77"/>
  <c r="M31" i="77"/>
  <c r="N31" i="77"/>
  <c r="O31" i="77"/>
  <c r="P31" i="77"/>
  <c r="Q31" i="77"/>
  <c r="R31" i="77"/>
  <c r="S31" i="77"/>
  <c r="T31" i="77"/>
  <c r="U31" i="77"/>
  <c r="V31" i="77"/>
  <c r="W31" i="77"/>
  <c r="X31" i="77"/>
  <c r="Y31" i="77"/>
  <c r="Z31" i="77"/>
  <c r="AA31" i="77"/>
  <c r="AB31" i="77"/>
  <c r="AC31" i="77"/>
  <c r="AD31" i="77"/>
  <c r="AE31" i="77"/>
  <c r="AF31" i="77"/>
  <c r="AG31" i="77"/>
  <c r="AH31" i="77"/>
  <c r="G32" i="77"/>
  <c r="H32" i="77"/>
  <c r="I32" i="77"/>
  <c r="J32" i="77"/>
  <c r="K32" i="77"/>
  <c r="L32" i="77"/>
  <c r="M32" i="77"/>
  <c r="N32" i="77"/>
  <c r="O32" i="77"/>
  <c r="P32" i="77"/>
  <c r="Q32" i="77"/>
  <c r="R32" i="77"/>
  <c r="S32" i="77"/>
  <c r="T32" i="77"/>
  <c r="U32" i="77"/>
  <c r="V32" i="77"/>
  <c r="W32" i="77"/>
  <c r="X32" i="77"/>
  <c r="Y32" i="77"/>
  <c r="Z32" i="77"/>
  <c r="AA32" i="77"/>
  <c r="AB32" i="77"/>
  <c r="AC32" i="77"/>
  <c r="AD32" i="77"/>
  <c r="AE32" i="77"/>
  <c r="AF32" i="77"/>
  <c r="AG32" i="77"/>
  <c r="AH32" i="77"/>
  <c r="G33" i="77"/>
  <c r="H33" i="77"/>
  <c r="I33" i="77"/>
  <c r="J33" i="77"/>
  <c r="K33" i="77"/>
  <c r="L33" i="77"/>
  <c r="M33" i="77"/>
  <c r="N33" i="77"/>
  <c r="O33" i="77"/>
  <c r="P33" i="77"/>
  <c r="Q33" i="77"/>
  <c r="R33" i="77"/>
  <c r="S33" i="77"/>
  <c r="T33" i="77"/>
  <c r="U33" i="77"/>
  <c r="V33" i="77"/>
  <c r="W33" i="77"/>
  <c r="X33" i="77"/>
  <c r="Y33" i="77"/>
  <c r="Z33" i="77"/>
  <c r="AA33" i="77"/>
  <c r="AB33" i="77"/>
  <c r="AC33" i="77"/>
  <c r="AD33" i="77"/>
  <c r="AE33" i="77"/>
  <c r="AF33" i="77"/>
  <c r="AG33" i="77"/>
  <c r="AH33" i="77"/>
  <c r="G34" i="77"/>
  <c r="H34" i="77"/>
  <c r="I34" i="77"/>
  <c r="J34" i="77"/>
  <c r="K34" i="77"/>
  <c r="L34" i="77"/>
  <c r="M34" i="77"/>
  <c r="N34" i="77"/>
  <c r="O34" i="77"/>
  <c r="P34" i="77"/>
  <c r="Q34" i="77"/>
  <c r="R34" i="77"/>
  <c r="S34" i="77"/>
  <c r="T34" i="77"/>
  <c r="U34" i="77"/>
  <c r="V34" i="77"/>
  <c r="W34" i="77"/>
  <c r="X34" i="77"/>
  <c r="Y34" i="77"/>
  <c r="Z34" i="77"/>
  <c r="AA34" i="77"/>
  <c r="AB34" i="77"/>
  <c r="AC34" i="77"/>
  <c r="AD34" i="77"/>
  <c r="AE34" i="77"/>
  <c r="AF34" i="77"/>
  <c r="AG34" i="77"/>
  <c r="AH34" i="77"/>
  <c r="G35" i="77"/>
  <c r="H35" i="77"/>
  <c r="I35" i="77"/>
  <c r="J35" i="77"/>
  <c r="K35" i="77"/>
  <c r="L35" i="77"/>
  <c r="M35" i="77"/>
  <c r="N35" i="77"/>
  <c r="O35" i="77"/>
  <c r="P35" i="77"/>
  <c r="Q35" i="77"/>
  <c r="R35" i="77"/>
  <c r="S35" i="77"/>
  <c r="T35" i="77"/>
  <c r="U35" i="77"/>
  <c r="V35" i="77"/>
  <c r="W35" i="77"/>
  <c r="X35" i="77"/>
  <c r="Y35" i="77"/>
  <c r="Z35" i="77"/>
  <c r="AA35" i="77"/>
  <c r="AB35" i="77"/>
  <c r="AC35" i="77"/>
  <c r="AD35" i="77"/>
  <c r="AE35" i="77"/>
  <c r="AF35" i="77"/>
  <c r="AG35" i="77"/>
  <c r="AH35" i="77"/>
  <c r="G36" i="77"/>
  <c r="H36" i="77"/>
  <c r="I36" i="77"/>
  <c r="J36" i="77"/>
  <c r="K36" i="77"/>
  <c r="L36" i="77"/>
  <c r="M36" i="77"/>
  <c r="N36" i="77"/>
  <c r="O36" i="77"/>
  <c r="P36" i="77"/>
  <c r="Q36" i="77"/>
  <c r="R36" i="77"/>
  <c r="S36" i="77"/>
  <c r="T36" i="77"/>
  <c r="U36" i="77"/>
  <c r="V36" i="77"/>
  <c r="W36" i="77"/>
  <c r="X36" i="77"/>
  <c r="Y36" i="77"/>
  <c r="Z36" i="77"/>
  <c r="AA36" i="77"/>
  <c r="AB36" i="77"/>
  <c r="AC36" i="77"/>
  <c r="AD36" i="77"/>
  <c r="AE36" i="77"/>
  <c r="AF36" i="77"/>
  <c r="AG36" i="77"/>
  <c r="AH36" i="77"/>
  <c r="F9" i="77"/>
  <c r="F10" i="77"/>
  <c r="F11" i="77"/>
  <c r="F12" i="77"/>
  <c r="F13" i="77"/>
  <c r="F14" i="77"/>
  <c r="F15" i="77"/>
  <c r="F16" i="77"/>
  <c r="F17" i="77"/>
  <c r="F18" i="77"/>
  <c r="F19" i="77"/>
  <c r="F20" i="77"/>
  <c r="F21" i="77"/>
  <c r="F22" i="77"/>
  <c r="F23" i="77"/>
  <c r="F24" i="77"/>
  <c r="F25" i="77"/>
  <c r="F26" i="77"/>
  <c r="F27" i="77"/>
  <c r="F28" i="77"/>
  <c r="F29" i="77"/>
  <c r="F30" i="77"/>
  <c r="F31" i="77"/>
  <c r="F32" i="77"/>
  <c r="F33" i="77"/>
  <c r="F34" i="77"/>
  <c r="F35" i="77"/>
  <c r="F36" i="77"/>
  <c r="F8" i="77"/>
  <c r="G8" i="76"/>
  <c r="H8" i="76"/>
  <c r="I8" i="76"/>
  <c r="J8" i="76"/>
  <c r="K8" i="76"/>
  <c r="L8" i="76"/>
  <c r="M8" i="76"/>
  <c r="N8" i="76"/>
  <c r="O8" i="76"/>
  <c r="P8" i="76"/>
  <c r="Q8" i="76"/>
  <c r="R8" i="76"/>
  <c r="S8" i="76"/>
  <c r="T8" i="76"/>
  <c r="U8" i="76"/>
  <c r="V8" i="76"/>
  <c r="W8" i="76"/>
  <c r="X8" i="76"/>
  <c r="Y8" i="76"/>
  <c r="Z8" i="76"/>
  <c r="AA8" i="76"/>
  <c r="AB8" i="76"/>
  <c r="AC8" i="76"/>
  <c r="AD8" i="76"/>
  <c r="AE8" i="76"/>
  <c r="AF8" i="76"/>
  <c r="AG8" i="76"/>
  <c r="AH8" i="76"/>
  <c r="G9" i="76"/>
  <c r="H9" i="76"/>
  <c r="I9" i="76"/>
  <c r="J9" i="76"/>
  <c r="K9" i="76"/>
  <c r="L9" i="76"/>
  <c r="M9" i="76"/>
  <c r="N9" i="76"/>
  <c r="O9" i="76"/>
  <c r="P9" i="76"/>
  <c r="Q9" i="76"/>
  <c r="R9" i="76"/>
  <c r="S9" i="76"/>
  <c r="T9" i="76"/>
  <c r="U9" i="76"/>
  <c r="V9" i="76"/>
  <c r="W9" i="76"/>
  <c r="X9" i="76"/>
  <c r="Y9" i="76"/>
  <c r="Z9" i="76"/>
  <c r="AA9" i="76"/>
  <c r="AB9" i="76"/>
  <c r="AC9" i="76"/>
  <c r="AD9" i="76"/>
  <c r="AE9" i="76"/>
  <c r="AF9" i="76"/>
  <c r="AG9" i="76"/>
  <c r="AH9" i="76"/>
  <c r="G10" i="76"/>
  <c r="H10" i="76"/>
  <c r="I10" i="76"/>
  <c r="J10" i="76"/>
  <c r="K10" i="76"/>
  <c r="L10" i="76"/>
  <c r="M10" i="76"/>
  <c r="N10" i="76"/>
  <c r="O10" i="76"/>
  <c r="P10" i="76"/>
  <c r="Q10" i="76"/>
  <c r="R10" i="76"/>
  <c r="S10" i="76"/>
  <c r="T10" i="76"/>
  <c r="U10" i="76"/>
  <c r="V10" i="76"/>
  <c r="W10" i="76"/>
  <c r="X10" i="76"/>
  <c r="Y10" i="76"/>
  <c r="Z10" i="76"/>
  <c r="AA10" i="76"/>
  <c r="AB10" i="76"/>
  <c r="AC10" i="76"/>
  <c r="AD10" i="76"/>
  <c r="AE10" i="76"/>
  <c r="AF10" i="76"/>
  <c r="AG10" i="76"/>
  <c r="AH10" i="76"/>
  <c r="G11" i="76"/>
  <c r="H11" i="76"/>
  <c r="I11" i="76"/>
  <c r="J11" i="76"/>
  <c r="K11" i="76"/>
  <c r="L11" i="76"/>
  <c r="M11" i="76"/>
  <c r="N11" i="76"/>
  <c r="O11" i="76"/>
  <c r="P11" i="76"/>
  <c r="Q11" i="76"/>
  <c r="R11" i="76"/>
  <c r="S11" i="76"/>
  <c r="T11" i="76"/>
  <c r="U11" i="76"/>
  <c r="V11" i="76"/>
  <c r="W11" i="76"/>
  <c r="X11" i="76"/>
  <c r="Y11" i="76"/>
  <c r="Z11" i="76"/>
  <c r="AA11" i="76"/>
  <c r="AB11" i="76"/>
  <c r="AC11" i="76"/>
  <c r="AD11" i="76"/>
  <c r="AE11" i="76"/>
  <c r="AF11" i="76"/>
  <c r="AG11" i="76"/>
  <c r="AH11" i="76"/>
  <c r="G12" i="76"/>
  <c r="H12" i="76"/>
  <c r="I12" i="76"/>
  <c r="J12" i="76"/>
  <c r="K12" i="76"/>
  <c r="L12" i="76"/>
  <c r="M12" i="76"/>
  <c r="N12" i="76"/>
  <c r="O12" i="76"/>
  <c r="P12" i="76"/>
  <c r="Q12" i="76"/>
  <c r="R12" i="76"/>
  <c r="S12" i="76"/>
  <c r="T12" i="76"/>
  <c r="U12" i="76"/>
  <c r="V12" i="76"/>
  <c r="W12" i="76"/>
  <c r="X12" i="76"/>
  <c r="Y12" i="76"/>
  <c r="Z12" i="76"/>
  <c r="AA12" i="76"/>
  <c r="AB12" i="76"/>
  <c r="AC12" i="76"/>
  <c r="AD12" i="76"/>
  <c r="AE12" i="76"/>
  <c r="AF12" i="76"/>
  <c r="AG12" i="76"/>
  <c r="AH12" i="76"/>
  <c r="G13" i="76"/>
  <c r="H13" i="76"/>
  <c r="I13" i="76"/>
  <c r="J13" i="76"/>
  <c r="K13" i="76"/>
  <c r="L13" i="76"/>
  <c r="M13" i="76"/>
  <c r="N13" i="76"/>
  <c r="O13" i="76"/>
  <c r="P13" i="76"/>
  <c r="Q13" i="76"/>
  <c r="R13" i="76"/>
  <c r="S13" i="76"/>
  <c r="T13" i="76"/>
  <c r="U13" i="76"/>
  <c r="V13" i="76"/>
  <c r="W13" i="76"/>
  <c r="X13" i="76"/>
  <c r="Y13" i="76"/>
  <c r="Z13" i="76"/>
  <c r="AA13" i="76"/>
  <c r="AB13" i="76"/>
  <c r="AC13" i="76"/>
  <c r="AD13" i="76"/>
  <c r="AE13" i="76"/>
  <c r="AF13" i="76"/>
  <c r="AG13" i="76"/>
  <c r="AH13" i="76"/>
  <c r="G14" i="76"/>
  <c r="H14" i="76"/>
  <c r="I14" i="76"/>
  <c r="J14" i="76"/>
  <c r="K14" i="76"/>
  <c r="L14" i="76"/>
  <c r="M14" i="76"/>
  <c r="N14" i="76"/>
  <c r="O14" i="76"/>
  <c r="P14" i="76"/>
  <c r="Q14" i="76"/>
  <c r="R14" i="76"/>
  <c r="S14" i="76"/>
  <c r="T14" i="76"/>
  <c r="U14" i="76"/>
  <c r="V14" i="76"/>
  <c r="W14" i="76"/>
  <c r="X14" i="76"/>
  <c r="Y14" i="76"/>
  <c r="Z14" i="76"/>
  <c r="AA14" i="76"/>
  <c r="AB14" i="76"/>
  <c r="AC14" i="76"/>
  <c r="AD14" i="76"/>
  <c r="AE14" i="76"/>
  <c r="AF14" i="76"/>
  <c r="AG14" i="76"/>
  <c r="AH14" i="76"/>
  <c r="G15" i="76"/>
  <c r="H15" i="76"/>
  <c r="I15" i="76"/>
  <c r="J15" i="76"/>
  <c r="K15" i="76"/>
  <c r="L15" i="76"/>
  <c r="M15" i="76"/>
  <c r="N15" i="76"/>
  <c r="O15" i="76"/>
  <c r="P15" i="76"/>
  <c r="Q15" i="76"/>
  <c r="R15" i="76"/>
  <c r="S15" i="76"/>
  <c r="T15" i="76"/>
  <c r="U15" i="76"/>
  <c r="V15" i="76"/>
  <c r="W15" i="76"/>
  <c r="X15" i="76"/>
  <c r="Y15" i="76"/>
  <c r="Z15" i="76"/>
  <c r="AA15" i="76"/>
  <c r="AB15" i="76"/>
  <c r="AC15" i="76"/>
  <c r="AD15" i="76"/>
  <c r="AE15" i="76"/>
  <c r="AF15" i="76"/>
  <c r="AG15" i="76"/>
  <c r="AH15" i="76"/>
  <c r="G16" i="76"/>
  <c r="H16" i="76"/>
  <c r="I16" i="76"/>
  <c r="J16" i="76"/>
  <c r="K16" i="76"/>
  <c r="L16" i="76"/>
  <c r="M16" i="76"/>
  <c r="N16" i="76"/>
  <c r="O16" i="76"/>
  <c r="P16" i="76"/>
  <c r="Q16" i="76"/>
  <c r="R16" i="76"/>
  <c r="S16" i="76"/>
  <c r="T16" i="76"/>
  <c r="U16" i="76"/>
  <c r="V16" i="76"/>
  <c r="W16" i="76"/>
  <c r="X16" i="76"/>
  <c r="Y16" i="76"/>
  <c r="Z16" i="76"/>
  <c r="AA16" i="76"/>
  <c r="AB16" i="76"/>
  <c r="AC16" i="76"/>
  <c r="AD16" i="76"/>
  <c r="AE16" i="76"/>
  <c r="AF16" i="76"/>
  <c r="AG16" i="76"/>
  <c r="AH16" i="76"/>
  <c r="G17" i="76"/>
  <c r="H17" i="76"/>
  <c r="I17" i="76"/>
  <c r="J17" i="76"/>
  <c r="K17" i="76"/>
  <c r="L17" i="76"/>
  <c r="M17" i="76"/>
  <c r="N17" i="76"/>
  <c r="O17" i="76"/>
  <c r="P17" i="76"/>
  <c r="Q17" i="76"/>
  <c r="R17" i="76"/>
  <c r="S17" i="76"/>
  <c r="T17" i="76"/>
  <c r="U17" i="76"/>
  <c r="V17" i="76"/>
  <c r="W17" i="76"/>
  <c r="X17" i="76"/>
  <c r="Y17" i="76"/>
  <c r="Z17" i="76"/>
  <c r="AA17" i="76"/>
  <c r="AB17" i="76"/>
  <c r="AC17" i="76"/>
  <c r="AD17" i="76"/>
  <c r="AE17" i="76"/>
  <c r="AF17" i="76"/>
  <c r="AG17" i="76"/>
  <c r="AH17" i="76"/>
  <c r="G18" i="76"/>
  <c r="H18" i="76"/>
  <c r="I18" i="76"/>
  <c r="J18" i="76"/>
  <c r="K18" i="76"/>
  <c r="L18" i="76"/>
  <c r="M18" i="76"/>
  <c r="N18" i="76"/>
  <c r="O18" i="76"/>
  <c r="P18" i="76"/>
  <c r="Q18" i="76"/>
  <c r="R18" i="76"/>
  <c r="S18" i="76"/>
  <c r="T18" i="76"/>
  <c r="U18" i="76"/>
  <c r="V18" i="76"/>
  <c r="W18" i="76"/>
  <c r="X18" i="76"/>
  <c r="Y18" i="76"/>
  <c r="Z18" i="76"/>
  <c r="AA18" i="76"/>
  <c r="AB18" i="76"/>
  <c r="AC18" i="76"/>
  <c r="AD18" i="76"/>
  <c r="AE18" i="76"/>
  <c r="AF18" i="76"/>
  <c r="AG18" i="76"/>
  <c r="AH18" i="76"/>
  <c r="G19" i="76"/>
  <c r="H19" i="76"/>
  <c r="I19" i="76"/>
  <c r="J19" i="76"/>
  <c r="K19" i="76"/>
  <c r="L19" i="76"/>
  <c r="M19" i="76"/>
  <c r="N19" i="76"/>
  <c r="O19" i="76"/>
  <c r="P19" i="76"/>
  <c r="Q19" i="76"/>
  <c r="R19" i="76"/>
  <c r="S19" i="76"/>
  <c r="T19" i="76"/>
  <c r="U19" i="76"/>
  <c r="V19" i="76"/>
  <c r="W19" i="76"/>
  <c r="X19" i="76"/>
  <c r="Y19" i="76"/>
  <c r="Z19" i="76"/>
  <c r="AA19" i="76"/>
  <c r="AB19" i="76"/>
  <c r="AC19" i="76"/>
  <c r="AD19" i="76"/>
  <c r="AE19" i="76"/>
  <c r="AF19" i="76"/>
  <c r="AG19" i="76"/>
  <c r="AH19" i="76"/>
  <c r="G20" i="76"/>
  <c r="H20" i="76"/>
  <c r="I20" i="76"/>
  <c r="J20" i="76"/>
  <c r="K20" i="76"/>
  <c r="L20" i="76"/>
  <c r="M20" i="76"/>
  <c r="N20" i="76"/>
  <c r="O20" i="76"/>
  <c r="P20" i="76"/>
  <c r="Q20" i="76"/>
  <c r="R20" i="76"/>
  <c r="S20" i="76"/>
  <c r="T20" i="76"/>
  <c r="U20" i="76"/>
  <c r="V20" i="76"/>
  <c r="W20" i="76"/>
  <c r="X20" i="76"/>
  <c r="Y20" i="76"/>
  <c r="Z20" i="76"/>
  <c r="AA20" i="76"/>
  <c r="AB20" i="76"/>
  <c r="AC20" i="76"/>
  <c r="AD20" i="76"/>
  <c r="AE20" i="76"/>
  <c r="AF20" i="76"/>
  <c r="AG20" i="76"/>
  <c r="AH20" i="76"/>
  <c r="G21" i="76"/>
  <c r="H21" i="76"/>
  <c r="I21" i="76"/>
  <c r="J21" i="76"/>
  <c r="K21" i="76"/>
  <c r="L21" i="76"/>
  <c r="M21" i="76"/>
  <c r="N21" i="76"/>
  <c r="O21" i="76"/>
  <c r="P21" i="76"/>
  <c r="Q21" i="76"/>
  <c r="R21" i="76"/>
  <c r="S21" i="76"/>
  <c r="T21" i="76"/>
  <c r="U21" i="76"/>
  <c r="V21" i="76"/>
  <c r="W21" i="76"/>
  <c r="X21" i="76"/>
  <c r="Y21" i="76"/>
  <c r="Z21" i="76"/>
  <c r="AA21" i="76"/>
  <c r="AB21" i="76"/>
  <c r="AC21" i="76"/>
  <c r="AD21" i="76"/>
  <c r="AE21" i="76"/>
  <c r="AF21" i="76"/>
  <c r="AG21" i="76"/>
  <c r="AH21" i="76"/>
  <c r="G22" i="76"/>
  <c r="H22" i="76"/>
  <c r="I22" i="76"/>
  <c r="J22" i="76"/>
  <c r="K22" i="76"/>
  <c r="L22" i="76"/>
  <c r="M22" i="76"/>
  <c r="N22" i="76"/>
  <c r="O22" i="76"/>
  <c r="P22" i="76"/>
  <c r="Q22" i="76"/>
  <c r="R22" i="76"/>
  <c r="S22" i="76"/>
  <c r="T22" i="76"/>
  <c r="U22" i="76"/>
  <c r="V22" i="76"/>
  <c r="W22" i="76"/>
  <c r="X22" i="76"/>
  <c r="Y22" i="76"/>
  <c r="Z22" i="76"/>
  <c r="AA22" i="76"/>
  <c r="AB22" i="76"/>
  <c r="AC22" i="76"/>
  <c r="AD22" i="76"/>
  <c r="AE22" i="76"/>
  <c r="AF22" i="76"/>
  <c r="AG22" i="76"/>
  <c r="AH22" i="76"/>
  <c r="G23" i="76"/>
  <c r="H23" i="76"/>
  <c r="I23" i="76"/>
  <c r="J23" i="76"/>
  <c r="K23" i="76"/>
  <c r="L23" i="76"/>
  <c r="M23" i="76"/>
  <c r="N23" i="76"/>
  <c r="O23" i="76"/>
  <c r="P23" i="76"/>
  <c r="Q23" i="76"/>
  <c r="R23" i="76"/>
  <c r="S23" i="76"/>
  <c r="T23" i="76"/>
  <c r="U23" i="76"/>
  <c r="V23" i="76"/>
  <c r="W23" i="76"/>
  <c r="X23" i="76"/>
  <c r="Y23" i="76"/>
  <c r="Z23" i="76"/>
  <c r="AA23" i="76"/>
  <c r="AB23" i="76"/>
  <c r="AC23" i="76"/>
  <c r="AD23" i="76"/>
  <c r="AE23" i="76"/>
  <c r="AF23" i="76"/>
  <c r="AG23" i="76"/>
  <c r="AH23" i="76"/>
  <c r="G24" i="76"/>
  <c r="H24" i="76"/>
  <c r="I24" i="76"/>
  <c r="J24" i="76"/>
  <c r="K24" i="76"/>
  <c r="L24" i="76"/>
  <c r="M24" i="76"/>
  <c r="N24" i="76"/>
  <c r="O24" i="76"/>
  <c r="P24" i="76"/>
  <c r="Q24" i="76"/>
  <c r="R24" i="76"/>
  <c r="S24" i="76"/>
  <c r="T24" i="76"/>
  <c r="U24" i="76"/>
  <c r="V24" i="76"/>
  <c r="W24" i="76"/>
  <c r="X24" i="76"/>
  <c r="Y24" i="76"/>
  <c r="Z24" i="76"/>
  <c r="AA24" i="76"/>
  <c r="AB24" i="76"/>
  <c r="AC24" i="76"/>
  <c r="AD24" i="76"/>
  <c r="AE24" i="76"/>
  <c r="AF24" i="76"/>
  <c r="AG24" i="76"/>
  <c r="AH24" i="76"/>
  <c r="G25" i="76"/>
  <c r="H25" i="76"/>
  <c r="I25" i="76"/>
  <c r="J25" i="76"/>
  <c r="K25" i="76"/>
  <c r="L25" i="76"/>
  <c r="M25" i="76"/>
  <c r="N25" i="76"/>
  <c r="O25" i="76"/>
  <c r="P25" i="76"/>
  <c r="Q25" i="76"/>
  <c r="R25" i="76"/>
  <c r="S25" i="76"/>
  <c r="T25" i="76"/>
  <c r="U25" i="76"/>
  <c r="V25" i="76"/>
  <c r="W25" i="76"/>
  <c r="X25" i="76"/>
  <c r="Y25" i="76"/>
  <c r="Z25" i="76"/>
  <c r="AA25" i="76"/>
  <c r="AB25" i="76"/>
  <c r="AC25" i="76"/>
  <c r="AD25" i="76"/>
  <c r="AE25" i="76"/>
  <c r="AF25" i="76"/>
  <c r="AG25" i="76"/>
  <c r="AH25" i="76"/>
  <c r="G26" i="76"/>
  <c r="H26" i="76"/>
  <c r="I26" i="76"/>
  <c r="J26" i="76"/>
  <c r="K26" i="76"/>
  <c r="L26" i="76"/>
  <c r="M26" i="76"/>
  <c r="N26" i="76"/>
  <c r="O26" i="76"/>
  <c r="P26" i="76"/>
  <c r="Q26" i="76"/>
  <c r="R26" i="76"/>
  <c r="S26" i="76"/>
  <c r="T26" i="76"/>
  <c r="U26" i="76"/>
  <c r="V26" i="76"/>
  <c r="W26" i="76"/>
  <c r="X26" i="76"/>
  <c r="Y26" i="76"/>
  <c r="Z26" i="76"/>
  <c r="AA26" i="76"/>
  <c r="AB26" i="76"/>
  <c r="AC26" i="76"/>
  <c r="AD26" i="76"/>
  <c r="AE26" i="76"/>
  <c r="AF26" i="76"/>
  <c r="AG26" i="76"/>
  <c r="AH26" i="76"/>
  <c r="G27" i="76"/>
  <c r="H27" i="76"/>
  <c r="I27" i="76"/>
  <c r="J27" i="76"/>
  <c r="K27" i="76"/>
  <c r="L27" i="76"/>
  <c r="M27" i="76"/>
  <c r="N27" i="76"/>
  <c r="O27" i="76"/>
  <c r="P27" i="76"/>
  <c r="Q27" i="76"/>
  <c r="R27" i="76"/>
  <c r="S27" i="76"/>
  <c r="T27" i="76"/>
  <c r="U27" i="76"/>
  <c r="V27" i="76"/>
  <c r="W27" i="76"/>
  <c r="X27" i="76"/>
  <c r="Y27" i="76"/>
  <c r="Z27" i="76"/>
  <c r="AA27" i="76"/>
  <c r="AB27" i="76"/>
  <c r="AC27" i="76"/>
  <c r="AD27" i="76"/>
  <c r="AE27" i="76"/>
  <c r="AF27" i="76"/>
  <c r="AG27" i="76"/>
  <c r="AH27" i="76"/>
  <c r="G28" i="76"/>
  <c r="H28" i="76"/>
  <c r="I28" i="76"/>
  <c r="J28" i="76"/>
  <c r="K28" i="76"/>
  <c r="L28" i="76"/>
  <c r="M28" i="76"/>
  <c r="N28" i="76"/>
  <c r="O28" i="76"/>
  <c r="P28" i="76"/>
  <c r="Q28" i="76"/>
  <c r="R28" i="76"/>
  <c r="S28" i="76"/>
  <c r="T28" i="76"/>
  <c r="U28" i="76"/>
  <c r="V28" i="76"/>
  <c r="W28" i="76"/>
  <c r="X28" i="76"/>
  <c r="Y28" i="76"/>
  <c r="Z28" i="76"/>
  <c r="AA28" i="76"/>
  <c r="AB28" i="76"/>
  <c r="AC28" i="76"/>
  <c r="AD28" i="76"/>
  <c r="AE28" i="76"/>
  <c r="AF28" i="76"/>
  <c r="AG28" i="76"/>
  <c r="AH28" i="76"/>
  <c r="G29" i="76"/>
  <c r="H29" i="76"/>
  <c r="I29" i="76"/>
  <c r="J29" i="76"/>
  <c r="K29" i="76"/>
  <c r="L29" i="76"/>
  <c r="M29" i="76"/>
  <c r="N29" i="76"/>
  <c r="O29" i="76"/>
  <c r="P29" i="76"/>
  <c r="Q29" i="76"/>
  <c r="R29" i="76"/>
  <c r="S29" i="76"/>
  <c r="T29" i="76"/>
  <c r="U29" i="76"/>
  <c r="V29" i="76"/>
  <c r="W29" i="76"/>
  <c r="X29" i="76"/>
  <c r="Y29" i="76"/>
  <c r="Z29" i="76"/>
  <c r="AA29" i="76"/>
  <c r="AB29" i="76"/>
  <c r="AC29" i="76"/>
  <c r="AD29" i="76"/>
  <c r="AE29" i="76"/>
  <c r="AF29" i="76"/>
  <c r="AG29" i="76"/>
  <c r="AH29" i="76"/>
  <c r="G30" i="76"/>
  <c r="H30" i="76"/>
  <c r="I30" i="76"/>
  <c r="J30" i="76"/>
  <c r="K30" i="76"/>
  <c r="L30" i="76"/>
  <c r="M30" i="76"/>
  <c r="N30" i="76"/>
  <c r="O30" i="76"/>
  <c r="P30" i="76"/>
  <c r="Q30" i="76"/>
  <c r="R30" i="76"/>
  <c r="S30" i="76"/>
  <c r="T30" i="76"/>
  <c r="U30" i="76"/>
  <c r="V30" i="76"/>
  <c r="W30" i="76"/>
  <c r="X30" i="76"/>
  <c r="Y30" i="76"/>
  <c r="Z30" i="76"/>
  <c r="AA30" i="76"/>
  <c r="AB30" i="76"/>
  <c r="AC30" i="76"/>
  <c r="AD30" i="76"/>
  <c r="AE30" i="76"/>
  <c r="AF30" i="76"/>
  <c r="AG30" i="76"/>
  <c r="AH30" i="76"/>
  <c r="G31" i="76"/>
  <c r="H31" i="76"/>
  <c r="I31" i="76"/>
  <c r="J31" i="76"/>
  <c r="K31" i="76"/>
  <c r="L31" i="76"/>
  <c r="M31" i="76"/>
  <c r="N31" i="76"/>
  <c r="O31" i="76"/>
  <c r="P31" i="76"/>
  <c r="Q31" i="76"/>
  <c r="R31" i="76"/>
  <c r="S31" i="76"/>
  <c r="T31" i="76"/>
  <c r="U31" i="76"/>
  <c r="V31" i="76"/>
  <c r="W31" i="76"/>
  <c r="X31" i="76"/>
  <c r="Y31" i="76"/>
  <c r="Z31" i="76"/>
  <c r="AA31" i="76"/>
  <c r="AB31" i="76"/>
  <c r="AC31" i="76"/>
  <c r="AD31" i="76"/>
  <c r="AE31" i="76"/>
  <c r="AF31" i="76"/>
  <c r="AG31" i="76"/>
  <c r="AH31" i="76"/>
  <c r="G32" i="76"/>
  <c r="H32" i="76"/>
  <c r="I32" i="76"/>
  <c r="J32" i="76"/>
  <c r="K32" i="76"/>
  <c r="L32" i="76"/>
  <c r="M32" i="76"/>
  <c r="N32" i="76"/>
  <c r="O32" i="76"/>
  <c r="P32" i="76"/>
  <c r="Q32" i="76"/>
  <c r="R32" i="76"/>
  <c r="S32" i="76"/>
  <c r="T32" i="76"/>
  <c r="U32" i="76"/>
  <c r="V32" i="76"/>
  <c r="W32" i="76"/>
  <c r="X32" i="76"/>
  <c r="Y32" i="76"/>
  <c r="Z32" i="76"/>
  <c r="AA32" i="76"/>
  <c r="AB32" i="76"/>
  <c r="AC32" i="76"/>
  <c r="AD32" i="76"/>
  <c r="AE32" i="76"/>
  <c r="AF32" i="76"/>
  <c r="AG32" i="76"/>
  <c r="AH32" i="76"/>
  <c r="G33" i="76"/>
  <c r="H33" i="76"/>
  <c r="I33" i="76"/>
  <c r="J33" i="76"/>
  <c r="K33" i="76"/>
  <c r="L33" i="76"/>
  <c r="M33" i="76"/>
  <c r="N33" i="76"/>
  <c r="O33" i="76"/>
  <c r="P33" i="76"/>
  <c r="Q33" i="76"/>
  <c r="R33" i="76"/>
  <c r="S33" i="76"/>
  <c r="T33" i="76"/>
  <c r="U33" i="76"/>
  <c r="V33" i="76"/>
  <c r="W33" i="76"/>
  <c r="X33" i="76"/>
  <c r="Y33" i="76"/>
  <c r="Z33" i="76"/>
  <c r="AA33" i="76"/>
  <c r="AB33" i="76"/>
  <c r="AC33" i="76"/>
  <c r="AD33" i="76"/>
  <c r="AE33" i="76"/>
  <c r="AF33" i="76"/>
  <c r="AG33" i="76"/>
  <c r="AH33" i="76"/>
  <c r="G34" i="76"/>
  <c r="H34" i="76"/>
  <c r="I34" i="76"/>
  <c r="J34" i="76"/>
  <c r="K34" i="76"/>
  <c r="L34" i="76"/>
  <c r="M34" i="76"/>
  <c r="N34" i="76"/>
  <c r="O34" i="76"/>
  <c r="P34" i="76"/>
  <c r="Q34" i="76"/>
  <c r="R34" i="76"/>
  <c r="S34" i="76"/>
  <c r="T34" i="76"/>
  <c r="U34" i="76"/>
  <c r="V34" i="76"/>
  <c r="W34" i="76"/>
  <c r="X34" i="76"/>
  <c r="Y34" i="76"/>
  <c r="Z34" i="76"/>
  <c r="AA34" i="76"/>
  <c r="AB34" i="76"/>
  <c r="AC34" i="76"/>
  <c r="AD34" i="76"/>
  <c r="AE34" i="76"/>
  <c r="AF34" i="76"/>
  <c r="AG34" i="76"/>
  <c r="AH34" i="76"/>
  <c r="G35" i="76"/>
  <c r="H35" i="76"/>
  <c r="I35" i="76"/>
  <c r="J35" i="76"/>
  <c r="K35" i="76"/>
  <c r="L35" i="76"/>
  <c r="M35" i="76"/>
  <c r="N35" i="76"/>
  <c r="O35" i="76"/>
  <c r="P35" i="76"/>
  <c r="Q35" i="76"/>
  <c r="R35" i="76"/>
  <c r="S35" i="76"/>
  <c r="T35" i="76"/>
  <c r="U35" i="76"/>
  <c r="V35" i="76"/>
  <c r="W35" i="76"/>
  <c r="X35" i="76"/>
  <c r="Y35" i="76"/>
  <c r="Z35" i="76"/>
  <c r="AA35" i="76"/>
  <c r="AB35" i="76"/>
  <c r="AC35" i="76"/>
  <c r="AD35" i="76"/>
  <c r="AE35" i="76"/>
  <c r="AF35" i="76"/>
  <c r="AG35" i="76"/>
  <c r="AH35" i="76"/>
  <c r="G36" i="76"/>
  <c r="H36" i="76"/>
  <c r="I36" i="76"/>
  <c r="J36" i="76"/>
  <c r="K36" i="76"/>
  <c r="L36" i="76"/>
  <c r="M36" i="76"/>
  <c r="N36" i="76"/>
  <c r="O36" i="76"/>
  <c r="P36" i="76"/>
  <c r="Q36" i="76"/>
  <c r="R36" i="76"/>
  <c r="S36" i="76"/>
  <c r="T36" i="76"/>
  <c r="U36" i="76"/>
  <c r="V36" i="76"/>
  <c r="W36" i="76"/>
  <c r="X36" i="76"/>
  <c r="Y36" i="76"/>
  <c r="Z36" i="76"/>
  <c r="AA36" i="76"/>
  <c r="AB36" i="76"/>
  <c r="AC36" i="76"/>
  <c r="AD36" i="76"/>
  <c r="AE36" i="76"/>
  <c r="AF36" i="76"/>
  <c r="AG36" i="76"/>
  <c r="AH36" i="76"/>
  <c r="F9" i="76"/>
  <c r="F10" i="76"/>
  <c r="F11" i="76"/>
  <c r="F12" i="76"/>
  <c r="F13" i="76"/>
  <c r="F14" i="76"/>
  <c r="F15" i="76"/>
  <c r="F16" i="76"/>
  <c r="F17" i="76"/>
  <c r="F18" i="76"/>
  <c r="F19" i="76"/>
  <c r="F20" i="76"/>
  <c r="F21" i="76"/>
  <c r="F22" i="76"/>
  <c r="F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F36" i="76"/>
  <c r="F8" i="76"/>
  <c r="G8" i="75"/>
  <c r="H8" i="75"/>
  <c r="I8" i="75"/>
  <c r="J8" i="75"/>
  <c r="K8" i="75"/>
  <c r="L8" i="75"/>
  <c r="M8" i="75"/>
  <c r="N8" i="75"/>
  <c r="O8" i="75"/>
  <c r="P8" i="75"/>
  <c r="Q8" i="75"/>
  <c r="R8" i="75"/>
  <c r="S8" i="75"/>
  <c r="T8" i="75"/>
  <c r="U8" i="75"/>
  <c r="V8" i="75"/>
  <c r="W8" i="75"/>
  <c r="X8" i="75"/>
  <c r="Y8" i="75"/>
  <c r="Z8" i="75"/>
  <c r="AA8" i="75"/>
  <c r="AB8" i="75"/>
  <c r="AC8" i="75"/>
  <c r="AD8" i="75"/>
  <c r="AE8" i="75"/>
  <c r="AF8" i="75"/>
  <c r="AG8" i="75"/>
  <c r="AH8" i="75"/>
  <c r="G9" i="75"/>
  <c r="H9" i="75"/>
  <c r="I9" i="75"/>
  <c r="J9" i="75"/>
  <c r="K9" i="75"/>
  <c r="L9" i="75"/>
  <c r="M9" i="75"/>
  <c r="N9" i="75"/>
  <c r="O9" i="75"/>
  <c r="P9" i="75"/>
  <c r="Q9" i="75"/>
  <c r="R9" i="75"/>
  <c r="S9" i="75"/>
  <c r="T9" i="75"/>
  <c r="U9" i="75"/>
  <c r="V9" i="75"/>
  <c r="W9" i="75"/>
  <c r="X9" i="75"/>
  <c r="Y9" i="75"/>
  <c r="Z9" i="75"/>
  <c r="AA9" i="75"/>
  <c r="AB9" i="75"/>
  <c r="AC9" i="75"/>
  <c r="AD9" i="75"/>
  <c r="AE9" i="75"/>
  <c r="AF9" i="75"/>
  <c r="AG9" i="75"/>
  <c r="AH9" i="75"/>
  <c r="G10" i="75"/>
  <c r="H10" i="75"/>
  <c r="I10" i="75"/>
  <c r="J10" i="75"/>
  <c r="K10" i="75"/>
  <c r="L10" i="75"/>
  <c r="M10" i="75"/>
  <c r="N10" i="75"/>
  <c r="O10" i="75"/>
  <c r="P10" i="75"/>
  <c r="Q10" i="75"/>
  <c r="R10" i="75"/>
  <c r="S10" i="75"/>
  <c r="T10" i="75"/>
  <c r="U10" i="75"/>
  <c r="V10" i="75"/>
  <c r="W10" i="75"/>
  <c r="X10" i="75"/>
  <c r="Y10" i="75"/>
  <c r="Z10" i="75"/>
  <c r="AA10" i="75"/>
  <c r="AB10" i="75"/>
  <c r="AC10" i="75"/>
  <c r="AD10" i="75"/>
  <c r="AE10" i="75"/>
  <c r="AF10" i="75"/>
  <c r="AG10" i="75"/>
  <c r="AH10" i="75"/>
  <c r="G11" i="75"/>
  <c r="H11" i="75"/>
  <c r="I11" i="75"/>
  <c r="J11" i="75"/>
  <c r="K11" i="75"/>
  <c r="L11" i="75"/>
  <c r="M11" i="75"/>
  <c r="N11" i="75"/>
  <c r="O11" i="75"/>
  <c r="P11" i="75"/>
  <c r="Q11" i="75"/>
  <c r="R11" i="75"/>
  <c r="S11" i="75"/>
  <c r="T11" i="75"/>
  <c r="U11" i="75"/>
  <c r="V11" i="75"/>
  <c r="W11" i="75"/>
  <c r="X11" i="75"/>
  <c r="Y11" i="75"/>
  <c r="Z11" i="75"/>
  <c r="AA11" i="75"/>
  <c r="AB11" i="75"/>
  <c r="AC11" i="75"/>
  <c r="AD11" i="75"/>
  <c r="AE11" i="75"/>
  <c r="AF11" i="75"/>
  <c r="AG11" i="75"/>
  <c r="AH11" i="75"/>
  <c r="G12" i="75"/>
  <c r="H12" i="75"/>
  <c r="I12" i="75"/>
  <c r="J12" i="75"/>
  <c r="K12" i="75"/>
  <c r="L12" i="75"/>
  <c r="M12" i="75"/>
  <c r="N12" i="75"/>
  <c r="O12" i="75"/>
  <c r="P12" i="75"/>
  <c r="Q12" i="75"/>
  <c r="R12" i="75"/>
  <c r="S12" i="75"/>
  <c r="T12" i="75"/>
  <c r="U12" i="75"/>
  <c r="V12" i="75"/>
  <c r="W12" i="75"/>
  <c r="X12" i="75"/>
  <c r="Y12" i="75"/>
  <c r="Z12" i="75"/>
  <c r="AA12" i="75"/>
  <c r="AB12" i="75"/>
  <c r="AC12" i="75"/>
  <c r="AD12" i="75"/>
  <c r="AE12" i="75"/>
  <c r="AF12" i="75"/>
  <c r="AG12" i="75"/>
  <c r="AH12" i="75"/>
  <c r="G13" i="75"/>
  <c r="H13" i="75"/>
  <c r="I13" i="75"/>
  <c r="J13" i="75"/>
  <c r="K13" i="75"/>
  <c r="L13" i="75"/>
  <c r="M13" i="75"/>
  <c r="N13" i="75"/>
  <c r="O13" i="75"/>
  <c r="P13" i="75"/>
  <c r="Q13" i="75"/>
  <c r="R13" i="75"/>
  <c r="S13" i="75"/>
  <c r="T13" i="75"/>
  <c r="U13" i="75"/>
  <c r="V13" i="75"/>
  <c r="W13" i="75"/>
  <c r="X13" i="75"/>
  <c r="Y13" i="75"/>
  <c r="Z13" i="75"/>
  <c r="AA13" i="75"/>
  <c r="AB13" i="75"/>
  <c r="AC13" i="75"/>
  <c r="AD13" i="75"/>
  <c r="AE13" i="75"/>
  <c r="AF13" i="75"/>
  <c r="AG13" i="75"/>
  <c r="AH13" i="75"/>
  <c r="G14" i="75"/>
  <c r="H14" i="75"/>
  <c r="I14" i="75"/>
  <c r="J14" i="75"/>
  <c r="K14" i="75"/>
  <c r="L14" i="75"/>
  <c r="M14" i="75"/>
  <c r="N14" i="75"/>
  <c r="O14" i="75"/>
  <c r="P14" i="75"/>
  <c r="Q14" i="75"/>
  <c r="R14" i="75"/>
  <c r="S14" i="75"/>
  <c r="T14" i="75"/>
  <c r="U14" i="75"/>
  <c r="V14" i="75"/>
  <c r="W14" i="75"/>
  <c r="X14" i="75"/>
  <c r="Y14" i="75"/>
  <c r="Z14" i="75"/>
  <c r="AA14" i="75"/>
  <c r="AB14" i="75"/>
  <c r="AC14" i="75"/>
  <c r="AD14" i="75"/>
  <c r="AE14" i="75"/>
  <c r="AF14" i="75"/>
  <c r="AG14" i="75"/>
  <c r="AH14" i="75"/>
  <c r="G15" i="75"/>
  <c r="H15" i="75"/>
  <c r="I15" i="75"/>
  <c r="J15" i="75"/>
  <c r="K15" i="75"/>
  <c r="L15" i="75"/>
  <c r="M15" i="75"/>
  <c r="N15" i="75"/>
  <c r="O15" i="75"/>
  <c r="P15" i="75"/>
  <c r="Q15" i="75"/>
  <c r="R15" i="75"/>
  <c r="S15" i="75"/>
  <c r="T15" i="75"/>
  <c r="U15" i="75"/>
  <c r="V15" i="75"/>
  <c r="W15" i="75"/>
  <c r="X15" i="75"/>
  <c r="Y15" i="75"/>
  <c r="Z15" i="75"/>
  <c r="AA15" i="75"/>
  <c r="AB15" i="75"/>
  <c r="AC15" i="75"/>
  <c r="AD15" i="75"/>
  <c r="AE15" i="75"/>
  <c r="AF15" i="75"/>
  <c r="AG15" i="75"/>
  <c r="AH15" i="75"/>
  <c r="G16" i="75"/>
  <c r="H16" i="75"/>
  <c r="I16" i="75"/>
  <c r="J16" i="75"/>
  <c r="K16" i="75"/>
  <c r="L16" i="75"/>
  <c r="M16" i="75"/>
  <c r="N16" i="75"/>
  <c r="O16" i="75"/>
  <c r="P16" i="75"/>
  <c r="Q16" i="75"/>
  <c r="R16" i="75"/>
  <c r="S16" i="75"/>
  <c r="T16" i="75"/>
  <c r="U16" i="75"/>
  <c r="V16" i="75"/>
  <c r="W16" i="75"/>
  <c r="X16" i="75"/>
  <c r="Y16" i="75"/>
  <c r="Z16" i="75"/>
  <c r="AA16" i="75"/>
  <c r="AB16" i="75"/>
  <c r="AC16" i="75"/>
  <c r="AD16" i="75"/>
  <c r="AE16" i="75"/>
  <c r="AF16" i="75"/>
  <c r="AG16" i="75"/>
  <c r="AH16" i="75"/>
  <c r="G17" i="75"/>
  <c r="H17" i="75"/>
  <c r="I17" i="75"/>
  <c r="J17" i="75"/>
  <c r="K17" i="75"/>
  <c r="L17" i="75"/>
  <c r="M17" i="75"/>
  <c r="N17" i="75"/>
  <c r="O17" i="75"/>
  <c r="P17" i="75"/>
  <c r="Q17" i="75"/>
  <c r="R17" i="75"/>
  <c r="S17" i="75"/>
  <c r="T17" i="75"/>
  <c r="U17" i="75"/>
  <c r="V17" i="75"/>
  <c r="W17" i="75"/>
  <c r="X17" i="75"/>
  <c r="Y17" i="75"/>
  <c r="Z17" i="75"/>
  <c r="AA17" i="75"/>
  <c r="AB17" i="75"/>
  <c r="AC17" i="75"/>
  <c r="AD17" i="75"/>
  <c r="AE17" i="75"/>
  <c r="AF17" i="75"/>
  <c r="AG17" i="75"/>
  <c r="AH17" i="75"/>
  <c r="G18" i="75"/>
  <c r="H18" i="75"/>
  <c r="I18" i="75"/>
  <c r="J18" i="75"/>
  <c r="K18" i="75"/>
  <c r="L18" i="75"/>
  <c r="M18" i="75"/>
  <c r="N18" i="75"/>
  <c r="O18" i="75"/>
  <c r="P18" i="75"/>
  <c r="Q18" i="75"/>
  <c r="R18" i="75"/>
  <c r="S18" i="75"/>
  <c r="T18" i="75"/>
  <c r="U18" i="75"/>
  <c r="V18" i="75"/>
  <c r="W18" i="75"/>
  <c r="X18" i="75"/>
  <c r="Y18" i="75"/>
  <c r="Z18" i="75"/>
  <c r="AA18" i="75"/>
  <c r="AB18" i="75"/>
  <c r="AC18" i="75"/>
  <c r="AD18" i="75"/>
  <c r="AE18" i="75"/>
  <c r="AF18" i="75"/>
  <c r="AG18" i="75"/>
  <c r="AH18" i="75"/>
  <c r="G19" i="75"/>
  <c r="H19" i="75"/>
  <c r="I19" i="75"/>
  <c r="J19" i="75"/>
  <c r="K19" i="75"/>
  <c r="L19" i="75"/>
  <c r="M19" i="75"/>
  <c r="N19" i="75"/>
  <c r="O19" i="75"/>
  <c r="P19" i="75"/>
  <c r="Q19" i="75"/>
  <c r="R19" i="75"/>
  <c r="S19" i="75"/>
  <c r="T19" i="75"/>
  <c r="U19" i="75"/>
  <c r="V19" i="75"/>
  <c r="W19" i="75"/>
  <c r="X19" i="75"/>
  <c r="Y19" i="75"/>
  <c r="Z19" i="75"/>
  <c r="AA19" i="75"/>
  <c r="AB19" i="75"/>
  <c r="AC19" i="75"/>
  <c r="AD19" i="75"/>
  <c r="AE19" i="75"/>
  <c r="AF19" i="75"/>
  <c r="AG19" i="75"/>
  <c r="AH19" i="75"/>
  <c r="G20" i="75"/>
  <c r="H20" i="75"/>
  <c r="I20" i="75"/>
  <c r="J20" i="75"/>
  <c r="K20" i="75"/>
  <c r="L20" i="75"/>
  <c r="M20" i="75"/>
  <c r="N20" i="75"/>
  <c r="O20" i="75"/>
  <c r="P20" i="75"/>
  <c r="Q20" i="75"/>
  <c r="R20" i="75"/>
  <c r="S20" i="75"/>
  <c r="T20" i="75"/>
  <c r="U20" i="75"/>
  <c r="V20" i="75"/>
  <c r="W20" i="75"/>
  <c r="X20" i="75"/>
  <c r="Y20" i="75"/>
  <c r="Z20" i="75"/>
  <c r="AA20" i="75"/>
  <c r="AB20" i="75"/>
  <c r="AC20" i="75"/>
  <c r="AD20" i="75"/>
  <c r="AE20" i="75"/>
  <c r="AF20" i="75"/>
  <c r="AG20" i="75"/>
  <c r="AH20" i="75"/>
  <c r="G21" i="75"/>
  <c r="H21" i="75"/>
  <c r="I21" i="75"/>
  <c r="J21" i="75"/>
  <c r="K21" i="75"/>
  <c r="L21" i="75"/>
  <c r="M21" i="75"/>
  <c r="N21" i="75"/>
  <c r="O21" i="75"/>
  <c r="P21" i="75"/>
  <c r="Q21" i="75"/>
  <c r="R21" i="75"/>
  <c r="S21" i="75"/>
  <c r="T21" i="75"/>
  <c r="U21" i="75"/>
  <c r="V21" i="75"/>
  <c r="W21" i="75"/>
  <c r="X21" i="75"/>
  <c r="Y21" i="75"/>
  <c r="Z21" i="75"/>
  <c r="AA21" i="75"/>
  <c r="AB21" i="75"/>
  <c r="AC21" i="75"/>
  <c r="AD21" i="75"/>
  <c r="AE21" i="75"/>
  <c r="AF21" i="75"/>
  <c r="AG21" i="75"/>
  <c r="AH21" i="75"/>
  <c r="G22" i="75"/>
  <c r="H22" i="75"/>
  <c r="I22" i="75"/>
  <c r="J22" i="75"/>
  <c r="K22" i="75"/>
  <c r="L22" i="75"/>
  <c r="M22" i="75"/>
  <c r="N22" i="75"/>
  <c r="O22" i="75"/>
  <c r="P22" i="75"/>
  <c r="Q22" i="75"/>
  <c r="R22" i="75"/>
  <c r="S22" i="75"/>
  <c r="T22" i="75"/>
  <c r="U22" i="75"/>
  <c r="V22" i="75"/>
  <c r="W22" i="75"/>
  <c r="X22" i="75"/>
  <c r="Y22" i="75"/>
  <c r="Z22" i="75"/>
  <c r="AA22" i="75"/>
  <c r="AB22" i="75"/>
  <c r="AC22" i="75"/>
  <c r="AD22" i="75"/>
  <c r="AE22" i="75"/>
  <c r="AF22" i="75"/>
  <c r="AG22" i="75"/>
  <c r="AH22" i="75"/>
  <c r="G23" i="75"/>
  <c r="H23" i="75"/>
  <c r="I23" i="75"/>
  <c r="J23" i="75"/>
  <c r="K23" i="75"/>
  <c r="L23" i="75"/>
  <c r="M23" i="75"/>
  <c r="N23" i="75"/>
  <c r="O23" i="75"/>
  <c r="P23" i="75"/>
  <c r="Q23" i="75"/>
  <c r="R23" i="75"/>
  <c r="S23" i="75"/>
  <c r="T23" i="75"/>
  <c r="U23" i="75"/>
  <c r="V23" i="75"/>
  <c r="W23" i="75"/>
  <c r="X23" i="75"/>
  <c r="Y23" i="75"/>
  <c r="Z23" i="75"/>
  <c r="AA23" i="75"/>
  <c r="AB23" i="75"/>
  <c r="AC23" i="75"/>
  <c r="AD23" i="75"/>
  <c r="AE23" i="75"/>
  <c r="AF23" i="75"/>
  <c r="AG23" i="75"/>
  <c r="AH23" i="75"/>
  <c r="G24" i="75"/>
  <c r="H24" i="75"/>
  <c r="I24" i="75"/>
  <c r="J24" i="75"/>
  <c r="K24" i="75"/>
  <c r="L24" i="75"/>
  <c r="M24" i="75"/>
  <c r="N24" i="75"/>
  <c r="O24" i="75"/>
  <c r="P24" i="75"/>
  <c r="Q24" i="75"/>
  <c r="R24" i="75"/>
  <c r="S24" i="75"/>
  <c r="T24" i="75"/>
  <c r="U24" i="75"/>
  <c r="V24" i="75"/>
  <c r="W24" i="75"/>
  <c r="X24" i="75"/>
  <c r="Y24" i="75"/>
  <c r="Z24" i="75"/>
  <c r="AA24" i="75"/>
  <c r="AB24" i="75"/>
  <c r="AC24" i="75"/>
  <c r="AD24" i="75"/>
  <c r="AE24" i="75"/>
  <c r="AF24" i="75"/>
  <c r="AG24" i="75"/>
  <c r="AH24" i="75"/>
  <c r="G25" i="75"/>
  <c r="H25" i="75"/>
  <c r="I25" i="75"/>
  <c r="J25" i="75"/>
  <c r="K25" i="75"/>
  <c r="L25" i="75"/>
  <c r="M25" i="75"/>
  <c r="N25" i="75"/>
  <c r="O25" i="75"/>
  <c r="P25" i="75"/>
  <c r="Q25" i="75"/>
  <c r="R25" i="75"/>
  <c r="S25" i="75"/>
  <c r="T25" i="75"/>
  <c r="U25" i="75"/>
  <c r="V25" i="75"/>
  <c r="W25" i="75"/>
  <c r="X25" i="75"/>
  <c r="Y25" i="75"/>
  <c r="Z25" i="75"/>
  <c r="AA25" i="75"/>
  <c r="AB25" i="75"/>
  <c r="AC25" i="75"/>
  <c r="AD25" i="75"/>
  <c r="AE25" i="75"/>
  <c r="AF25" i="75"/>
  <c r="AG25" i="75"/>
  <c r="AH25" i="75"/>
  <c r="G26" i="75"/>
  <c r="H26" i="75"/>
  <c r="I26" i="75"/>
  <c r="J26" i="75"/>
  <c r="K26" i="75"/>
  <c r="L26" i="75"/>
  <c r="M26" i="75"/>
  <c r="N26" i="75"/>
  <c r="O26" i="75"/>
  <c r="P26" i="75"/>
  <c r="Q26" i="75"/>
  <c r="R26" i="75"/>
  <c r="S26" i="75"/>
  <c r="T26" i="75"/>
  <c r="U26" i="75"/>
  <c r="V26" i="75"/>
  <c r="W26" i="75"/>
  <c r="X26" i="75"/>
  <c r="Y26" i="75"/>
  <c r="Z26" i="75"/>
  <c r="AA26" i="75"/>
  <c r="AB26" i="75"/>
  <c r="AC26" i="75"/>
  <c r="AD26" i="75"/>
  <c r="AE26" i="75"/>
  <c r="AF26" i="75"/>
  <c r="AG26" i="75"/>
  <c r="AH26" i="75"/>
  <c r="G27" i="75"/>
  <c r="H27" i="75"/>
  <c r="I27" i="75"/>
  <c r="J27" i="75"/>
  <c r="K27" i="75"/>
  <c r="L27" i="75"/>
  <c r="M27" i="75"/>
  <c r="N27" i="75"/>
  <c r="O27" i="75"/>
  <c r="P27" i="75"/>
  <c r="Q27" i="75"/>
  <c r="R27" i="75"/>
  <c r="S27" i="75"/>
  <c r="T27" i="75"/>
  <c r="U27" i="75"/>
  <c r="V27" i="75"/>
  <c r="W27" i="75"/>
  <c r="X27" i="75"/>
  <c r="Y27" i="75"/>
  <c r="Z27" i="75"/>
  <c r="AA27" i="75"/>
  <c r="AB27" i="75"/>
  <c r="AC27" i="75"/>
  <c r="AD27" i="75"/>
  <c r="AE27" i="75"/>
  <c r="AF27" i="75"/>
  <c r="AG27" i="75"/>
  <c r="AH27" i="75"/>
  <c r="G28" i="75"/>
  <c r="H28" i="75"/>
  <c r="I28" i="75"/>
  <c r="J28" i="75"/>
  <c r="K28" i="75"/>
  <c r="L28" i="75"/>
  <c r="M28" i="75"/>
  <c r="N28" i="75"/>
  <c r="O28" i="75"/>
  <c r="P28" i="75"/>
  <c r="Q28" i="75"/>
  <c r="R28" i="75"/>
  <c r="S28" i="75"/>
  <c r="T28" i="75"/>
  <c r="U28" i="75"/>
  <c r="V28" i="75"/>
  <c r="W28" i="75"/>
  <c r="X28" i="75"/>
  <c r="Y28" i="75"/>
  <c r="Z28" i="75"/>
  <c r="AA28" i="75"/>
  <c r="AB28" i="75"/>
  <c r="AC28" i="75"/>
  <c r="AD28" i="75"/>
  <c r="AE28" i="75"/>
  <c r="AF28" i="75"/>
  <c r="AG28" i="75"/>
  <c r="AH28" i="75"/>
  <c r="G29" i="75"/>
  <c r="H29" i="75"/>
  <c r="I29" i="75"/>
  <c r="J29" i="75"/>
  <c r="K29" i="75"/>
  <c r="L29" i="75"/>
  <c r="M29" i="75"/>
  <c r="N29" i="75"/>
  <c r="O29" i="75"/>
  <c r="P29" i="75"/>
  <c r="Q29" i="75"/>
  <c r="R29" i="75"/>
  <c r="S29" i="75"/>
  <c r="T29" i="75"/>
  <c r="U29" i="75"/>
  <c r="V29" i="75"/>
  <c r="W29" i="75"/>
  <c r="X29" i="75"/>
  <c r="Y29" i="75"/>
  <c r="Z29" i="75"/>
  <c r="AA29" i="75"/>
  <c r="AB29" i="75"/>
  <c r="AC29" i="75"/>
  <c r="AD29" i="75"/>
  <c r="AE29" i="75"/>
  <c r="AF29" i="75"/>
  <c r="AG29" i="75"/>
  <c r="AH29" i="75"/>
  <c r="G30" i="75"/>
  <c r="H30" i="75"/>
  <c r="I30" i="75"/>
  <c r="J30" i="75"/>
  <c r="K30" i="75"/>
  <c r="L30" i="75"/>
  <c r="M30" i="75"/>
  <c r="N30" i="75"/>
  <c r="O30" i="75"/>
  <c r="P30" i="75"/>
  <c r="Q30" i="75"/>
  <c r="R30" i="75"/>
  <c r="S30" i="75"/>
  <c r="T30" i="75"/>
  <c r="U30" i="75"/>
  <c r="V30" i="75"/>
  <c r="W30" i="75"/>
  <c r="X30" i="75"/>
  <c r="Y30" i="75"/>
  <c r="Z30" i="75"/>
  <c r="AA30" i="75"/>
  <c r="AB30" i="75"/>
  <c r="AC30" i="75"/>
  <c r="AD30" i="75"/>
  <c r="AE30" i="75"/>
  <c r="AF30" i="75"/>
  <c r="AG30" i="75"/>
  <c r="AH30" i="75"/>
  <c r="G31" i="75"/>
  <c r="H31" i="75"/>
  <c r="I31" i="75"/>
  <c r="J31" i="75"/>
  <c r="K31" i="75"/>
  <c r="L31" i="75"/>
  <c r="M31" i="75"/>
  <c r="N31" i="75"/>
  <c r="O31" i="75"/>
  <c r="P31" i="75"/>
  <c r="Q31" i="75"/>
  <c r="R31" i="75"/>
  <c r="S31" i="75"/>
  <c r="T31" i="75"/>
  <c r="U31" i="75"/>
  <c r="V31" i="75"/>
  <c r="W31" i="75"/>
  <c r="X31" i="75"/>
  <c r="Y31" i="75"/>
  <c r="Z31" i="75"/>
  <c r="AA31" i="75"/>
  <c r="AB31" i="75"/>
  <c r="AC31" i="75"/>
  <c r="AD31" i="75"/>
  <c r="AE31" i="75"/>
  <c r="AF31" i="75"/>
  <c r="AG31" i="75"/>
  <c r="AH31" i="75"/>
  <c r="G32" i="75"/>
  <c r="H32" i="75"/>
  <c r="I32" i="75"/>
  <c r="J32" i="75"/>
  <c r="K32" i="75"/>
  <c r="L32" i="75"/>
  <c r="M32" i="75"/>
  <c r="N32" i="75"/>
  <c r="O32" i="75"/>
  <c r="P32" i="75"/>
  <c r="Q32" i="75"/>
  <c r="R32" i="75"/>
  <c r="S32" i="75"/>
  <c r="T32" i="75"/>
  <c r="U32" i="75"/>
  <c r="V32" i="75"/>
  <c r="W32" i="75"/>
  <c r="X32" i="75"/>
  <c r="Y32" i="75"/>
  <c r="Z32" i="75"/>
  <c r="AA32" i="75"/>
  <c r="AB32" i="75"/>
  <c r="AC32" i="75"/>
  <c r="AD32" i="75"/>
  <c r="AE32" i="75"/>
  <c r="AF32" i="75"/>
  <c r="AG32" i="75"/>
  <c r="AH32" i="75"/>
  <c r="G33" i="75"/>
  <c r="H33" i="75"/>
  <c r="I33" i="75"/>
  <c r="J33" i="75"/>
  <c r="K33" i="75"/>
  <c r="L33" i="75"/>
  <c r="M33" i="75"/>
  <c r="N33" i="75"/>
  <c r="O33" i="75"/>
  <c r="P33" i="75"/>
  <c r="Q33" i="75"/>
  <c r="R33" i="75"/>
  <c r="S33" i="75"/>
  <c r="T33" i="75"/>
  <c r="U33" i="75"/>
  <c r="V33" i="75"/>
  <c r="W33" i="75"/>
  <c r="X33" i="75"/>
  <c r="Y33" i="75"/>
  <c r="Z33" i="75"/>
  <c r="AA33" i="75"/>
  <c r="AB33" i="75"/>
  <c r="AC33" i="75"/>
  <c r="AD33" i="75"/>
  <c r="AE33" i="75"/>
  <c r="AF33" i="75"/>
  <c r="AG33" i="75"/>
  <c r="AH33" i="75"/>
  <c r="G34" i="75"/>
  <c r="H34" i="75"/>
  <c r="I34" i="75"/>
  <c r="J34" i="75"/>
  <c r="K34" i="75"/>
  <c r="L34" i="75"/>
  <c r="M34" i="75"/>
  <c r="N34" i="75"/>
  <c r="O34" i="75"/>
  <c r="P34" i="75"/>
  <c r="Q34" i="75"/>
  <c r="R34" i="75"/>
  <c r="S34" i="75"/>
  <c r="T34" i="75"/>
  <c r="U34" i="75"/>
  <c r="V34" i="75"/>
  <c r="W34" i="75"/>
  <c r="X34" i="75"/>
  <c r="Y34" i="75"/>
  <c r="Z34" i="75"/>
  <c r="AA34" i="75"/>
  <c r="AB34" i="75"/>
  <c r="AC34" i="75"/>
  <c r="AD34" i="75"/>
  <c r="AE34" i="75"/>
  <c r="AF34" i="75"/>
  <c r="AG34" i="75"/>
  <c r="AH34" i="75"/>
  <c r="G35" i="75"/>
  <c r="H35" i="75"/>
  <c r="I35" i="75"/>
  <c r="J35" i="75"/>
  <c r="K35" i="75"/>
  <c r="L35" i="75"/>
  <c r="M35" i="75"/>
  <c r="N35" i="75"/>
  <c r="O35" i="75"/>
  <c r="P35" i="75"/>
  <c r="Q35" i="75"/>
  <c r="R35" i="75"/>
  <c r="S35" i="75"/>
  <c r="T35" i="75"/>
  <c r="U35" i="75"/>
  <c r="V35" i="75"/>
  <c r="W35" i="75"/>
  <c r="X35" i="75"/>
  <c r="Y35" i="75"/>
  <c r="Z35" i="75"/>
  <c r="AA35" i="75"/>
  <c r="AB35" i="75"/>
  <c r="AC35" i="75"/>
  <c r="AD35" i="75"/>
  <c r="AE35" i="75"/>
  <c r="AF35" i="75"/>
  <c r="AG35" i="75"/>
  <c r="AH35" i="75"/>
  <c r="G36" i="75"/>
  <c r="H36" i="75"/>
  <c r="I36" i="75"/>
  <c r="J36" i="75"/>
  <c r="K36" i="75"/>
  <c r="L36" i="75"/>
  <c r="M36" i="75"/>
  <c r="N36" i="75"/>
  <c r="O36" i="75"/>
  <c r="P36" i="75"/>
  <c r="Q36" i="75"/>
  <c r="R36" i="75"/>
  <c r="S36" i="75"/>
  <c r="T36" i="75"/>
  <c r="U36" i="75"/>
  <c r="V36" i="75"/>
  <c r="W36" i="75"/>
  <c r="X36" i="75"/>
  <c r="Y36" i="75"/>
  <c r="Z36" i="75"/>
  <c r="AA36" i="75"/>
  <c r="AB36" i="75"/>
  <c r="AC36" i="75"/>
  <c r="AD36" i="75"/>
  <c r="AE36" i="75"/>
  <c r="AF36" i="75"/>
  <c r="AG36" i="75"/>
  <c r="AH36" i="75"/>
  <c r="F9" i="75"/>
  <c r="F10" i="75"/>
  <c r="F11" i="75"/>
  <c r="F12" i="75"/>
  <c r="F13" i="75"/>
  <c r="F14" i="75"/>
  <c r="F15" i="75"/>
  <c r="F16" i="75"/>
  <c r="F17" i="75"/>
  <c r="F18" i="75"/>
  <c r="F19" i="75"/>
  <c r="F20" i="75"/>
  <c r="F21" i="75"/>
  <c r="F22" i="75"/>
  <c r="F23" i="75"/>
  <c r="F24" i="75"/>
  <c r="F25" i="75"/>
  <c r="F26" i="75"/>
  <c r="F27" i="75"/>
  <c r="F28" i="75"/>
  <c r="F29" i="75"/>
  <c r="F30" i="75"/>
  <c r="F31" i="75"/>
  <c r="F32" i="75"/>
  <c r="F33" i="75"/>
  <c r="F34" i="75"/>
  <c r="F35" i="75"/>
  <c r="F36" i="75"/>
  <c r="F8" i="75"/>
  <c r="G8" i="74"/>
  <c r="H8" i="74"/>
  <c r="I8" i="74"/>
  <c r="J8" i="74"/>
  <c r="K8" i="74"/>
  <c r="L8" i="74"/>
  <c r="M8" i="74"/>
  <c r="N8" i="74"/>
  <c r="O8" i="74"/>
  <c r="P8" i="74"/>
  <c r="Q8" i="74"/>
  <c r="R8" i="74"/>
  <c r="S8" i="74"/>
  <c r="T8" i="74"/>
  <c r="U8" i="74"/>
  <c r="V8" i="74"/>
  <c r="W8" i="74"/>
  <c r="X8" i="74"/>
  <c r="Y8" i="74"/>
  <c r="Z8" i="74"/>
  <c r="AA8" i="74"/>
  <c r="AB8" i="74"/>
  <c r="AC8" i="74"/>
  <c r="AD8" i="74"/>
  <c r="AE8" i="74"/>
  <c r="AF8" i="74"/>
  <c r="AG8" i="74"/>
  <c r="AH8" i="74"/>
  <c r="G9" i="74"/>
  <c r="H9" i="74"/>
  <c r="I9" i="74"/>
  <c r="J9" i="74"/>
  <c r="K9" i="74"/>
  <c r="L9" i="74"/>
  <c r="M9" i="74"/>
  <c r="N9" i="74"/>
  <c r="O9" i="74"/>
  <c r="P9" i="74"/>
  <c r="Q9" i="74"/>
  <c r="R9" i="74"/>
  <c r="S9" i="74"/>
  <c r="T9" i="74"/>
  <c r="U9" i="74"/>
  <c r="V9" i="74"/>
  <c r="W9" i="74"/>
  <c r="X9" i="74"/>
  <c r="Y9" i="74"/>
  <c r="Z9" i="74"/>
  <c r="AA9" i="74"/>
  <c r="AB9" i="74"/>
  <c r="AC9" i="74"/>
  <c r="AD9" i="74"/>
  <c r="AE9" i="74"/>
  <c r="AF9" i="74"/>
  <c r="AG9" i="74"/>
  <c r="AH9" i="74"/>
  <c r="G10" i="74"/>
  <c r="H10" i="74"/>
  <c r="I10" i="74"/>
  <c r="J10" i="74"/>
  <c r="K10" i="74"/>
  <c r="L10" i="74"/>
  <c r="M10" i="74"/>
  <c r="N10" i="74"/>
  <c r="O10" i="74"/>
  <c r="P10" i="74"/>
  <c r="Q10" i="74"/>
  <c r="R10" i="74"/>
  <c r="S10" i="74"/>
  <c r="T10" i="74"/>
  <c r="U10" i="74"/>
  <c r="V10" i="74"/>
  <c r="W10" i="74"/>
  <c r="X10" i="74"/>
  <c r="Y10" i="74"/>
  <c r="Z10" i="74"/>
  <c r="AA10" i="74"/>
  <c r="AB10" i="74"/>
  <c r="AC10" i="74"/>
  <c r="AD10" i="74"/>
  <c r="AE10" i="74"/>
  <c r="AF10" i="74"/>
  <c r="AG10" i="74"/>
  <c r="AH10" i="74"/>
  <c r="G11" i="74"/>
  <c r="H11" i="74"/>
  <c r="I11" i="74"/>
  <c r="J11" i="74"/>
  <c r="K11" i="74"/>
  <c r="L11" i="74"/>
  <c r="M11" i="74"/>
  <c r="N11" i="74"/>
  <c r="O11" i="74"/>
  <c r="P11" i="74"/>
  <c r="Q11" i="74"/>
  <c r="R11" i="74"/>
  <c r="S11" i="74"/>
  <c r="T11" i="74"/>
  <c r="U11" i="74"/>
  <c r="V11" i="74"/>
  <c r="W11" i="74"/>
  <c r="X11" i="74"/>
  <c r="Y11" i="74"/>
  <c r="Z11" i="74"/>
  <c r="AA11" i="74"/>
  <c r="AB11" i="74"/>
  <c r="AC11" i="74"/>
  <c r="AD11" i="74"/>
  <c r="AE11" i="74"/>
  <c r="AF11" i="74"/>
  <c r="AG11" i="74"/>
  <c r="AH11" i="74"/>
  <c r="G12" i="74"/>
  <c r="H12" i="74"/>
  <c r="I12" i="74"/>
  <c r="J12" i="74"/>
  <c r="K12" i="74"/>
  <c r="L12" i="74"/>
  <c r="M12" i="74"/>
  <c r="N12" i="74"/>
  <c r="O12" i="74"/>
  <c r="P12" i="74"/>
  <c r="Q12" i="74"/>
  <c r="R12" i="74"/>
  <c r="S12" i="74"/>
  <c r="T12" i="74"/>
  <c r="U12" i="74"/>
  <c r="V12" i="74"/>
  <c r="W12" i="74"/>
  <c r="X12" i="74"/>
  <c r="Y12" i="74"/>
  <c r="Z12" i="74"/>
  <c r="AA12" i="74"/>
  <c r="AB12" i="74"/>
  <c r="AC12" i="74"/>
  <c r="AD12" i="74"/>
  <c r="AE12" i="74"/>
  <c r="AF12" i="74"/>
  <c r="AG12" i="74"/>
  <c r="AH12" i="74"/>
  <c r="G13" i="74"/>
  <c r="H13" i="74"/>
  <c r="I13" i="74"/>
  <c r="J13" i="74"/>
  <c r="K13" i="74"/>
  <c r="L13" i="74"/>
  <c r="M13" i="74"/>
  <c r="N13" i="74"/>
  <c r="O13" i="74"/>
  <c r="P13" i="74"/>
  <c r="Q13" i="74"/>
  <c r="R13" i="74"/>
  <c r="S13" i="74"/>
  <c r="T13" i="74"/>
  <c r="U13" i="74"/>
  <c r="V13" i="74"/>
  <c r="W13" i="74"/>
  <c r="X13" i="74"/>
  <c r="Y13" i="74"/>
  <c r="Z13" i="74"/>
  <c r="AA13" i="74"/>
  <c r="AB13" i="74"/>
  <c r="AC13" i="74"/>
  <c r="AD13" i="74"/>
  <c r="AE13" i="74"/>
  <c r="AF13" i="74"/>
  <c r="AG13" i="74"/>
  <c r="AH13" i="74"/>
  <c r="G14" i="74"/>
  <c r="H14" i="74"/>
  <c r="I14" i="74"/>
  <c r="J14" i="74"/>
  <c r="K14" i="74"/>
  <c r="L14" i="74"/>
  <c r="M14" i="74"/>
  <c r="N14" i="74"/>
  <c r="O14" i="74"/>
  <c r="P14" i="74"/>
  <c r="Q14" i="74"/>
  <c r="R14" i="74"/>
  <c r="S14" i="74"/>
  <c r="T14" i="74"/>
  <c r="U14" i="74"/>
  <c r="V14" i="74"/>
  <c r="W14" i="74"/>
  <c r="X14" i="74"/>
  <c r="Y14" i="74"/>
  <c r="Z14" i="74"/>
  <c r="AA14" i="74"/>
  <c r="AB14" i="74"/>
  <c r="AC14" i="74"/>
  <c r="AD14" i="74"/>
  <c r="AE14" i="74"/>
  <c r="AF14" i="74"/>
  <c r="AG14" i="74"/>
  <c r="AH14" i="74"/>
  <c r="G15" i="74"/>
  <c r="H15" i="74"/>
  <c r="I15" i="74"/>
  <c r="J15" i="74"/>
  <c r="K15" i="74"/>
  <c r="L15" i="74"/>
  <c r="M15" i="74"/>
  <c r="N15" i="74"/>
  <c r="O15" i="74"/>
  <c r="P15" i="74"/>
  <c r="Q15" i="74"/>
  <c r="R15" i="74"/>
  <c r="S15" i="74"/>
  <c r="T15" i="74"/>
  <c r="U15" i="74"/>
  <c r="V15" i="74"/>
  <c r="W15" i="74"/>
  <c r="X15" i="74"/>
  <c r="Y15" i="74"/>
  <c r="Z15" i="74"/>
  <c r="AA15" i="74"/>
  <c r="AB15" i="74"/>
  <c r="AC15" i="74"/>
  <c r="AD15" i="74"/>
  <c r="AE15" i="74"/>
  <c r="AF15" i="74"/>
  <c r="AG15" i="74"/>
  <c r="AH15" i="74"/>
  <c r="G16" i="74"/>
  <c r="H16" i="74"/>
  <c r="I16" i="74"/>
  <c r="J16" i="74"/>
  <c r="K16" i="74"/>
  <c r="L16" i="74"/>
  <c r="M16" i="74"/>
  <c r="N16" i="74"/>
  <c r="O16" i="74"/>
  <c r="P16" i="74"/>
  <c r="Q16" i="74"/>
  <c r="R16" i="74"/>
  <c r="S16" i="74"/>
  <c r="T16" i="74"/>
  <c r="U16" i="74"/>
  <c r="V16" i="74"/>
  <c r="W16" i="74"/>
  <c r="X16" i="74"/>
  <c r="Y16" i="74"/>
  <c r="Z16" i="74"/>
  <c r="AA16" i="74"/>
  <c r="AB16" i="74"/>
  <c r="AC16" i="74"/>
  <c r="AD16" i="74"/>
  <c r="AE16" i="74"/>
  <c r="AF16" i="74"/>
  <c r="AG16" i="74"/>
  <c r="AH16" i="74"/>
  <c r="G17" i="74"/>
  <c r="H17" i="74"/>
  <c r="I17" i="74"/>
  <c r="J17" i="74"/>
  <c r="K17" i="74"/>
  <c r="L17" i="74"/>
  <c r="M17" i="74"/>
  <c r="N17" i="74"/>
  <c r="O17" i="74"/>
  <c r="P17" i="74"/>
  <c r="Q17" i="74"/>
  <c r="R17" i="74"/>
  <c r="S17" i="74"/>
  <c r="T17" i="74"/>
  <c r="U17" i="74"/>
  <c r="V17" i="74"/>
  <c r="W17" i="74"/>
  <c r="X17" i="74"/>
  <c r="Y17" i="74"/>
  <c r="Z17" i="74"/>
  <c r="AA17" i="74"/>
  <c r="AB17" i="74"/>
  <c r="AC17" i="74"/>
  <c r="AD17" i="74"/>
  <c r="AE17" i="74"/>
  <c r="AF17" i="74"/>
  <c r="AG17" i="74"/>
  <c r="AH17" i="74"/>
  <c r="G18" i="74"/>
  <c r="H18" i="74"/>
  <c r="I18" i="74"/>
  <c r="J18" i="74"/>
  <c r="K18" i="74"/>
  <c r="L18" i="74"/>
  <c r="M18" i="74"/>
  <c r="N18" i="74"/>
  <c r="O18" i="74"/>
  <c r="P18" i="74"/>
  <c r="Q18" i="74"/>
  <c r="R18" i="74"/>
  <c r="S18" i="74"/>
  <c r="T18" i="74"/>
  <c r="U18" i="74"/>
  <c r="V18" i="74"/>
  <c r="W18" i="74"/>
  <c r="X18" i="74"/>
  <c r="Y18" i="74"/>
  <c r="Z18" i="74"/>
  <c r="AA18" i="74"/>
  <c r="AB18" i="74"/>
  <c r="AC18" i="74"/>
  <c r="AD18" i="74"/>
  <c r="AE18" i="74"/>
  <c r="AF18" i="74"/>
  <c r="AG18" i="74"/>
  <c r="AH18" i="74"/>
  <c r="G19" i="74"/>
  <c r="H19" i="74"/>
  <c r="I19" i="74"/>
  <c r="J19" i="74"/>
  <c r="K19" i="74"/>
  <c r="L19" i="74"/>
  <c r="M19" i="74"/>
  <c r="N19" i="74"/>
  <c r="O19" i="74"/>
  <c r="P19" i="74"/>
  <c r="Q19" i="74"/>
  <c r="R19" i="74"/>
  <c r="S19" i="74"/>
  <c r="T19" i="74"/>
  <c r="U19" i="74"/>
  <c r="V19" i="74"/>
  <c r="W19" i="74"/>
  <c r="X19" i="74"/>
  <c r="Y19" i="74"/>
  <c r="Z19" i="74"/>
  <c r="AA19" i="74"/>
  <c r="AB19" i="74"/>
  <c r="AC19" i="74"/>
  <c r="AD19" i="74"/>
  <c r="AE19" i="74"/>
  <c r="AF19" i="74"/>
  <c r="AG19" i="74"/>
  <c r="AH19" i="74"/>
  <c r="G20" i="74"/>
  <c r="H20" i="74"/>
  <c r="I20" i="74"/>
  <c r="J20" i="74"/>
  <c r="K20" i="74"/>
  <c r="L20" i="74"/>
  <c r="M20" i="74"/>
  <c r="N20" i="74"/>
  <c r="O20" i="74"/>
  <c r="P20" i="74"/>
  <c r="Q20" i="74"/>
  <c r="R20" i="74"/>
  <c r="S20" i="74"/>
  <c r="T20" i="74"/>
  <c r="U20" i="74"/>
  <c r="V20" i="74"/>
  <c r="W20" i="74"/>
  <c r="X20" i="74"/>
  <c r="Y20" i="74"/>
  <c r="Z20" i="74"/>
  <c r="AA20" i="74"/>
  <c r="AB20" i="74"/>
  <c r="AC20" i="74"/>
  <c r="AD20" i="74"/>
  <c r="AE20" i="74"/>
  <c r="AF20" i="74"/>
  <c r="AG20" i="74"/>
  <c r="AH20" i="74"/>
  <c r="G21" i="74"/>
  <c r="H21" i="74"/>
  <c r="I21" i="74"/>
  <c r="J21" i="74"/>
  <c r="K21" i="74"/>
  <c r="L21" i="74"/>
  <c r="M21" i="74"/>
  <c r="N21" i="74"/>
  <c r="O21" i="74"/>
  <c r="P21" i="74"/>
  <c r="Q21" i="74"/>
  <c r="R21" i="74"/>
  <c r="S21" i="74"/>
  <c r="T21" i="74"/>
  <c r="U21" i="74"/>
  <c r="V21" i="74"/>
  <c r="W21" i="74"/>
  <c r="X21" i="74"/>
  <c r="Y21" i="74"/>
  <c r="Z21" i="74"/>
  <c r="AA21" i="74"/>
  <c r="AB21" i="74"/>
  <c r="AC21" i="74"/>
  <c r="AD21" i="74"/>
  <c r="AE21" i="74"/>
  <c r="AF21" i="74"/>
  <c r="AG21" i="74"/>
  <c r="AH21" i="74"/>
  <c r="G22" i="74"/>
  <c r="H22" i="74"/>
  <c r="I22" i="74"/>
  <c r="J22" i="74"/>
  <c r="K22" i="74"/>
  <c r="L22" i="74"/>
  <c r="M22" i="74"/>
  <c r="N22" i="74"/>
  <c r="O22" i="74"/>
  <c r="P22" i="74"/>
  <c r="Q22" i="74"/>
  <c r="R22" i="74"/>
  <c r="S22" i="74"/>
  <c r="T22" i="74"/>
  <c r="U22" i="74"/>
  <c r="V22" i="74"/>
  <c r="W22" i="74"/>
  <c r="X22" i="74"/>
  <c r="Y22" i="74"/>
  <c r="Z22" i="74"/>
  <c r="AA22" i="74"/>
  <c r="AB22" i="74"/>
  <c r="AC22" i="74"/>
  <c r="AD22" i="74"/>
  <c r="AE22" i="74"/>
  <c r="AF22" i="74"/>
  <c r="AG22" i="74"/>
  <c r="AH22" i="74"/>
  <c r="G23" i="74"/>
  <c r="H23" i="74"/>
  <c r="I23" i="74"/>
  <c r="J23" i="74"/>
  <c r="K23" i="74"/>
  <c r="L23" i="74"/>
  <c r="M23" i="74"/>
  <c r="N23" i="74"/>
  <c r="O23" i="74"/>
  <c r="P23" i="74"/>
  <c r="Q23" i="74"/>
  <c r="R23" i="74"/>
  <c r="S23" i="74"/>
  <c r="T23" i="74"/>
  <c r="U23" i="74"/>
  <c r="V23" i="74"/>
  <c r="W23" i="74"/>
  <c r="X23" i="74"/>
  <c r="Y23" i="74"/>
  <c r="Z23" i="74"/>
  <c r="AA23" i="74"/>
  <c r="AB23" i="74"/>
  <c r="AC23" i="74"/>
  <c r="AD23" i="74"/>
  <c r="AE23" i="74"/>
  <c r="AF23" i="74"/>
  <c r="AG23" i="74"/>
  <c r="AH23" i="74"/>
  <c r="G24" i="74"/>
  <c r="H24" i="74"/>
  <c r="I24" i="74"/>
  <c r="J24" i="74"/>
  <c r="K24" i="74"/>
  <c r="L24" i="74"/>
  <c r="M24" i="74"/>
  <c r="N24" i="74"/>
  <c r="O24" i="74"/>
  <c r="P24" i="74"/>
  <c r="Q24" i="74"/>
  <c r="R24" i="74"/>
  <c r="S24" i="74"/>
  <c r="T24" i="74"/>
  <c r="U24" i="74"/>
  <c r="V24" i="74"/>
  <c r="W24" i="74"/>
  <c r="X24" i="74"/>
  <c r="Y24" i="74"/>
  <c r="Z24" i="74"/>
  <c r="AA24" i="74"/>
  <c r="AB24" i="74"/>
  <c r="AC24" i="74"/>
  <c r="AD24" i="74"/>
  <c r="AE24" i="74"/>
  <c r="AF24" i="74"/>
  <c r="AG24" i="74"/>
  <c r="AH24" i="74"/>
  <c r="G25" i="74"/>
  <c r="H25" i="74"/>
  <c r="I25" i="74"/>
  <c r="J25" i="74"/>
  <c r="K25" i="74"/>
  <c r="L25" i="74"/>
  <c r="M25" i="74"/>
  <c r="N25" i="74"/>
  <c r="O25" i="74"/>
  <c r="P25" i="74"/>
  <c r="Q25" i="74"/>
  <c r="R25" i="74"/>
  <c r="S25" i="74"/>
  <c r="T25" i="74"/>
  <c r="U25" i="74"/>
  <c r="V25" i="74"/>
  <c r="W25" i="74"/>
  <c r="X25" i="74"/>
  <c r="Y25" i="74"/>
  <c r="Z25" i="74"/>
  <c r="AA25" i="74"/>
  <c r="AB25" i="74"/>
  <c r="AC25" i="74"/>
  <c r="AD25" i="74"/>
  <c r="AE25" i="74"/>
  <c r="AF25" i="74"/>
  <c r="AG25" i="74"/>
  <c r="AH25" i="74"/>
  <c r="G26" i="74"/>
  <c r="H26" i="74"/>
  <c r="I26" i="74"/>
  <c r="J26" i="74"/>
  <c r="K26" i="74"/>
  <c r="L26" i="74"/>
  <c r="M26" i="74"/>
  <c r="N26" i="74"/>
  <c r="O26" i="74"/>
  <c r="P26" i="74"/>
  <c r="Q26" i="74"/>
  <c r="R26" i="74"/>
  <c r="S26" i="74"/>
  <c r="T26" i="74"/>
  <c r="U26" i="74"/>
  <c r="V26" i="74"/>
  <c r="W26" i="74"/>
  <c r="X26" i="74"/>
  <c r="Y26" i="74"/>
  <c r="Z26" i="74"/>
  <c r="AA26" i="74"/>
  <c r="AB26" i="74"/>
  <c r="AC26" i="74"/>
  <c r="AD26" i="74"/>
  <c r="AE26" i="74"/>
  <c r="AF26" i="74"/>
  <c r="AG26" i="74"/>
  <c r="AH26" i="74"/>
  <c r="G27" i="74"/>
  <c r="H27" i="74"/>
  <c r="I27" i="74"/>
  <c r="J27" i="74"/>
  <c r="K27" i="74"/>
  <c r="L27" i="74"/>
  <c r="M27" i="74"/>
  <c r="N27" i="74"/>
  <c r="O27" i="74"/>
  <c r="P27" i="74"/>
  <c r="Q27" i="74"/>
  <c r="R27" i="74"/>
  <c r="S27" i="74"/>
  <c r="T27" i="74"/>
  <c r="U27" i="74"/>
  <c r="V27" i="74"/>
  <c r="W27" i="74"/>
  <c r="X27" i="74"/>
  <c r="Y27" i="74"/>
  <c r="Z27" i="74"/>
  <c r="AA27" i="74"/>
  <c r="AB27" i="74"/>
  <c r="AC27" i="74"/>
  <c r="AD27" i="74"/>
  <c r="AE27" i="74"/>
  <c r="AF27" i="74"/>
  <c r="AG27" i="74"/>
  <c r="AH27" i="74"/>
  <c r="G28" i="74"/>
  <c r="H28" i="74"/>
  <c r="I28" i="74"/>
  <c r="J28" i="74"/>
  <c r="K28" i="74"/>
  <c r="L28" i="74"/>
  <c r="M28" i="74"/>
  <c r="N28" i="74"/>
  <c r="O28" i="74"/>
  <c r="P28" i="74"/>
  <c r="Q28" i="74"/>
  <c r="R28" i="74"/>
  <c r="S28" i="74"/>
  <c r="T28" i="74"/>
  <c r="U28" i="74"/>
  <c r="V28" i="74"/>
  <c r="W28" i="74"/>
  <c r="X28" i="74"/>
  <c r="Y28" i="74"/>
  <c r="Z28" i="74"/>
  <c r="AA28" i="74"/>
  <c r="AB28" i="74"/>
  <c r="AC28" i="74"/>
  <c r="AD28" i="74"/>
  <c r="AE28" i="74"/>
  <c r="AF28" i="74"/>
  <c r="AG28" i="74"/>
  <c r="AH28" i="74"/>
  <c r="G29" i="74"/>
  <c r="H29" i="74"/>
  <c r="I29" i="74"/>
  <c r="J29" i="74"/>
  <c r="K29" i="74"/>
  <c r="L29" i="74"/>
  <c r="M29" i="74"/>
  <c r="N29" i="74"/>
  <c r="O29" i="74"/>
  <c r="P29" i="74"/>
  <c r="Q29" i="74"/>
  <c r="R29" i="74"/>
  <c r="S29" i="74"/>
  <c r="T29" i="74"/>
  <c r="U29" i="74"/>
  <c r="V29" i="74"/>
  <c r="W29" i="74"/>
  <c r="X29" i="74"/>
  <c r="Y29" i="74"/>
  <c r="Z29" i="74"/>
  <c r="AA29" i="74"/>
  <c r="AB29" i="74"/>
  <c r="AC29" i="74"/>
  <c r="AD29" i="74"/>
  <c r="AE29" i="74"/>
  <c r="AF29" i="74"/>
  <c r="AG29" i="74"/>
  <c r="AH29" i="74"/>
  <c r="G30" i="74"/>
  <c r="H30" i="74"/>
  <c r="I30" i="74"/>
  <c r="J30" i="74"/>
  <c r="K30" i="74"/>
  <c r="L30" i="74"/>
  <c r="M30" i="74"/>
  <c r="N30" i="74"/>
  <c r="O30" i="74"/>
  <c r="P30" i="74"/>
  <c r="Q30" i="74"/>
  <c r="R30" i="74"/>
  <c r="S30" i="74"/>
  <c r="T30" i="74"/>
  <c r="U30" i="74"/>
  <c r="V30" i="74"/>
  <c r="W30" i="74"/>
  <c r="X30" i="74"/>
  <c r="Y30" i="74"/>
  <c r="Z30" i="74"/>
  <c r="AA30" i="74"/>
  <c r="AB30" i="74"/>
  <c r="AC30" i="74"/>
  <c r="AD30" i="74"/>
  <c r="AE30" i="74"/>
  <c r="AF30" i="74"/>
  <c r="AG30" i="74"/>
  <c r="AH30" i="74"/>
  <c r="G31" i="74"/>
  <c r="H31" i="74"/>
  <c r="I31" i="74"/>
  <c r="J31" i="74"/>
  <c r="K31" i="74"/>
  <c r="L31" i="74"/>
  <c r="M31" i="74"/>
  <c r="N31" i="74"/>
  <c r="O31" i="74"/>
  <c r="P31" i="74"/>
  <c r="Q31" i="74"/>
  <c r="R31" i="74"/>
  <c r="S31" i="74"/>
  <c r="T31" i="74"/>
  <c r="U31" i="74"/>
  <c r="V31" i="74"/>
  <c r="W31" i="74"/>
  <c r="X31" i="74"/>
  <c r="Y31" i="74"/>
  <c r="Z31" i="74"/>
  <c r="AA31" i="74"/>
  <c r="AB31" i="74"/>
  <c r="AC31" i="74"/>
  <c r="AD31" i="74"/>
  <c r="AE31" i="74"/>
  <c r="AF31" i="74"/>
  <c r="AG31" i="74"/>
  <c r="AH31" i="74"/>
  <c r="G32" i="74"/>
  <c r="H32" i="74"/>
  <c r="I32" i="74"/>
  <c r="J32" i="74"/>
  <c r="K32" i="74"/>
  <c r="L32" i="74"/>
  <c r="M32" i="74"/>
  <c r="N32" i="74"/>
  <c r="O32" i="74"/>
  <c r="P32" i="74"/>
  <c r="Q32" i="74"/>
  <c r="R32" i="74"/>
  <c r="S32" i="74"/>
  <c r="T32" i="74"/>
  <c r="U32" i="74"/>
  <c r="V32" i="74"/>
  <c r="W32" i="74"/>
  <c r="X32" i="74"/>
  <c r="Y32" i="74"/>
  <c r="Z32" i="74"/>
  <c r="AA32" i="74"/>
  <c r="AB32" i="74"/>
  <c r="AC32" i="74"/>
  <c r="AD32" i="74"/>
  <c r="AE32" i="74"/>
  <c r="AF32" i="74"/>
  <c r="AG32" i="74"/>
  <c r="AH32" i="74"/>
  <c r="G33" i="74"/>
  <c r="H33" i="74"/>
  <c r="I33" i="74"/>
  <c r="J33" i="74"/>
  <c r="K33" i="74"/>
  <c r="L33" i="74"/>
  <c r="M33" i="74"/>
  <c r="N33" i="74"/>
  <c r="O33" i="74"/>
  <c r="P33" i="74"/>
  <c r="Q33" i="74"/>
  <c r="R33" i="74"/>
  <c r="S33" i="74"/>
  <c r="T33" i="74"/>
  <c r="U33" i="74"/>
  <c r="V33" i="74"/>
  <c r="W33" i="74"/>
  <c r="X33" i="74"/>
  <c r="Y33" i="74"/>
  <c r="Z33" i="74"/>
  <c r="AA33" i="74"/>
  <c r="AB33" i="74"/>
  <c r="AC33" i="74"/>
  <c r="AD33" i="74"/>
  <c r="AE33" i="74"/>
  <c r="AF33" i="74"/>
  <c r="AG33" i="74"/>
  <c r="AH33" i="74"/>
  <c r="G34" i="74"/>
  <c r="H34" i="74"/>
  <c r="I34" i="74"/>
  <c r="J34" i="74"/>
  <c r="K34" i="74"/>
  <c r="L34" i="74"/>
  <c r="M34" i="74"/>
  <c r="N34" i="74"/>
  <c r="O34" i="74"/>
  <c r="P34" i="74"/>
  <c r="Q34" i="74"/>
  <c r="R34" i="74"/>
  <c r="S34" i="74"/>
  <c r="T34" i="74"/>
  <c r="U34" i="74"/>
  <c r="V34" i="74"/>
  <c r="W34" i="74"/>
  <c r="X34" i="74"/>
  <c r="Y34" i="74"/>
  <c r="Z34" i="74"/>
  <c r="AA34" i="74"/>
  <c r="AB34" i="74"/>
  <c r="AC34" i="74"/>
  <c r="AD34" i="74"/>
  <c r="AE34" i="74"/>
  <c r="AF34" i="74"/>
  <c r="AG34" i="74"/>
  <c r="AH34" i="74"/>
  <c r="G35" i="74"/>
  <c r="H35" i="74"/>
  <c r="I35" i="74"/>
  <c r="J35" i="74"/>
  <c r="K35" i="74"/>
  <c r="L35" i="74"/>
  <c r="M35" i="74"/>
  <c r="N35" i="74"/>
  <c r="O35" i="74"/>
  <c r="P35" i="74"/>
  <c r="Q35" i="74"/>
  <c r="R35" i="74"/>
  <c r="S35" i="74"/>
  <c r="T35" i="74"/>
  <c r="U35" i="74"/>
  <c r="V35" i="74"/>
  <c r="W35" i="74"/>
  <c r="X35" i="74"/>
  <c r="Y35" i="74"/>
  <c r="Z35" i="74"/>
  <c r="AA35" i="74"/>
  <c r="AB35" i="74"/>
  <c r="AC35" i="74"/>
  <c r="AD35" i="74"/>
  <c r="AE35" i="74"/>
  <c r="AF35" i="74"/>
  <c r="AG35" i="74"/>
  <c r="AH35" i="74"/>
  <c r="G36" i="74"/>
  <c r="H36" i="74"/>
  <c r="I36" i="74"/>
  <c r="J36" i="74"/>
  <c r="K36" i="74"/>
  <c r="L36" i="74"/>
  <c r="M36" i="74"/>
  <c r="N36" i="74"/>
  <c r="O36" i="74"/>
  <c r="P36" i="74"/>
  <c r="Q36" i="74"/>
  <c r="R36" i="74"/>
  <c r="S36" i="74"/>
  <c r="T36" i="74"/>
  <c r="U36" i="74"/>
  <c r="V36" i="74"/>
  <c r="W36" i="74"/>
  <c r="X36" i="74"/>
  <c r="Y36" i="74"/>
  <c r="Z36" i="74"/>
  <c r="AA36" i="74"/>
  <c r="AB36" i="74"/>
  <c r="AC36" i="74"/>
  <c r="AD36" i="74"/>
  <c r="AE36" i="74"/>
  <c r="AF36" i="74"/>
  <c r="AG36" i="74"/>
  <c r="AH36" i="74"/>
  <c r="F9" i="74"/>
  <c r="F10" i="74"/>
  <c r="F11" i="74"/>
  <c r="F12" i="74"/>
  <c r="F13" i="74"/>
  <c r="F14" i="74"/>
  <c r="F15" i="74"/>
  <c r="F16" i="74"/>
  <c r="F17" i="74"/>
  <c r="F18" i="74"/>
  <c r="F19" i="74"/>
  <c r="F20" i="74"/>
  <c r="F21" i="74"/>
  <c r="F22" i="74"/>
  <c r="F23" i="74"/>
  <c r="F24" i="74"/>
  <c r="F25" i="74"/>
  <c r="F26" i="74"/>
  <c r="F27" i="74"/>
  <c r="F28" i="74"/>
  <c r="F29" i="74"/>
  <c r="F30" i="74"/>
  <c r="F31" i="74"/>
  <c r="F32" i="74"/>
  <c r="F33" i="74"/>
  <c r="F34" i="74"/>
  <c r="F35" i="74"/>
  <c r="F36" i="74"/>
  <c r="F8" i="74"/>
  <c r="G8" i="73"/>
  <c r="H8" i="73"/>
  <c r="I8" i="73"/>
  <c r="J8" i="73"/>
  <c r="K8" i="73"/>
  <c r="L8" i="73"/>
  <c r="M8" i="73"/>
  <c r="N8" i="73"/>
  <c r="O8" i="73"/>
  <c r="P8" i="73"/>
  <c r="Q8" i="73"/>
  <c r="R8" i="73"/>
  <c r="S8" i="73"/>
  <c r="T8" i="73"/>
  <c r="U8" i="73"/>
  <c r="V8" i="73"/>
  <c r="W8" i="73"/>
  <c r="X8" i="73"/>
  <c r="Y8" i="73"/>
  <c r="Z8" i="73"/>
  <c r="AA8" i="73"/>
  <c r="AB8" i="73"/>
  <c r="AC8" i="73"/>
  <c r="AD8" i="73"/>
  <c r="AE8" i="73"/>
  <c r="AF8" i="73"/>
  <c r="AG8" i="73"/>
  <c r="AH8" i="73"/>
  <c r="G9" i="73"/>
  <c r="H9" i="73"/>
  <c r="I9" i="73"/>
  <c r="J9" i="73"/>
  <c r="K9" i="73"/>
  <c r="L9" i="73"/>
  <c r="M9" i="73"/>
  <c r="N9" i="73"/>
  <c r="O9" i="73"/>
  <c r="P9" i="73"/>
  <c r="Q9" i="73"/>
  <c r="R9" i="73"/>
  <c r="S9" i="73"/>
  <c r="T9" i="73"/>
  <c r="U9" i="73"/>
  <c r="V9" i="73"/>
  <c r="W9" i="73"/>
  <c r="X9" i="73"/>
  <c r="Y9" i="73"/>
  <c r="Z9" i="73"/>
  <c r="AA9" i="73"/>
  <c r="AB9" i="73"/>
  <c r="AC9" i="73"/>
  <c r="AD9" i="73"/>
  <c r="AE9" i="73"/>
  <c r="AF9" i="73"/>
  <c r="AG9" i="73"/>
  <c r="AH9" i="73"/>
  <c r="G10" i="73"/>
  <c r="H10" i="73"/>
  <c r="I10" i="73"/>
  <c r="J10" i="73"/>
  <c r="K10" i="73"/>
  <c r="L10" i="73"/>
  <c r="M10" i="73"/>
  <c r="N10" i="73"/>
  <c r="O10" i="73"/>
  <c r="P10" i="73"/>
  <c r="Q10" i="73"/>
  <c r="R10" i="73"/>
  <c r="S10" i="73"/>
  <c r="T10" i="73"/>
  <c r="U10" i="73"/>
  <c r="V10" i="73"/>
  <c r="W10" i="73"/>
  <c r="X10" i="73"/>
  <c r="Y10" i="73"/>
  <c r="Z10" i="73"/>
  <c r="AA10" i="73"/>
  <c r="AB10" i="73"/>
  <c r="AC10" i="73"/>
  <c r="AD10" i="73"/>
  <c r="AE10" i="73"/>
  <c r="AF10" i="73"/>
  <c r="AG10" i="73"/>
  <c r="AH10" i="73"/>
  <c r="G11" i="73"/>
  <c r="H11" i="73"/>
  <c r="I11" i="73"/>
  <c r="J11" i="73"/>
  <c r="K11" i="73"/>
  <c r="L11" i="73"/>
  <c r="M11" i="73"/>
  <c r="N11" i="73"/>
  <c r="O11" i="73"/>
  <c r="P11" i="73"/>
  <c r="Q11" i="73"/>
  <c r="R11" i="73"/>
  <c r="S11" i="73"/>
  <c r="T11" i="73"/>
  <c r="U11" i="73"/>
  <c r="V11" i="73"/>
  <c r="W11" i="73"/>
  <c r="X11" i="73"/>
  <c r="Y11" i="73"/>
  <c r="Z11" i="73"/>
  <c r="AA11" i="73"/>
  <c r="AB11" i="73"/>
  <c r="AC11" i="73"/>
  <c r="AD11" i="73"/>
  <c r="AE11" i="73"/>
  <c r="AF11" i="73"/>
  <c r="AG11" i="73"/>
  <c r="AH11" i="73"/>
  <c r="G12" i="73"/>
  <c r="H12" i="73"/>
  <c r="I12" i="73"/>
  <c r="J12" i="73"/>
  <c r="K12" i="73"/>
  <c r="L12" i="73"/>
  <c r="M12" i="73"/>
  <c r="N12" i="73"/>
  <c r="O12" i="73"/>
  <c r="P12" i="73"/>
  <c r="Q12" i="73"/>
  <c r="R12" i="73"/>
  <c r="S12" i="73"/>
  <c r="T12" i="73"/>
  <c r="U12" i="73"/>
  <c r="V12" i="73"/>
  <c r="W12" i="73"/>
  <c r="X12" i="73"/>
  <c r="Y12" i="73"/>
  <c r="Z12" i="73"/>
  <c r="AA12" i="73"/>
  <c r="AB12" i="73"/>
  <c r="AC12" i="73"/>
  <c r="AD12" i="73"/>
  <c r="AE12" i="73"/>
  <c r="AF12" i="73"/>
  <c r="AG12" i="73"/>
  <c r="AH12" i="73"/>
  <c r="G13" i="73"/>
  <c r="H13" i="73"/>
  <c r="I13" i="73"/>
  <c r="J13" i="73"/>
  <c r="K13" i="73"/>
  <c r="L13" i="73"/>
  <c r="M13" i="73"/>
  <c r="N13" i="73"/>
  <c r="O13" i="73"/>
  <c r="P13" i="73"/>
  <c r="Q13" i="73"/>
  <c r="R13" i="73"/>
  <c r="S13" i="73"/>
  <c r="T13" i="73"/>
  <c r="U13" i="73"/>
  <c r="V13" i="73"/>
  <c r="W13" i="73"/>
  <c r="X13" i="73"/>
  <c r="Y13" i="73"/>
  <c r="Z13" i="73"/>
  <c r="AA13" i="73"/>
  <c r="AB13" i="73"/>
  <c r="AC13" i="73"/>
  <c r="AD13" i="73"/>
  <c r="AE13" i="73"/>
  <c r="AF13" i="73"/>
  <c r="AG13" i="73"/>
  <c r="AH13" i="73"/>
  <c r="G14" i="73"/>
  <c r="H14" i="73"/>
  <c r="I14" i="73"/>
  <c r="J14" i="73"/>
  <c r="K14" i="73"/>
  <c r="L14" i="73"/>
  <c r="M14" i="73"/>
  <c r="N14" i="73"/>
  <c r="O14" i="73"/>
  <c r="P14" i="73"/>
  <c r="Q14" i="73"/>
  <c r="R14" i="73"/>
  <c r="S14" i="73"/>
  <c r="T14" i="73"/>
  <c r="U14" i="73"/>
  <c r="V14" i="73"/>
  <c r="W14" i="73"/>
  <c r="X14" i="73"/>
  <c r="Y14" i="73"/>
  <c r="Z14" i="73"/>
  <c r="AA14" i="73"/>
  <c r="AB14" i="73"/>
  <c r="AC14" i="73"/>
  <c r="AD14" i="73"/>
  <c r="AE14" i="73"/>
  <c r="AF14" i="73"/>
  <c r="AG14" i="73"/>
  <c r="AH14" i="73"/>
  <c r="G15" i="73"/>
  <c r="H15" i="73"/>
  <c r="I15" i="73"/>
  <c r="J15" i="73"/>
  <c r="K15" i="73"/>
  <c r="L15" i="73"/>
  <c r="M15" i="73"/>
  <c r="N15" i="73"/>
  <c r="O15" i="73"/>
  <c r="P15" i="73"/>
  <c r="Q15" i="73"/>
  <c r="R15" i="73"/>
  <c r="S15" i="73"/>
  <c r="T15" i="73"/>
  <c r="U15" i="73"/>
  <c r="V15" i="73"/>
  <c r="W15" i="73"/>
  <c r="X15" i="73"/>
  <c r="Y15" i="73"/>
  <c r="Z15" i="73"/>
  <c r="AA15" i="73"/>
  <c r="AB15" i="73"/>
  <c r="AC15" i="73"/>
  <c r="AD15" i="73"/>
  <c r="AE15" i="73"/>
  <c r="AF15" i="73"/>
  <c r="AG15" i="73"/>
  <c r="AH15" i="73"/>
  <c r="G16" i="73"/>
  <c r="H16" i="73"/>
  <c r="I16" i="73"/>
  <c r="J16" i="73"/>
  <c r="K16" i="73"/>
  <c r="L16" i="73"/>
  <c r="M16" i="73"/>
  <c r="N16" i="73"/>
  <c r="O16" i="73"/>
  <c r="P16" i="73"/>
  <c r="Q16" i="73"/>
  <c r="R16" i="73"/>
  <c r="S16" i="73"/>
  <c r="T16" i="73"/>
  <c r="U16" i="73"/>
  <c r="V16" i="73"/>
  <c r="W16" i="73"/>
  <c r="X16" i="73"/>
  <c r="Y16" i="73"/>
  <c r="Z16" i="73"/>
  <c r="AA16" i="73"/>
  <c r="AB16" i="73"/>
  <c r="AC16" i="73"/>
  <c r="AD16" i="73"/>
  <c r="AE16" i="73"/>
  <c r="AF16" i="73"/>
  <c r="AG16" i="73"/>
  <c r="AH16" i="73"/>
  <c r="G17" i="73"/>
  <c r="H17" i="73"/>
  <c r="I17" i="73"/>
  <c r="J17" i="73"/>
  <c r="K17" i="73"/>
  <c r="L17" i="73"/>
  <c r="M17" i="73"/>
  <c r="N17" i="73"/>
  <c r="O17" i="73"/>
  <c r="P17" i="73"/>
  <c r="Q17" i="73"/>
  <c r="R17" i="73"/>
  <c r="S17" i="73"/>
  <c r="T17" i="73"/>
  <c r="U17" i="73"/>
  <c r="V17" i="73"/>
  <c r="W17" i="73"/>
  <c r="X17" i="73"/>
  <c r="Y17" i="73"/>
  <c r="Z17" i="73"/>
  <c r="AA17" i="73"/>
  <c r="AB17" i="73"/>
  <c r="AC17" i="73"/>
  <c r="AD17" i="73"/>
  <c r="AE17" i="73"/>
  <c r="AF17" i="73"/>
  <c r="AG17" i="73"/>
  <c r="AH17" i="73"/>
  <c r="G18" i="73"/>
  <c r="H18" i="73"/>
  <c r="I18" i="73"/>
  <c r="J18" i="73"/>
  <c r="K18" i="73"/>
  <c r="L18" i="73"/>
  <c r="M18" i="73"/>
  <c r="N18" i="73"/>
  <c r="O18" i="73"/>
  <c r="P18" i="73"/>
  <c r="Q18" i="73"/>
  <c r="R18" i="73"/>
  <c r="S18" i="73"/>
  <c r="T18" i="73"/>
  <c r="U18" i="73"/>
  <c r="V18" i="73"/>
  <c r="W18" i="73"/>
  <c r="X18" i="73"/>
  <c r="Y18" i="73"/>
  <c r="Z18" i="73"/>
  <c r="AA18" i="73"/>
  <c r="AB18" i="73"/>
  <c r="AC18" i="73"/>
  <c r="AD18" i="73"/>
  <c r="AE18" i="73"/>
  <c r="AF18" i="73"/>
  <c r="AG18" i="73"/>
  <c r="AH18" i="73"/>
  <c r="G19" i="73"/>
  <c r="H19" i="73"/>
  <c r="I19" i="73"/>
  <c r="J19" i="73"/>
  <c r="K19" i="73"/>
  <c r="L19" i="73"/>
  <c r="M19" i="73"/>
  <c r="N19" i="73"/>
  <c r="O19" i="73"/>
  <c r="P19" i="73"/>
  <c r="Q19" i="73"/>
  <c r="R19" i="73"/>
  <c r="S19" i="73"/>
  <c r="T19" i="73"/>
  <c r="U19" i="73"/>
  <c r="V19" i="73"/>
  <c r="W19" i="73"/>
  <c r="X19" i="73"/>
  <c r="Y19" i="73"/>
  <c r="Z19" i="73"/>
  <c r="AA19" i="73"/>
  <c r="AB19" i="73"/>
  <c r="AC19" i="73"/>
  <c r="AD19" i="73"/>
  <c r="AE19" i="73"/>
  <c r="AF19" i="73"/>
  <c r="AG19" i="73"/>
  <c r="AH19" i="73"/>
  <c r="G20" i="73"/>
  <c r="H20" i="73"/>
  <c r="I20" i="73"/>
  <c r="J20" i="73"/>
  <c r="K20" i="73"/>
  <c r="L20" i="73"/>
  <c r="M20" i="73"/>
  <c r="N20" i="73"/>
  <c r="O20" i="73"/>
  <c r="P20" i="73"/>
  <c r="Q20" i="73"/>
  <c r="R20" i="73"/>
  <c r="S20" i="73"/>
  <c r="T20" i="73"/>
  <c r="U20" i="73"/>
  <c r="V20" i="73"/>
  <c r="W20" i="73"/>
  <c r="X20" i="73"/>
  <c r="Y20" i="73"/>
  <c r="Z20" i="73"/>
  <c r="AA20" i="73"/>
  <c r="AB20" i="73"/>
  <c r="AC20" i="73"/>
  <c r="AD20" i="73"/>
  <c r="AE20" i="73"/>
  <c r="AF20" i="73"/>
  <c r="AG20" i="73"/>
  <c r="AH20" i="73"/>
  <c r="G21" i="73"/>
  <c r="H21" i="73"/>
  <c r="I21" i="73"/>
  <c r="J21" i="73"/>
  <c r="K21" i="73"/>
  <c r="L21" i="73"/>
  <c r="M21" i="73"/>
  <c r="N21" i="73"/>
  <c r="O21" i="73"/>
  <c r="P21" i="73"/>
  <c r="Q21" i="73"/>
  <c r="R21" i="73"/>
  <c r="S21" i="73"/>
  <c r="T21" i="73"/>
  <c r="U21" i="73"/>
  <c r="V21" i="73"/>
  <c r="W21" i="73"/>
  <c r="X21" i="73"/>
  <c r="Y21" i="73"/>
  <c r="Z21" i="73"/>
  <c r="AA21" i="73"/>
  <c r="AB21" i="73"/>
  <c r="AC21" i="73"/>
  <c r="AD21" i="73"/>
  <c r="AE21" i="73"/>
  <c r="AF21" i="73"/>
  <c r="AG21" i="73"/>
  <c r="AH21" i="73"/>
  <c r="G22" i="73"/>
  <c r="H22" i="73"/>
  <c r="I22" i="73"/>
  <c r="J22" i="73"/>
  <c r="K22" i="73"/>
  <c r="L22" i="73"/>
  <c r="M22" i="73"/>
  <c r="N22" i="73"/>
  <c r="O22" i="73"/>
  <c r="P22" i="73"/>
  <c r="Q22" i="73"/>
  <c r="R22" i="73"/>
  <c r="S22" i="73"/>
  <c r="T22" i="73"/>
  <c r="U22" i="73"/>
  <c r="V22" i="73"/>
  <c r="W22" i="73"/>
  <c r="X22" i="73"/>
  <c r="Y22" i="73"/>
  <c r="Z22" i="73"/>
  <c r="AA22" i="73"/>
  <c r="AB22" i="73"/>
  <c r="AC22" i="73"/>
  <c r="AD22" i="73"/>
  <c r="AE22" i="73"/>
  <c r="AF22" i="73"/>
  <c r="AG22" i="73"/>
  <c r="AH22" i="73"/>
  <c r="G23" i="73"/>
  <c r="H23" i="73"/>
  <c r="I23" i="73"/>
  <c r="J23" i="73"/>
  <c r="K23" i="73"/>
  <c r="L23" i="73"/>
  <c r="M23" i="73"/>
  <c r="N23" i="73"/>
  <c r="O23" i="73"/>
  <c r="P23" i="73"/>
  <c r="Q23" i="73"/>
  <c r="R23" i="73"/>
  <c r="S23" i="73"/>
  <c r="T23" i="73"/>
  <c r="U23" i="73"/>
  <c r="V23" i="73"/>
  <c r="W23" i="73"/>
  <c r="X23" i="73"/>
  <c r="Y23" i="73"/>
  <c r="Z23" i="73"/>
  <c r="AA23" i="73"/>
  <c r="AB23" i="73"/>
  <c r="AC23" i="73"/>
  <c r="AD23" i="73"/>
  <c r="AE23" i="73"/>
  <c r="AF23" i="73"/>
  <c r="AG23" i="73"/>
  <c r="AH23" i="73"/>
  <c r="G24" i="73"/>
  <c r="H24" i="73"/>
  <c r="I24" i="73"/>
  <c r="J24" i="73"/>
  <c r="K24" i="73"/>
  <c r="L24" i="73"/>
  <c r="M24" i="73"/>
  <c r="N24" i="73"/>
  <c r="O24" i="73"/>
  <c r="P24" i="73"/>
  <c r="Q24" i="73"/>
  <c r="R24" i="73"/>
  <c r="S24" i="73"/>
  <c r="T24" i="73"/>
  <c r="U24" i="73"/>
  <c r="V24" i="73"/>
  <c r="W24" i="73"/>
  <c r="X24" i="73"/>
  <c r="Y24" i="73"/>
  <c r="Z24" i="73"/>
  <c r="AA24" i="73"/>
  <c r="AB24" i="73"/>
  <c r="AC24" i="73"/>
  <c r="AD24" i="73"/>
  <c r="AE24" i="73"/>
  <c r="AF24" i="73"/>
  <c r="AG24" i="73"/>
  <c r="AH24" i="73"/>
  <c r="G25" i="73"/>
  <c r="H25" i="73"/>
  <c r="I25" i="73"/>
  <c r="J25" i="73"/>
  <c r="K25" i="73"/>
  <c r="L25" i="73"/>
  <c r="M25" i="73"/>
  <c r="N25" i="73"/>
  <c r="O25" i="73"/>
  <c r="P25" i="73"/>
  <c r="Q25" i="73"/>
  <c r="R25" i="73"/>
  <c r="S25" i="73"/>
  <c r="T25" i="73"/>
  <c r="U25" i="73"/>
  <c r="V25" i="73"/>
  <c r="W25" i="73"/>
  <c r="X25" i="73"/>
  <c r="Y25" i="73"/>
  <c r="Z25" i="73"/>
  <c r="AA25" i="73"/>
  <c r="AB25" i="73"/>
  <c r="AC25" i="73"/>
  <c r="AD25" i="73"/>
  <c r="AE25" i="73"/>
  <c r="AF25" i="73"/>
  <c r="AG25" i="73"/>
  <c r="AH25" i="73"/>
  <c r="G26" i="73"/>
  <c r="H26" i="73"/>
  <c r="I26" i="73"/>
  <c r="J26" i="73"/>
  <c r="K26" i="73"/>
  <c r="L26" i="73"/>
  <c r="M26" i="73"/>
  <c r="N26" i="73"/>
  <c r="O26" i="73"/>
  <c r="P26" i="73"/>
  <c r="Q26" i="73"/>
  <c r="R26" i="73"/>
  <c r="S26" i="73"/>
  <c r="T26" i="73"/>
  <c r="U26" i="73"/>
  <c r="V26" i="73"/>
  <c r="W26" i="73"/>
  <c r="X26" i="73"/>
  <c r="Y26" i="73"/>
  <c r="Z26" i="73"/>
  <c r="AA26" i="73"/>
  <c r="AB26" i="73"/>
  <c r="AC26" i="73"/>
  <c r="AD26" i="73"/>
  <c r="AE26" i="73"/>
  <c r="AF26" i="73"/>
  <c r="AG26" i="73"/>
  <c r="AH26" i="73"/>
  <c r="G27" i="73"/>
  <c r="H27" i="73"/>
  <c r="I27" i="73"/>
  <c r="J27" i="73"/>
  <c r="K27" i="73"/>
  <c r="L27" i="73"/>
  <c r="M27" i="73"/>
  <c r="N27" i="73"/>
  <c r="O27" i="73"/>
  <c r="P27" i="73"/>
  <c r="Q27" i="73"/>
  <c r="R27" i="73"/>
  <c r="S27" i="73"/>
  <c r="T27" i="73"/>
  <c r="U27" i="73"/>
  <c r="V27" i="73"/>
  <c r="W27" i="73"/>
  <c r="X27" i="73"/>
  <c r="Y27" i="73"/>
  <c r="Z27" i="73"/>
  <c r="AA27" i="73"/>
  <c r="AB27" i="73"/>
  <c r="AC27" i="73"/>
  <c r="AD27" i="73"/>
  <c r="AE27" i="73"/>
  <c r="AF27" i="73"/>
  <c r="AG27" i="73"/>
  <c r="AH27" i="73"/>
  <c r="G28" i="73"/>
  <c r="H28" i="73"/>
  <c r="I28" i="73"/>
  <c r="J28" i="73"/>
  <c r="K28" i="73"/>
  <c r="L28" i="73"/>
  <c r="M28" i="73"/>
  <c r="N28" i="73"/>
  <c r="O28" i="73"/>
  <c r="P28" i="73"/>
  <c r="Q28" i="73"/>
  <c r="R28" i="73"/>
  <c r="S28" i="73"/>
  <c r="T28" i="73"/>
  <c r="U28" i="73"/>
  <c r="V28" i="73"/>
  <c r="W28" i="73"/>
  <c r="X28" i="73"/>
  <c r="Y28" i="73"/>
  <c r="Z28" i="73"/>
  <c r="AA28" i="73"/>
  <c r="AB28" i="73"/>
  <c r="AC28" i="73"/>
  <c r="AD28" i="73"/>
  <c r="AE28" i="73"/>
  <c r="AF28" i="73"/>
  <c r="AG28" i="73"/>
  <c r="AH28" i="73"/>
  <c r="G29" i="73"/>
  <c r="H29" i="73"/>
  <c r="I29" i="73"/>
  <c r="J29" i="73"/>
  <c r="K29" i="73"/>
  <c r="L29" i="73"/>
  <c r="M29" i="73"/>
  <c r="N29" i="73"/>
  <c r="O29" i="73"/>
  <c r="P29" i="73"/>
  <c r="Q29" i="73"/>
  <c r="R29" i="73"/>
  <c r="S29" i="73"/>
  <c r="T29" i="73"/>
  <c r="U29" i="73"/>
  <c r="V29" i="73"/>
  <c r="W29" i="73"/>
  <c r="X29" i="73"/>
  <c r="Y29" i="73"/>
  <c r="Z29" i="73"/>
  <c r="AA29" i="73"/>
  <c r="AB29" i="73"/>
  <c r="AC29" i="73"/>
  <c r="AD29" i="73"/>
  <c r="AE29" i="73"/>
  <c r="AF29" i="73"/>
  <c r="AG29" i="73"/>
  <c r="AH29" i="73"/>
  <c r="G30" i="73"/>
  <c r="H30" i="73"/>
  <c r="I30" i="73"/>
  <c r="J30" i="73"/>
  <c r="K30" i="73"/>
  <c r="L30" i="73"/>
  <c r="M30" i="73"/>
  <c r="N30" i="73"/>
  <c r="O30" i="73"/>
  <c r="P30" i="73"/>
  <c r="Q30" i="73"/>
  <c r="R30" i="73"/>
  <c r="S30" i="73"/>
  <c r="T30" i="73"/>
  <c r="U30" i="73"/>
  <c r="V30" i="73"/>
  <c r="W30" i="73"/>
  <c r="X30" i="73"/>
  <c r="Y30" i="73"/>
  <c r="Z30" i="73"/>
  <c r="AA30" i="73"/>
  <c r="AB30" i="73"/>
  <c r="AC30" i="73"/>
  <c r="AD30" i="73"/>
  <c r="AE30" i="73"/>
  <c r="AF30" i="73"/>
  <c r="AG30" i="73"/>
  <c r="AH30" i="73"/>
  <c r="G31" i="73"/>
  <c r="H31" i="73"/>
  <c r="I31" i="73"/>
  <c r="J31" i="73"/>
  <c r="K31" i="73"/>
  <c r="L31" i="73"/>
  <c r="M31" i="73"/>
  <c r="N31" i="73"/>
  <c r="O31" i="73"/>
  <c r="P31" i="73"/>
  <c r="Q31" i="73"/>
  <c r="R31" i="73"/>
  <c r="S31" i="73"/>
  <c r="T31" i="73"/>
  <c r="U31" i="73"/>
  <c r="V31" i="73"/>
  <c r="W31" i="73"/>
  <c r="X31" i="73"/>
  <c r="Y31" i="73"/>
  <c r="Z31" i="73"/>
  <c r="AA31" i="73"/>
  <c r="AB31" i="73"/>
  <c r="AC31" i="73"/>
  <c r="AD31" i="73"/>
  <c r="AE31" i="73"/>
  <c r="AF31" i="73"/>
  <c r="AG31" i="73"/>
  <c r="AH31" i="73"/>
  <c r="G32" i="73"/>
  <c r="H32" i="73"/>
  <c r="I32" i="73"/>
  <c r="J32" i="73"/>
  <c r="K32" i="73"/>
  <c r="L32" i="73"/>
  <c r="M32" i="73"/>
  <c r="N32" i="73"/>
  <c r="O32" i="73"/>
  <c r="P32" i="73"/>
  <c r="Q32" i="73"/>
  <c r="R32" i="73"/>
  <c r="S32" i="73"/>
  <c r="T32" i="73"/>
  <c r="U32" i="73"/>
  <c r="V32" i="73"/>
  <c r="W32" i="73"/>
  <c r="X32" i="73"/>
  <c r="Y32" i="73"/>
  <c r="Z32" i="73"/>
  <c r="AA32" i="73"/>
  <c r="AB32" i="73"/>
  <c r="AC32" i="73"/>
  <c r="AD32" i="73"/>
  <c r="AE32" i="73"/>
  <c r="AF32" i="73"/>
  <c r="AG32" i="73"/>
  <c r="AH32" i="73"/>
  <c r="G33" i="73"/>
  <c r="H33" i="73"/>
  <c r="I33" i="73"/>
  <c r="J33" i="73"/>
  <c r="K33" i="73"/>
  <c r="L33" i="73"/>
  <c r="M33" i="73"/>
  <c r="N33" i="73"/>
  <c r="O33" i="73"/>
  <c r="P33" i="73"/>
  <c r="Q33" i="73"/>
  <c r="R33" i="73"/>
  <c r="S33" i="73"/>
  <c r="T33" i="73"/>
  <c r="U33" i="73"/>
  <c r="V33" i="73"/>
  <c r="W33" i="73"/>
  <c r="X33" i="73"/>
  <c r="Y33" i="73"/>
  <c r="Z33" i="73"/>
  <c r="AA33" i="73"/>
  <c r="AB33" i="73"/>
  <c r="AC33" i="73"/>
  <c r="AD33" i="73"/>
  <c r="AE33" i="73"/>
  <c r="AF33" i="73"/>
  <c r="AG33" i="73"/>
  <c r="AH33" i="73"/>
  <c r="G34" i="73"/>
  <c r="H34" i="73"/>
  <c r="I34" i="73"/>
  <c r="J34" i="73"/>
  <c r="K34" i="73"/>
  <c r="L34" i="73"/>
  <c r="M34" i="73"/>
  <c r="N34" i="73"/>
  <c r="O34" i="73"/>
  <c r="P34" i="73"/>
  <c r="Q34" i="73"/>
  <c r="R34" i="73"/>
  <c r="S34" i="73"/>
  <c r="T34" i="73"/>
  <c r="U34" i="73"/>
  <c r="V34" i="73"/>
  <c r="W34" i="73"/>
  <c r="X34" i="73"/>
  <c r="Y34" i="73"/>
  <c r="Z34" i="73"/>
  <c r="AA34" i="73"/>
  <c r="AB34" i="73"/>
  <c r="AC34" i="73"/>
  <c r="AD34" i="73"/>
  <c r="AE34" i="73"/>
  <c r="AF34" i="73"/>
  <c r="AG34" i="73"/>
  <c r="AH34" i="73"/>
  <c r="G35" i="73"/>
  <c r="H35" i="73"/>
  <c r="I35" i="73"/>
  <c r="J35" i="73"/>
  <c r="K35" i="73"/>
  <c r="L35" i="73"/>
  <c r="M35" i="73"/>
  <c r="N35" i="73"/>
  <c r="O35" i="73"/>
  <c r="P35" i="73"/>
  <c r="Q35" i="73"/>
  <c r="R35" i="73"/>
  <c r="S35" i="73"/>
  <c r="T35" i="73"/>
  <c r="U35" i="73"/>
  <c r="V35" i="73"/>
  <c r="W35" i="73"/>
  <c r="X35" i="73"/>
  <c r="Y35" i="73"/>
  <c r="Z35" i="73"/>
  <c r="AA35" i="73"/>
  <c r="AB35" i="73"/>
  <c r="AC35" i="73"/>
  <c r="AD35" i="73"/>
  <c r="AE35" i="73"/>
  <c r="AF35" i="73"/>
  <c r="AG35" i="73"/>
  <c r="AH35" i="73"/>
  <c r="G36" i="73"/>
  <c r="H36" i="73"/>
  <c r="I36" i="73"/>
  <c r="J36" i="73"/>
  <c r="K36" i="73"/>
  <c r="L36" i="73"/>
  <c r="M36" i="73"/>
  <c r="N36" i="73"/>
  <c r="O36" i="73"/>
  <c r="P36" i="73"/>
  <c r="Q36" i="73"/>
  <c r="R36" i="73"/>
  <c r="S36" i="73"/>
  <c r="T36" i="73"/>
  <c r="U36" i="73"/>
  <c r="V36" i="73"/>
  <c r="W36" i="73"/>
  <c r="X36" i="73"/>
  <c r="Y36" i="73"/>
  <c r="Z36" i="73"/>
  <c r="AA36" i="73"/>
  <c r="AB36" i="73"/>
  <c r="AC36" i="73"/>
  <c r="AD36" i="73"/>
  <c r="AE36" i="73"/>
  <c r="AF36" i="73"/>
  <c r="AG36" i="73"/>
  <c r="AH36" i="73"/>
  <c r="F9" i="73"/>
  <c r="F10" i="73"/>
  <c r="F11" i="73"/>
  <c r="F12" i="73"/>
  <c r="F13" i="73"/>
  <c r="F14" i="73"/>
  <c r="F15" i="73"/>
  <c r="F16" i="73"/>
  <c r="F17" i="73"/>
  <c r="F18" i="73"/>
  <c r="F19" i="73"/>
  <c r="F20" i="73"/>
  <c r="F21" i="73"/>
  <c r="F22" i="73"/>
  <c r="F23" i="73"/>
  <c r="F24" i="73"/>
  <c r="F25" i="73"/>
  <c r="F26" i="73"/>
  <c r="F27" i="73"/>
  <c r="F28" i="73"/>
  <c r="F29" i="73"/>
  <c r="F30" i="73"/>
  <c r="F31" i="73"/>
  <c r="F32" i="73"/>
  <c r="F33" i="73"/>
  <c r="F34" i="73"/>
  <c r="F35" i="73"/>
  <c r="F36" i="73"/>
  <c r="F8" i="73"/>
  <c r="G8" i="72"/>
  <c r="H8" i="72"/>
  <c r="I8" i="72"/>
  <c r="J8" i="72"/>
  <c r="K8" i="72"/>
  <c r="L8" i="72"/>
  <c r="M8" i="72"/>
  <c r="N8" i="72"/>
  <c r="O8" i="72"/>
  <c r="P8" i="72"/>
  <c r="Q8" i="72"/>
  <c r="R8" i="72"/>
  <c r="S8" i="72"/>
  <c r="T8" i="72"/>
  <c r="U8" i="72"/>
  <c r="V8" i="72"/>
  <c r="W8" i="72"/>
  <c r="X8" i="72"/>
  <c r="Y8" i="72"/>
  <c r="Z8" i="72"/>
  <c r="AA8" i="72"/>
  <c r="AB8" i="72"/>
  <c r="AC8" i="72"/>
  <c r="AD8" i="72"/>
  <c r="AE8" i="72"/>
  <c r="AF8" i="72"/>
  <c r="AG8" i="72"/>
  <c r="AH8" i="72"/>
  <c r="G9" i="72"/>
  <c r="H9" i="72"/>
  <c r="I9" i="72"/>
  <c r="J9" i="72"/>
  <c r="K9" i="72"/>
  <c r="L9" i="72"/>
  <c r="M9" i="72"/>
  <c r="N9" i="72"/>
  <c r="O9" i="72"/>
  <c r="P9" i="72"/>
  <c r="Q9" i="72"/>
  <c r="R9" i="72"/>
  <c r="S9" i="72"/>
  <c r="T9" i="72"/>
  <c r="U9" i="72"/>
  <c r="V9" i="72"/>
  <c r="W9" i="72"/>
  <c r="X9" i="72"/>
  <c r="Y9" i="72"/>
  <c r="Z9" i="72"/>
  <c r="AA9" i="72"/>
  <c r="AB9" i="72"/>
  <c r="AC9" i="72"/>
  <c r="AD9" i="72"/>
  <c r="AE9" i="72"/>
  <c r="AF9" i="72"/>
  <c r="AG9" i="72"/>
  <c r="AH9" i="72"/>
  <c r="G10" i="72"/>
  <c r="H10" i="72"/>
  <c r="I10" i="72"/>
  <c r="J10" i="72"/>
  <c r="K10" i="72"/>
  <c r="L10" i="72"/>
  <c r="M10" i="72"/>
  <c r="N10" i="72"/>
  <c r="O10" i="72"/>
  <c r="P10" i="72"/>
  <c r="Q10" i="72"/>
  <c r="R10" i="72"/>
  <c r="S10" i="72"/>
  <c r="T10" i="72"/>
  <c r="U10" i="72"/>
  <c r="V10" i="72"/>
  <c r="W10" i="72"/>
  <c r="X10" i="72"/>
  <c r="Y10" i="72"/>
  <c r="Z10" i="72"/>
  <c r="AA10" i="72"/>
  <c r="AB10" i="72"/>
  <c r="AC10" i="72"/>
  <c r="AD10" i="72"/>
  <c r="AE10" i="72"/>
  <c r="AF10" i="72"/>
  <c r="AG10" i="72"/>
  <c r="AH10" i="72"/>
  <c r="G11" i="72"/>
  <c r="H11" i="72"/>
  <c r="I11" i="72"/>
  <c r="J11" i="72"/>
  <c r="K11" i="72"/>
  <c r="L11" i="72"/>
  <c r="M11" i="72"/>
  <c r="N11" i="72"/>
  <c r="O11" i="72"/>
  <c r="P11" i="72"/>
  <c r="Q11" i="72"/>
  <c r="R11" i="72"/>
  <c r="S11" i="72"/>
  <c r="T11" i="72"/>
  <c r="U11" i="72"/>
  <c r="V11" i="72"/>
  <c r="W11" i="72"/>
  <c r="X11" i="72"/>
  <c r="Y11" i="72"/>
  <c r="Z11" i="72"/>
  <c r="AA11" i="72"/>
  <c r="AB11" i="72"/>
  <c r="AC11" i="72"/>
  <c r="AD11" i="72"/>
  <c r="AE11" i="72"/>
  <c r="AF11" i="72"/>
  <c r="AG11" i="72"/>
  <c r="AH11" i="72"/>
  <c r="G12" i="72"/>
  <c r="H12" i="72"/>
  <c r="I12" i="72"/>
  <c r="J12" i="72"/>
  <c r="K12" i="72"/>
  <c r="L12" i="72"/>
  <c r="M12" i="72"/>
  <c r="N12" i="72"/>
  <c r="O12" i="72"/>
  <c r="P12" i="72"/>
  <c r="Q12" i="72"/>
  <c r="R12" i="72"/>
  <c r="S12" i="72"/>
  <c r="T12" i="72"/>
  <c r="U12" i="72"/>
  <c r="V12" i="72"/>
  <c r="W12" i="72"/>
  <c r="X12" i="72"/>
  <c r="Y12" i="72"/>
  <c r="Z12" i="72"/>
  <c r="AA12" i="72"/>
  <c r="AB12" i="72"/>
  <c r="AC12" i="72"/>
  <c r="AD12" i="72"/>
  <c r="AE12" i="72"/>
  <c r="AF12" i="72"/>
  <c r="AG12" i="72"/>
  <c r="AH12" i="72"/>
  <c r="G13" i="72"/>
  <c r="H13" i="72"/>
  <c r="I13" i="72"/>
  <c r="J13" i="72"/>
  <c r="K13" i="72"/>
  <c r="L13" i="72"/>
  <c r="M13" i="72"/>
  <c r="N13" i="72"/>
  <c r="O13" i="72"/>
  <c r="P13" i="72"/>
  <c r="Q13" i="72"/>
  <c r="R13" i="72"/>
  <c r="S13" i="72"/>
  <c r="T13" i="72"/>
  <c r="U13" i="72"/>
  <c r="V13" i="72"/>
  <c r="W13" i="72"/>
  <c r="X13" i="72"/>
  <c r="Y13" i="72"/>
  <c r="Z13" i="72"/>
  <c r="AA13" i="72"/>
  <c r="AB13" i="72"/>
  <c r="AC13" i="72"/>
  <c r="AD13" i="72"/>
  <c r="AE13" i="72"/>
  <c r="AF13" i="72"/>
  <c r="AG13" i="72"/>
  <c r="AH13" i="72"/>
  <c r="G14" i="72"/>
  <c r="H14" i="72"/>
  <c r="I14" i="72"/>
  <c r="J14" i="72"/>
  <c r="K14" i="72"/>
  <c r="L14" i="72"/>
  <c r="M14" i="72"/>
  <c r="N14" i="72"/>
  <c r="O14" i="72"/>
  <c r="P14" i="72"/>
  <c r="Q14" i="72"/>
  <c r="R14" i="72"/>
  <c r="S14" i="72"/>
  <c r="T14" i="72"/>
  <c r="U14" i="72"/>
  <c r="V14" i="72"/>
  <c r="W14" i="72"/>
  <c r="X14" i="72"/>
  <c r="Y14" i="72"/>
  <c r="Z14" i="72"/>
  <c r="AA14" i="72"/>
  <c r="AB14" i="72"/>
  <c r="AC14" i="72"/>
  <c r="AD14" i="72"/>
  <c r="AE14" i="72"/>
  <c r="AF14" i="72"/>
  <c r="AG14" i="72"/>
  <c r="AH14" i="72"/>
  <c r="G15" i="72"/>
  <c r="H15" i="72"/>
  <c r="I15" i="72"/>
  <c r="J15" i="72"/>
  <c r="K15" i="72"/>
  <c r="L15" i="72"/>
  <c r="M15" i="72"/>
  <c r="N15" i="72"/>
  <c r="O15" i="72"/>
  <c r="P15" i="72"/>
  <c r="Q15" i="72"/>
  <c r="R15" i="72"/>
  <c r="S15" i="72"/>
  <c r="T15" i="72"/>
  <c r="U15" i="72"/>
  <c r="V15" i="72"/>
  <c r="W15" i="72"/>
  <c r="X15" i="72"/>
  <c r="Y15" i="72"/>
  <c r="Z15" i="72"/>
  <c r="AA15" i="72"/>
  <c r="AB15" i="72"/>
  <c r="AC15" i="72"/>
  <c r="AD15" i="72"/>
  <c r="AE15" i="72"/>
  <c r="AF15" i="72"/>
  <c r="AG15" i="72"/>
  <c r="AH15" i="72"/>
  <c r="G16" i="72"/>
  <c r="H16" i="72"/>
  <c r="I16" i="72"/>
  <c r="J16" i="72"/>
  <c r="K16" i="72"/>
  <c r="L16" i="72"/>
  <c r="M16" i="72"/>
  <c r="N16" i="72"/>
  <c r="O16" i="72"/>
  <c r="P16" i="72"/>
  <c r="Q16" i="72"/>
  <c r="R16" i="72"/>
  <c r="S16" i="72"/>
  <c r="T16" i="72"/>
  <c r="U16" i="72"/>
  <c r="V16" i="72"/>
  <c r="W16" i="72"/>
  <c r="X16" i="72"/>
  <c r="Y16" i="72"/>
  <c r="Z16" i="72"/>
  <c r="AA16" i="72"/>
  <c r="AB16" i="72"/>
  <c r="AC16" i="72"/>
  <c r="AD16" i="72"/>
  <c r="AE16" i="72"/>
  <c r="AF16" i="72"/>
  <c r="AG16" i="72"/>
  <c r="AH16" i="72"/>
  <c r="G17" i="72"/>
  <c r="H17" i="72"/>
  <c r="I17" i="72"/>
  <c r="J17" i="72"/>
  <c r="K17" i="72"/>
  <c r="L17" i="72"/>
  <c r="M17" i="72"/>
  <c r="N17" i="72"/>
  <c r="O17" i="72"/>
  <c r="P17" i="72"/>
  <c r="Q17" i="72"/>
  <c r="R17" i="72"/>
  <c r="S17" i="72"/>
  <c r="T17" i="72"/>
  <c r="U17" i="72"/>
  <c r="V17" i="72"/>
  <c r="W17" i="72"/>
  <c r="X17" i="72"/>
  <c r="Y17" i="72"/>
  <c r="Z17" i="72"/>
  <c r="AA17" i="72"/>
  <c r="AB17" i="72"/>
  <c r="AC17" i="72"/>
  <c r="AD17" i="72"/>
  <c r="AE17" i="72"/>
  <c r="AF17" i="72"/>
  <c r="AG17" i="72"/>
  <c r="AH17" i="72"/>
  <c r="G18" i="72"/>
  <c r="H18" i="72"/>
  <c r="I18" i="72"/>
  <c r="J18" i="72"/>
  <c r="K18" i="72"/>
  <c r="L18" i="72"/>
  <c r="M18" i="72"/>
  <c r="N18" i="72"/>
  <c r="O18" i="72"/>
  <c r="P18" i="72"/>
  <c r="Q18" i="72"/>
  <c r="R18" i="72"/>
  <c r="S18" i="72"/>
  <c r="T18" i="72"/>
  <c r="U18" i="72"/>
  <c r="V18" i="72"/>
  <c r="W18" i="72"/>
  <c r="X18" i="72"/>
  <c r="Y18" i="72"/>
  <c r="Z18" i="72"/>
  <c r="AA18" i="72"/>
  <c r="AB18" i="72"/>
  <c r="AC18" i="72"/>
  <c r="AD18" i="72"/>
  <c r="AE18" i="72"/>
  <c r="AF18" i="72"/>
  <c r="AG18" i="72"/>
  <c r="AH18" i="72"/>
  <c r="G19" i="72"/>
  <c r="H19" i="72"/>
  <c r="I19" i="72"/>
  <c r="J19" i="72"/>
  <c r="K19" i="72"/>
  <c r="L19" i="72"/>
  <c r="M19" i="72"/>
  <c r="N19" i="72"/>
  <c r="O19" i="72"/>
  <c r="P19" i="72"/>
  <c r="Q19" i="72"/>
  <c r="R19" i="72"/>
  <c r="S19" i="72"/>
  <c r="T19" i="72"/>
  <c r="U19" i="72"/>
  <c r="V19" i="72"/>
  <c r="W19" i="72"/>
  <c r="X19" i="72"/>
  <c r="Y19" i="72"/>
  <c r="Z19" i="72"/>
  <c r="AA19" i="72"/>
  <c r="AB19" i="72"/>
  <c r="AC19" i="72"/>
  <c r="AD19" i="72"/>
  <c r="AE19" i="72"/>
  <c r="AF19" i="72"/>
  <c r="AG19" i="72"/>
  <c r="AH19" i="72"/>
  <c r="G20" i="72"/>
  <c r="H20" i="72"/>
  <c r="I20" i="72"/>
  <c r="J20" i="72"/>
  <c r="K20" i="72"/>
  <c r="L20" i="72"/>
  <c r="M20" i="72"/>
  <c r="N20" i="72"/>
  <c r="O20" i="72"/>
  <c r="P20" i="72"/>
  <c r="Q20" i="72"/>
  <c r="R20" i="72"/>
  <c r="S20" i="72"/>
  <c r="T20" i="72"/>
  <c r="U20" i="72"/>
  <c r="V20" i="72"/>
  <c r="W20" i="72"/>
  <c r="X20" i="72"/>
  <c r="Y20" i="72"/>
  <c r="Z20" i="72"/>
  <c r="AA20" i="72"/>
  <c r="AB20" i="72"/>
  <c r="AC20" i="72"/>
  <c r="AD20" i="72"/>
  <c r="AE20" i="72"/>
  <c r="AF20" i="72"/>
  <c r="AG20" i="72"/>
  <c r="AH20" i="72"/>
  <c r="G21" i="72"/>
  <c r="H21" i="72"/>
  <c r="I21" i="72"/>
  <c r="J21" i="72"/>
  <c r="K21" i="72"/>
  <c r="L21" i="72"/>
  <c r="M21" i="72"/>
  <c r="N21" i="72"/>
  <c r="O21" i="72"/>
  <c r="P21" i="72"/>
  <c r="Q21" i="72"/>
  <c r="R21" i="72"/>
  <c r="S21" i="72"/>
  <c r="T21" i="72"/>
  <c r="U21" i="72"/>
  <c r="V21" i="72"/>
  <c r="W21" i="72"/>
  <c r="X21" i="72"/>
  <c r="Y21" i="72"/>
  <c r="Z21" i="72"/>
  <c r="AA21" i="72"/>
  <c r="AB21" i="72"/>
  <c r="AC21" i="72"/>
  <c r="AD21" i="72"/>
  <c r="AE21" i="72"/>
  <c r="AF21" i="72"/>
  <c r="AG21" i="72"/>
  <c r="AH21" i="72"/>
  <c r="G22" i="72"/>
  <c r="H22" i="72"/>
  <c r="I22" i="72"/>
  <c r="J22" i="72"/>
  <c r="K22" i="72"/>
  <c r="L22" i="72"/>
  <c r="M22" i="72"/>
  <c r="N22" i="72"/>
  <c r="O22" i="72"/>
  <c r="P22" i="72"/>
  <c r="Q22" i="72"/>
  <c r="R22" i="72"/>
  <c r="S22" i="72"/>
  <c r="T22" i="72"/>
  <c r="U22" i="72"/>
  <c r="V22" i="72"/>
  <c r="W22" i="72"/>
  <c r="X22" i="72"/>
  <c r="Y22" i="72"/>
  <c r="Z22" i="72"/>
  <c r="AA22" i="72"/>
  <c r="AB22" i="72"/>
  <c r="AC22" i="72"/>
  <c r="AD22" i="72"/>
  <c r="AE22" i="72"/>
  <c r="AF22" i="72"/>
  <c r="AG22" i="72"/>
  <c r="AH22" i="72"/>
  <c r="G23" i="72"/>
  <c r="H23" i="72"/>
  <c r="I23" i="72"/>
  <c r="J23" i="72"/>
  <c r="K23" i="72"/>
  <c r="L23" i="72"/>
  <c r="M23" i="72"/>
  <c r="N23" i="72"/>
  <c r="O23" i="72"/>
  <c r="P23" i="72"/>
  <c r="Q23" i="72"/>
  <c r="R23" i="72"/>
  <c r="S23" i="72"/>
  <c r="T23" i="72"/>
  <c r="U23" i="72"/>
  <c r="V23" i="72"/>
  <c r="W23" i="72"/>
  <c r="X23" i="72"/>
  <c r="Y23" i="72"/>
  <c r="Z23" i="72"/>
  <c r="AA23" i="72"/>
  <c r="AB23" i="72"/>
  <c r="AC23" i="72"/>
  <c r="AD23" i="72"/>
  <c r="AE23" i="72"/>
  <c r="AF23" i="72"/>
  <c r="AG23" i="72"/>
  <c r="AH23" i="72"/>
  <c r="G24" i="72"/>
  <c r="H24" i="72"/>
  <c r="I24" i="72"/>
  <c r="J24" i="72"/>
  <c r="K24" i="72"/>
  <c r="L24" i="72"/>
  <c r="M24" i="72"/>
  <c r="N24" i="72"/>
  <c r="O24" i="72"/>
  <c r="P24" i="72"/>
  <c r="Q24" i="72"/>
  <c r="R24" i="72"/>
  <c r="S24" i="72"/>
  <c r="T24" i="72"/>
  <c r="U24" i="72"/>
  <c r="V24" i="72"/>
  <c r="W24" i="72"/>
  <c r="X24" i="72"/>
  <c r="Y24" i="72"/>
  <c r="Z24" i="72"/>
  <c r="AA24" i="72"/>
  <c r="AB24" i="72"/>
  <c r="AC24" i="72"/>
  <c r="AD24" i="72"/>
  <c r="AE24" i="72"/>
  <c r="AF24" i="72"/>
  <c r="AG24" i="72"/>
  <c r="AH24" i="72"/>
  <c r="G25" i="72"/>
  <c r="H25" i="72"/>
  <c r="I25" i="72"/>
  <c r="J25" i="72"/>
  <c r="K25" i="72"/>
  <c r="L25" i="72"/>
  <c r="M25" i="72"/>
  <c r="N25" i="72"/>
  <c r="O25" i="72"/>
  <c r="P25" i="72"/>
  <c r="Q25" i="72"/>
  <c r="R25" i="72"/>
  <c r="S25" i="72"/>
  <c r="T25" i="72"/>
  <c r="U25" i="72"/>
  <c r="V25" i="72"/>
  <c r="W25" i="72"/>
  <c r="X25" i="72"/>
  <c r="Y25" i="72"/>
  <c r="Z25" i="72"/>
  <c r="AA25" i="72"/>
  <c r="AB25" i="72"/>
  <c r="AC25" i="72"/>
  <c r="AD25" i="72"/>
  <c r="AE25" i="72"/>
  <c r="AF25" i="72"/>
  <c r="AG25" i="72"/>
  <c r="AH25" i="72"/>
  <c r="G26" i="72"/>
  <c r="H26" i="72"/>
  <c r="I26" i="72"/>
  <c r="J26" i="72"/>
  <c r="K26" i="72"/>
  <c r="L26" i="72"/>
  <c r="M26" i="72"/>
  <c r="N26" i="72"/>
  <c r="O26" i="72"/>
  <c r="P26" i="72"/>
  <c r="Q26" i="72"/>
  <c r="R26" i="72"/>
  <c r="S26" i="72"/>
  <c r="T26" i="72"/>
  <c r="U26" i="72"/>
  <c r="V26" i="72"/>
  <c r="W26" i="72"/>
  <c r="X26" i="72"/>
  <c r="Y26" i="72"/>
  <c r="Z26" i="72"/>
  <c r="AA26" i="72"/>
  <c r="AB26" i="72"/>
  <c r="AC26" i="72"/>
  <c r="AD26" i="72"/>
  <c r="AE26" i="72"/>
  <c r="AF26" i="72"/>
  <c r="AG26" i="72"/>
  <c r="AH26" i="72"/>
  <c r="G27" i="72"/>
  <c r="H27" i="72"/>
  <c r="I27" i="72"/>
  <c r="J27" i="72"/>
  <c r="K27" i="72"/>
  <c r="L27" i="72"/>
  <c r="M27" i="72"/>
  <c r="N27" i="72"/>
  <c r="O27" i="72"/>
  <c r="P27" i="72"/>
  <c r="Q27" i="72"/>
  <c r="R27" i="72"/>
  <c r="S27" i="72"/>
  <c r="T27" i="72"/>
  <c r="U27" i="72"/>
  <c r="V27" i="72"/>
  <c r="W27" i="72"/>
  <c r="X27" i="72"/>
  <c r="Y27" i="72"/>
  <c r="Z27" i="72"/>
  <c r="AA27" i="72"/>
  <c r="AB27" i="72"/>
  <c r="AC27" i="72"/>
  <c r="AD27" i="72"/>
  <c r="AE27" i="72"/>
  <c r="AF27" i="72"/>
  <c r="AG27" i="72"/>
  <c r="AH27" i="72"/>
  <c r="G28" i="72"/>
  <c r="H28" i="72"/>
  <c r="I28" i="72"/>
  <c r="J28" i="72"/>
  <c r="K28" i="72"/>
  <c r="L28" i="72"/>
  <c r="M28" i="72"/>
  <c r="N28" i="72"/>
  <c r="O28" i="72"/>
  <c r="P28" i="72"/>
  <c r="Q28" i="72"/>
  <c r="R28" i="72"/>
  <c r="S28" i="72"/>
  <c r="T28" i="72"/>
  <c r="U28" i="72"/>
  <c r="V28" i="72"/>
  <c r="W28" i="72"/>
  <c r="X28" i="72"/>
  <c r="Y28" i="72"/>
  <c r="Z28" i="72"/>
  <c r="AA28" i="72"/>
  <c r="AB28" i="72"/>
  <c r="AC28" i="72"/>
  <c r="AD28" i="72"/>
  <c r="AE28" i="72"/>
  <c r="AF28" i="72"/>
  <c r="AG28" i="72"/>
  <c r="AH28" i="72"/>
  <c r="G29" i="72"/>
  <c r="H29" i="72"/>
  <c r="I29" i="72"/>
  <c r="J29" i="72"/>
  <c r="K29" i="72"/>
  <c r="L29" i="72"/>
  <c r="M29" i="72"/>
  <c r="N29" i="72"/>
  <c r="O29" i="72"/>
  <c r="P29" i="72"/>
  <c r="Q29" i="72"/>
  <c r="R29" i="72"/>
  <c r="S29" i="72"/>
  <c r="T29" i="72"/>
  <c r="U29" i="72"/>
  <c r="V29" i="72"/>
  <c r="W29" i="72"/>
  <c r="X29" i="72"/>
  <c r="Y29" i="72"/>
  <c r="Z29" i="72"/>
  <c r="AA29" i="72"/>
  <c r="AB29" i="72"/>
  <c r="AC29" i="72"/>
  <c r="AD29" i="72"/>
  <c r="AE29" i="72"/>
  <c r="AF29" i="72"/>
  <c r="AG29" i="72"/>
  <c r="AH29" i="72"/>
  <c r="G30" i="72"/>
  <c r="H30" i="72"/>
  <c r="I30" i="72"/>
  <c r="J30" i="72"/>
  <c r="K30" i="72"/>
  <c r="L30" i="72"/>
  <c r="M30" i="72"/>
  <c r="N30" i="72"/>
  <c r="O30" i="72"/>
  <c r="P30" i="72"/>
  <c r="Q30" i="72"/>
  <c r="R30" i="72"/>
  <c r="S30" i="72"/>
  <c r="T30" i="72"/>
  <c r="U30" i="72"/>
  <c r="V30" i="72"/>
  <c r="W30" i="72"/>
  <c r="X30" i="72"/>
  <c r="Y30" i="72"/>
  <c r="Z30" i="72"/>
  <c r="AA30" i="72"/>
  <c r="AB30" i="72"/>
  <c r="AC30" i="72"/>
  <c r="AD30" i="72"/>
  <c r="AE30" i="72"/>
  <c r="AF30" i="72"/>
  <c r="AG30" i="72"/>
  <c r="AH30" i="72"/>
  <c r="G31" i="72"/>
  <c r="H31" i="72"/>
  <c r="I31" i="72"/>
  <c r="J31" i="72"/>
  <c r="K31" i="72"/>
  <c r="L31" i="72"/>
  <c r="M31" i="72"/>
  <c r="N31" i="72"/>
  <c r="O31" i="72"/>
  <c r="P31" i="72"/>
  <c r="Q31" i="72"/>
  <c r="R31" i="72"/>
  <c r="S31" i="72"/>
  <c r="T31" i="72"/>
  <c r="U31" i="72"/>
  <c r="V31" i="72"/>
  <c r="W31" i="72"/>
  <c r="X31" i="72"/>
  <c r="Y31" i="72"/>
  <c r="Z31" i="72"/>
  <c r="AA31" i="72"/>
  <c r="AB31" i="72"/>
  <c r="AC31" i="72"/>
  <c r="AD31" i="72"/>
  <c r="AE31" i="72"/>
  <c r="AF31" i="72"/>
  <c r="AG31" i="72"/>
  <c r="AH31" i="72"/>
  <c r="G32" i="72"/>
  <c r="H32" i="72"/>
  <c r="I32" i="72"/>
  <c r="J32" i="72"/>
  <c r="K32" i="72"/>
  <c r="L32" i="72"/>
  <c r="M32" i="72"/>
  <c r="N32" i="72"/>
  <c r="O32" i="72"/>
  <c r="P32" i="72"/>
  <c r="Q32" i="72"/>
  <c r="R32" i="72"/>
  <c r="S32" i="72"/>
  <c r="T32" i="72"/>
  <c r="U32" i="72"/>
  <c r="V32" i="72"/>
  <c r="W32" i="72"/>
  <c r="X32" i="72"/>
  <c r="Y32" i="72"/>
  <c r="Z32" i="72"/>
  <c r="AA32" i="72"/>
  <c r="AB32" i="72"/>
  <c r="AC32" i="72"/>
  <c r="AD32" i="72"/>
  <c r="AE32" i="72"/>
  <c r="AF32" i="72"/>
  <c r="AG32" i="72"/>
  <c r="AH32" i="72"/>
  <c r="G33" i="72"/>
  <c r="H33" i="72"/>
  <c r="I33" i="72"/>
  <c r="J33" i="72"/>
  <c r="K33" i="72"/>
  <c r="L33" i="72"/>
  <c r="M33" i="72"/>
  <c r="N33" i="72"/>
  <c r="O33" i="72"/>
  <c r="P33" i="72"/>
  <c r="Q33" i="72"/>
  <c r="R33" i="72"/>
  <c r="S33" i="72"/>
  <c r="T33" i="72"/>
  <c r="U33" i="72"/>
  <c r="V33" i="72"/>
  <c r="W33" i="72"/>
  <c r="X33" i="72"/>
  <c r="Y33" i="72"/>
  <c r="Z33" i="72"/>
  <c r="AA33" i="72"/>
  <c r="AB33" i="72"/>
  <c r="AC33" i="72"/>
  <c r="AD33" i="72"/>
  <c r="AE33" i="72"/>
  <c r="AF33" i="72"/>
  <c r="AG33" i="72"/>
  <c r="AH33" i="72"/>
  <c r="G34" i="72"/>
  <c r="H34" i="72"/>
  <c r="I34" i="72"/>
  <c r="J34" i="72"/>
  <c r="K34" i="72"/>
  <c r="L34" i="72"/>
  <c r="M34" i="72"/>
  <c r="N34" i="72"/>
  <c r="O34" i="72"/>
  <c r="P34" i="72"/>
  <c r="Q34" i="72"/>
  <c r="R34" i="72"/>
  <c r="S34" i="72"/>
  <c r="T34" i="72"/>
  <c r="U34" i="72"/>
  <c r="V34" i="72"/>
  <c r="W34" i="72"/>
  <c r="X34" i="72"/>
  <c r="Y34" i="72"/>
  <c r="Z34" i="72"/>
  <c r="AA34" i="72"/>
  <c r="AB34" i="72"/>
  <c r="AC34" i="72"/>
  <c r="AD34" i="72"/>
  <c r="AE34" i="72"/>
  <c r="AF34" i="72"/>
  <c r="AG34" i="72"/>
  <c r="AH34" i="72"/>
  <c r="G35" i="72"/>
  <c r="H35" i="72"/>
  <c r="I35" i="72"/>
  <c r="J35" i="72"/>
  <c r="K35" i="72"/>
  <c r="L35" i="72"/>
  <c r="M35" i="72"/>
  <c r="N35" i="72"/>
  <c r="O35" i="72"/>
  <c r="P35" i="72"/>
  <c r="Q35" i="72"/>
  <c r="R35" i="72"/>
  <c r="S35" i="72"/>
  <c r="T35" i="72"/>
  <c r="U35" i="72"/>
  <c r="V35" i="72"/>
  <c r="W35" i="72"/>
  <c r="X35" i="72"/>
  <c r="Y35" i="72"/>
  <c r="Z35" i="72"/>
  <c r="AA35" i="72"/>
  <c r="AB35" i="72"/>
  <c r="AC35" i="72"/>
  <c r="AD35" i="72"/>
  <c r="AE35" i="72"/>
  <c r="AF35" i="72"/>
  <c r="AG35" i="72"/>
  <c r="AH35" i="72"/>
  <c r="G36" i="72"/>
  <c r="H36" i="72"/>
  <c r="I36" i="72"/>
  <c r="J36" i="72"/>
  <c r="K36" i="72"/>
  <c r="L36" i="72"/>
  <c r="M36" i="72"/>
  <c r="N36" i="72"/>
  <c r="O36" i="72"/>
  <c r="P36" i="72"/>
  <c r="Q36" i="72"/>
  <c r="R36" i="72"/>
  <c r="S36" i="72"/>
  <c r="T36" i="72"/>
  <c r="U36" i="72"/>
  <c r="V36" i="72"/>
  <c r="W36" i="72"/>
  <c r="X36" i="72"/>
  <c r="Y36" i="72"/>
  <c r="Z36" i="72"/>
  <c r="AA36" i="72"/>
  <c r="AB36" i="72"/>
  <c r="AC36" i="72"/>
  <c r="AD36" i="72"/>
  <c r="AE36" i="72"/>
  <c r="AF36" i="72"/>
  <c r="AG36" i="72"/>
  <c r="AH36" i="72"/>
  <c r="F9" i="72"/>
  <c r="F10" i="72"/>
  <c r="F11" i="72"/>
  <c r="F12" i="72"/>
  <c r="F13" i="72"/>
  <c r="F14" i="72"/>
  <c r="F15" i="72"/>
  <c r="F16" i="72"/>
  <c r="F17" i="72"/>
  <c r="F18" i="72"/>
  <c r="F19" i="72"/>
  <c r="F20" i="72"/>
  <c r="F21" i="72"/>
  <c r="F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F8" i="72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Z8" i="71"/>
  <c r="AA8" i="71"/>
  <c r="AB8" i="71"/>
  <c r="AC8" i="71"/>
  <c r="AD8" i="71"/>
  <c r="AE8" i="71"/>
  <c r="AF8" i="71"/>
  <c r="AG8" i="71"/>
  <c r="AH8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Z9" i="71"/>
  <c r="AA9" i="71"/>
  <c r="AB9" i="71"/>
  <c r="AC9" i="71"/>
  <c r="AD9" i="71"/>
  <c r="AE9" i="71"/>
  <c r="AF9" i="71"/>
  <c r="AG9" i="71"/>
  <c r="AH9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Z10" i="71"/>
  <c r="AA10" i="71"/>
  <c r="AB10" i="71"/>
  <c r="AC10" i="71"/>
  <c r="AD10" i="71"/>
  <c r="AE10" i="71"/>
  <c r="AF10" i="71"/>
  <c r="AG10" i="71"/>
  <c r="AH10" i="71"/>
  <c r="G11" i="71"/>
  <c r="H11" i="71"/>
  <c r="I11" i="71"/>
  <c r="J11" i="71"/>
  <c r="K11" i="71"/>
  <c r="L11" i="71"/>
  <c r="M11" i="71"/>
  <c r="N11" i="71"/>
  <c r="O11" i="71"/>
  <c r="P11" i="71"/>
  <c r="Q11" i="71"/>
  <c r="R11" i="71"/>
  <c r="S11" i="71"/>
  <c r="T11" i="71"/>
  <c r="U11" i="71"/>
  <c r="V11" i="71"/>
  <c r="W11" i="71"/>
  <c r="X11" i="71"/>
  <c r="Y11" i="71"/>
  <c r="Z11" i="71"/>
  <c r="AA11" i="71"/>
  <c r="AB11" i="71"/>
  <c r="AC11" i="71"/>
  <c r="AD11" i="71"/>
  <c r="AE11" i="71"/>
  <c r="AF11" i="71"/>
  <c r="AG11" i="71"/>
  <c r="AH11" i="71"/>
  <c r="G12" i="71"/>
  <c r="H12" i="71"/>
  <c r="I12" i="71"/>
  <c r="J12" i="71"/>
  <c r="K12" i="71"/>
  <c r="L12" i="71"/>
  <c r="M12" i="71"/>
  <c r="N12" i="71"/>
  <c r="O12" i="71"/>
  <c r="P12" i="71"/>
  <c r="Q12" i="71"/>
  <c r="R12" i="71"/>
  <c r="S12" i="71"/>
  <c r="T12" i="71"/>
  <c r="U12" i="71"/>
  <c r="V12" i="71"/>
  <c r="W12" i="71"/>
  <c r="X12" i="71"/>
  <c r="Y12" i="71"/>
  <c r="Z12" i="71"/>
  <c r="AA12" i="71"/>
  <c r="AB12" i="71"/>
  <c r="AC12" i="71"/>
  <c r="AD12" i="71"/>
  <c r="AE12" i="71"/>
  <c r="AF12" i="71"/>
  <c r="AG12" i="71"/>
  <c r="AH12" i="71"/>
  <c r="G13" i="71"/>
  <c r="H13" i="71"/>
  <c r="I13" i="71"/>
  <c r="J13" i="71"/>
  <c r="K13" i="71"/>
  <c r="L13" i="71"/>
  <c r="M13" i="71"/>
  <c r="N13" i="71"/>
  <c r="O13" i="71"/>
  <c r="P13" i="71"/>
  <c r="Q13" i="71"/>
  <c r="R13" i="71"/>
  <c r="S13" i="71"/>
  <c r="T13" i="71"/>
  <c r="U13" i="71"/>
  <c r="V13" i="71"/>
  <c r="W13" i="71"/>
  <c r="X13" i="71"/>
  <c r="Y13" i="71"/>
  <c r="Z13" i="71"/>
  <c r="AA13" i="71"/>
  <c r="AB13" i="71"/>
  <c r="AC13" i="71"/>
  <c r="AD13" i="71"/>
  <c r="AE13" i="71"/>
  <c r="AF13" i="71"/>
  <c r="AG13" i="71"/>
  <c r="AH13" i="71"/>
  <c r="G14" i="71"/>
  <c r="H14" i="71"/>
  <c r="I14" i="71"/>
  <c r="J14" i="71"/>
  <c r="K14" i="71"/>
  <c r="L14" i="71"/>
  <c r="M14" i="71"/>
  <c r="N14" i="71"/>
  <c r="O14" i="71"/>
  <c r="P14" i="71"/>
  <c r="Q14" i="71"/>
  <c r="R14" i="71"/>
  <c r="S14" i="71"/>
  <c r="T14" i="71"/>
  <c r="U14" i="71"/>
  <c r="V14" i="71"/>
  <c r="W14" i="71"/>
  <c r="X14" i="71"/>
  <c r="Y14" i="71"/>
  <c r="Z14" i="71"/>
  <c r="AA14" i="71"/>
  <c r="AB14" i="71"/>
  <c r="AC14" i="71"/>
  <c r="AD14" i="71"/>
  <c r="AE14" i="71"/>
  <c r="AF14" i="71"/>
  <c r="AG14" i="71"/>
  <c r="AH14" i="71"/>
  <c r="G15" i="71"/>
  <c r="H15" i="71"/>
  <c r="I15" i="71"/>
  <c r="J15" i="71"/>
  <c r="K15" i="71"/>
  <c r="L15" i="71"/>
  <c r="M15" i="71"/>
  <c r="N15" i="71"/>
  <c r="O15" i="71"/>
  <c r="P15" i="71"/>
  <c r="Q15" i="71"/>
  <c r="R15" i="71"/>
  <c r="S15" i="71"/>
  <c r="T15" i="71"/>
  <c r="U15" i="71"/>
  <c r="V15" i="71"/>
  <c r="W15" i="71"/>
  <c r="X15" i="71"/>
  <c r="Y15" i="71"/>
  <c r="Z15" i="71"/>
  <c r="AA15" i="71"/>
  <c r="AB15" i="71"/>
  <c r="AC15" i="71"/>
  <c r="AD15" i="71"/>
  <c r="AE15" i="71"/>
  <c r="AF15" i="71"/>
  <c r="AG15" i="71"/>
  <c r="AH15" i="71"/>
  <c r="G16" i="71"/>
  <c r="H16" i="71"/>
  <c r="I16" i="71"/>
  <c r="J16" i="71"/>
  <c r="K16" i="71"/>
  <c r="L16" i="71"/>
  <c r="M16" i="71"/>
  <c r="N16" i="71"/>
  <c r="O16" i="71"/>
  <c r="P16" i="71"/>
  <c r="Q16" i="71"/>
  <c r="R16" i="71"/>
  <c r="S16" i="71"/>
  <c r="T16" i="71"/>
  <c r="U16" i="71"/>
  <c r="V16" i="71"/>
  <c r="W16" i="71"/>
  <c r="X16" i="71"/>
  <c r="Y16" i="71"/>
  <c r="Z16" i="71"/>
  <c r="AA16" i="71"/>
  <c r="AB16" i="71"/>
  <c r="AC16" i="71"/>
  <c r="AD16" i="71"/>
  <c r="AE16" i="71"/>
  <c r="AF16" i="71"/>
  <c r="AG16" i="71"/>
  <c r="AH16" i="71"/>
  <c r="G17" i="71"/>
  <c r="H17" i="71"/>
  <c r="I17" i="71"/>
  <c r="J17" i="71"/>
  <c r="K17" i="71"/>
  <c r="L17" i="71"/>
  <c r="M17" i="71"/>
  <c r="N17" i="71"/>
  <c r="O17" i="71"/>
  <c r="P17" i="71"/>
  <c r="Q17" i="71"/>
  <c r="R17" i="71"/>
  <c r="S17" i="71"/>
  <c r="T17" i="71"/>
  <c r="U17" i="71"/>
  <c r="V17" i="71"/>
  <c r="W17" i="71"/>
  <c r="X17" i="71"/>
  <c r="Y17" i="71"/>
  <c r="Z17" i="71"/>
  <c r="AA17" i="71"/>
  <c r="AB17" i="71"/>
  <c r="AC17" i="71"/>
  <c r="AD17" i="71"/>
  <c r="AE17" i="71"/>
  <c r="AF17" i="71"/>
  <c r="AG17" i="71"/>
  <c r="AH17" i="71"/>
  <c r="G18" i="71"/>
  <c r="H18" i="71"/>
  <c r="I18" i="71"/>
  <c r="J18" i="71"/>
  <c r="K18" i="71"/>
  <c r="L18" i="71"/>
  <c r="M18" i="71"/>
  <c r="N18" i="71"/>
  <c r="O18" i="71"/>
  <c r="P18" i="71"/>
  <c r="Q18" i="71"/>
  <c r="R18" i="71"/>
  <c r="S18" i="71"/>
  <c r="T18" i="71"/>
  <c r="U18" i="71"/>
  <c r="V18" i="71"/>
  <c r="W18" i="71"/>
  <c r="X18" i="71"/>
  <c r="Y18" i="71"/>
  <c r="Z18" i="71"/>
  <c r="AA18" i="71"/>
  <c r="AB18" i="71"/>
  <c r="AC18" i="71"/>
  <c r="AD18" i="71"/>
  <c r="AE18" i="71"/>
  <c r="AF18" i="71"/>
  <c r="AG18" i="71"/>
  <c r="AH18" i="71"/>
  <c r="G19" i="71"/>
  <c r="H19" i="71"/>
  <c r="I19" i="71"/>
  <c r="J19" i="71"/>
  <c r="K19" i="71"/>
  <c r="L19" i="71"/>
  <c r="M19" i="71"/>
  <c r="N19" i="71"/>
  <c r="O19" i="71"/>
  <c r="P19" i="71"/>
  <c r="Q19" i="71"/>
  <c r="R19" i="71"/>
  <c r="S19" i="71"/>
  <c r="T19" i="71"/>
  <c r="U19" i="71"/>
  <c r="V19" i="71"/>
  <c r="W19" i="71"/>
  <c r="X19" i="71"/>
  <c r="Y19" i="71"/>
  <c r="Z19" i="71"/>
  <c r="AA19" i="71"/>
  <c r="AB19" i="71"/>
  <c r="AC19" i="71"/>
  <c r="AD19" i="71"/>
  <c r="AE19" i="71"/>
  <c r="AF19" i="71"/>
  <c r="AG19" i="71"/>
  <c r="AH19" i="71"/>
  <c r="G20" i="71"/>
  <c r="H20" i="71"/>
  <c r="I20" i="71"/>
  <c r="J20" i="71"/>
  <c r="K20" i="71"/>
  <c r="L20" i="71"/>
  <c r="M20" i="71"/>
  <c r="N20" i="71"/>
  <c r="O20" i="71"/>
  <c r="P20" i="71"/>
  <c r="Q20" i="71"/>
  <c r="R20" i="71"/>
  <c r="S20" i="71"/>
  <c r="T20" i="71"/>
  <c r="U20" i="71"/>
  <c r="V20" i="71"/>
  <c r="W20" i="71"/>
  <c r="X20" i="71"/>
  <c r="Y20" i="71"/>
  <c r="Z20" i="71"/>
  <c r="AA20" i="71"/>
  <c r="AB20" i="71"/>
  <c r="AC20" i="71"/>
  <c r="AD20" i="71"/>
  <c r="AE20" i="71"/>
  <c r="AF20" i="71"/>
  <c r="AG20" i="71"/>
  <c r="AH20" i="71"/>
  <c r="G21" i="71"/>
  <c r="H21" i="71"/>
  <c r="I21" i="71"/>
  <c r="J21" i="71"/>
  <c r="K21" i="71"/>
  <c r="L21" i="71"/>
  <c r="M21" i="71"/>
  <c r="N21" i="71"/>
  <c r="O21" i="71"/>
  <c r="P21" i="71"/>
  <c r="Q21" i="71"/>
  <c r="R21" i="71"/>
  <c r="S21" i="71"/>
  <c r="T21" i="71"/>
  <c r="U21" i="71"/>
  <c r="V21" i="71"/>
  <c r="W21" i="71"/>
  <c r="X21" i="71"/>
  <c r="Y21" i="71"/>
  <c r="Z21" i="71"/>
  <c r="AA21" i="71"/>
  <c r="AB21" i="71"/>
  <c r="AC21" i="71"/>
  <c r="AD21" i="71"/>
  <c r="AE21" i="71"/>
  <c r="AF21" i="71"/>
  <c r="AG21" i="71"/>
  <c r="AH21" i="71"/>
  <c r="G22" i="71"/>
  <c r="H22" i="71"/>
  <c r="I22" i="71"/>
  <c r="J22" i="71"/>
  <c r="K22" i="71"/>
  <c r="L22" i="71"/>
  <c r="M22" i="71"/>
  <c r="N22" i="71"/>
  <c r="O22" i="71"/>
  <c r="P22" i="71"/>
  <c r="Q22" i="71"/>
  <c r="R22" i="71"/>
  <c r="S22" i="71"/>
  <c r="T22" i="71"/>
  <c r="U22" i="71"/>
  <c r="V22" i="71"/>
  <c r="W22" i="71"/>
  <c r="X22" i="71"/>
  <c r="Y22" i="71"/>
  <c r="Z22" i="71"/>
  <c r="AA22" i="71"/>
  <c r="AB22" i="71"/>
  <c r="AC22" i="71"/>
  <c r="AD22" i="71"/>
  <c r="AE22" i="71"/>
  <c r="AF22" i="71"/>
  <c r="AG22" i="71"/>
  <c r="AH22" i="71"/>
  <c r="G23" i="71"/>
  <c r="H23" i="71"/>
  <c r="I23" i="71"/>
  <c r="J23" i="71"/>
  <c r="K23" i="71"/>
  <c r="L23" i="71"/>
  <c r="M23" i="71"/>
  <c r="N23" i="71"/>
  <c r="O23" i="71"/>
  <c r="P23" i="71"/>
  <c r="Q23" i="71"/>
  <c r="R23" i="71"/>
  <c r="S23" i="71"/>
  <c r="T23" i="71"/>
  <c r="U23" i="71"/>
  <c r="V23" i="71"/>
  <c r="W23" i="71"/>
  <c r="X23" i="71"/>
  <c r="Y23" i="71"/>
  <c r="Z23" i="71"/>
  <c r="AA23" i="71"/>
  <c r="AB23" i="71"/>
  <c r="AC23" i="71"/>
  <c r="AD23" i="71"/>
  <c r="AE23" i="71"/>
  <c r="AF23" i="71"/>
  <c r="AG23" i="71"/>
  <c r="AH23" i="71"/>
  <c r="G24" i="71"/>
  <c r="H24" i="71"/>
  <c r="I24" i="71"/>
  <c r="J24" i="71"/>
  <c r="K24" i="71"/>
  <c r="L24" i="71"/>
  <c r="M24" i="71"/>
  <c r="N24" i="71"/>
  <c r="O24" i="71"/>
  <c r="P24" i="71"/>
  <c r="Q24" i="71"/>
  <c r="R24" i="71"/>
  <c r="S24" i="71"/>
  <c r="T24" i="71"/>
  <c r="U24" i="71"/>
  <c r="V24" i="71"/>
  <c r="W24" i="71"/>
  <c r="X24" i="71"/>
  <c r="Y24" i="71"/>
  <c r="Z24" i="71"/>
  <c r="AA24" i="71"/>
  <c r="AB24" i="71"/>
  <c r="AC24" i="71"/>
  <c r="AD24" i="71"/>
  <c r="AE24" i="71"/>
  <c r="AF24" i="71"/>
  <c r="AG24" i="71"/>
  <c r="AH24" i="71"/>
  <c r="G25" i="71"/>
  <c r="H25" i="71"/>
  <c r="I25" i="71"/>
  <c r="J25" i="71"/>
  <c r="K25" i="71"/>
  <c r="L25" i="71"/>
  <c r="M25" i="71"/>
  <c r="N25" i="71"/>
  <c r="O25" i="71"/>
  <c r="P25" i="71"/>
  <c r="Q25" i="71"/>
  <c r="R25" i="71"/>
  <c r="S25" i="71"/>
  <c r="T25" i="71"/>
  <c r="U25" i="71"/>
  <c r="V25" i="71"/>
  <c r="W25" i="71"/>
  <c r="X25" i="71"/>
  <c r="Y25" i="71"/>
  <c r="Z25" i="71"/>
  <c r="AA25" i="71"/>
  <c r="AB25" i="71"/>
  <c r="AC25" i="71"/>
  <c r="AD25" i="71"/>
  <c r="AE25" i="71"/>
  <c r="AF25" i="71"/>
  <c r="AG25" i="71"/>
  <c r="AH25" i="71"/>
  <c r="G26" i="71"/>
  <c r="H26" i="71"/>
  <c r="I26" i="71"/>
  <c r="J26" i="71"/>
  <c r="K26" i="71"/>
  <c r="L26" i="71"/>
  <c r="M26" i="71"/>
  <c r="N26" i="71"/>
  <c r="O26" i="71"/>
  <c r="P26" i="71"/>
  <c r="Q26" i="71"/>
  <c r="R26" i="71"/>
  <c r="S26" i="71"/>
  <c r="T26" i="71"/>
  <c r="U26" i="71"/>
  <c r="V26" i="71"/>
  <c r="W26" i="71"/>
  <c r="X26" i="71"/>
  <c r="Y26" i="71"/>
  <c r="Z26" i="71"/>
  <c r="AA26" i="71"/>
  <c r="AB26" i="71"/>
  <c r="AC26" i="71"/>
  <c r="AD26" i="71"/>
  <c r="AE26" i="71"/>
  <c r="AF26" i="71"/>
  <c r="AG26" i="71"/>
  <c r="AH26" i="71"/>
  <c r="G27" i="71"/>
  <c r="H27" i="71"/>
  <c r="I27" i="71"/>
  <c r="J27" i="71"/>
  <c r="K27" i="71"/>
  <c r="L27" i="71"/>
  <c r="M27" i="71"/>
  <c r="N27" i="71"/>
  <c r="O27" i="71"/>
  <c r="P27" i="71"/>
  <c r="Q27" i="71"/>
  <c r="R27" i="71"/>
  <c r="S27" i="71"/>
  <c r="T27" i="71"/>
  <c r="U27" i="71"/>
  <c r="V27" i="71"/>
  <c r="W27" i="71"/>
  <c r="X27" i="71"/>
  <c r="Y27" i="71"/>
  <c r="Z27" i="71"/>
  <c r="AA27" i="71"/>
  <c r="AB27" i="71"/>
  <c r="AC27" i="71"/>
  <c r="AD27" i="71"/>
  <c r="AE27" i="71"/>
  <c r="AF27" i="71"/>
  <c r="AG27" i="71"/>
  <c r="AH27" i="71"/>
  <c r="G28" i="71"/>
  <c r="H28" i="71"/>
  <c r="I28" i="71"/>
  <c r="J28" i="71"/>
  <c r="K28" i="71"/>
  <c r="L28" i="71"/>
  <c r="M28" i="71"/>
  <c r="N28" i="71"/>
  <c r="O28" i="71"/>
  <c r="P28" i="71"/>
  <c r="Q28" i="71"/>
  <c r="R28" i="71"/>
  <c r="S28" i="71"/>
  <c r="T28" i="71"/>
  <c r="U28" i="71"/>
  <c r="V28" i="71"/>
  <c r="W28" i="71"/>
  <c r="X28" i="71"/>
  <c r="Y28" i="71"/>
  <c r="Z28" i="71"/>
  <c r="AA28" i="71"/>
  <c r="AB28" i="71"/>
  <c r="AC28" i="71"/>
  <c r="AD28" i="71"/>
  <c r="AE28" i="71"/>
  <c r="AF28" i="71"/>
  <c r="AG28" i="71"/>
  <c r="AH28" i="71"/>
  <c r="G29" i="71"/>
  <c r="H29" i="71"/>
  <c r="I29" i="71"/>
  <c r="J29" i="71"/>
  <c r="K29" i="71"/>
  <c r="L29" i="71"/>
  <c r="M29" i="71"/>
  <c r="N29" i="71"/>
  <c r="O29" i="71"/>
  <c r="P29" i="71"/>
  <c r="Q29" i="71"/>
  <c r="R29" i="71"/>
  <c r="S29" i="71"/>
  <c r="T29" i="71"/>
  <c r="U29" i="71"/>
  <c r="V29" i="71"/>
  <c r="W29" i="71"/>
  <c r="X29" i="71"/>
  <c r="Y29" i="71"/>
  <c r="Z29" i="71"/>
  <c r="AA29" i="71"/>
  <c r="AB29" i="71"/>
  <c r="AC29" i="71"/>
  <c r="AD29" i="71"/>
  <c r="AE29" i="71"/>
  <c r="AF29" i="71"/>
  <c r="AG29" i="71"/>
  <c r="AH29" i="71"/>
  <c r="G30" i="71"/>
  <c r="H30" i="71"/>
  <c r="I30" i="71"/>
  <c r="J30" i="71"/>
  <c r="K30" i="71"/>
  <c r="L30" i="71"/>
  <c r="M30" i="71"/>
  <c r="N30" i="71"/>
  <c r="O30" i="71"/>
  <c r="P30" i="71"/>
  <c r="Q30" i="71"/>
  <c r="R30" i="71"/>
  <c r="S30" i="71"/>
  <c r="T30" i="71"/>
  <c r="U30" i="71"/>
  <c r="V30" i="71"/>
  <c r="W30" i="71"/>
  <c r="X30" i="71"/>
  <c r="Y30" i="71"/>
  <c r="Z30" i="71"/>
  <c r="AA30" i="71"/>
  <c r="AB30" i="71"/>
  <c r="AC30" i="71"/>
  <c r="AD30" i="71"/>
  <c r="AE30" i="71"/>
  <c r="AF30" i="71"/>
  <c r="AG30" i="71"/>
  <c r="AH30" i="71"/>
  <c r="G31" i="71"/>
  <c r="H31" i="71"/>
  <c r="I31" i="71"/>
  <c r="J31" i="71"/>
  <c r="K31" i="71"/>
  <c r="L31" i="71"/>
  <c r="M31" i="71"/>
  <c r="N31" i="71"/>
  <c r="O31" i="71"/>
  <c r="P31" i="71"/>
  <c r="Q31" i="71"/>
  <c r="R31" i="71"/>
  <c r="S31" i="71"/>
  <c r="T31" i="71"/>
  <c r="U31" i="71"/>
  <c r="V31" i="71"/>
  <c r="W31" i="71"/>
  <c r="X31" i="71"/>
  <c r="Y31" i="71"/>
  <c r="Z31" i="71"/>
  <c r="AA31" i="71"/>
  <c r="AB31" i="71"/>
  <c r="AC31" i="71"/>
  <c r="AD31" i="71"/>
  <c r="AE31" i="71"/>
  <c r="AF31" i="71"/>
  <c r="AG31" i="71"/>
  <c r="AH31" i="71"/>
  <c r="G32" i="71"/>
  <c r="H32" i="71"/>
  <c r="I32" i="71"/>
  <c r="J32" i="71"/>
  <c r="K32" i="71"/>
  <c r="L32" i="71"/>
  <c r="M32" i="71"/>
  <c r="N32" i="71"/>
  <c r="O32" i="71"/>
  <c r="P32" i="71"/>
  <c r="Q32" i="71"/>
  <c r="R32" i="71"/>
  <c r="S32" i="71"/>
  <c r="T32" i="71"/>
  <c r="U32" i="71"/>
  <c r="V32" i="71"/>
  <c r="W32" i="71"/>
  <c r="X32" i="71"/>
  <c r="Y32" i="71"/>
  <c r="Z32" i="71"/>
  <c r="AA32" i="71"/>
  <c r="AB32" i="71"/>
  <c r="AC32" i="71"/>
  <c r="AD32" i="71"/>
  <c r="AE32" i="71"/>
  <c r="AF32" i="71"/>
  <c r="AG32" i="71"/>
  <c r="AH32" i="71"/>
  <c r="G33" i="71"/>
  <c r="H33" i="71"/>
  <c r="I33" i="71"/>
  <c r="J33" i="71"/>
  <c r="K33" i="71"/>
  <c r="L33" i="71"/>
  <c r="M33" i="71"/>
  <c r="N33" i="71"/>
  <c r="O33" i="71"/>
  <c r="P33" i="71"/>
  <c r="Q33" i="71"/>
  <c r="R33" i="71"/>
  <c r="S33" i="71"/>
  <c r="T33" i="71"/>
  <c r="U33" i="71"/>
  <c r="V33" i="71"/>
  <c r="W33" i="71"/>
  <c r="X33" i="71"/>
  <c r="Y33" i="71"/>
  <c r="Z33" i="71"/>
  <c r="AA33" i="71"/>
  <c r="AB33" i="71"/>
  <c r="AC33" i="71"/>
  <c r="AD33" i="71"/>
  <c r="AE33" i="71"/>
  <c r="AF33" i="71"/>
  <c r="AG33" i="71"/>
  <c r="AH33" i="71"/>
  <c r="G34" i="71"/>
  <c r="H34" i="71"/>
  <c r="I34" i="71"/>
  <c r="J34" i="71"/>
  <c r="K34" i="71"/>
  <c r="L34" i="71"/>
  <c r="M34" i="71"/>
  <c r="N34" i="71"/>
  <c r="O34" i="71"/>
  <c r="P34" i="71"/>
  <c r="Q34" i="71"/>
  <c r="R34" i="71"/>
  <c r="S34" i="71"/>
  <c r="T34" i="71"/>
  <c r="U34" i="71"/>
  <c r="V34" i="71"/>
  <c r="W34" i="71"/>
  <c r="X34" i="71"/>
  <c r="Y34" i="71"/>
  <c r="Z34" i="71"/>
  <c r="AA34" i="71"/>
  <c r="AB34" i="71"/>
  <c r="AC34" i="71"/>
  <c r="AD34" i="71"/>
  <c r="AE34" i="71"/>
  <c r="AF34" i="71"/>
  <c r="AG34" i="71"/>
  <c r="AH34" i="71"/>
  <c r="G35" i="71"/>
  <c r="H35" i="71"/>
  <c r="I35" i="71"/>
  <c r="J35" i="71"/>
  <c r="K35" i="71"/>
  <c r="L35" i="71"/>
  <c r="M35" i="71"/>
  <c r="N35" i="71"/>
  <c r="O35" i="71"/>
  <c r="P35" i="71"/>
  <c r="Q35" i="71"/>
  <c r="R35" i="71"/>
  <c r="S35" i="71"/>
  <c r="T35" i="71"/>
  <c r="U35" i="71"/>
  <c r="V35" i="71"/>
  <c r="W35" i="71"/>
  <c r="X35" i="71"/>
  <c r="Y35" i="71"/>
  <c r="Z35" i="71"/>
  <c r="AA35" i="71"/>
  <c r="AB35" i="71"/>
  <c r="AC35" i="71"/>
  <c r="AD35" i="71"/>
  <c r="AE35" i="71"/>
  <c r="AF35" i="71"/>
  <c r="AG35" i="71"/>
  <c r="AH35" i="71"/>
  <c r="G36" i="71"/>
  <c r="H36" i="71"/>
  <c r="I36" i="71"/>
  <c r="J36" i="71"/>
  <c r="K36" i="71"/>
  <c r="L36" i="71"/>
  <c r="M36" i="71"/>
  <c r="N36" i="71"/>
  <c r="O36" i="71"/>
  <c r="P36" i="71"/>
  <c r="Q36" i="71"/>
  <c r="R36" i="71"/>
  <c r="S36" i="71"/>
  <c r="T36" i="71"/>
  <c r="U36" i="71"/>
  <c r="V36" i="71"/>
  <c r="W36" i="71"/>
  <c r="X36" i="71"/>
  <c r="Y36" i="71"/>
  <c r="Z36" i="71"/>
  <c r="AA36" i="71"/>
  <c r="AB36" i="71"/>
  <c r="AC36" i="71"/>
  <c r="AD36" i="71"/>
  <c r="AE36" i="71"/>
  <c r="AF36" i="71"/>
  <c r="AG36" i="71"/>
  <c r="AH36" i="71"/>
  <c r="F9" i="71"/>
  <c r="F10" i="71"/>
  <c r="F11" i="71"/>
  <c r="F12" i="71"/>
  <c r="F13" i="71"/>
  <c r="F14" i="71"/>
  <c r="F15" i="71"/>
  <c r="F16" i="71"/>
  <c r="F17" i="71"/>
  <c r="F18" i="71"/>
  <c r="F19" i="71"/>
  <c r="F20" i="71"/>
  <c r="F21" i="71"/>
  <c r="F22" i="71"/>
  <c r="F23" i="71"/>
  <c r="F24" i="71"/>
  <c r="F25" i="71"/>
  <c r="F26" i="71"/>
  <c r="F27" i="71"/>
  <c r="F28" i="71"/>
  <c r="F29" i="71"/>
  <c r="F30" i="71"/>
  <c r="F31" i="71"/>
  <c r="F32" i="71"/>
  <c r="F33" i="71"/>
  <c r="F34" i="71"/>
  <c r="F35" i="71"/>
  <c r="F36" i="71"/>
  <c r="F8" i="71"/>
  <c r="G8" i="70"/>
  <c r="H8" i="70"/>
  <c r="I8" i="70"/>
  <c r="J8" i="70"/>
  <c r="K8" i="70"/>
  <c r="L8" i="70"/>
  <c r="M8" i="70"/>
  <c r="N8" i="70"/>
  <c r="O8" i="70"/>
  <c r="P8" i="70"/>
  <c r="Q8" i="70"/>
  <c r="R8" i="70"/>
  <c r="S8" i="70"/>
  <c r="T8" i="70"/>
  <c r="U8" i="70"/>
  <c r="V8" i="70"/>
  <c r="W8" i="70"/>
  <c r="X8" i="70"/>
  <c r="Y8" i="70"/>
  <c r="Z8" i="70"/>
  <c r="AA8" i="70"/>
  <c r="AB8" i="70"/>
  <c r="AC8" i="70"/>
  <c r="AD8" i="70"/>
  <c r="AE8" i="70"/>
  <c r="AF8" i="70"/>
  <c r="AG8" i="70"/>
  <c r="AH8" i="70"/>
  <c r="G9" i="70"/>
  <c r="H9" i="70"/>
  <c r="I9" i="70"/>
  <c r="J9" i="70"/>
  <c r="K9" i="70"/>
  <c r="L9" i="70"/>
  <c r="M9" i="70"/>
  <c r="N9" i="70"/>
  <c r="O9" i="70"/>
  <c r="P9" i="70"/>
  <c r="Q9" i="70"/>
  <c r="R9" i="70"/>
  <c r="S9" i="70"/>
  <c r="T9" i="70"/>
  <c r="U9" i="70"/>
  <c r="V9" i="70"/>
  <c r="W9" i="70"/>
  <c r="X9" i="70"/>
  <c r="Y9" i="70"/>
  <c r="Z9" i="70"/>
  <c r="AA9" i="70"/>
  <c r="AB9" i="70"/>
  <c r="AC9" i="70"/>
  <c r="AD9" i="70"/>
  <c r="AE9" i="70"/>
  <c r="AF9" i="70"/>
  <c r="AG9" i="70"/>
  <c r="AH9" i="70"/>
  <c r="G10" i="70"/>
  <c r="H10" i="70"/>
  <c r="I10" i="70"/>
  <c r="J10" i="70"/>
  <c r="K10" i="70"/>
  <c r="L10" i="70"/>
  <c r="M10" i="70"/>
  <c r="N10" i="70"/>
  <c r="O10" i="70"/>
  <c r="P10" i="70"/>
  <c r="Q10" i="70"/>
  <c r="R10" i="70"/>
  <c r="S10" i="70"/>
  <c r="T10" i="70"/>
  <c r="U10" i="70"/>
  <c r="V10" i="70"/>
  <c r="W10" i="70"/>
  <c r="X10" i="70"/>
  <c r="Y10" i="70"/>
  <c r="Z10" i="70"/>
  <c r="AA10" i="70"/>
  <c r="AB10" i="70"/>
  <c r="AC10" i="70"/>
  <c r="AD10" i="70"/>
  <c r="AE10" i="70"/>
  <c r="AF10" i="70"/>
  <c r="AG10" i="70"/>
  <c r="AH10" i="70"/>
  <c r="G11" i="70"/>
  <c r="H11" i="70"/>
  <c r="I11" i="70"/>
  <c r="J11" i="70"/>
  <c r="K11" i="70"/>
  <c r="L11" i="70"/>
  <c r="M11" i="70"/>
  <c r="N11" i="70"/>
  <c r="O11" i="70"/>
  <c r="P11" i="70"/>
  <c r="Q11" i="70"/>
  <c r="R11" i="70"/>
  <c r="S11" i="70"/>
  <c r="T11" i="70"/>
  <c r="U11" i="70"/>
  <c r="V11" i="70"/>
  <c r="W11" i="70"/>
  <c r="X11" i="70"/>
  <c r="Y11" i="70"/>
  <c r="Z11" i="70"/>
  <c r="AA11" i="70"/>
  <c r="AB11" i="70"/>
  <c r="AC11" i="70"/>
  <c r="AD11" i="70"/>
  <c r="AE11" i="70"/>
  <c r="AF11" i="70"/>
  <c r="AG11" i="70"/>
  <c r="AH11" i="70"/>
  <c r="G12" i="70"/>
  <c r="H12" i="70"/>
  <c r="I12" i="70"/>
  <c r="J12" i="70"/>
  <c r="K12" i="70"/>
  <c r="L12" i="70"/>
  <c r="M12" i="70"/>
  <c r="N12" i="70"/>
  <c r="O12" i="70"/>
  <c r="P12" i="70"/>
  <c r="Q12" i="70"/>
  <c r="R12" i="70"/>
  <c r="S12" i="70"/>
  <c r="T12" i="70"/>
  <c r="U12" i="70"/>
  <c r="V12" i="70"/>
  <c r="W12" i="70"/>
  <c r="X12" i="70"/>
  <c r="Y12" i="70"/>
  <c r="Z12" i="70"/>
  <c r="AA12" i="70"/>
  <c r="AB12" i="70"/>
  <c r="AC12" i="70"/>
  <c r="AD12" i="70"/>
  <c r="AE12" i="70"/>
  <c r="AF12" i="70"/>
  <c r="AG12" i="70"/>
  <c r="AH12" i="70"/>
  <c r="G13" i="70"/>
  <c r="H13" i="70"/>
  <c r="I13" i="70"/>
  <c r="J13" i="70"/>
  <c r="K13" i="70"/>
  <c r="L13" i="70"/>
  <c r="M13" i="70"/>
  <c r="N13" i="70"/>
  <c r="O13" i="70"/>
  <c r="P13" i="70"/>
  <c r="Q13" i="70"/>
  <c r="R13" i="70"/>
  <c r="S13" i="70"/>
  <c r="T13" i="70"/>
  <c r="U13" i="70"/>
  <c r="V13" i="70"/>
  <c r="W13" i="70"/>
  <c r="X13" i="70"/>
  <c r="Y13" i="70"/>
  <c r="Z13" i="70"/>
  <c r="AA13" i="70"/>
  <c r="AB13" i="70"/>
  <c r="AC13" i="70"/>
  <c r="AD13" i="70"/>
  <c r="AE13" i="70"/>
  <c r="AF13" i="70"/>
  <c r="AG13" i="70"/>
  <c r="AH13" i="70"/>
  <c r="G14" i="70"/>
  <c r="H14" i="70"/>
  <c r="I14" i="70"/>
  <c r="J14" i="70"/>
  <c r="K14" i="70"/>
  <c r="L14" i="70"/>
  <c r="M14" i="70"/>
  <c r="N14" i="70"/>
  <c r="O14" i="70"/>
  <c r="P14" i="70"/>
  <c r="Q14" i="70"/>
  <c r="R14" i="70"/>
  <c r="S14" i="70"/>
  <c r="T14" i="70"/>
  <c r="U14" i="70"/>
  <c r="V14" i="70"/>
  <c r="W14" i="70"/>
  <c r="X14" i="70"/>
  <c r="Y14" i="70"/>
  <c r="Z14" i="70"/>
  <c r="AA14" i="70"/>
  <c r="AB14" i="70"/>
  <c r="AC14" i="70"/>
  <c r="AD14" i="70"/>
  <c r="AE14" i="70"/>
  <c r="AF14" i="70"/>
  <c r="AG14" i="70"/>
  <c r="AH14" i="70"/>
  <c r="G15" i="70"/>
  <c r="H15" i="70"/>
  <c r="I15" i="70"/>
  <c r="J15" i="70"/>
  <c r="K15" i="70"/>
  <c r="L15" i="70"/>
  <c r="M15" i="70"/>
  <c r="N15" i="70"/>
  <c r="O15" i="70"/>
  <c r="P15" i="70"/>
  <c r="Q15" i="70"/>
  <c r="R15" i="70"/>
  <c r="S15" i="70"/>
  <c r="T15" i="70"/>
  <c r="U15" i="70"/>
  <c r="V15" i="70"/>
  <c r="W15" i="70"/>
  <c r="X15" i="70"/>
  <c r="Y15" i="70"/>
  <c r="Z15" i="70"/>
  <c r="AA15" i="70"/>
  <c r="AB15" i="70"/>
  <c r="AC15" i="70"/>
  <c r="AD15" i="70"/>
  <c r="AE15" i="70"/>
  <c r="AF15" i="70"/>
  <c r="AG15" i="70"/>
  <c r="AH15" i="70"/>
  <c r="G16" i="70"/>
  <c r="H16" i="70"/>
  <c r="I16" i="70"/>
  <c r="J16" i="70"/>
  <c r="K16" i="70"/>
  <c r="L16" i="70"/>
  <c r="M16" i="70"/>
  <c r="N16" i="70"/>
  <c r="O16" i="70"/>
  <c r="P16" i="70"/>
  <c r="Q16" i="70"/>
  <c r="R16" i="70"/>
  <c r="S16" i="70"/>
  <c r="T16" i="70"/>
  <c r="U16" i="70"/>
  <c r="V16" i="70"/>
  <c r="W16" i="70"/>
  <c r="X16" i="70"/>
  <c r="Y16" i="70"/>
  <c r="Z16" i="70"/>
  <c r="AA16" i="70"/>
  <c r="AB16" i="70"/>
  <c r="AC16" i="70"/>
  <c r="AD16" i="70"/>
  <c r="AE16" i="70"/>
  <c r="AF16" i="70"/>
  <c r="AG16" i="70"/>
  <c r="AH16" i="70"/>
  <c r="G17" i="70"/>
  <c r="H17" i="70"/>
  <c r="I17" i="70"/>
  <c r="J17" i="70"/>
  <c r="K17" i="70"/>
  <c r="L17" i="70"/>
  <c r="M17" i="70"/>
  <c r="N17" i="70"/>
  <c r="O17" i="70"/>
  <c r="P17" i="70"/>
  <c r="Q17" i="70"/>
  <c r="R17" i="70"/>
  <c r="S17" i="70"/>
  <c r="T17" i="70"/>
  <c r="U17" i="70"/>
  <c r="V17" i="70"/>
  <c r="W17" i="70"/>
  <c r="X17" i="70"/>
  <c r="Y17" i="70"/>
  <c r="Z17" i="70"/>
  <c r="AA17" i="70"/>
  <c r="AB17" i="70"/>
  <c r="AC17" i="70"/>
  <c r="AD17" i="70"/>
  <c r="AE17" i="70"/>
  <c r="AF17" i="70"/>
  <c r="AG17" i="70"/>
  <c r="AH17" i="70"/>
  <c r="G18" i="70"/>
  <c r="H18" i="70"/>
  <c r="I18" i="70"/>
  <c r="J18" i="70"/>
  <c r="K18" i="70"/>
  <c r="L18" i="70"/>
  <c r="M18" i="70"/>
  <c r="N18" i="70"/>
  <c r="O18" i="70"/>
  <c r="P18" i="70"/>
  <c r="Q18" i="70"/>
  <c r="R18" i="70"/>
  <c r="S18" i="70"/>
  <c r="T18" i="70"/>
  <c r="U18" i="70"/>
  <c r="V18" i="70"/>
  <c r="W18" i="70"/>
  <c r="X18" i="70"/>
  <c r="Y18" i="70"/>
  <c r="Z18" i="70"/>
  <c r="AA18" i="70"/>
  <c r="AB18" i="70"/>
  <c r="AC18" i="70"/>
  <c r="AD18" i="70"/>
  <c r="AE18" i="70"/>
  <c r="AF18" i="70"/>
  <c r="AG18" i="70"/>
  <c r="AH18" i="70"/>
  <c r="G19" i="70"/>
  <c r="H19" i="70"/>
  <c r="I19" i="70"/>
  <c r="J19" i="70"/>
  <c r="K19" i="70"/>
  <c r="L19" i="70"/>
  <c r="M19" i="70"/>
  <c r="N19" i="70"/>
  <c r="O19" i="70"/>
  <c r="P19" i="70"/>
  <c r="Q19" i="70"/>
  <c r="R19" i="70"/>
  <c r="S19" i="70"/>
  <c r="T19" i="70"/>
  <c r="U19" i="70"/>
  <c r="V19" i="70"/>
  <c r="W19" i="70"/>
  <c r="X19" i="70"/>
  <c r="Y19" i="70"/>
  <c r="Z19" i="70"/>
  <c r="AA19" i="70"/>
  <c r="AB19" i="70"/>
  <c r="AC19" i="70"/>
  <c r="AD19" i="70"/>
  <c r="AE19" i="70"/>
  <c r="AF19" i="70"/>
  <c r="AG19" i="70"/>
  <c r="AH19" i="70"/>
  <c r="G20" i="70"/>
  <c r="H20" i="70"/>
  <c r="I20" i="70"/>
  <c r="J20" i="70"/>
  <c r="K20" i="70"/>
  <c r="L20" i="70"/>
  <c r="M20" i="70"/>
  <c r="N20" i="70"/>
  <c r="O20" i="70"/>
  <c r="P20" i="70"/>
  <c r="Q20" i="70"/>
  <c r="R20" i="70"/>
  <c r="S20" i="70"/>
  <c r="T20" i="70"/>
  <c r="U20" i="70"/>
  <c r="V20" i="70"/>
  <c r="W20" i="70"/>
  <c r="X20" i="70"/>
  <c r="Y20" i="70"/>
  <c r="Z20" i="70"/>
  <c r="AA20" i="70"/>
  <c r="AB20" i="70"/>
  <c r="AC20" i="70"/>
  <c r="AD20" i="70"/>
  <c r="AE20" i="70"/>
  <c r="AF20" i="70"/>
  <c r="AG20" i="70"/>
  <c r="AH20" i="70"/>
  <c r="G21" i="70"/>
  <c r="H21" i="70"/>
  <c r="I21" i="70"/>
  <c r="J21" i="70"/>
  <c r="K21" i="70"/>
  <c r="L21" i="70"/>
  <c r="M21" i="70"/>
  <c r="N21" i="70"/>
  <c r="O21" i="70"/>
  <c r="P21" i="70"/>
  <c r="Q21" i="70"/>
  <c r="R21" i="70"/>
  <c r="S21" i="70"/>
  <c r="T21" i="70"/>
  <c r="U21" i="70"/>
  <c r="V21" i="70"/>
  <c r="W21" i="70"/>
  <c r="X21" i="70"/>
  <c r="Y21" i="70"/>
  <c r="Z21" i="70"/>
  <c r="AA21" i="70"/>
  <c r="AB21" i="70"/>
  <c r="AC21" i="70"/>
  <c r="AD21" i="70"/>
  <c r="AE21" i="70"/>
  <c r="AF21" i="70"/>
  <c r="AG21" i="70"/>
  <c r="AH21" i="70"/>
  <c r="G22" i="70"/>
  <c r="H22" i="70"/>
  <c r="I22" i="70"/>
  <c r="J22" i="70"/>
  <c r="K22" i="70"/>
  <c r="L22" i="70"/>
  <c r="M22" i="70"/>
  <c r="N22" i="70"/>
  <c r="O22" i="70"/>
  <c r="P22" i="70"/>
  <c r="Q22" i="70"/>
  <c r="R22" i="70"/>
  <c r="S22" i="70"/>
  <c r="T22" i="70"/>
  <c r="U22" i="70"/>
  <c r="V22" i="70"/>
  <c r="W22" i="70"/>
  <c r="X22" i="70"/>
  <c r="Y22" i="70"/>
  <c r="Z22" i="70"/>
  <c r="AA22" i="70"/>
  <c r="AB22" i="70"/>
  <c r="AC22" i="70"/>
  <c r="AD22" i="70"/>
  <c r="AE22" i="70"/>
  <c r="AF22" i="70"/>
  <c r="AG22" i="70"/>
  <c r="AH22" i="70"/>
  <c r="G23" i="70"/>
  <c r="H23" i="70"/>
  <c r="I23" i="70"/>
  <c r="J23" i="70"/>
  <c r="K23" i="70"/>
  <c r="L23" i="70"/>
  <c r="M23" i="70"/>
  <c r="N23" i="70"/>
  <c r="O23" i="70"/>
  <c r="P23" i="70"/>
  <c r="Q23" i="70"/>
  <c r="R23" i="70"/>
  <c r="S23" i="70"/>
  <c r="T23" i="70"/>
  <c r="U23" i="70"/>
  <c r="V23" i="70"/>
  <c r="W23" i="70"/>
  <c r="X23" i="70"/>
  <c r="Y23" i="70"/>
  <c r="Z23" i="70"/>
  <c r="AA23" i="70"/>
  <c r="AB23" i="70"/>
  <c r="AC23" i="70"/>
  <c r="AD23" i="70"/>
  <c r="AE23" i="70"/>
  <c r="AF23" i="70"/>
  <c r="AG23" i="70"/>
  <c r="AH23" i="70"/>
  <c r="G24" i="70"/>
  <c r="H24" i="70"/>
  <c r="I24" i="70"/>
  <c r="J24" i="70"/>
  <c r="K24" i="70"/>
  <c r="L24" i="70"/>
  <c r="M24" i="70"/>
  <c r="N24" i="70"/>
  <c r="O24" i="70"/>
  <c r="P24" i="70"/>
  <c r="Q24" i="70"/>
  <c r="R24" i="70"/>
  <c r="S24" i="70"/>
  <c r="T24" i="70"/>
  <c r="U24" i="70"/>
  <c r="V24" i="70"/>
  <c r="W24" i="70"/>
  <c r="X24" i="70"/>
  <c r="Y24" i="70"/>
  <c r="Z24" i="70"/>
  <c r="AA24" i="70"/>
  <c r="AB24" i="70"/>
  <c r="AC24" i="70"/>
  <c r="AD24" i="70"/>
  <c r="AE24" i="70"/>
  <c r="AF24" i="70"/>
  <c r="AG24" i="70"/>
  <c r="AH24" i="70"/>
  <c r="G25" i="70"/>
  <c r="H25" i="70"/>
  <c r="I25" i="70"/>
  <c r="J25" i="70"/>
  <c r="K25" i="70"/>
  <c r="L25" i="70"/>
  <c r="M25" i="70"/>
  <c r="N25" i="70"/>
  <c r="O25" i="70"/>
  <c r="P25" i="70"/>
  <c r="Q25" i="70"/>
  <c r="R25" i="70"/>
  <c r="S25" i="70"/>
  <c r="T25" i="70"/>
  <c r="U25" i="70"/>
  <c r="V25" i="70"/>
  <c r="W25" i="70"/>
  <c r="X25" i="70"/>
  <c r="Y25" i="70"/>
  <c r="Z25" i="70"/>
  <c r="AA25" i="70"/>
  <c r="AB25" i="70"/>
  <c r="AC25" i="70"/>
  <c r="AD25" i="70"/>
  <c r="AE25" i="70"/>
  <c r="AF25" i="70"/>
  <c r="AG25" i="70"/>
  <c r="AH25" i="70"/>
  <c r="G26" i="70"/>
  <c r="H26" i="70"/>
  <c r="I26" i="70"/>
  <c r="J26" i="70"/>
  <c r="K26" i="70"/>
  <c r="L26" i="70"/>
  <c r="M26" i="70"/>
  <c r="N26" i="70"/>
  <c r="O26" i="70"/>
  <c r="P26" i="70"/>
  <c r="Q26" i="70"/>
  <c r="R26" i="70"/>
  <c r="S26" i="70"/>
  <c r="T26" i="70"/>
  <c r="U26" i="70"/>
  <c r="V26" i="70"/>
  <c r="W26" i="70"/>
  <c r="X26" i="70"/>
  <c r="Y26" i="70"/>
  <c r="Z26" i="70"/>
  <c r="AA26" i="70"/>
  <c r="AB26" i="70"/>
  <c r="AC26" i="70"/>
  <c r="AD26" i="70"/>
  <c r="AE26" i="70"/>
  <c r="AF26" i="70"/>
  <c r="AG26" i="70"/>
  <c r="AH26" i="70"/>
  <c r="G27" i="70"/>
  <c r="H27" i="70"/>
  <c r="I27" i="70"/>
  <c r="J27" i="70"/>
  <c r="K27" i="70"/>
  <c r="L27" i="70"/>
  <c r="M27" i="70"/>
  <c r="N27" i="70"/>
  <c r="O27" i="70"/>
  <c r="P27" i="70"/>
  <c r="Q27" i="70"/>
  <c r="R27" i="70"/>
  <c r="S27" i="70"/>
  <c r="T27" i="70"/>
  <c r="U27" i="70"/>
  <c r="V27" i="70"/>
  <c r="W27" i="70"/>
  <c r="X27" i="70"/>
  <c r="Y27" i="70"/>
  <c r="Z27" i="70"/>
  <c r="AA27" i="70"/>
  <c r="AB27" i="70"/>
  <c r="AC27" i="70"/>
  <c r="AD27" i="70"/>
  <c r="AE27" i="70"/>
  <c r="AF27" i="70"/>
  <c r="AG27" i="70"/>
  <c r="AH27" i="70"/>
  <c r="G28" i="70"/>
  <c r="H28" i="70"/>
  <c r="I28" i="70"/>
  <c r="J28" i="70"/>
  <c r="K28" i="70"/>
  <c r="L28" i="70"/>
  <c r="M28" i="70"/>
  <c r="N28" i="70"/>
  <c r="O28" i="70"/>
  <c r="P28" i="70"/>
  <c r="Q28" i="70"/>
  <c r="R28" i="70"/>
  <c r="S28" i="70"/>
  <c r="T28" i="70"/>
  <c r="U28" i="70"/>
  <c r="V28" i="70"/>
  <c r="W28" i="70"/>
  <c r="X28" i="70"/>
  <c r="Y28" i="70"/>
  <c r="Z28" i="70"/>
  <c r="AA28" i="70"/>
  <c r="AB28" i="70"/>
  <c r="AC28" i="70"/>
  <c r="AD28" i="70"/>
  <c r="AE28" i="70"/>
  <c r="AF28" i="70"/>
  <c r="AG28" i="70"/>
  <c r="AH28" i="70"/>
  <c r="G29" i="70"/>
  <c r="H29" i="70"/>
  <c r="I29" i="70"/>
  <c r="J29" i="70"/>
  <c r="K29" i="70"/>
  <c r="L29" i="70"/>
  <c r="M29" i="70"/>
  <c r="N29" i="70"/>
  <c r="O29" i="70"/>
  <c r="P29" i="70"/>
  <c r="Q29" i="70"/>
  <c r="R29" i="70"/>
  <c r="S29" i="70"/>
  <c r="T29" i="70"/>
  <c r="U29" i="70"/>
  <c r="V29" i="70"/>
  <c r="W29" i="70"/>
  <c r="X29" i="70"/>
  <c r="Y29" i="70"/>
  <c r="Z29" i="70"/>
  <c r="AA29" i="70"/>
  <c r="AB29" i="70"/>
  <c r="AC29" i="70"/>
  <c r="AD29" i="70"/>
  <c r="AE29" i="70"/>
  <c r="AF29" i="70"/>
  <c r="AG29" i="70"/>
  <c r="AH29" i="70"/>
  <c r="G30" i="70"/>
  <c r="H30" i="70"/>
  <c r="I30" i="70"/>
  <c r="J30" i="70"/>
  <c r="K30" i="70"/>
  <c r="L30" i="70"/>
  <c r="M30" i="70"/>
  <c r="N30" i="70"/>
  <c r="O30" i="70"/>
  <c r="P30" i="70"/>
  <c r="Q30" i="70"/>
  <c r="R30" i="70"/>
  <c r="S30" i="70"/>
  <c r="T30" i="70"/>
  <c r="U30" i="70"/>
  <c r="V30" i="70"/>
  <c r="W30" i="70"/>
  <c r="X30" i="70"/>
  <c r="Y30" i="70"/>
  <c r="Z30" i="70"/>
  <c r="AA30" i="70"/>
  <c r="AB30" i="70"/>
  <c r="AC30" i="70"/>
  <c r="AD30" i="70"/>
  <c r="AE30" i="70"/>
  <c r="AF30" i="70"/>
  <c r="AG30" i="70"/>
  <c r="AH30" i="70"/>
  <c r="G31" i="70"/>
  <c r="H31" i="70"/>
  <c r="I31" i="70"/>
  <c r="J31" i="70"/>
  <c r="K31" i="70"/>
  <c r="L31" i="70"/>
  <c r="M31" i="70"/>
  <c r="N31" i="70"/>
  <c r="O31" i="70"/>
  <c r="P31" i="70"/>
  <c r="Q31" i="70"/>
  <c r="R31" i="70"/>
  <c r="S31" i="70"/>
  <c r="T31" i="70"/>
  <c r="U31" i="70"/>
  <c r="V31" i="70"/>
  <c r="W31" i="70"/>
  <c r="X31" i="70"/>
  <c r="Y31" i="70"/>
  <c r="Z31" i="70"/>
  <c r="AA31" i="70"/>
  <c r="AB31" i="70"/>
  <c r="AC31" i="70"/>
  <c r="AD31" i="70"/>
  <c r="AE31" i="70"/>
  <c r="AF31" i="70"/>
  <c r="AG31" i="70"/>
  <c r="AH31" i="70"/>
  <c r="G32" i="70"/>
  <c r="H32" i="70"/>
  <c r="I32" i="70"/>
  <c r="J32" i="70"/>
  <c r="K32" i="70"/>
  <c r="L32" i="70"/>
  <c r="M32" i="70"/>
  <c r="N32" i="70"/>
  <c r="O32" i="70"/>
  <c r="P32" i="70"/>
  <c r="Q32" i="70"/>
  <c r="R32" i="70"/>
  <c r="S32" i="70"/>
  <c r="T32" i="70"/>
  <c r="U32" i="70"/>
  <c r="V32" i="70"/>
  <c r="W32" i="70"/>
  <c r="X32" i="70"/>
  <c r="Y32" i="70"/>
  <c r="Z32" i="70"/>
  <c r="AA32" i="70"/>
  <c r="AB32" i="70"/>
  <c r="AC32" i="70"/>
  <c r="AD32" i="70"/>
  <c r="AE32" i="70"/>
  <c r="AF32" i="70"/>
  <c r="AG32" i="70"/>
  <c r="AH32" i="70"/>
  <c r="G33" i="70"/>
  <c r="H33" i="70"/>
  <c r="I33" i="70"/>
  <c r="J33" i="70"/>
  <c r="K33" i="70"/>
  <c r="L33" i="70"/>
  <c r="M33" i="70"/>
  <c r="N33" i="70"/>
  <c r="O33" i="70"/>
  <c r="P33" i="70"/>
  <c r="Q33" i="70"/>
  <c r="R33" i="70"/>
  <c r="S33" i="70"/>
  <c r="T33" i="70"/>
  <c r="U33" i="70"/>
  <c r="V33" i="70"/>
  <c r="W33" i="70"/>
  <c r="X33" i="70"/>
  <c r="Y33" i="70"/>
  <c r="Z33" i="70"/>
  <c r="AA33" i="70"/>
  <c r="AB33" i="70"/>
  <c r="AC33" i="70"/>
  <c r="AD33" i="70"/>
  <c r="AE33" i="70"/>
  <c r="AF33" i="70"/>
  <c r="AG33" i="70"/>
  <c r="AH33" i="70"/>
  <c r="G34" i="70"/>
  <c r="H34" i="70"/>
  <c r="I34" i="70"/>
  <c r="J34" i="70"/>
  <c r="K34" i="70"/>
  <c r="L34" i="70"/>
  <c r="M34" i="70"/>
  <c r="N34" i="70"/>
  <c r="O34" i="70"/>
  <c r="P34" i="70"/>
  <c r="Q34" i="70"/>
  <c r="R34" i="70"/>
  <c r="S34" i="70"/>
  <c r="T34" i="70"/>
  <c r="U34" i="70"/>
  <c r="V34" i="70"/>
  <c r="W34" i="70"/>
  <c r="X34" i="70"/>
  <c r="Y34" i="70"/>
  <c r="Z34" i="70"/>
  <c r="AA34" i="70"/>
  <c r="AB34" i="70"/>
  <c r="AC34" i="70"/>
  <c r="AD34" i="70"/>
  <c r="AE34" i="70"/>
  <c r="AF34" i="70"/>
  <c r="AG34" i="70"/>
  <c r="AH34" i="70"/>
  <c r="G35" i="70"/>
  <c r="H35" i="70"/>
  <c r="I35" i="70"/>
  <c r="J35" i="70"/>
  <c r="K35" i="70"/>
  <c r="L35" i="70"/>
  <c r="M35" i="70"/>
  <c r="N35" i="70"/>
  <c r="O35" i="70"/>
  <c r="P35" i="70"/>
  <c r="Q35" i="70"/>
  <c r="R35" i="70"/>
  <c r="S35" i="70"/>
  <c r="T35" i="70"/>
  <c r="U35" i="70"/>
  <c r="V35" i="70"/>
  <c r="W35" i="70"/>
  <c r="X35" i="70"/>
  <c r="Y35" i="70"/>
  <c r="Z35" i="70"/>
  <c r="AA35" i="70"/>
  <c r="AB35" i="70"/>
  <c r="AC35" i="70"/>
  <c r="AD35" i="70"/>
  <c r="AE35" i="70"/>
  <c r="AF35" i="70"/>
  <c r="AG35" i="70"/>
  <c r="AH35" i="70"/>
  <c r="G36" i="70"/>
  <c r="H36" i="70"/>
  <c r="I36" i="70"/>
  <c r="J36" i="70"/>
  <c r="K36" i="70"/>
  <c r="L36" i="70"/>
  <c r="M36" i="70"/>
  <c r="N36" i="70"/>
  <c r="O36" i="70"/>
  <c r="P36" i="70"/>
  <c r="Q36" i="70"/>
  <c r="R36" i="70"/>
  <c r="S36" i="70"/>
  <c r="T36" i="70"/>
  <c r="U36" i="70"/>
  <c r="V36" i="70"/>
  <c r="W36" i="70"/>
  <c r="X36" i="70"/>
  <c r="Y36" i="70"/>
  <c r="Z36" i="70"/>
  <c r="AA36" i="70"/>
  <c r="AB36" i="70"/>
  <c r="AC36" i="70"/>
  <c r="AD36" i="70"/>
  <c r="AE36" i="70"/>
  <c r="AF36" i="70"/>
  <c r="AG36" i="70"/>
  <c r="AH36" i="70"/>
  <c r="F9" i="70"/>
  <c r="F10" i="70"/>
  <c r="F11" i="70"/>
  <c r="F12" i="70"/>
  <c r="F13" i="70"/>
  <c r="F14" i="70"/>
  <c r="F15" i="70"/>
  <c r="F16" i="70"/>
  <c r="F17" i="70"/>
  <c r="F18" i="70"/>
  <c r="F19" i="70"/>
  <c r="F20" i="70"/>
  <c r="F21" i="70"/>
  <c r="F22" i="70"/>
  <c r="F23" i="70"/>
  <c r="F24" i="70"/>
  <c r="F25" i="70"/>
  <c r="F26" i="70"/>
  <c r="F27" i="70"/>
  <c r="F28" i="70"/>
  <c r="F29" i="70"/>
  <c r="F30" i="70"/>
  <c r="F31" i="70"/>
  <c r="F32" i="70"/>
  <c r="F33" i="70"/>
  <c r="F34" i="70"/>
  <c r="F35" i="70"/>
  <c r="F36" i="70"/>
  <c r="F8" i="70"/>
  <c r="G8" i="69"/>
  <c r="H8" i="69"/>
  <c r="I8" i="69"/>
  <c r="J8" i="69"/>
  <c r="K8" i="69"/>
  <c r="L8" i="69"/>
  <c r="M8" i="69"/>
  <c r="N8" i="69"/>
  <c r="O8" i="69"/>
  <c r="P8" i="69"/>
  <c r="Q8" i="69"/>
  <c r="R8" i="69"/>
  <c r="S8" i="69"/>
  <c r="T8" i="69"/>
  <c r="U8" i="69"/>
  <c r="V8" i="69"/>
  <c r="W8" i="69"/>
  <c r="X8" i="69"/>
  <c r="Y8" i="69"/>
  <c r="Z8" i="69"/>
  <c r="AA8" i="69"/>
  <c r="AB8" i="69"/>
  <c r="AC8" i="69"/>
  <c r="AD8" i="69"/>
  <c r="AE8" i="69"/>
  <c r="AF8" i="69"/>
  <c r="AG8" i="69"/>
  <c r="AH8" i="69"/>
  <c r="G9" i="69"/>
  <c r="H9" i="69"/>
  <c r="I9" i="69"/>
  <c r="J9" i="69"/>
  <c r="K9" i="69"/>
  <c r="L9" i="69"/>
  <c r="M9" i="69"/>
  <c r="N9" i="69"/>
  <c r="O9" i="69"/>
  <c r="P9" i="69"/>
  <c r="Q9" i="69"/>
  <c r="R9" i="69"/>
  <c r="S9" i="69"/>
  <c r="T9" i="69"/>
  <c r="U9" i="69"/>
  <c r="V9" i="69"/>
  <c r="W9" i="69"/>
  <c r="X9" i="69"/>
  <c r="Y9" i="69"/>
  <c r="Z9" i="69"/>
  <c r="AA9" i="69"/>
  <c r="AB9" i="69"/>
  <c r="AC9" i="69"/>
  <c r="AD9" i="69"/>
  <c r="AE9" i="69"/>
  <c r="AF9" i="69"/>
  <c r="AG9" i="69"/>
  <c r="AH9" i="69"/>
  <c r="G10" i="69"/>
  <c r="H10" i="69"/>
  <c r="I10" i="69"/>
  <c r="J10" i="69"/>
  <c r="K10" i="69"/>
  <c r="L10" i="69"/>
  <c r="M10" i="69"/>
  <c r="N10" i="69"/>
  <c r="O10" i="69"/>
  <c r="P10" i="69"/>
  <c r="Q10" i="69"/>
  <c r="R10" i="69"/>
  <c r="S10" i="69"/>
  <c r="T10" i="69"/>
  <c r="U10" i="69"/>
  <c r="V10" i="69"/>
  <c r="W10" i="69"/>
  <c r="X10" i="69"/>
  <c r="Y10" i="69"/>
  <c r="Z10" i="69"/>
  <c r="AA10" i="69"/>
  <c r="AB10" i="69"/>
  <c r="AC10" i="69"/>
  <c r="AD10" i="69"/>
  <c r="AE10" i="69"/>
  <c r="AF10" i="69"/>
  <c r="AG10" i="69"/>
  <c r="AH10" i="69"/>
  <c r="G11" i="69"/>
  <c r="H11" i="69"/>
  <c r="I11" i="69"/>
  <c r="J11" i="69"/>
  <c r="K11" i="69"/>
  <c r="L11" i="69"/>
  <c r="M11" i="69"/>
  <c r="N11" i="69"/>
  <c r="O11" i="69"/>
  <c r="P11" i="69"/>
  <c r="Q11" i="69"/>
  <c r="R11" i="69"/>
  <c r="S11" i="69"/>
  <c r="T11" i="69"/>
  <c r="U11" i="69"/>
  <c r="V11" i="69"/>
  <c r="W11" i="69"/>
  <c r="X11" i="69"/>
  <c r="Y11" i="69"/>
  <c r="Z11" i="69"/>
  <c r="AA11" i="69"/>
  <c r="AB11" i="69"/>
  <c r="AC11" i="69"/>
  <c r="AD11" i="69"/>
  <c r="AE11" i="69"/>
  <c r="AF11" i="69"/>
  <c r="AG11" i="69"/>
  <c r="AH11" i="69"/>
  <c r="G12" i="69"/>
  <c r="H12" i="69"/>
  <c r="I12" i="69"/>
  <c r="J12" i="69"/>
  <c r="K12" i="69"/>
  <c r="L12" i="69"/>
  <c r="M12" i="69"/>
  <c r="N12" i="69"/>
  <c r="O12" i="69"/>
  <c r="P12" i="69"/>
  <c r="Q12" i="69"/>
  <c r="R12" i="69"/>
  <c r="S12" i="69"/>
  <c r="T12" i="69"/>
  <c r="U12" i="69"/>
  <c r="V12" i="69"/>
  <c r="W12" i="69"/>
  <c r="X12" i="69"/>
  <c r="Y12" i="69"/>
  <c r="Z12" i="69"/>
  <c r="AA12" i="69"/>
  <c r="AB12" i="69"/>
  <c r="AC12" i="69"/>
  <c r="AD12" i="69"/>
  <c r="AE12" i="69"/>
  <c r="AF12" i="69"/>
  <c r="AG12" i="69"/>
  <c r="AH12" i="69"/>
  <c r="G13" i="69"/>
  <c r="H13" i="69"/>
  <c r="I13" i="69"/>
  <c r="J13" i="69"/>
  <c r="K13" i="69"/>
  <c r="L13" i="69"/>
  <c r="M13" i="69"/>
  <c r="N13" i="69"/>
  <c r="O13" i="69"/>
  <c r="P13" i="69"/>
  <c r="Q13" i="69"/>
  <c r="R13" i="69"/>
  <c r="S13" i="69"/>
  <c r="T13" i="69"/>
  <c r="U13" i="69"/>
  <c r="V13" i="69"/>
  <c r="W13" i="69"/>
  <c r="X13" i="69"/>
  <c r="Y13" i="69"/>
  <c r="Z13" i="69"/>
  <c r="AA13" i="69"/>
  <c r="AB13" i="69"/>
  <c r="AC13" i="69"/>
  <c r="AD13" i="69"/>
  <c r="AE13" i="69"/>
  <c r="AF13" i="69"/>
  <c r="AG13" i="69"/>
  <c r="AH13" i="69"/>
  <c r="G14" i="69"/>
  <c r="H14" i="69"/>
  <c r="I14" i="69"/>
  <c r="J14" i="69"/>
  <c r="K14" i="69"/>
  <c r="L14" i="69"/>
  <c r="M14" i="69"/>
  <c r="N14" i="69"/>
  <c r="O14" i="69"/>
  <c r="P14" i="69"/>
  <c r="Q14" i="69"/>
  <c r="R14" i="69"/>
  <c r="S14" i="69"/>
  <c r="T14" i="69"/>
  <c r="U14" i="69"/>
  <c r="V14" i="69"/>
  <c r="W14" i="69"/>
  <c r="X14" i="69"/>
  <c r="Y14" i="69"/>
  <c r="Z14" i="69"/>
  <c r="AA14" i="69"/>
  <c r="AB14" i="69"/>
  <c r="AC14" i="69"/>
  <c r="AD14" i="69"/>
  <c r="AE14" i="69"/>
  <c r="AF14" i="69"/>
  <c r="AG14" i="69"/>
  <c r="AH14" i="69"/>
  <c r="G15" i="69"/>
  <c r="H15" i="69"/>
  <c r="I15" i="69"/>
  <c r="J15" i="69"/>
  <c r="K15" i="69"/>
  <c r="L15" i="69"/>
  <c r="M15" i="69"/>
  <c r="N15" i="69"/>
  <c r="O15" i="69"/>
  <c r="P15" i="69"/>
  <c r="Q15" i="69"/>
  <c r="R15" i="69"/>
  <c r="S15" i="69"/>
  <c r="T15" i="69"/>
  <c r="U15" i="69"/>
  <c r="V15" i="69"/>
  <c r="W15" i="69"/>
  <c r="X15" i="69"/>
  <c r="Y15" i="69"/>
  <c r="Z15" i="69"/>
  <c r="AA15" i="69"/>
  <c r="AB15" i="69"/>
  <c r="AC15" i="69"/>
  <c r="AD15" i="69"/>
  <c r="AE15" i="69"/>
  <c r="AF15" i="69"/>
  <c r="AG15" i="69"/>
  <c r="AH15" i="69"/>
  <c r="G16" i="69"/>
  <c r="H16" i="69"/>
  <c r="I16" i="69"/>
  <c r="J16" i="69"/>
  <c r="K16" i="69"/>
  <c r="L16" i="69"/>
  <c r="M16" i="69"/>
  <c r="N16" i="69"/>
  <c r="O16" i="69"/>
  <c r="P16" i="69"/>
  <c r="Q16" i="69"/>
  <c r="R16" i="69"/>
  <c r="S16" i="69"/>
  <c r="T16" i="69"/>
  <c r="U16" i="69"/>
  <c r="V16" i="69"/>
  <c r="W16" i="69"/>
  <c r="X16" i="69"/>
  <c r="Y16" i="69"/>
  <c r="Z16" i="69"/>
  <c r="AA16" i="69"/>
  <c r="AB16" i="69"/>
  <c r="AC16" i="69"/>
  <c r="AD16" i="69"/>
  <c r="AE16" i="69"/>
  <c r="AF16" i="69"/>
  <c r="AG16" i="69"/>
  <c r="AH16" i="69"/>
  <c r="G17" i="69"/>
  <c r="H17" i="69"/>
  <c r="I17" i="69"/>
  <c r="J17" i="69"/>
  <c r="K17" i="69"/>
  <c r="L17" i="69"/>
  <c r="M17" i="69"/>
  <c r="N17" i="69"/>
  <c r="O17" i="69"/>
  <c r="P17" i="69"/>
  <c r="Q17" i="69"/>
  <c r="R17" i="69"/>
  <c r="S17" i="69"/>
  <c r="T17" i="69"/>
  <c r="U17" i="69"/>
  <c r="V17" i="69"/>
  <c r="W17" i="69"/>
  <c r="X17" i="69"/>
  <c r="Y17" i="69"/>
  <c r="Z17" i="69"/>
  <c r="AA17" i="69"/>
  <c r="AB17" i="69"/>
  <c r="AC17" i="69"/>
  <c r="AD17" i="69"/>
  <c r="AE17" i="69"/>
  <c r="AF17" i="69"/>
  <c r="AG17" i="69"/>
  <c r="AH17" i="69"/>
  <c r="G18" i="69"/>
  <c r="H18" i="69"/>
  <c r="I18" i="69"/>
  <c r="J18" i="69"/>
  <c r="K18" i="69"/>
  <c r="L18" i="69"/>
  <c r="M18" i="69"/>
  <c r="N18" i="69"/>
  <c r="O18" i="69"/>
  <c r="P18" i="69"/>
  <c r="Q18" i="69"/>
  <c r="R18" i="69"/>
  <c r="S18" i="69"/>
  <c r="T18" i="69"/>
  <c r="U18" i="69"/>
  <c r="V18" i="69"/>
  <c r="W18" i="69"/>
  <c r="X18" i="69"/>
  <c r="Y18" i="69"/>
  <c r="Z18" i="69"/>
  <c r="AA18" i="69"/>
  <c r="AB18" i="69"/>
  <c r="AC18" i="69"/>
  <c r="AD18" i="69"/>
  <c r="AE18" i="69"/>
  <c r="AF18" i="69"/>
  <c r="AG18" i="69"/>
  <c r="AH18" i="69"/>
  <c r="G19" i="69"/>
  <c r="H19" i="69"/>
  <c r="I19" i="69"/>
  <c r="J19" i="69"/>
  <c r="K19" i="69"/>
  <c r="L19" i="69"/>
  <c r="M19" i="69"/>
  <c r="N19" i="69"/>
  <c r="O19" i="69"/>
  <c r="P19" i="69"/>
  <c r="Q19" i="69"/>
  <c r="R19" i="69"/>
  <c r="S19" i="69"/>
  <c r="T19" i="69"/>
  <c r="U19" i="69"/>
  <c r="V19" i="69"/>
  <c r="W19" i="69"/>
  <c r="X19" i="69"/>
  <c r="Y19" i="69"/>
  <c r="Z19" i="69"/>
  <c r="AA19" i="69"/>
  <c r="AB19" i="69"/>
  <c r="AC19" i="69"/>
  <c r="AD19" i="69"/>
  <c r="AE19" i="69"/>
  <c r="AF19" i="69"/>
  <c r="AG19" i="69"/>
  <c r="AH19" i="69"/>
  <c r="G20" i="69"/>
  <c r="H20" i="69"/>
  <c r="I20" i="69"/>
  <c r="J20" i="69"/>
  <c r="K20" i="69"/>
  <c r="L20" i="69"/>
  <c r="M20" i="69"/>
  <c r="N20" i="69"/>
  <c r="O20" i="69"/>
  <c r="P20" i="69"/>
  <c r="Q20" i="69"/>
  <c r="R20" i="69"/>
  <c r="S20" i="69"/>
  <c r="T20" i="69"/>
  <c r="U20" i="69"/>
  <c r="V20" i="69"/>
  <c r="W20" i="69"/>
  <c r="X20" i="69"/>
  <c r="Y20" i="69"/>
  <c r="Z20" i="69"/>
  <c r="AA20" i="69"/>
  <c r="AB20" i="69"/>
  <c r="AC20" i="69"/>
  <c r="AD20" i="69"/>
  <c r="AE20" i="69"/>
  <c r="AF20" i="69"/>
  <c r="AG20" i="69"/>
  <c r="AH20" i="69"/>
  <c r="G21" i="69"/>
  <c r="H21" i="69"/>
  <c r="I21" i="69"/>
  <c r="J21" i="69"/>
  <c r="K21" i="69"/>
  <c r="L21" i="69"/>
  <c r="M21" i="69"/>
  <c r="N21" i="69"/>
  <c r="O21" i="69"/>
  <c r="P21" i="69"/>
  <c r="Q21" i="69"/>
  <c r="R21" i="69"/>
  <c r="S21" i="69"/>
  <c r="T21" i="69"/>
  <c r="U21" i="69"/>
  <c r="V21" i="69"/>
  <c r="W21" i="69"/>
  <c r="X21" i="69"/>
  <c r="Y21" i="69"/>
  <c r="Z21" i="69"/>
  <c r="AA21" i="69"/>
  <c r="AB21" i="69"/>
  <c r="AC21" i="69"/>
  <c r="AD21" i="69"/>
  <c r="AE21" i="69"/>
  <c r="AF21" i="69"/>
  <c r="AG21" i="69"/>
  <c r="AH21" i="69"/>
  <c r="G22" i="69"/>
  <c r="H22" i="69"/>
  <c r="I22" i="69"/>
  <c r="J22" i="69"/>
  <c r="K22" i="69"/>
  <c r="L22" i="69"/>
  <c r="M22" i="69"/>
  <c r="N22" i="69"/>
  <c r="O22" i="69"/>
  <c r="P22" i="69"/>
  <c r="Q22" i="69"/>
  <c r="R22" i="69"/>
  <c r="S22" i="69"/>
  <c r="T22" i="69"/>
  <c r="U22" i="69"/>
  <c r="V22" i="69"/>
  <c r="W22" i="69"/>
  <c r="X22" i="69"/>
  <c r="Y22" i="69"/>
  <c r="Z22" i="69"/>
  <c r="AA22" i="69"/>
  <c r="AB22" i="69"/>
  <c r="AC22" i="69"/>
  <c r="AD22" i="69"/>
  <c r="AE22" i="69"/>
  <c r="AF22" i="69"/>
  <c r="AG22" i="69"/>
  <c r="AH22" i="69"/>
  <c r="G23" i="69"/>
  <c r="H23" i="69"/>
  <c r="I23" i="69"/>
  <c r="J23" i="69"/>
  <c r="K23" i="69"/>
  <c r="L23" i="69"/>
  <c r="M23" i="69"/>
  <c r="N23" i="69"/>
  <c r="O23" i="69"/>
  <c r="P23" i="69"/>
  <c r="Q23" i="69"/>
  <c r="R23" i="69"/>
  <c r="S23" i="69"/>
  <c r="T23" i="69"/>
  <c r="U23" i="69"/>
  <c r="V23" i="69"/>
  <c r="W23" i="69"/>
  <c r="X23" i="69"/>
  <c r="Y23" i="69"/>
  <c r="Z23" i="69"/>
  <c r="AA23" i="69"/>
  <c r="AB23" i="69"/>
  <c r="AC23" i="69"/>
  <c r="AD23" i="69"/>
  <c r="AE23" i="69"/>
  <c r="AF23" i="69"/>
  <c r="AG23" i="69"/>
  <c r="AH23" i="69"/>
  <c r="G24" i="69"/>
  <c r="H24" i="69"/>
  <c r="I24" i="69"/>
  <c r="J24" i="69"/>
  <c r="K24" i="69"/>
  <c r="L24" i="69"/>
  <c r="M24" i="69"/>
  <c r="N24" i="69"/>
  <c r="O24" i="69"/>
  <c r="P24" i="69"/>
  <c r="Q24" i="69"/>
  <c r="R24" i="69"/>
  <c r="S24" i="69"/>
  <c r="T24" i="69"/>
  <c r="U24" i="69"/>
  <c r="V24" i="69"/>
  <c r="W24" i="69"/>
  <c r="X24" i="69"/>
  <c r="Y24" i="69"/>
  <c r="Z24" i="69"/>
  <c r="AA24" i="69"/>
  <c r="AB24" i="69"/>
  <c r="AC24" i="69"/>
  <c r="AD24" i="69"/>
  <c r="AE24" i="69"/>
  <c r="AF24" i="69"/>
  <c r="AG24" i="69"/>
  <c r="AH24" i="69"/>
  <c r="G25" i="69"/>
  <c r="H25" i="69"/>
  <c r="I25" i="69"/>
  <c r="J25" i="69"/>
  <c r="K25" i="69"/>
  <c r="L25" i="69"/>
  <c r="M25" i="69"/>
  <c r="N25" i="69"/>
  <c r="O25" i="69"/>
  <c r="P25" i="69"/>
  <c r="Q25" i="69"/>
  <c r="R25" i="69"/>
  <c r="S25" i="69"/>
  <c r="T25" i="69"/>
  <c r="U25" i="69"/>
  <c r="V25" i="69"/>
  <c r="W25" i="69"/>
  <c r="X25" i="69"/>
  <c r="Y25" i="69"/>
  <c r="Z25" i="69"/>
  <c r="AA25" i="69"/>
  <c r="AB25" i="69"/>
  <c r="AC25" i="69"/>
  <c r="AD25" i="69"/>
  <c r="AE25" i="69"/>
  <c r="AF25" i="69"/>
  <c r="AG25" i="69"/>
  <c r="AH25" i="69"/>
  <c r="G26" i="69"/>
  <c r="H26" i="69"/>
  <c r="I26" i="69"/>
  <c r="J26" i="69"/>
  <c r="K26" i="69"/>
  <c r="L26" i="69"/>
  <c r="M26" i="69"/>
  <c r="N26" i="69"/>
  <c r="O26" i="69"/>
  <c r="P26" i="69"/>
  <c r="Q26" i="69"/>
  <c r="R26" i="69"/>
  <c r="S26" i="69"/>
  <c r="T26" i="69"/>
  <c r="U26" i="69"/>
  <c r="V26" i="69"/>
  <c r="W26" i="69"/>
  <c r="X26" i="69"/>
  <c r="Y26" i="69"/>
  <c r="Z26" i="69"/>
  <c r="AA26" i="69"/>
  <c r="AB26" i="69"/>
  <c r="AC26" i="69"/>
  <c r="AD26" i="69"/>
  <c r="AE26" i="69"/>
  <c r="AF26" i="69"/>
  <c r="AG26" i="69"/>
  <c r="AH26" i="69"/>
  <c r="G27" i="69"/>
  <c r="H27" i="69"/>
  <c r="I27" i="69"/>
  <c r="J27" i="69"/>
  <c r="K27" i="69"/>
  <c r="L27" i="69"/>
  <c r="M27" i="69"/>
  <c r="N27" i="69"/>
  <c r="O27" i="69"/>
  <c r="P27" i="69"/>
  <c r="Q27" i="69"/>
  <c r="R27" i="69"/>
  <c r="S27" i="69"/>
  <c r="T27" i="69"/>
  <c r="U27" i="69"/>
  <c r="V27" i="69"/>
  <c r="W27" i="69"/>
  <c r="X27" i="69"/>
  <c r="Y27" i="69"/>
  <c r="Z27" i="69"/>
  <c r="AA27" i="69"/>
  <c r="AB27" i="69"/>
  <c r="AC27" i="69"/>
  <c r="AD27" i="69"/>
  <c r="AE27" i="69"/>
  <c r="AF27" i="69"/>
  <c r="AG27" i="69"/>
  <c r="AH27" i="69"/>
  <c r="G28" i="69"/>
  <c r="H28" i="69"/>
  <c r="I28" i="69"/>
  <c r="J28" i="69"/>
  <c r="K28" i="69"/>
  <c r="L28" i="69"/>
  <c r="M28" i="69"/>
  <c r="N28" i="69"/>
  <c r="O28" i="69"/>
  <c r="P28" i="69"/>
  <c r="Q28" i="69"/>
  <c r="R28" i="69"/>
  <c r="S28" i="69"/>
  <c r="T28" i="69"/>
  <c r="U28" i="69"/>
  <c r="V28" i="69"/>
  <c r="W28" i="69"/>
  <c r="X28" i="69"/>
  <c r="Y28" i="69"/>
  <c r="Z28" i="69"/>
  <c r="AA28" i="69"/>
  <c r="AB28" i="69"/>
  <c r="AC28" i="69"/>
  <c r="AD28" i="69"/>
  <c r="AE28" i="69"/>
  <c r="AF28" i="69"/>
  <c r="AG28" i="69"/>
  <c r="AH28" i="69"/>
  <c r="G29" i="69"/>
  <c r="H29" i="69"/>
  <c r="I29" i="69"/>
  <c r="J29" i="69"/>
  <c r="K29" i="69"/>
  <c r="L29" i="69"/>
  <c r="M29" i="69"/>
  <c r="N29" i="69"/>
  <c r="O29" i="69"/>
  <c r="P29" i="69"/>
  <c r="Q29" i="69"/>
  <c r="R29" i="69"/>
  <c r="S29" i="69"/>
  <c r="T29" i="69"/>
  <c r="U29" i="69"/>
  <c r="V29" i="69"/>
  <c r="W29" i="69"/>
  <c r="X29" i="69"/>
  <c r="Y29" i="69"/>
  <c r="Z29" i="69"/>
  <c r="AA29" i="69"/>
  <c r="AB29" i="69"/>
  <c r="AC29" i="69"/>
  <c r="AD29" i="69"/>
  <c r="AE29" i="69"/>
  <c r="AF29" i="69"/>
  <c r="AG29" i="69"/>
  <c r="AH29" i="69"/>
  <c r="G30" i="69"/>
  <c r="H30" i="69"/>
  <c r="I30" i="69"/>
  <c r="J30" i="69"/>
  <c r="K30" i="69"/>
  <c r="L30" i="69"/>
  <c r="M30" i="69"/>
  <c r="N30" i="69"/>
  <c r="O30" i="69"/>
  <c r="P30" i="69"/>
  <c r="Q30" i="69"/>
  <c r="R30" i="69"/>
  <c r="S30" i="69"/>
  <c r="T30" i="69"/>
  <c r="U30" i="69"/>
  <c r="V30" i="69"/>
  <c r="W30" i="69"/>
  <c r="X30" i="69"/>
  <c r="Y30" i="69"/>
  <c r="Z30" i="69"/>
  <c r="AA30" i="69"/>
  <c r="AB30" i="69"/>
  <c r="AC30" i="69"/>
  <c r="AD30" i="69"/>
  <c r="AE30" i="69"/>
  <c r="AF30" i="69"/>
  <c r="AG30" i="69"/>
  <c r="AH30" i="69"/>
  <c r="G31" i="69"/>
  <c r="H31" i="69"/>
  <c r="I31" i="69"/>
  <c r="J31" i="69"/>
  <c r="K31" i="69"/>
  <c r="L31" i="69"/>
  <c r="M31" i="69"/>
  <c r="N31" i="69"/>
  <c r="O31" i="69"/>
  <c r="P31" i="69"/>
  <c r="Q31" i="69"/>
  <c r="R31" i="69"/>
  <c r="S31" i="69"/>
  <c r="T31" i="69"/>
  <c r="U31" i="69"/>
  <c r="V31" i="69"/>
  <c r="W31" i="69"/>
  <c r="X31" i="69"/>
  <c r="Y31" i="69"/>
  <c r="Z31" i="69"/>
  <c r="AA31" i="69"/>
  <c r="AB31" i="69"/>
  <c r="AC31" i="69"/>
  <c r="AD31" i="69"/>
  <c r="AE31" i="69"/>
  <c r="AF31" i="69"/>
  <c r="AG31" i="69"/>
  <c r="AH31" i="69"/>
  <c r="G32" i="69"/>
  <c r="H32" i="69"/>
  <c r="I32" i="69"/>
  <c r="J32" i="69"/>
  <c r="K32" i="69"/>
  <c r="L32" i="69"/>
  <c r="M32" i="69"/>
  <c r="N32" i="69"/>
  <c r="O32" i="69"/>
  <c r="P32" i="69"/>
  <c r="Q32" i="69"/>
  <c r="R32" i="69"/>
  <c r="S32" i="69"/>
  <c r="T32" i="69"/>
  <c r="U32" i="69"/>
  <c r="V32" i="69"/>
  <c r="W32" i="69"/>
  <c r="X32" i="69"/>
  <c r="Y32" i="69"/>
  <c r="Z32" i="69"/>
  <c r="AA32" i="69"/>
  <c r="AB32" i="69"/>
  <c r="AC32" i="69"/>
  <c r="AD32" i="69"/>
  <c r="AE32" i="69"/>
  <c r="AF32" i="69"/>
  <c r="AG32" i="69"/>
  <c r="AH32" i="69"/>
  <c r="G33" i="69"/>
  <c r="H33" i="69"/>
  <c r="I33" i="69"/>
  <c r="J33" i="69"/>
  <c r="K33" i="69"/>
  <c r="L33" i="69"/>
  <c r="M33" i="69"/>
  <c r="N33" i="69"/>
  <c r="O33" i="69"/>
  <c r="P33" i="69"/>
  <c r="Q33" i="69"/>
  <c r="R33" i="69"/>
  <c r="S33" i="69"/>
  <c r="T33" i="69"/>
  <c r="U33" i="69"/>
  <c r="V33" i="69"/>
  <c r="W33" i="69"/>
  <c r="X33" i="69"/>
  <c r="Y33" i="69"/>
  <c r="Z33" i="69"/>
  <c r="AA33" i="69"/>
  <c r="AB33" i="69"/>
  <c r="AC33" i="69"/>
  <c r="AD33" i="69"/>
  <c r="AE33" i="69"/>
  <c r="AF33" i="69"/>
  <c r="AG33" i="69"/>
  <c r="AH33" i="69"/>
  <c r="G34" i="69"/>
  <c r="H34" i="69"/>
  <c r="I34" i="69"/>
  <c r="J34" i="69"/>
  <c r="K34" i="69"/>
  <c r="L34" i="69"/>
  <c r="M34" i="69"/>
  <c r="N34" i="69"/>
  <c r="O34" i="69"/>
  <c r="P34" i="69"/>
  <c r="Q34" i="69"/>
  <c r="R34" i="69"/>
  <c r="S34" i="69"/>
  <c r="T34" i="69"/>
  <c r="U34" i="69"/>
  <c r="V34" i="69"/>
  <c r="W34" i="69"/>
  <c r="X34" i="69"/>
  <c r="Y34" i="69"/>
  <c r="Z34" i="69"/>
  <c r="AA34" i="69"/>
  <c r="AB34" i="69"/>
  <c r="AC34" i="69"/>
  <c r="AD34" i="69"/>
  <c r="AE34" i="69"/>
  <c r="AF34" i="69"/>
  <c r="AG34" i="69"/>
  <c r="AH34" i="69"/>
  <c r="G35" i="69"/>
  <c r="H35" i="69"/>
  <c r="I35" i="69"/>
  <c r="J35" i="69"/>
  <c r="K35" i="69"/>
  <c r="L35" i="69"/>
  <c r="M35" i="69"/>
  <c r="N35" i="69"/>
  <c r="O35" i="69"/>
  <c r="P35" i="69"/>
  <c r="Q35" i="69"/>
  <c r="R35" i="69"/>
  <c r="S35" i="69"/>
  <c r="T35" i="69"/>
  <c r="U35" i="69"/>
  <c r="V35" i="69"/>
  <c r="W35" i="69"/>
  <c r="X35" i="69"/>
  <c r="Y35" i="69"/>
  <c r="Z35" i="69"/>
  <c r="AA35" i="69"/>
  <c r="AB35" i="69"/>
  <c r="AC35" i="69"/>
  <c r="AD35" i="69"/>
  <c r="AE35" i="69"/>
  <c r="AF35" i="69"/>
  <c r="AG35" i="69"/>
  <c r="AH35" i="69"/>
  <c r="G36" i="69"/>
  <c r="H36" i="69"/>
  <c r="I36" i="69"/>
  <c r="J36" i="69"/>
  <c r="K36" i="69"/>
  <c r="L36" i="69"/>
  <c r="M36" i="69"/>
  <c r="N36" i="69"/>
  <c r="O36" i="69"/>
  <c r="P36" i="69"/>
  <c r="Q36" i="69"/>
  <c r="R36" i="69"/>
  <c r="S36" i="69"/>
  <c r="T36" i="69"/>
  <c r="U36" i="69"/>
  <c r="V36" i="69"/>
  <c r="W36" i="69"/>
  <c r="X36" i="69"/>
  <c r="Y36" i="69"/>
  <c r="Z36" i="69"/>
  <c r="AA36" i="69"/>
  <c r="AB36" i="69"/>
  <c r="AC36" i="69"/>
  <c r="AD36" i="69"/>
  <c r="AE36" i="69"/>
  <c r="AF36" i="69"/>
  <c r="AG36" i="69"/>
  <c r="AH36" i="69"/>
  <c r="F9" i="69"/>
  <c r="F10" i="69"/>
  <c r="F11" i="69"/>
  <c r="F12" i="69"/>
  <c r="F13" i="69"/>
  <c r="F14" i="69"/>
  <c r="F15" i="69"/>
  <c r="F16" i="69"/>
  <c r="F17" i="69"/>
  <c r="F18" i="69"/>
  <c r="F19" i="69"/>
  <c r="F20" i="69"/>
  <c r="F21" i="69"/>
  <c r="F22" i="69"/>
  <c r="F23" i="69"/>
  <c r="F24" i="69"/>
  <c r="F25" i="69"/>
  <c r="F26" i="69"/>
  <c r="F27" i="69"/>
  <c r="F28" i="69"/>
  <c r="F29" i="69"/>
  <c r="F30" i="69"/>
  <c r="F31" i="69"/>
  <c r="F32" i="69"/>
  <c r="F33" i="69"/>
  <c r="F34" i="69"/>
  <c r="F35" i="69"/>
  <c r="F36" i="69"/>
  <c r="F8" i="69"/>
  <c r="F8" i="22"/>
  <c r="F8" i="34"/>
  <c r="F8" i="33"/>
  <c r="G8" i="68"/>
  <c r="H8" i="68"/>
  <c r="I8" i="68"/>
  <c r="J8" i="68"/>
  <c r="K8" i="68"/>
  <c r="L8" i="68"/>
  <c r="M8" i="68"/>
  <c r="N8" i="68"/>
  <c r="O8" i="68"/>
  <c r="P8" i="68"/>
  <c r="Q8" i="68"/>
  <c r="R8" i="68"/>
  <c r="S8" i="68"/>
  <c r="T8" i="68"/>
  <c r="U8" i="68"/>
  <c r="V8" i="68"/>
  <c r="W8" i="68"/>
  <c r="X8" i="68"/>
  <c r="Y8" i="68"/>
  <c r="Z8" i="68"/>
  <c r="AA8" i="68"/>
  <c r="AB8" i="68"/>
  <c r="AC8" i="68"/>
  <c r="AD8" i="68"/>
  <c r="AE8" i="68"/>
  <c r="AF8" i="68"/>
  <c r="AG8" i="68"/>
  <c r="AH8" i="68"/>
  <c r="G9" i="68"/>
  <c r="H9" i="68"/>
  <c r="I9" i="68"/>
  <c r="J9" i="68"/>
  <c r="K9" i="68"/>
  <c r="L9" i="68"/>
  <c r="M9" i="68"/>
  <c r="N9" i="68"/>
  <c r="O9" i="68"/>
  <c r="P9" i="68"/>
  <c r="Q9" i="68"/>
  <c r="R9" i="68"/>
  <c r="S9" i="68"/>
  <c r="T9" i="68"/>
  <c r="U9" i="68"/>
  <c r="V9" i="68"/>
  <c r="W9" i="68"/>
  <c r="X9" i="68"/>
  <c r="Y9" i="68"/>
  <c r="Z9" i="68"/>
  <c r="AA9" i="68"/>
  <c r="AB9" i="68"/>
  <c r="AC9" i="68"/>
  <c r="AD9" i="68"/>
  <c r="AE9" i="68"/>
  <c r="AF9" i="68"/>
  <c r="AG9" i="68"/>
  <c r="AH9" i="68"/>
  <c r="H10" i="68"/>
  <c r="I10" i="68"/>
  <c r="J10" i="68"/>
  <c r="K10" i="68"/>
  <c r="L10" i="68"/>
  <c r="M10" i="68"/>
  <c r="N10" i="68"/>
  <c r="O10" i="68"/>
  <c r="P10" i="68"/>
  <c r="Q10" i="68"/>
  <c r="R10" i="68"/>
  <c r="S10" i="68"/>
  <c r="T10" i="68"/>
  <c r="U10" i="68"/>
  <c r="V10" i="68"/>
  <c r="W10" i="68"/>
  <c r="X10" i="68"/>
  <c r="Y10" i="68"/>
  <c r="Z10" i="68"/>
  <c r="AA10" i="68"/>
  <c r="AB10" i="68"/>
  <c r="AC10" i="68"/>
  <c r="AD10" i="68"/>
  <c r="AE10" i="68"/>
  <c r="AF10" i="68"/>
  <c r="AG10" i="68"/>
  <c r="AH10" i="68"/>
  <c r="H11" i="68"/>
  <c r="I11" i="68"/>
  <c r="J11" i="68"/>
  <c r="K11" i="68"/>
  <c r="L11" i="68"/>
  <c r="M11" i="68"/>
  <c r="N11" i="68"/>
  <c r="O11" i="68"/>
  <c r="P11" i="68"/>
  <c r="Q11" i="68"/>
  <c r="R11" i="68"/>
  <c r="S11" i="68"/>
  <c r="T11" i="68"/>
  <c r="U11" i="68"/>
  <c r="V11" i="68"/>
  <c r="W11" i="68"/>
  <c r="X11" i="68"/>
  <c r="Y11" i="68"/>
  <c r="Z11" i="68"/>
  <c r="AA11" i="68"/>
  <c r="AB11" i="68"/>
  <c r="AC11" i="68"/>
  <c r="AD11" i="68"/>
  <c r="AE11" i="68"/>
  <c r="AF11" i="68"/>
  <c r="AG11" i="68"/>
  <c r="AH11" i="68"/>
  <c r="H12" i="68"/>
  <c r="I12" i="68"/>
  <c r="J12" i="68"/>
  <c r="K12" i="68"/>
  <c r="L12" i="68"/>
  <c r="M12" i="68"/>
  <c r="N12" i="68"/>
  <c r="O12" i="68"/>
  <c r="P12" i="68"/>
  <c r="Q12" i="68"/>
  <c r="R12" i="68"/>
  <c r="S12" i="68"/>
  <c r="T12" i="68"/>
  <c r="U12" i="68"/>
  <c r="V12" i="68"/>
  <c r="W12" i="68"/>
  <c r="X12" i="68"/>
  <c r="Y12" i="68"/>
  <c r="Z12" i="68"/>
  <c r="AA12" i="68"/>
  <c r="AB12" i="68"/>
  <c r="AC12" i="68"/>
  <c r="AD12" i="68"/>
  <c r="AE12" i="68"/>
  <c r="AF12" i="68"/>
  <c r="AG12" i="68"/>
  <c r="AH12" i="68"/>
  <c r="H13" i="68"/>
  <c r="I13" i="68"/>
  <c r="J13" i="68"/>
  <c r="K13" i="68"/>
  <c r="L13" i="68"/>
  <c r="M13" i="68"/>
  <c r="N13" i="68"/>
  <c r="O13" i="68"/>
  <c r="P13" i="68"/>
  <c r="Q13" i="68"/>
  <c r="R13" i="68"/>
  <c r="S13" i="68"/>
  <c r="T13" i="68"/>
  <c r="U13" i="68"/>
  <c r="V13" i="68"/>
  <c r="W13" i="68"/>
  <c r="X13" i="68"/>
  <c r="Y13" i="68"/>
  <c r="Z13" i="68"/>
  <c r="AA13" i="68"/>
  <c r="AB13" i="68"/>
  <c r="AC13" i="68"/>
  <c r="AD13" i="68"/>
  <c r="AE13" i="68"/>
  <c r="AF13" i="68"/>
  <c r="AG13" i="68"/>
  <c r="AH13" i="68"/>
  <c r="H14" i="68"/>
  <c r="I14" i="68"/>
  <c r="J14" i="68"/>
  <c r="K14" i="68"/>
  <c r="L14" i="68"/>
  <c r="M14" i="68"/>
  <c r="N14" i="68"/>
  <c r="O14" i="68"/>
  <c r="P14" i="68"/>
  <c r="Q14" i="68"/>
  <c r="R14" i="68"/>
  <c r="S14" i="68"/>
  <c r="T14" i="68"/>
  <c r="U14" i="68"/>
  <c r="V14" i="68"/>
  <c r="W14" i="68"/>
  <c r="X14" i="68"/>
  <c r="Y14" i="68"/>
  <c r="Z14" i="68"/>
  <c r="AA14" i="68"/>
  <c r="AB14" i="68"/>
  <c r="AC14" i="68"/>
  <c r="AD14" i="68"/>
  <c r="AE14" i="68"/>
  <c r="AF14" i="68"/>
  <c r="AG14" i="68"/>
  <c r="AH14" i="68"/>
  <c r="H15" i="68"/>
  <c r="I15" i="68"/>
  <c r="J15" i="68"/>
  <c r="K15" i="68"/>
  <c r="L15" i="68"/>
  <c r="M15" i="68"/>
  <c r="N15" i="68"/>
  <c r="O15" i="68"/>
  <c r="P15" i="68"/>
  <c r="Q15" i="68"/>
  <c r="R15" i="68"/>
  <c r="S15" i="68"/>
  <c r="T15" i="68"/>
  <c r="U15" i="68"/>
  <c r="V15" i="68"/>
  <c r="W15" i="68"/>
  <c r="X15" i="68"/>
  <c r="Y15" i="68"/>
  <c r="Z15" i="68"/>
  <c r="AA15" i="68"/>
  <c r="AB15" i="68"/>
  <c r="AC15" i="68"/>
  <c r="AD15" i="68"/>
  <c r="AE15" i="68"/>
  <c r="AF15" i="68"/>
  <c r="AG15" i="68"/>
  <c r="AH15" i="68"/>
  <c r="H16" i="68"/>
  <c r="I16" i="68"/>
  <c r="J16" i="68"/>
  <c r="K16" i="68"/>
  <c r="L16" i="68"/>
  <c r="M16" i="68"/>
  <c r="N16" i="68"/>
  <c r="O16" i="68"/>
  <c r="P16" i="68"/>
  <c r="Q16" i="68"/>
  <c r="R16" i="68"/>
  <c r="S16" i="68"/>
  <c r="T16" i="68"/>
  <c r="U16" i="68"/>
  <c r="V16" i="68"/>
  <c r="W16" i="68"/>
  <c r="X16" i="68"/>
  <c r="Y16" i="68"/>
  <c r="Z16" i="68"/>
  <c r="AA16" i="68"/>
  <c r="AB16" i="68"/>
  <c r="AC16" i="68"/>
  <c r="AD16" i="68"/>
  <c r="AE16" i="68"/>
  <c r="AF16" i="68"/>
  <c r="AG16" i="68"/>
  <c r="AH16" i="68"/>
  <c r="H17" i="68"/>
  <c r="I17" i="68"/>
  <c r="J17" i="68"/>
  <c r="K17" i="68"/>
  <c r="L17" i="68"/>
  <c r="M17" i="68"/>
  <c r="N17" i="68"/>
  <c r="O17" i="68"/>
  <c r="P17" i="68"/>
  <c r="Q17" i="68"/>
  <c r="R17" i="68"/>
  <c r="S17" i="68"/>
  <c r="T17" i="68"/>
  <c r="U17" i="68"/>
  <c r="V17" i="68"/>
  <c r="W17" i="68"/>
  <c r="X17" i="68"/>
  <c r="Y17" i="68"/>
  <c r="Z17" i="68"/>
  <c r="AA17" i="68"/>
  <c r="AB17" i="68"/>
  <c r="AC17" i="68"/>
  <c r="AD17" i="68"/>
  <c r="AE17" i="68"/>
  <c r="AF17" i="68"/>
  <c r="AG17" i="68"/>
  <c r="AH17" i="68"/>
  <c r="H18" i="68"/>
  <c r="I18" i="68"/>
  <c r="J18" i="68"/>
  <c r="K18" i="68"/>
  <c r="L18" i="68"/>
  <c r="M18" i="68"/>
  <c r="N18" i="68"/>
  <c r="O18" i="68"/>
  <c r="P18" i="68"/>
  <c r="Q18" i="68"/>
  <c r="R18" i="68"/>
  <c r="S18" i="68"/>
  <c r="T18" i="68"/>
  <c r="U18" i="68"/>
  <c r="V18" i="68"/>
  <c r="W18" i="68"/>
  <c r="X18" i="68"/>
  <c r="Y18" i="68"/>
  <c r="Z18" i="68"/>
  <c r="AA18" i="68"/>
  <c r="AB18" i="68"/>
  <c r="AC18" i="68"/>
  <c r="AD18" i="68"/>
  <c r="AE18" i="68"/>
  <c r="AF18" i="68"/>
  <c r="AG18" i="68"/>
  <c r="AH18" i="68"/>
  <c r="H19" i="68"/>
  <c r="I19" i="68"/>
  <c r="J19" i="68"/>
  <c r="K19" i="68"/>
  <c r="L19" i="68"/>
  <c r="M19" i="68"/>
  <c r="N19" i="68"/>
  <c r="O19" i="68"/>
  <c r="P19" i="68"/>
  <c r="Q19" i="68"/>
  <c r="R19" i="68"/>
  <c r="S19" i="68"/>
  <c r="T19" i="68"/>
  <c r="U19" i="68"/>
  <c r="V19" i="68"/>
  <c r="W19" i="68"/>
  <c r="X19" i="68"/>
  <c r="Y19" i="68"/>
  <c r="Z19" i="68"/>
  <c r="AA19" i="68"/>
  <c r="AB19" i="68"/>
  <c r="AC19" i="68"/>
  <c r="AD19" i="68"/>
  <c r="AE19" i="68"/>
  <c r="AF19" i="68"/>
  <c r="AG19" i="68"/>
  <c r="AH19" i="68"/>
  <c r="H20" i="68"/>
  <c r="I20" i="68"/>
  <c r="J20" i="68"/>
  <c r="K20" i="68"/>
  <c r="L20" i="68"/>
  <c r="M20" i="68"/>
  <c r="N20" i="68"/>
  <c r="O20" i="68"/>
  <c r="P20" i="68"/>
  <c r="Q20" i="68"/>
  <c r="R20" i="68"/>
  <c r="S20" i="68"/>
  <c r="T20" i="68"/>
  <c r="U20" i="68"/>
  <c r="V20" i="68"/>
  <c r="W20" i="68"/>
  <c r="X20" i="68"/>
  <c r="Y20" i="68"/>
  <c r="Z20" i="68"/>
  <c r="AA20" i="68"/>
  <c r="AB20" i="68"/>
  <c r="AC20" i="68"/>
  <c r="AD20" i="68"/>
  <c r="AE20" i="68"/>
  <c r="AF20" i="68"/>
  <c r="AG20" i="68"/>
  <c r="AH20" i="68"/>
  <c r="H21" i="68"/>
  <c r="I21" i="68"/>
  <c r="J21" i="68"/>
  <c r="K21" i="68"/>
  <c r="L21" i="68"/>
  <c r="M21" i="68"/>
  <c r="N21" i="68"/>
  <c r="O21" i="68"/>
  <c r="P21" i="68"/>
  <c r="Q21" i="68"/>
  <c r="R21" i="68"/>
  <c r="S21" i="68"/>
  <c r="T21" i="68"/>
  <c r="U21" i="68"/>
  <c r="V21" i="68"/>
  <c r="W21" i="68"/>
  <c r="X21" i="68"/>
  <c r="Y21" i="68"/>
  <c r="Z21" i="68"/>
  <c r="AA21" i="68"/>
  <c r="AB21" i="68"/>
  <c r="AC21" i="68"/>
  <c r="AD21" i="68"/>
  <c r="AE21" i="68"/>
  <c r="AF21" i="68"/>
  <c r="AG21" i="68"/>
  <c r="AH21" i="68"/>
  <c r="H22" i="68"/>
  <c r="I22" i="68"/>
  <c r="J22" i="68"/>
  <c r="K22" i="68"/>
  <c r="L22" i="68"/>
  <c r="M22" i="68"/>
  <c r="N22" i="68"/>
  <c r="O22" i="68"/>
  <c r="P22" i="68"/>
  <c r="Q22" i="68"/>
  <c r="R22" i="68"/>
  <c r="S22" i="68"/>
  <c r="T22" i="68"/>
  <c r="U22" i="68"/>
  <c r="V22" i="68"/>
  <c r="W22" i="68"/>
  <c r="X22" i="68"/>
  <c r="Y22" i="68"/>
  <c r="Z22" i="68"/>
  <c r="AA22" i="68"/>
  <c r="AB22" i="68"/>
  <c r="AC22" i="68"/>
  <c r="AD22" i="68"/>
  <c r="AE22" i="68"/>
  <c r="AF22" i="68"/>
  <c r="AG22" i="68"/>
  <c r="AH22" i="68"/>
  <c r="H23" i="68"/>
  <c r="I23" i="68"/>
  <c r="J23" i="68"/>
  <c r="K23" i="68"/>
  <c r="L23" i="68"/>
  <c r="M23" i="68"/>
  <c r="N23" i="68"/>
  <c r="O23" i="68"/>
  <c r="P23" i="68"/>
  <c r="Q23" i="68"/>
  <c r="R23" i="68"/>
  <c r="S23" i="68"/>
  <c r="T23" i="68"/>
  <c r="U23" i="68"/>
  <c r="V23" i="68"/>
  <c r="W23" i="68"/>
  <c r="X23" i="68"/>
  <c r="Y23" i="68"/>
  <c r="Z23" i="68"/>
  <c r="AA23" i="68"/>
  <c r="AB23" i="68"/>
  <c r="AC23" i="68"/>
  <c r="AD23" i="68"/>
  <c r="AE23" i="68"/>
  <c r="AF23" i="68"/>
  <c r="AG23" i="68"/>
  <c r="AH23" i="68"/>
  <c r="H24" i="68"/>
  <c r="I24" i="68"/>
  <c r="J24" i="68"/>
  <c r="K24" i="68"/>
  <c r="L24" i="68"/>
  <c r="M24" i="68"/>
  <c r="N24" i="68"/>
  <c r="O24" i="68"/>
  <c r="P24" i="68"/>
  <c r="Q24" i="68"/>
  <c r="R24" i="68"/>
  <c r="S24" i="68"/>
  <c r="T24" i="68"/>
  <c r="U24" i="68"/>
  <c r="V24" i="68"/>
  <c r="W24" i="68"/>
  <c r="X24" i="68"/>
  <c r="Y24" i="68"/>
  <c r="Z24" i="68"/>
  <c r="AA24" i="68"/>
  <c r="AB24" i="68"/>
  <c r="AC24" i="68"/>
  <c r="AD24" i="68"/>
  <c r="AE24" i="68"/>
  <c r="AF24" i="68"/>
  <c r="AG24" i="68"/>
  <c r="AH24" i="68"/>
  <c r="H25" i="68"/>
  <c r="I25" i="68"/>
  <c r="J25" i="68"/>
  <c r="K25" i="68"/>
  <c r="L25" i="68"/>
  <c r="M25" i="68"/>
  <c r="N25" i="68"/>
  <c r="O25" i="68"/>
  <c r="P25" i="68"/>
  <c r="Q25" i="68"/>
  <c r="R25" i="68"/>
  <c r="S25" i="68"/>
  <c r="T25" i="68"/>
  <c r="U25" i="68"/>
  <c r="V25" i="68"/>
  <c r="W25" i="68"/>
  <c r="X25" i="68"/>
  <c r="Y25" i="68"/>
  <c r="Z25" i="68"/>
  <c r="AA25" i="68"/>
  <c r="AB25" i="68"/>
  <c r="AC25" i="68"/>
  <c r="AD25" i="68"/>
  <c r="AE25" i="68"/>
  <c r="AF25" i="68"/>
  <c r="AG25" i="68"/>
  <c r="AH25" i="68"/>
  <c r="H26" i="68"/>
  <c r="I26" i="68"/>
  <c r="J26" i="68"/>
  <c r="K26" i="68"/>
  <c r="L26" i="68"/>
  <c r="M26" i="68"/>
  <c r="N26" i="68"/>
  <c r="O26" i="68"/>
  <c r="P26" i="68"/>
  <c r="Q26" i="68"/>
  <c r="R26" i="68"/>
  <c r="S26" i="68"/>
  <c r="T26" i="68"/>
  <c r="U26" i="68"/>
  <c r="V26" i="68"/>
  <c r="W26" i="68"/>
  <c r="X26" i="68"/>
  <c r="Y26" i="68"/>
  <c r="Z26" i="68"/>
  <c r="AA26" i="68"/>
  <c r="AB26" i="68"/>
  <c r="AC26" i="68"/>
  <c r="AD26" i="68"/>
  <c r="AE26" i="68"/>
  <c r="AF26" i="68"/>
  <c r="AG26" i="68"/>
  <c r="AH26" i="68"/>
  <c r="H27" i="68"/>
  <c r="I27" i="68"/>
  <c r="J27" i="68"/>
  <c r="K27" i="68"/>
  <c r="L27" i="68"/>
  <c r="M27" i="68"/>
  <c r="N27" i="68"/>
  <c r="O27" i="68"/>
  <c r="P27" i="68"/>
  <c r="Q27" i="68"/>
  <c r="R27" i="68"/>
  <c r="S27" i="68"/>
  <c r="T27" i="68"/>
  <c r="U27" i="68"/>
  <c r="V27" i="68"/>
  <c r="W27" i="68"/>
  <c r="X27" i="68"/>
  <c r="Y27" i="68"/>
  <c r="Z27" i="68"/>
  <c r="AA27" i="68"/>
  <c r="AB27" i="68"/>
  <c r="AC27" i="68"/>
  <c r="AD27" i="68"/>
  <c r="AE27" i="68"/>
  <c r="AF27" i="68"/>
  <c r="AG27" i="68"/>
  <c r="AH27" i="68"/>
  <c r="H28" i="68"/>
  <c r="I28" i="68"/>
  <c r="J28" i="68"/>
  <c r="K28" i="68"/>
  <c r="L28" i="68"/>
  <c r="M28" i="68"/>
  <c r="N28" i="68"/>
  <c r="O28" i="68"/>
  <c r="P28" i="68"/>
  <c r="Q28" i="68"/>
  <c r="R28" i="68"/>
  <c r="S28" i="68"/>
  <c r="T28" i="68"/>
  <c r="U28" i="68"/>
  <c r="V28" i="68"/>
  <c r="W28" i="68"/>
  <c r="X28" i="68"/>
  <c r="Y28" i="68"/>
  <c r="Z28" i="68"/>
  <c r="AA28" i="68"/>
  <c r="AB28" i="68"/>
  <c r="AC28" i="68"/>
  <c r="AD28" i="68"/>
  <c r="AE28" i="68"/>
  <c r="AF28" i="68"/>
  <c r="AG28" i="68"/>
  <c r="AH28" i="68"/>
  <c r="H29" i="68"/>
  <c r="I29" i="68"/>
  <c r="J29" i="68"/>
  <c r="K29" i="68"/>
  <c r="L29" i="68"/>
  <c r="M29" i="68"/>
  <c r="N29" i="68"/>
  <c r="O29" i="68"/>
  <c r="P29" i="68"/>
  <c r="Q29" i="68"/>
  <c r="R29" i="68"/>
  <c r="S29" i="68"/>
  <c r="T29" i="68"/>
  <c r="U29" i="68"/>
  <c r="V29" i="68"/>
  <c r="W29" i="68"/>
  <c r="X29" i="68"/>
  <c r="Y29" i="68"/>
  <c r="Z29" i="68"/>
  <c r="AA29" i="68"/>
  <c r="AB29" i="68"/>
  <c r="AC29" i="68"/>
  <c r="AD29" i="68"/>
  <c r="AE29" i="68"/>
  <c r="AF29" i="68"/>
  <c r="AG29" i="68"/>
  <c r="AH29" i="68"/>
  <c r="H30" i="68"/>
  <c r="I30" i="68"/>
  <c r="J30" i="68"/>
  <c r="K30" i="68"/>
  <c r="L30" i="68"/>
  <c r="M30" i="68"/>
  <c r="N30" i="68"/>
  <c r="O30" i="68"/>
  <c r="P30" i="68"/>
  <c r="Q30" i="68"/>
  <c r="R30" i="68"/>
  <c r="S30" i="68"/>
  <c r="T30" i="68"/>
  <c r="U30" i="68"/>
  <c r="V30" i="68"/>
  <c r="W30" i="68"/>
  <c r="X30" i="68"/>
  <c r="Y30" i="68"/>
  <c r="Z30" i="68"/>
  <c r="AA30" i="68"/>
  <c r="AB30" i="68"/>
  <c r="AC30" i="68"/>
  <c r="AD30" i="68"/>
  <c r="AE30" i="68"/>
  <c r="AF30" i="68"/>
  <c r="AG30" i="68"/>
  <c r="AH30" i="68"/>
  <c r="H31" i="68"/>
  <c r="I31" i="68"/>
  <c r="J31" i="68"/>
  <c r="K31" i="68"/>
  <c r="L31" i="68"/>
  <c r="M31" i="68"/>
  <c r="N31" i="68"/>
  <c r="O31" i="68"/>
  <c r="P31" i="68"/>
  <c r="Q31" i="68"/>
  <c r="R31" i="68"/>
  <c r="S31" i="68"/>
  <c r="T31" i="68"/>
  <c r="U31" i="68"/>
  <c r="V31" i="68"/>
  <c r="W31" i="68"/>
  <c r="X31" i="68"/>
  <c r="Y31" i="68"/>
  <c r="Z31" i="68"/>
  <c r="AA31" i="68"/>
  <c r="AB31" i="68"/>
  <c r="AC31" i="68"/>
  <c r="AD31" i="68"/>
  <c r="AE31" i="68"/>
  <c r="AF31" i="68"/>
  <c r="AG31" i="68"/>
  <c r="AH31" i="68"/>
  <c r="H32" i="68"/>
  <c r="I32" i="68"/>
  <c r="J32" i="68"/>
  <c r="K32" i="68"/>
  <c r="L32" i="68"/>
  <c r="M32" i="68"/>
  <c r="N32" i="68"/>
  <c r="O32" i="68"/>
  <c r="P32" i="68"/>
  <c r="Q32" i="68"/>
  <c r="R32" i="68"/>
  <c r="S32" i="68"/>
  <c r="T32" i="68"/>
  <c r="U32" i="68"/>
  <c r="V32" i="68"/>
  <c r="W32" i="68"/>
  <c r="X32" i="68"/>
  <c r="Y32" i="68"/>
  <c r="Z32" i="68"/>
  <c r="AA32" i="68"/>
  <c r="AB32" i="68"/>
  <c r="AC32" i="68"/>
  <c r="AD32" i="68"/>
  <c r="AE32" i="68"/>
  <c r="AF32" i="68"/>
  <c r="AG32" i="68"/>
  <c r="AH32" i="68"/>
  <c r="H33" i="68"/>
  <c r="I33" i="68"/>
  <c r="J33" i="68"/>
  <c r="K33" i="68"/>
  <c r="L33" i="68"/>
  <c r="M33" i="68"/>
  <c r="N33" i="68"/>
  <c r="O33" i="68"/>
  <c r="P33" i="68"/>
  <c r="Q33" i="68"/>
  <c r="R33" i="68"/>
  <c r="S33" i="68"/>
  <c r="T33" i="68"/>
  <c r="U33" i="68"/>
  <c r="V33" i="68"/>
  <c r="W33" i="68"/>
  <c r="X33" i="68"/>
  <c r="Y33" i="68"/>
  <c r="Z33" i="68"/>
  <c r="AA33" i="68"/>
  <c r="AB33" i="68"/>
  <c r="AC33" i="68"/>
  <c r="AD33" i="68"/>
  <c r="AE33" i="68"/>
  <c r="AF33" i="68"/>
  <c r="AG33" i="68"/>
  <c r="AH33" i="68"/>
  <c r="H34" i="68"/>
  <c r="I34" i="68"/>
  <c r="J34" i="68"/>
  <c r="K34" i="68"/>
  <c r="L34" i="68"/>
  <c r="M34" i="68"/>
  <c r="N34" i="68"/>
  <c r="O34" i="68"/>
  <c r="P34" i="68"/>
  <c r="Q34" i="68"/>
  <c r="R34" i="68"/>
  <c r="S34" i="68"/>
  <c r="T34" i="68"/>
  <c r="U34" i="68"/>
  <c r="V34" i="68"/>
  <c r="W34" i="68"/>
  <c r="X34" i="68"/>
  <c r="Y34" i="68"/>
  <c r="Z34" i="68"/>
  <c r="AA34" i="68"/>
  <c r="AB34" i="68"/>
  <c r="AC34" i="68"/>
  <c r="AD34" i="68"/>
  <c r="AE34" i="68"/>
  <c r="AF34" i="68"/>
  <c r="AG34" i="68"/>
  <c r="AH34" i="68"/>
  <c r="H35" i="68"/>
  <c r="I35" i="68"/>
  <c r="J35" i="68"/>
  <c r="K35" i="68"/>
  <c r="L35" i="68"/>
  <c r="M35" i="68"/>
  <c r="N35" i="68"/>
  <c r="O35" i="68"/>
  <c r="P35" i="68"/>
  <c r="Q35" i="68"/>
  <c r="R35" i="68"/>
  <c r="S35" i="68"/>
  <c r="T35" i="68"/>
  <c r="U35" i="68"/>
  <c r="V35" i="68"/>
  <c r="W35" i="68"/>
  <c r="X35" i="68"/>
  <c r="Y35" i="68"/>
  <c r="Z35" i="68"/>
  <c r="AA35" i="68"/>
  <c r="AB35" i="68"/>
  <c r="AC35" i="68"/>
  <c r="AD35" i="68"/>
  <c r="AE35" i="68"/>
  <c r="AF35" i="68"/>
  <c r="AG35" i="68"/>
  <c r="AH35" i="68"/>
  <c r="H36" i="68"/>
  <c r="I36" i="68"/>
  <c r="J36" i="68"/>
  <c r="K36" i="68"/>
  <c r="L36" i="68"/>
  <c r="M36" i="68"/>
  <c r="N36" i="68"/>
  <c r="O36" i="68"/>
  <c r="P36" i="68"/>
  <c r="Q36" i="68"/>
  <c r="R36" i="68"/>
  <c r="S36" i="68"/>
  <c r="T36" i="68"/>
  <c r="U36" i="68"/>
  <c r="V36" i="68"/>
  <c r="W36" i="68"/>
  <c r="X36" i="68"/>
  <c r="Y36" i="68"/>
  <c r="Z36" i="68"/>
  <c r="AA36" i="68"/>
  <c r="AB36" i="68"/>
  <c r="AC36" i="68"/>
  <c r="AD36" i="68"/>
  <c r="AE36" i="68"/>
  <c r="AF36" i="68"/>
  <c r="AG36" i="68"/>
  <c r="AH36" i="68"/>
  <c r="F10" i="68"/>
  <c r="F11" i="68"/>
  <c r="F12" i="68"/>
  <c r="F13" i="68"/>
  <c r="F14" i="68"/>
  <c r="F15" i="68"/>
  <c r="F16" i="68"/>
  <c r="F17" i="68"/>
  <c r="F18" i="68"/>
  <c r="F19" i="68"/>
  <c r="F20" i="68"/>
  <c r="F21" i="68"/>
  <c r="F22" i="68"/>
  <c r="F23" i="68"/>
  <c r="F24" i="68"/>
  <c r="F25" i="68"/>
  <c r="F26" i="68"/>
  <c r="F27" i="68"/>
  <c r="F28" i="68"/>
  <c r="F29" i="68"/>
  <c r="F30" i="68"/>
  <c r="F31" i="68"/>
  <c r="F32" i="68"/>
  <c r="F33" i="68"/>
  <c r="F34" i="68"/>
  <c r="F35" i="68"/>
  <c r="F36" i="68"/>
  <c r="G8" i="67"/>
  <c r="H8" i="67"/>
  <c r="I8" i="67"/>
  <c r="J8" i="67"/>
  <c r="K8" i="67"/>
  <c r="L8" i="67"/>
  <c r="M8" i="67"/>
  <c r="N8" i="67"/>
  <c r="O8" i="67"/>
  <c r="P8" i="67"/>
  <c r="Q8" i="67"/>
  <c r="R8" i="67"/>
  <c r="S8" i="67"/>
  <c r="T8" i="67"/>
  <c r="U8" i="67"/>
  <c r="V8" i="67"/>
  <c r="W8" i="67"/>
  <c r="X8" i="67"/>
  <c r="Y8" i="67"/>
  <c r="Z8" i="67"/>
  <c r="AA8" i="67"/>
  <c r="AB8" i="67"/>
  <c r="AC8" i="67"/>
  <c r="AD8" i="67"/>
  <c r="AE8" i="67"/>
  <c r="AF8" i="67"/>
  <c r="AG8" i="67"/>
  <c r="AH8" i="67"/>
  <c r="G9" i="67"/>
  <c r="H9" i="67"/>
  <c r="I9" i="67"/>
  <c r="J9" i="67"/>
  <c r="K9" i="67"/>
  <c r="L9" i="67"/>
  <c r="M9" i="67"/>
  <c r="N9" i="67"/>
  <c r="O9" i="67"/>
  <c r="P9" i="67"/>
  <c r="Q9" i="67"/>
  <c r="R9" i="67"/>
  <c r="S9" i="67"/>
  <c r="T9" i="67"/>
  <c r="U9" i="67"/>
  <c r="V9" i="67"/>
  <c r="W9" i="67"/>
  <c r="X9" i="67"/>
  <c r="Y9" i="67"/>
  <c r="Z9" i="67"/>
  <c r="AA9" i="67"/>
  <c r="AB9" i="67"/>
  <c r="AC9" i="67"/>
  <c r="AD9" i="67"/>
  <c r="AE9" i="67"/>
  <c r="AF9" i="67"/>
  <c r="AG9" i="67"/>
  <c r="AH9" i="67"/>
  <c r="H10" i="67"/>
  <c r="I10" i="67"/>
  <c r="J10" i="67"/>
  <c r="K10" i="67"/>
  <c r="L10" i="67"/>
  <c r="M10" i="67"/>
  <c r="N10" i="67"/>
  <c r="O10" i="67"/>
  <c r="P10" i="67"/>
  <c r="Q10" i="67"/>
  <c r="R10" i="67"/>
  <c r="S10" i="67"/>
  <c r="T10" i="67"/>
  <c r="U10" i="67"/>
  <c r="V10" i="67"/>
  <c r="W10" i="67"/>
  <c r="X10" i="67"/>
  <c r="Y10" i="67"/>
  <c r="Z10" i="67"/>
  <c r="AA10" i="67"/>
  <c r="AB10" i="67"/>
  <c r="AC10" i="67"/>
  <c r="AD10" i="67"/>
  <c r="AE10" i="67"/>
  <c r="AF10" i="67"/>
  <c r="AG10" i="67"/>
  <c r="AH10" i="67"/>
  <c r="H11" i="67"/>
  <c r="I11" i="67"/>
  <c r="J11" i="67"/>
  <c r="K11" i="67"/>
  <c r="L11" i="67"/>
  <c r="M11" i="67"/>
  <c r="N11" i="67"/>
  <c r="O11" i="67"/>
  <c r="P11" i="67"/>
  <c r="Q11" i="67"/>
  <c r="R11" i="67"/>
  <c r="S11" i="67"/>
  <c r="T11" i="67"/>
  <c r="U11" i="67"/>
  <c r="V11" i="67"/>
  <c r="W11" i="67"/>
  <c r="X11" i="67"/>
  <c r="Y11" i="67"/>
  <c r="Z11" i="67"/>
  <c r="AA11" i="67"/>
  <c r="AB11" i="67"/>
  <c r="AC11" i="67"/>
  <c r="AD11" i="67"/>
  <c r="AE11" i="67"/>
  <c r="AF11" i="67"/>
  <c r="AG11" i="67"/>
  <c r="AH11" i="67"/>
  <c r="H12" i="67"/>
  <c r="I12" i="67"/>
  <c r="J12" i="67"/>
  <c r="K12" i="67"/>
  <c r="L12" i="67"/>
  <c r="M12" i="67"/>
  <c r="N12" i="67"/>
  <c r="O12" i="67"/>
  <c r="P12" i="67"/>
  <c r="Q12" i="67"/>
  <c r="R12" i="67"/>
  <c r="S12" i="67"/>
  <c r="T12" i="67"/>
  <c r="U12" i="67"/>
  <c r="V12" i="67"/>
  <c r="W12" i="67"/>
  <c r="X12" i="67"/>
  <c r="Y12" i="67"/>
  <c r="Z12" i="67"/>
  <c r="AA12" i="67"/>
  <c r="AB12" i="67"/>
  <c r="AC12" i="67"/>
  <c r="AD12" i="67"/>
  <c r="AE12" i="67"/>
  <c r="AF12" i="67"/>
  <c r="AG12" i="67"/>
  <c r="AH12" i="67"/>
  <c r="H13" i="67"/>
  <c r="I13" i="67"/>
  <c r="J13" i="67"/>
  <c r="K13" i="67"/>
  <c r="L13" i="67"/>
  <c r="M13" i="67"/>
  <c r="N13" i="67"/>
  <c r="O13" i="67"/>
  <c r="P13" i="67"/>
  <c r="Q13" i="67"/>
  <c r="R13" i="67"/>
  <c r="S13" i="67"/>
  <c r="T13" i="67"/>
  <c r="U13" i="67"/>
  <c r="V13" i="67"/>
  <c r="W13" i="67"/>
  <c r="X13" i="67"/>
  <c r="Y13" i="67"/>
  <c r="Z13" i="67"/>
  <c r="AA13" i="67"/>
  <c r="AB13" i="67"/>
  <c r="AC13" i="67"/>
  <c r="AD13" i="67"/>
  <c r="AE13" i="67"/>
  <c r="AF13" i="67"/>
  <c r="AG13" i="67"/>
  <c r="AH13" i="67"/>
  <c r="H14" i="67"/>
  <c r="I14" i="67"/>
  <c r="J14" i="67"/>
  <c r="K14" i="67"/>
  <c r="L14" i="67"/>
  <c r="M14" i="67"/>
  <c r="N14" i="67"/>
  <c r="O14" i="67"/>
  <c r="P14" i="67"/>
  <c r="Q14" i="67"/>
  <c r="R14" i="67"/>
  <c r="S14" i="67"/>
  <c r="T14" i="67"/>
  <c r="U14" i="67"/>
  <c r="V14" i="67"/>
  <c r="W14" i="67"/>
  <c r="X14" i="67"/>
  <c r="Y14" i="67"/>
  <c r="Z14" i="67"/>
  <c r="AA14" i="67"/>
  <c r="AB14" i="67"/>
  <c r="AC14" i="67"/>
  <c r="AD14" i="67"/>
  <c r="AE14" i="67"/>
  <c r="AF14" i="67"/>
  <c r="AG14" i="67"/>
  <c r="AH14" i="67"/>
  <c r="H15" i="67"/>
  <c r="I15" i="67"/>
  <c r="J15" i="67"/>
  <c r="K15" i="67"/>
  <c r="L15" i="67"/>
  <c r="M15" i="67"/>
  <c r="N15" i="67"/>
  <c r="O15" i="67"/>
  <c r="P15" i="67"/>
  <c r="Q15" i="67"/>
  <c r="R15" i="67"/>
  <c r="S15" i="67"/>
  <c r="T15" i="67"/>
  <c r="U15" i="67"/>
  <c r="V15" i="67"/>
  <c r="W15" i="67"/>
  <c r="X15" i="67"/>
  <c r="Y15" i="67"/>
  <c r="Z15" i="67"/>
  <c r="AA15" i="67"/>
  <c r="AB15" i="67"/>
  <c r="AC15" i="67"/>
  <c r="AD15" i="67"/>
  <c r="AE15" i="67"/>
  <c r="AF15" i="67"/>
  <c r="AG15" i="67"/>
  <c r="AH15" i="67"/>
  <c r="H16" i="67"/>
  <c r="I16" i="67"/>
  <c r="J16" i="67"/>
  <c r="K16" i="67"/>
  <c r="L16" i="67"/>
  <c r="M16" i="67"/>
  <c r="N16" i="67"/>
  <c r="O16" i="67"/>
  <c r="P16" i="67"/>
  <c r="Q16" i="67"/>
  <c r="R16" i="67"/>
  <c r="S16" i="67"/>
  <c r="T16" i="67"/>
  <c r="U16" i="67"/>
  <c r="V16" i="67"/>
  <c r="W16" i="67"/>
  <c r="X16" i="67"/>
  <c r="Y16" i="67"/>
  <c r="Z16" i="67"/>
  <c r="AA16" i="67"/>
  <c r="AB16" i="67"/>
  <c r="AC16" i="67"/>
  <c r="AD16" i="67"/>
  <c r="AE16" i="67"/>
  <c r="AF16" i="67"/>
  <c r="AG16" i="67"/>
  <c r="AH16" i="67"/>
  <c r="H17" i="67"/>
  <c r="I17" i="67"/>
  <c r="J17" i="67"/>
  <c r="K17" i="67"/>
  <c r="L17" i="67"/>
  <c r="M17" i="67"/>
  <c r="N17" i="67"/>
  <c r="O17" i="67"/>
  <c r="P17" i="67"/>
  <c r="Q17" i="67"/>
  <c r="R17" i="67"/>
  <c r="S17" i="67"/>
  <c r="T17" i="67"/>
  <c r="U17" i="67"/>
  <c r="V17" i="67"/>
  <c r="W17" i="67"/>
  <c r="X17" i="67"/>
  <c r="Y17" i="67"/>
  <c r="Z17" i="67"/>
  <c r="AA17" i="67"/>
  <c r="AB17" i="67"/>
  <c r="AC17" i="67"/>
  <c r="AD17" i="67"/>
  <c r="AE17" i="67"/>
  <c r="AF17" i="67"/>
  <c r="AG17" i="67"/>
  <c r="AH17" i="67"/>
  <c r="H18" i="67"/>
  <c r="I18" i="67"/>
  <c r="J18" i="67"/>
  <c r="K18" i="67"/>
  <c r="L18" i="67"/>
  <c r="M18" i="67"/>
  <c r="N18" i="67"/>
  <c r="O18" i="67"/>
  <c r="P18" i="67"/>
  <c r="Q18" i="67"/>
  <c r="R18" i="67"/>
  <c r="S18" i="67"/>
  <c r="T18" i="67"/>
  <c r="U18" i="67"/>
  <c r="V18" i="67"/>
  <c r="W18" i="67"/>
  <c r="X18" i="67"/>
  <c r="Y18" i="67"/>
  <c r="Z18" i="67"/>
  <c r="AA18" i="67"/>
  <c r="AB18" i="67"/>
  <c r="AC18" i="67"/>
  <c r="AD18" i="67"/>
  <c r="AE18" i="67"/>
  <c r="AF18" i="67"/>
  <c r="AG18" i="67"/>
  <c r="AH18" i="67"/>
  <c r="H19" i="67"/>
  <c r="I19" i="67"/>
  <c r="J19" i="67"/>
  <c r="K19" i="67"/>
  <c r="L19" i="67"/>
  <c r="M19" i="67"/>
  <c r="N19" i="67"/>
  <c r="O19" i="67"/>
  <c r="P19" i="67"/>
  <c r="Q19" i="67"/>
  <c r="R19" i="67"/>
  <c r="S19" i="67"/>
  <c r="T19" i="67"/>
  <c r="U19" i="67"/>
  <c r="V19" i="67"/>
  <c r="W19" i="67"/>
  <c r="X19" i="67"/>
  <c r="Y19" i="67"/>
  <c r="Z19" i="67"/>
  <c r="AA19" i="67"/>
  <c r="AB19" i="67"/>
  <c r="AC19" i="67"/>
  <c r="AD19" i="67"/>
  <c r="AE19" i="67"/>
  <c r="AF19" i="67"/>
  <c r="AG19" i="67"/>
  <c r="AH19" i="67"/>
  <c r="H20" i="67"/>
  <c r="I20" i="67"/>
  <c r="J20" i="67"/>
  <c r="K20" i="67"/>
  <c r="L20" i="67"/>
  <c r="M20" i="67"/>
  <c r="N20" i="67"/>
  <c r="O20" i="67"/>
  <c r="P20" i="67"/>
  <c r="Q20" i="67"/>
  <c r="R20" i="67"/>
  <c r="S20" i="67"/>
  <c r="T20" i="67"/>
  <c r="U20" i="67"/>
  <c r="V20" i="67"/>
  <c r="W20" i="67"/>
  <c r="X20" i="67"/>
  <c r="Y20" i="67"/>
  <c r="Z20" i="67"/>
  <c r="AA20" i="67"/>
  <c r="AB20" i="67"/>
  <c r="AC20" i="67"/>
  <c r="AD20" i="67"/>
  <c r="AE20" i="67"/>
  <c r="AF20" i="67"/>
  <c r="AG20" i="67"/>
  <c r="AH20" i="67"/>
  <c r="H21" i="67"/>
  <c r="I21" i="67"/>
  <c r="J21" i="67"/>
  <c r="K21" i="67"/>
  <c r="L21" i="67"/>
  <c r="M21" i="67"/>
  <c r="N21" i="67"/>
  <c r="O21" i="67"/>
  <c r="P21" i="67"/>
  <c r="Q21" i="67"/>
  <c r="R21" i="67"/>
  <c r="S21" i="67"/>
  <c r="T21" i="67"/>
  <c r="U21" i="67"/>
  <c r="V21" i="67"/>
  <c r="W21" i="67"/>
  <c r="X21" i="67"/>
  <c r="Y21" i="67"/>
  <c r="Z21" i="67"/>
  <c r="AA21" i="67"/>
  <c r="AB21" i="67"/>
  <c r="AC21" i="67"/>
  <c r="AD21" i="67"/>
  <c r="AE21" i="67"/>
  <c r="AF21" i="67"/>
  <c r="AG21" i="67"/>
  <c r="AH21" i="67"/>
  <c r="H22" i="67"/>
  <c r="I22" i="67"/>
  <c r="J22" i="67"/>
  <c r="K22" i="67"/>
  <c r="L22" i="67"/>
  <c r="M22" i="67"/>
  <c r="N22" i="67"/>
  <c r="O22" i="67"/>
  <c r="P22" i="67"/>
  <c r="Q22" i="67"/>
  <c r="R22" i="67"/>
  <c r="S22" i="67"/>
  <c r="T22" i="67"/>
  <c r="U22" i="67"/>
  <c r="V22" i="67"/>
  <c r="W22" i="67"/>
  <c r="X22" i="67"/>
  <c r="Y22" i="67"/>
  <c r="Z22" i="67"/>
  <c r="AA22" i="67"/>
  <c r="AB22" i="67"/>
  <c r="AC22" i="67"/>
  <c r="AD22" i="67"/>
  <c r="AE22" i="67"/>
  <c r="AF22" i="67"/>
  <c r="AG22" i="67"/>
  <c r="AH22" i="67"/>
  <c r="H23" i="67"/>
  <c r="I23" i="67"/>
  <c r="J23" i="67"/>
  <c r="K23" i="67"/>
  <c r="L23" i="67"/>
  <c r="M23" i="67"/>
  <c r="N23" i="67"/>
  <c r="O23" i="67"/>
  <c r="P23" i="67"/>
  <c r="Q23" i="67"/>
  <c r="R23" i="67"/>
  <c r="S23" i="67"/>
  <c r="T23" i="67"/>
  <c r="U23" i="67"/>
  <c r="V23" i="67"/>
  <c r="W23" i="67"/>
  <c r="X23" i="67"/>
  <c r="Y23" i="67"/>
  <c r="Z23" i="67"/>
  <c r="AA23" i="67"/>
  <c r="AB23" i="67"/>
  <c r="AC23" i="67"/>
  <c r="AD23" i="67"/>
  <c r="AE23" i="67"/>
  <c r="AF23" i="67"/>
  <c r="AG23" i="67"/>
  <c r="AH23" i="67"/>
  <c r="H24" i="67"/>
  <c r="I24" i="67"/>
  <c r="J24" i="67"/>
  <c r="K24" i="67"/>
  <c r="L24" i="67"/>
  <c r="M24" i="67"/>
  <c r="N24" i="67"/>
  <c r="O24" i="67"/>
  <c r="P24" i="67"/>
  <c r="Q24" i="67"/>
  <c r="R24" i="67"/>
  <c r="S24" i="67"/>
  <c r="T24" i="67"/>
  <c r="U24" i="67"/>
  <c r="V24" i="67"/>
  <c r="W24" i="67"/>
  <c r="X24" i="67"/>
  <c r="Y24" i="67"/>
  <c r="Z24" i="67"/>
  <c r="AA24" i="67"/>
  <c r="AB24" i="67"/>
  <c r="AC24" i="67"/>
  <c r="AD24" i="67"/>
  <c r="AE24" i="67"/>
  <c r="AF24" i="67"/>
  <c r="AG24" i="67"/>
  <c r="AH24" i="67"/>
  <c r="H25" i="67"/>
  <c r="I25" i="67"/>
  <c r="J25" i="67"/>
  <c r="K25" i="67"/>
  <c r="L25" i="67"/>
  <c r="M25" i="67"/>
  <c r="N25" i="67"/>
  <c r="O25" i="67"/>
  <c r="P25" i="67"/>
  <c r="Q25" i="67"/>
  <c r="R25" i="67"/>
  <c r="S25" i="67"/>
  <c r="T25" i="67"/>
  <c r="U25" i="67"/>
  <c r="V25" i="67"/>
  <c r="W25" i="67"/>
  <c r="X25" i="67"/>
  <c r="Y25" i="67"/>
  <c r="Z25" i="67"/>
  <c r="AA25" i="67"/>
  <c r="AB25" i="67"/>
  <c r="AC25" i="67"/>
  <c r="AD25" i="67"/>
  <c r="AE25" i="67"/>
  <c r="AF25" i="67"/>
  <c r="AG25" i="67"/>
  <c r="AH25" i="67"/>
  <c r="H26" i="67"/>
  <c r="I26" i="67"/>
  <c r="J26" i="67"/>
  <c r="K26" i="67"/>
  <c r="L26" i="67"/>
  <c r="M26" i="67"/>
  <c r="N26" i="67"/>
  <c r="O26" i="67"/>
  <c r="P26" i="67"/>
  <c r="Q26" i="67"/>
  <c r="R26" i="67"/>
  <c r="S26" i="67"/>
  <c r="T26" i="67"/>
  <c r="U26" i="67"/>
  <c r="V26" i="67"/>
  <c r="W26" i="67"/>
  <c r="X26" i="67"/>
  <c r="Y26" i="67"/>
  <c r="Z26" i="67"/>
  <c r="AA26" i="67"/>
  <c r="AB26" i="67"/>
  <c r="AC26" i="67"/>
  <c r="AD26" i="67"/>
  <c r="AE26" i="67"/>
  <c r="AF26" i="67"/>
  <c r="AG26" i="67"/>
  <c r="AH26" i="67"/>
  <c r="H27" i="67"/>
  <c r="I27" i="67"/>
  <c r="J27" i="67"/>
  <c r="K27" i="67"/>
  <c r="L27" i="67"/>
  <c r="M27" i="67"/>
  <c r="N27" i="67"/>
  <c r="O27" i="67"/>
  <c r="P27" i="67"/>
  <c r="Q27" i="67"/>
  <c r="R27" i="67"/>
  <c r="S27" i="67"/>
  <c r="T27" i="67"/>
  <c r="U27" i="67"/>
  <c r="V27" i="67"/>
  <c r="W27" i="67"/>
  <c r="X27" i="67"/>
  <c r="Y27" i="67"/>
  <c r="Z27" i="67"/>
  <c r="AA27" i="67"/>
  <c r="AB27" i="67"/>
  <c r="AC27" i="67"/>
  <c r="AD27" i="67"/>
  <c r="AE27" i="67"/>
  <c r="AF27" i="67"/>
  <c r="AG27" i="67"/>
  <c r="AH27" i="67"/>
  <c r="H28" i="67"/>
  <c r="I28" i="67"/>
  <c r="J28" i="67"/>
  <c r="K28" i="67"/>
  <c r="L28" i="67"/>
  <c r="M28" i="67"/>
  <c r="N28" i="67"/>
  <c r="O28" i="67"/>
  <c r="P28" i="67"/>
  <c r="Q28" i="67"/>
  <c r="R28" i="67"/>
  <c r="S28" i="67"/>
  <c r="T28" i="67"/>
  <c r="U28" i="67"/>
  <c r="V28" i="67"/>
  <c r="W28" i="67"/>
  <c r="X28" i="67"/>
  <c r="Y28" i="67"/>
  <c r="Z28" i="67"/>
  <c r="AA28" i="67"/>
  <c r="AB28" i="67"/>
  <c r="AC28" i="67"/>
  <c r="AD28" i="67"/>
  <c r="AE28" i="67"/>
  <c r="AF28" i="67"/>
  <c r="AG28" i="67"/>
  <c r="AH28" i="67"/>
  <c r="H29" i="67"/>
  <c r="I29" i="67"/>
  <c r="J29" i="67"/>
  <c r="K29" i="67"/>
  <c r="L29" i="67"/>
  <c r="M29" i="67"/>
  <c r="N29" i="67"/>
  <c r="O29" i="67"/>
  <c r="P29" i="67"/>
  <c r="Q29" i="67"/>
  <c r="R29" i="67"/>
  <c r="S29" i="67"/>
  <c r="T29" i="67"/>
  <c r="U29" i="67"/>
  <c r="V29" i="67"/>
  <c r="W29" i="67"/>
  <c r="X29" i="67"/>
  <c r="Y29" i="67"/>
  <c r="Z29" i="67"/>
  <c r="AA29" i="67"/>
  <c r="AB29" i="67"/>
  <c r="AC29" i="67"/>
  <c r="AD29" i="67"/>
  <c r="AE29" i="67"/>
  <c r="AF29" i="67"/>
  <c r="AG29" i="67"/>
  <c r="AH29" i="67"/>
  <c r="H30" i="67"/>
  <c r="I30" i="67"/>
  <c r="J30" i="67"/>
  <c r="K30" i="67"/>
  <c r="L30" i="67"/>
  <c r="M30" i="67"/>
  <c r="N30" i="67"/>
  <c r="O30" i="67"/>
  <c r="P30" i="67"/>
  <c r="Q30" i="67"/>
  <c r="R30" i="67"/>
  <c r="S30" i="67"/>
  <c r="T30" i="67"/>
  <c r="U30" i="67"/>
  <c r="V30" i="67"/>
  <c r="W30" i="67"/>
  <c r="X30" i="67"/>
  <c r="Y30" i="67"/>
  <c r="Z30" i="67"/>
  <c r="AA30" i="67"/>
  <c r="AB30" i="67"/>
  <c r="AC30" i="67"/>
  <c r="AD30" i="67"/>
  <c r="AE30" i="67"/>
  <c r="AF30" i="67"/>
  <c r="AG30" i="67"/>
  <c r="AH30" i="67"/>
  <c r="H31" i="67"/>
  <c r="I31" i="67"/>
  <c r="J31" i="67"/>
  <c r="K31" i="67"/>
  <c r="L31" i="67"/>
  <c r="M31" i="67"/>
  <c r="N31" i="67"/>
  <c r="O31" i="67"/>
  <c r="P31" i="67"/>
  <c r="Q31" i="67"/>
  <c r="R31" i="67"/>
  <c r="S31" i="67"/>
  <c r="T31" i="67"/>
  <c r="U31" i="67"/>
  <c r="V31" i="67"/>
  <c r="W31" i="67"/>
  <c r="X31" i="67"/>
  <c r="Y31" i="67"/>
  <c r="Z31" i="67"/>
  <c r="AA31" i="67"/>
  <c r="AB31" i="67"/>
  <c r="AC31" i="67"/>
  <c r="AD31" i="67"/>
  <c r="AE31" i="67"/>
  <c r="AF31" i="67"/>
  <c r="AG31" i="67"/>
  <c r="AH31" i="67"/>
  <c r="H32" i="67"/>
  <c r="I32" i="67"/>
  <c r="J32" i="67"/>
  <c r="K32" i="67"/>
  <c r="L32" i="67"/>
  <c r="M32" i="67"/>
  <c r="N32" i="67"/>
  <c r="O32" i="67"/>
  <c r="P32" i="67"/>
  <c r="Q32" i="67"/>
  <c r="R32" i="67"/>
  <c r="S32" i="67"/>
  <c r="T32" i="67"/>
  <c r="U32" i="67"/>
  <c r="V32" i="67"/>
  <c r="W32" i="67"/>
  <c r="X32" i="67"/>
  <c r="Y32" i="67"/>
  <c r="Z32" i="67"/>
  <c r="AA32" i="67"/>
  <c r="AB32" i="67"/>
  <c r="AC32" i="67"/>
  <c r="AD32" i="67"/>
  <c r="AE32" i="67"/>
  <c r="AF32" i="67"/>
  <c r="AG32" i="67"/>
  <c r="AH32" i="67"/>
  <c r="H33" i="67"/>
  <c r="I33" i="67"/>
  <c r="J33" i="67"/>
  <c r="K33" i="67"/>
  <c r="L33" i="67"/>
  <c r="M33" i="67"/>
  <c r="N33" i="67"/>
  <c r="O33" i="67"/>
  <c r="P33" i="67"/>
  <c r="Q33" i="67"/>
  <c r="R33" i="67"/>
  <c r="S33" i="67"/>
  <c r="T33" i="67"/>
  <c r="U33" i="67"/>
  <c r="V33" i="67"/>
  <c r="W33" i="67"/>
  <c r="X33" i="67"/>
  <c r="Y33" i="67"/>
  <c r="Z33" i="67"/>
  <c r="AA33" i="67"/>
  <c r="AB33" i="67"/>
  <c r="AC33" i="67"/>
  <c r="AD33" i="67"/>
  <c r="AE33" i="67"/>
  <c r="AF33" i="67"/>
  <c r="AG33" i="67"/>
  <c r="AH33" i="67"/>
  <c r="H34" i="67"/>
  <c r="I34" i="67"/>
  <c r="J34" i="67"/>
  <c r="K34" i="67"/>
  <c r="L34" i="67"/>
  <c r="M34" i="67"/>
  <c r="N34" i="67"/>
  <c r="O34" i="67"/>
  <c r="P34" i="67"/>
  <c r="Q34" i="67"/>
  <c r="R34" i="67"/>
  <c r="S34" i="67"/>
  <c r="T34" i="67"/>
  <c r="U34" i="67"/>
  <c r="V34" i="67"/>
  <c r="W34" i="67"/>
  <c r="X34" i="67"/>
  <c r="Y34" i="67"/>
  <c r="Z34" i="67"/>
  <c r="AA34" i="67"/>
  <c r="AB34" i="67"/>
  <c r="AC34" i="67"/>
  <c r="AD34" i="67"/>
  <c r="AE34" i="67"/>
  <c r="AF34" i="67"/>
  <c r="AG34" i="67"/>
  <c r="AH34" i="67"/>
  <c r="H35" i="67"/>
  <c r="I35" i="67"/>
  <c r="J35" i="67"/>
  <c r="K35" i="67"/>
  <c r="L35" i="67"/>
  <c r="M35" i="67"/>
  <c r="N35" i="67"/>
  <c r="O35" i="67"/>
  <c r="P35" i="67"/>
  <c r="Q35" i="67"/>
  <c r="R35" i="67"/>
  <c r="S35" i="67"/>
  <c r="T35" i="67"/>
  <c r="U35" i="67"/>
  <c r="V35" i="67"/>
  <c r="W35" i="67"/>
  <c r="X35" i="67"/>
  <c r="Y35" i="67"/>
  <c r="Z35" i="67"/>
  <c r="AA35" i="67"/>
  <c r="AB35" i="67"/>
  <c r="AC35" i="67"/>
  <c r="AD35" i="67"/>
  <c r="AE35" i="67"/>
  <c r="AF35" i="67"/>
  <c r="AG35" i="67"/>
  <c r="AH35" i="67"/>
  <c r="H36" i="67"/>
  <c r="I36" i="67"/>
  <c r="J36" i="67"/>
  <c r="K36" i="67"/>
  <c r="L36" i="67"/>
  <c r="M36" i="67"/>
  <c r="N36" i="67"/>
  <c r="O36" i="67"/>
  <c r="P36" i="67"/>
  <c r="Q36" i="67"/>
  <c r="R36" i="67"/>
  <c r="S36" i="67"/>
  <c r="T36" i="67"/>
  <c r="U36" i="67"/>
  <c r="V36" i="67"/>
  <c r="W36" i="67"/>
  <c r="X36" i="67"/>
  <c r="Y36" i="67"/>
  <c r="Z36" i="67"/>
  <c r="AA36" i="67"/>
  <c r="AB36" i="67"/>
  <c r="AC36" i="67"/>
  <c r="AD36" i="67"/>
  <c r="AE36" i="67"/>
  <c r="AF36" i="67"/>
  <c r="AG36" i="67"/>
  <c r="AH36" i="67"/>
  <c r="F10" i="67"/>
  <c r="F11" i="67"/>
  <c r="F12" i="67"/>
  <c r="F13" i="67"/>
  <c r="F14" i="67"/>
  <c r="F15" i="67"/>
  <c r="F16" i="67"/>
  <c r="F17" i="67"/>
  <c r="F18" i="67"/>
  <c r="F19" i="67"/>
  <c r="F20" i="67"/>
  <c r="F21" i="67"/>
  <c r="F22" i="67"/>
  <c r="F23" i="67"/>
  <c r="F24" i="67"/>
  <c r="F25" i="67"/>
  <c r="F26" i="67"/>
  <c r="F27" i="67"/>
  <c r="F28" i="67"/>
  <c r="F29" i="67"/>
  <c r="F30" i="67"/>
  <c r="F31" i="67"/>
  <c r="F32" i="67"/>
  <c r="F33" i="67"/>
  <c r="F34" i="67"/>
  <c r="F35" i="67"/>
  <c r="F36" i="67"/>
  <c r="F8" i="67"/>
  <c r="G8" i="66"/>
  <c r="H8" i="66"/>
  <c r="I8" i="66"/>
  <c r="J8" i="66"/>
  <c r="K8" i="66"/>
  <c r="L8" i="66"/>
  <c r="M8" i="66"/>
  <c r="N8" i="66"/>
  <c r="O8" i="66"/>
  <c r="P8" i="66"/>
  <c r="Q8" i="66"/>
  <c r="R8" i="66"/>
  <c r="S8" i="66"/>
  <c r="T8" i="66"/>
  <c r="U8" i="66"/>
  <c r="V8" i="66"/>
  <c r="W8" i="66"/>
  <c r="X8" i="66"/>
  <c r="Y8" i="66"/>
  <c r="Z8" i="66"/>
  <c r="AA8" i="66"/>
  <c r="AB8" i="66"/>
  <c r="AC8" i="66"/>
  <c r="AD8" i="66"/>
  <c r="AE8" i="66"/>
  <c r="AF8" i="66"/>
  <c r="AG8" i="66"/>
  <c r="AH8" i="66"/>
  <c r="G9" i="66"/>
  <c r="H9" i="66"/>
  <c r="I9" i="66"/>
  <c r="J9" i="66"/>
  <c r="K9" i="66"/>
  <c r="L9" i="66"/>
  <c r="M9" i="66"/>
  <c r="N9" i="66"/>
  <c r="O9" i="66"/>
  <c r="P9" i="66"/>
  <c r="Q9" i="66"/>
  <c r="R9" i="66"/>
  <c r="S9" i="66"/>
  <c r="T9" i="66"/>
  <c r="U9" i="66"/>
  <c r="V9" i="66"/>
  <c r="W9" i="66"/>
  <c r="X9" i="66"/>
  <c r="Y9" i="66"/>
  <c r="Z9" i="66"/>
  <c r="AA9" i="66"/>
  <c r="AB9" i="66"/>
  <c r="AC9" i="66"/>
  <c r="AD9" i="66"/>
  <c r="AE9" i="66"/>
  <c r="AF9" i="66"/>
  <c r="AG9" i="66"/>
  <c r="AH9" i="66"/>
  <c r="H10" i="66"/>
  <c r="I10" i="66"/>
  <c r="J10" i="66"/>
  <c r="K10" i="66"/>
  <c r="L10" i="66"/>
  <c r="M10" i="66"/>
  <c r="N10" i="66"/>
  <c r="O10" i="66"/>
  <c r="P10" i="66"/>
  <c r="Q10" i="66"/>
  <c r="R10" i="66"/>
  <c r="S10" i="66"/>
  <c r="T10" i="66"/>
  <c r="U10" i="66"/>
  <c r="V10" i="66"/>
  <c r="W10" i="66"/>
  <c r="X10" i="66"/>
  <c r="Y10" i="66"/>
  <c r="Z10" i="66"/>
  <c r="AA10" i="66"/>
  <c r="AB10" i="66"/>
  <c r="AC10" i="66"/>
  <c r="AD10" i="66"/>
  <c r="AE10" i="66"/>
  <c r="AF10" i="66"/>
  <c r="AG10" i="66"/>
  <c r="AH10" i="66"/>
  <c r="H11" i="66"/>
  <c r="I11" i="66"/>
  <c r="J11" i="66"/>
  <c r="K11" i="66"/>
  <c r="L11" i="66"/>
  <c r="M11" i="66"/>
  <c r="N11" i="66"/>
  <c r="O11" i="66"/>
  <c r="P11" i="66"/>
  <c r="Q11" i="66"/>
  <c r="R11" i="66"/>
  <c r="S11" i="66"/>
  <c r="T11" i="66"/>
  <c r="U11" i="66"/>
  <c r="V11" i="66"/>
  <c r="W11" i="66"/>
  <c r="X11" i="66"/>
  <c r="Y11" i="66"/>
  <c r="Z11" i="66"/>
  <c r="AA11" i="66"/>
  <c r="AB11" i="66"/>
  <c r="AC11" i="66"/>
  <c r="AD11" i="66"/>
  <c r="AE11" i="66"/>
  <c r="AF11" i="66"/>
  <c r="AG11" i="66"/>
  <c r="AH11" i="66"/>
  <c r="H12" i="66"/>
  <c r="I12" i="66"/>
  <c r="J12" i="66"/>
  <c r="K12" i="66"/>
  <c r="L12" i="66"/>
  <c r="M12" i="66"/>
  <c r="N12" i="66"/>
  <c r="O12" i="66"/>
  <c r="P12" i="66"/>
  <c r="Q12" i="66"/>
  <c r="R12" i="66"/>
  <c r="S12" i="66"/>
  <c r="T12" i="66"/>
  <c r="U12" i="66"/>
  <c r="V12" i="66"/>
  <c r="W12" i="66"/>
  <c r="X12" i="66"/>
  <c r="Y12" i="66"/>
  <c r="Z12" i="66"/>
  <c r="AA12" i="66"/>
  <c r="AB12" i="66"/>
  <c r="AC12" i="66"/>
  <c r="AD12" i="66"/>
  <c r="AE12" i="66"/>
  <c r="AF12" i="66"/>
  <c r="AG12" i="66"/>
  <c r="AH12" i="66"/>
  <c r="H13" i="66"/>
  <c r="I13" i="66"/>
  <c r="J13" i="66"/>
  <c r="K13" i="66"/>
  <c r="L13" i="66"/>
  <c r="M13" i="66"/>
  <c r="N13" i="66"/>
  <c r="O13" i="66"/>
  <c r="P13" i="66"/>
  <c r="Q13" i="66"/>
  <c r="R13" i="66"/>
  <c r="S13" i="66"/>
  <c r="T13" i="66"/>
  <c r="U13" i="66"/>
  <c r="V13" i="66"/>
  <c r="W13" i="66"/>
  <c r="X13" i="66"/>
  <c r="Y13" i="66"/>
  <c r="Z13" i="66"/>
  <c r="AA13" i="66"/>
  <c r="AB13" i="66"/>
  <c r="AC13" i="66"/>
  <c r="AD13" i="66"/>
  <c r="AE13" i="66"/>
  <c r="AF13" i="66"/>
  <c r="AG13" i="66"/>
  <c r="AH13" i="66"/>
  <c r="H14" i="66"/>
  <c r="I14" i="66"/>
  <c r="J14" i="66"/>
  <c r="K14" i="66"/>
  <c r="L14" i="66"/>
  <c r="M14" i="66"/>
  <c r="N14" i="66"/>
  <c r="O14" i="66"/>
  <c r="P14" i="66"/>
  <c r="Q14" i="66"/>
  <c r="R14" i="66"/>
  <c r="S14" i="66"/>
  <c r="T14" i="66"/>
  <c r="U14" i="66"/>
  <c r="V14" i="66"/>
  <c r="W14" i="66"/>
  <c r="X14" i="66"/>
  <c r="Y14" i="66"/>
  <c r="Z14" i="66"/>
  <c r="AA14" i="66"/>
  <c r="AB14" i="66"/>
  <c r="AC14" i="66"/>
  <c r="AD14" i="66"/>
  <c r="AE14" i="66"/>
  <c r="AF14" i="66"/>
  <c r="AG14" i="66"/>
  <c r="AH14" i="66"/>
  <c r="H15" i="66"/>
  <c r="I15" i="66"/>
  <c r="J15" i="66"/>
  <c r="K15" i="66"/>
  <c r="L15" i="66"/>
  <c r="M15" i="66"/>
  <c r="N15" i="66"/>
  <c r="O15" i="66"/>
  <c r="P15" i="66"/>
  <c r="Q15" i="66"/>
  <c r="R15" i="66"/>
  <c r="S15" i="66"/>
  <c r="T15" i="66"/>
  <c r="U15" i="66"/>
  <c r="V15" i="66"/>
  <c r="W15" i="66"/>
  <c r="X15" i="66"/>
  <c r="Y15" i="66"/>
  <c r="Z15" i="66"/>
  <c r="AA15" i="66"/>
  <c r="AB15" i="66"/>
  <c r="AC15" i="66"/>
  <c r="AD15" i="66"/>
  <c r="AE15" i="66"/>
  <c r="AF15" i="66"/>
  <c r="AG15" i="66"/>
  <c r="AH15" i="66"/>
  <c r="H16" i="66"/>
  <c r="I16" i="66"/>
  <c r="J16" i="66"/>
  <c r="K16" i="66"/>
  <c r="L16" i="66"/>
  <c r="M16" i="66"/>
  <c r="N16" i="66"/>
  <c r="O16" i="66"/>
  <c r="P16" i="66"/>
  <c r="Q16" i="66"/>
  <c r="R16" i="66"/>
  <c r="S16" i="66"/>
  <c r="T16" i="66"/>
  <c r="U16" i="66"/>
  <c r="V16" i="66"/>
  <c r="W16" i="66"/>
  <c r="X16" i="66"/>
  <c r="Y16" i="66"/>
  <c r="Z16" i="66"/>
  <c r="AA16" i="66"/>
  <c r="AB16" i="66"/>
  <c r="AC16" i="66"/>
  <c r="AD16" i="66"/>
  <c r="AE16" i="66"/>
  <c r="AF16" i="66"/>
  <c r="AG16" i="66"/>
  <c r="AH16" i="66"/>
  <c r="H17" i="66"/>
  <c r="I17" i="66"/>
  <c r="J17" i="66"/>
  <c r="K17" i="66"/>
  <c r="L17" i="66"/>
  <c r="M17" i="66"/>
  <c r="N17" i="66"/>
  <c r="O17" i="66"/>
  <c r="P17" i="66"/>
  <c r="Q17" i="66"/>
  <c r="R17" i="66"/>
  <c r="S17" i="66"/>
  <c r="T17" i="66"/>
  <c r="U17" i="66"/>
  <c r="V17" i="66"/>
  <c r="W17" i="66"/>
  <c r="X17" i="66"/>
  <c r="Y17" i="66"/>
  <c r="Z17" i="66"/>
  <c r="AA17" i="66"/>
  <c r="AB17" i="66"/>
  <c r="AC17" i="66"/>
  <c r="AD17" i="66"/>
  <c r="AE17" i="66"/>
  <c r="AF17" i="66"/>
  <c r="AG17" i="66"/>
  <c r="AH17" i="66"/>
  <c r="H18" i="66"/>
  <c r="I18" i="66"/>
  <c r="J18" i="66"/>
  <c r="K18" i="66"/>
  <c r="L18" i="66"/>
  <c r="M18" i="66"/>
  <c r="N18" i="66"/>
  <c r="O18" i="66"/>
  <c r="P18" i="66"/>
  <c r="Q18" i="66"/>
  <c r="R18" i="66"/>
  <c r="S18" i="66"/>
  <c r="T18" i="66"/>
  <c r="U18" i="66"/>
  <c r="V18" i="66"/>
  <c r="W18" i="66"/>
  <c r="X18" i="66"/>
  <c r="Y18" i="66"/>
  <c r="Z18" i="66"/>
  <c r="AA18" i="66"/>
  <c r="AB18" i="66"/>
  <c r="AC18" i="66"/>
  <c r="AD18" i="66"/>
  <c r="AE18" i="66"/>
  <c r="AF18" i="66"/>
  <c r="AG18" i="66"/>
  <c r="AH18" i="66"/>
  <c r="H19" i="66"/>
  <c r="I19" i="66"/>
  <c r="J19" i="66"/>
  <c r="K19" i="66"/>
  <c r="L19" i="66"/>
  <c r="M19" i="66"/>
  <c r="N19" i="66"/>
  <c r="O19" i="66"/>
  <c r="P19" i="66"/>
  <c r="Q19" i="66"/>
  <c r="R19" i="66"/>
  <c r="S19" i="66"/>
  <c r="T19" i="66"/>
  <c r="U19" i="66"/>
  <c r="V19" i="66"/>
  <c r="W19" i="66"/>
  <c r="X19" i="66"/>
  <c r="Y19" i="66"/>
  <c r="Z19" i="66"/>
  <c r="AA19" i="66"/>
  <c r="AB19" i="66"/>
  <c r="AC19" i="66"/>
  <c r="AD19" i="66"/>
  <c r="AE19" i="66"/>
  <c r="AF19" i="66"/>
  <c r="AG19" i="66"/>
  <c r="AH19" i="66"/>
  <c r="H20" i="66"/>
  <c r="I20" i="66"/>
  <c r="J20" i="66"/>
  <c r="K20" i="66"/>
  <c r="L20" i="66"/>
  <c r="M20" i="66"/>
  <c r="N20" i="66"/>
  <c r="O20" i="66"/>
  <c r="P20" i="66"/>
  <c r="Q20" i="66"/>
  <c r="R20" i="66"/>
  <c r="S20" i="66"/>
  <c r="T20" i="66"/>
  <c r="U20" i="66"/>
  <c r="V20" i="66"/>
  <c r="W20" i="66"/>
  <c r="X20" i="66"/>
  <c r="Y20" i="66"/>
  <c r="Z20" i="66"/>
  <c r="AA20" i="66"/>
  <c r="AB20" i="66"/>
  <c r="AC20" i="66"/>
  <c r="AD20" i="66"/>
  <c r="AE20" i="66"/>
  <c r="AF20" i="66"/>
  <c r="AG20" i="66"/>
  <c r="AH20" i="66"/>
  <c r="H21" i="66"/>
  <c r="I21" i="66"/>
  <c r="J21" i="66"/>
  <c r="K21" i="66"/>
  <c r="L21" i="66"/>
  <c r="M21" i="66"/>
  <c r="N21" i="66"/>
  <c r="O21" i="66"/>
  <c r="P21" i="66"/>
  <c r="Q21" i="66"/>
  <c r="R21" i="66"/>
  <c r="S21" i="66"/>
  <c r="T21" i="66"/>
  <c r="U21" i="66"/>
  <c r="V21" i="66"/>
  <c r="W21" i="66"/>
  <c r="X21" i="66"/>
  <c r="Y21" i="66"/>
  <c r="Z21" i="66"/>
  <c r="AA21" i="66"/>
  <c r="AB21" i="66"/>
  <c r="AC21" i="66"/>
  <c r="AD21" i="66"/>
  <c r="AE21" i="66"/>
  <c r="AF21" i="66"/>
  <c r="AG21" i="66"/>
  <c r="AH21" i="66"/>
  <c r="H22" i="66"/>
  <c r="I22" i="66"/>
  <c r="J22" i="66"/>
  <c r="K22" i="66"/>
  <c r="L22" i="66"/>
  <c r="M22" i="66"/>
  <c r="N22" i="66"/>
  <c r="O22" i="66"/>
  <c r="P22" i="66"/>
  <c r="Q22" i="66"/>
  <c r="R22" i="66"/>
  <c r="S22" i="66"/>
  <c r="T22" i="66"/>
  <c r="U22" i="66"/>
  <c r="V22" i="66"/>
  <c r="W22" i="66"/>
  <c r="X22" i="66"/>
  <c r="Y22" i="66"/>
  <c r="Z22" i="66"/>
  <c r="AA22" i="66"/>
  <c r="AB22" i="66"/>
  <c r="AC22" i="66"/>
  <c r="AD22" i="66"/>
  <c r="AE22" i="66"/>
  <c r="AF22" i="66"/>
  <c r="AG22" i="66"/>
  <c r="AH22" i="66"/>
  <c r="H23" i="66"/>
  <c r="I23" i="66"/>
  <c r="J23" i="66"/>
  <c r="K23" i="66"/>
  <c r="L23" i="66"/>
  <c r="M23" i="66"/>
  <c r="N23" i="66"/>
  <c r="O23" i="66"/>
  <c r="P23" i="66"/>
  <c r="Q23" i="66"/>
  <c r="R23" i="66"/>
  <c r="S23" i="66"/>
  <c r="T23" i="66"/>
  <c r="U23" i="66"/>
  <c r="V23" i="66"/>
  <c r="W23" i="66"/>
  <c r="X23" i="66"/>
  <c r="Y23" i="66"/>
  <c r="Z23" i="66"/>
  <c r="AA23" i="66"/>
  <c r="AB23" i="66"/>
  <c r="AC23" i="66"/>
  <c r="AD23" i="66"/>
  <c r="AE23" i="66"/>
  <c r="AF23" i="66"/>
  <c r="AG23" i="66"/>
  <c r="AH23" i="66"/>
  <c r="H24" i="66"/>
  <c r="I24" i="66"/>
  <c r="J24" i="66"/>
  <c r="K24" i="66"/>
  <c r="L24" i="66"/>
  <c r="M24" i="66"/>
  <c r="N24" i="66"/>
  <c r="O24" i="66"/>
  <c r="P24" i="66"/>
  <c r="Q24" i="66"/>
  <c r="R24" i="66"/>
  <c r="S24" i="66"/>
  <c r="T24" i="66"/>
  <c r="U24" i="66"/>
  <c r="V24" i="66"/>
  <c r="W24" i="66"/>
  <c r="X24" i="66"/>
  <c r="Y24" i="66"/>
  <c r="Z24" i="66"/>
  <c r="AA24" i="66"/>
  <c r="AB24" i="66"/>
  <c r="AC24" i="66"/>
  <c r="AD24" i="66"/>
  <c r="AE24" i="66"/>
  <c r="AF24" i="66"/>
  <c r="AG24" i="66"/>
  <c r="AH24" i="66"/>
  <c r="H25" i="66"/>
  <c r="I25" i="66"/>
  <c r="J25" i="66"/>
  <c r="K25" i="66"/>
  <c r="L25" i="66"/>
  <c r="M25" i="66"/>
  <c r="N25" i="66"/>
  <c r="O25" i="66"/>
  <c r="P25" i="66"/>
  <c r="Q25" i="66"/>
  <c r="R25" i="66"/>
  <c r="S25" i="66"/>
  <c r="T25" i="66"/>
  <c r="U25" i="66"/>
  <c r="V25" i="66"/>
  <c r="W25" i="66"/>
  <c r="X25" i="66"/>
  <c r="Y25" i="66"/>
  <c r="Z25" i="66"/>
  <c r="AA25" i="66"/>
  <c r="AB25" i="66"/>
  <c r="AC25" i="66"/>
  <c r="AD25" i="66"/>
  <c r="AE25" i="66"/>
  <c r="AF25" i="66"/>
  <c r="AG25" i="66"/>
  <c r="AH25" i="66"/>
  <c r="H26" i="66"/>
  <c r="I26" i="66"/>
  <c r="J26" i="66"/>
  <c r="K26" i="66"/>
  <c r="L26" i="66"/>
  <c r="M26" i="66"/>
  <c r="N26" i="66"/>
  <c r="O26" i="66"/>
  <c r="P26" i="66"/>
  <c r="Q26" i="66"/>
  <c r="R26" i="66"/>
  <c r="S26" i="66"/>
  <c r="T26" i="66"/>
  <c r="U26" i="66"/>
  <c r="V26" i="66"/>
  <c r="W26" i="66"/>
  <c r="X26" i="66"/>
  <c r="Y26" i="66"/>
  <c r="Z26" i="66"/>
  <c r="AA26" i="66"/>
  <c r="AB26" i="66"/>
  <c r="AC26" i="66"/>
  <c r="AD26" i="66"/>
  <c r="AE26" i="66"/>
  <c r="AF26" i="66"/>
  <c r="AG26" i="66"/>
  <c r="AH26" i="66"/>
  <c r="H27" i="66"/>
  <c r="I27" i="66"/>
  <c r="J27" i="66"/>
  <c r="K27" i="66"/>
  <c r="L27" i="66"/>
  <c r="M27" i="66"/>
  <c r="N27" i="66"/>
  <c r="O27" i="66"/>
  <c r="P27" i="66"/>
  <c r="Q27" i="66"/>
  <c r="R27" i="66"/>
  <c r="S27" i="66"/>
  <c r="T27" i="66"/>
  <c r="U27" i="66"/>
  <c r="V27" i="66"/>
  <c r="W27" i="66"/>
  <c r="X27" i="66"/>
  <c r="Y27" i="66"/>
  <c r="Z27" i="66"/>
  <c r="AA27" i="66"/>
  <c r="AB27" i="66"/>
  <c r="AC27" i="66"/>
  <c r="AD27" i="66"/>
  <c r="AE27" i="66"/>
  <c r="AF27" i="66"/>
  <c r="AG27" i="66"/>
  <c r="AH27" i="66"/>
  <c r="H28" i="66"/>
  <c r="I28" i="66"/>
  <c r="J28" i="66"/>
  <c r="K28" i="66"/>
  <c r="L28" i="66"/>
  <c r="M28" i="66"/>
  <c r="N28" i="66"/>
  <c r="O28" i="66"/>
  <c r="P28" i="66"/>
  <c r="Q28" i="66"/>
  <c r="R28" i="66"/>
  <c r="S28" i="66"/>
  <c r="T28" i="66"/>
  <c r="U28" i="66"/>
  <c r="V28" i="66"/>
  <c r="W28" i="66"/>
  <c r="X28" i="66"/>
  <c r="Y28" i="66"/>
  <c r="Z28" i="66"/>
  <c r="AA28" i="66"/>
  <c r="AB28" i="66"/>
  <c r="AC28" i="66"/>
  <c r="AD28" i="66"/>
  <c r="AE28" i="66"/>
  <c r="AF28" i="66"/>
  <c r="AG28" i="66"/>
  <c r="AH28" i="66"/>
  <c r="H29" i="66"/>
  <c r="I29" i="66"/>
  <c r="J29" i="66"/>
  <c r="K29" i="66"/>
  <c r="L29" i="66"/>
  <c r="M29" i="66"/>
  <c r="N29" i="66"/>
  <c r="O29" i="66"/>
  <c r="P29" i="66"/>
  <c r="Q29" i="66"/>
  <c r="R29" i="66"/>
  <c r="S29" i="66"/>
  <c r="T29" i="66"/>
  <c r="U29" i="66"/>
  <c r="V29" i="66"/>
  <c r="W29" i="66"/>
  <c r="X29" i="66"/>
  <c r="Y29" i="66"/>
  <c r="Z29" i="66"/>
  <c r="AA29" i="66"/>
  <c r="AB29" i="66"/>
  <c r="AC29" i="66"/>
  <c r="AD29" i="66"/>
  <c r="AE29" i="66"/>
  <c r="AF29" i="66"/>
  <c r="AG29" i="66"/>
  <c r="AH29" i="66"/>
  <c r="H30" i="66"/>
  <c r="I30" i="66"/>
  <c r="J30" i="66"/>
  <c r="K30" i="66"/>
  <c r="L30" i="66"/>
  <c r="M30" i="66"/>
  <c r="N30" i="66"/>
  <c r="O30" i="66"/>
  <c r="P30" i="66"/>
  <c r="Q30" i="66"/>
  <c r="R30" i="66"/>
  <c r="S30" i="66"/>
  <c r="T30" i="66"/>
  <c r="U30" i="66"/>
  <c r="V30" i="66"/>
  <c r="W30" i="66"/>
  <c r="X30" i="66"/>
  <c r="Y30" i="66"/>
  <c r="Z30" i="66"/>
  <c r="AA30" i="66"/>
  <c r="AB30" i="66"/>
  <c r="AC30" i="66"/>
  <c r="AD30" i="66"/>
  <c r="AE30" i="66"/>
  <c r="AF30" i="66"/>
  <c r="AG30" i="66"/>
  <c r="AH30" i="66"/>
  <c r="H31" i="66"/>
  <c r="I31" i="66"/>
  <c r="J31" i="66"/>
  <c r="K31" i="66"/>
  <c r="L31" i="66"/>
  <c r="M31" i="66"/>
  <c r="N31" i="66"/>
  <c r="O31" i="66"/>
  <c r="P31" i="66"/>
  <c r="Q31" i="66"/>
  <c r="R31" i="66"/>
  <c r="S31" i="66"/>
  <c r="T31" i="66"/>
  <c r="U31" i="66"/>
  <c r="V31" i="66"/>
  <c r="W31" i="66"/>
  <c r="X31" i="66"/>
  <c r="Y31" i="66"/>
  <c r="Z31" i="66"/>
  <c r="AA31" i="66"/>
  <c r="AB31" i="66"/>
  <c r="AC31" i="66"/>
  <c r="AD31" i="66"/>
  <c r="AE31" i="66"/>
  <c r="AF31" i="66"/>
  <c r="AG31" i="66"/>
  <c r="AH31" i="66"/>
  <c r="H32" i="66"/>
  <c r="I32" i="66"/>
  <c r="J32" i="66"/>
  <c r="K32" i="66"/>
  <c r="L32" i="66"/>
  <c r="M32" i="66"/>
  <c r="N32" i="66"/>
  <c r="O32" i="66"/>
  <c r="P32" i="66"/>
  <c r="Q32" i="66"/>
  <c r="R32" i="66"/>
  <c r="S32" i="66"/>
  <c r="T32" i="66"/>
  <c r="U32" i="66"/>
  <c r="V32" i="66"/>
  <c r="W32" i="66"/>
  <c r="X32" i="66"/>
  <c r="Y32" i="66"/>
  <c r="Z32" i="66"/>
  <c r="AA32" i="66"/>
  <c r="AB32" i="66"/>
  <c r="AC32" i="66"/>
  <c r="AD32" i="66"/>
  <c r="AE32" i="66"/>
  <c r="AF32" i="66"/>
  <c r="AG32" i="66"/>
  <c r="AH32" i="66"/>
  <c r="H33" i="66"/>
  <c r="I33" i="66"/>
  <c r="J33" i="66"/>
  <c r="K33" i="66"/>
  <c r="L33" i="66"/>
  <c r="M33" i="66"/>
  <c r="N33" i="66"/>
  <c r="O33" i="66"/>
  <c r="P33" i="66"/>
  <c r="Q33" i="66"/>
  <c r="R33" i="66"/>
  <c r="S33" i="66"/>
  <c r="T33" i="66"/>
  <c r="U33" i="66"/>
  <c r="V33" i="66"/>
  <c r="W33" i="66"/>
  <c r="X33" i="66"/>
  <c r="Y33" i="66"/>
  <c r="Z33" i="66"/>
  <c r="AA33" i="66"/>
  <c r="AB33" i="66"/>
  <c r="AC33" i="66"/>
  <c r="AD33" i="66"/>
  <c r="AE33" i="66"/>
  <c r="AF33" i="66"/>
  <c r="AG33" i="66"/>
  <c r="AH33" i="66"/>
  <c r="H34" i="66"/>
  <c r="I34" i="66"/>
  <c r="J34" i="66"/>
  <c r="K34" i="66"/>
  <c r="L34" i="66"/>
  <c r="M34" i="66"/>
  <c r="N34" i="66"/>
  <c r="O34" i="66"/>
  <c r="P34" i="66"/>
  <c r="Q34" i="66"/>
  <c r="R34" i="66"/>
  <c r="S34" i="66"/>
  <c r="T34" i="66"/>
  <c r="U34" i="66"/>
  <c r="V34" i="66"/>
  <c r="W34" i="66"/>
  <c r="X34" i="66"/>
  <c r="Y34" i="66"/>
  <c r="Z34" i="66"/>
  <c r="AA34" i="66"/>
  <c r="AB34" i="66"/>
  <c r="AC34" i="66"/>
  <c r="AD34" i="66"/>
  <c r="AE34" i="66"/>
  <c r="AF34" i="66"/>
  <c r="AG34" i="66"/>
  <c r="AH34" i="66"/>
  <c r="H35" i="66"/>
  <c r="I35" i="66"/>
  <c r="J35" i="66"/>
  <c r="K35" i="66"/>
  <c r="L35" i="66"/>
  <c r="M35" i="66"/>
  <c r="N35" i="66"/>
  <c r="O35" i="66"/>
  <c r="P35" i="66"/>
  <c r="Q35" i="66"/>
  <c r="R35" i="66"/>
  <c r="S35" i="66"/>
  <c r="T35" i="66"/>
  <c r="U35" i="66"/>
  <c r="V35" i="66"/>
  <c r="W35" i="66"/>
  <c r="X35" i="66"/>
  <c r="Y35" i="66"/>
  <c r="Z35" i="66"/>
  <c r="AA35" i="66"/>
  <c r="AB35" i="66"/>
  <c r="AC35" i="66"/>
  <c r="AD35" i="66"/>
  <c r="AE35" i="66"/>
  <c r="AF35" i="66"/>
  <c r="AG35" i="66"/>
  <c r="AH35" i="66"/>
  <c r="H36" i="66"/>
  <c r="I36" i="66"/>
  <c r="J36" i="66"/>
  <c r="K36" i="66"/>
  <c r="L36" i="66"/>
  <c r="M36" i="66"/>
  <c r="N36" i="66"/>
  <c r="O36" i="66"/>
  <c r="P36" i="66"/>
  <c r="Q36" i="66"/>
  <c r="R36" i="66"/>
  <c r="S36" i="66"/>
  <c r="T36" i="66"/>
  <c r="U36" i="66"/>
  <c r="V36" i="66"/>
  <c r="W36" i="66"/>
  <c r="X36" i="66"/>
  <c r="Y36" i="66"/>
  <c r="Z36" i="66"/>
  <c r="AA36" i="66"/>
  <c r="AB36" i="66"/>
  <c r="AC36" i="66"/>
  <c r="AD36" i="66"/>
  <c r="AE36" i="66"/>
  <c r="AF36" i="66"/>
  <c r="AG36" i="66"/>
  <c r="AH36" i="66"/>
  <c r="F10" i="66"/>
  <c r="F11" i="66"/>
  <c r="F12" i="66"/>
  <c r="F13" i="66"/>
  <c r="F14" i="66"/>
  <c r="F15" i="66"/>
  <c r="F16" i="66"/>
  <c r="F17" i="66"/>
  <c r="F18" i="66"/>
  <c r="F19" i="66"/>
  <c r="F20" i="66"/>
  <c r="F21" i="66"/>
  <c r="F22" i="66"/>
  <c r="F23" i="66"/>
  <c r="F24" i="66"/>
  <c r="F25" i="66"/>
  <c r="F26" i="66"/>
  <c r="F27" i="66"/>
  <c r="F28" i="66"/>
  <c r="F29" i="66"/>
  <c r="F30" i="66"/>
  <c r="F31" i="66"/>
  <c r="F32" i="66"/>
  <c r="F33" i="66"/>
  <c r="F34" i="66"/>
  <c r="F35" i="66"/>
  <c r="F36" i="66"/>
  <c r="G8" i="65"/>
  <c r="H8" i="65"/>
  <c r="I8" i="65"/>
  <c r="J8" i="65"/>
  <c r="K8" i="65"/>
  <c r="L8" i="65"/>
  <c r="M8" i="65"/>
  <c r="N8" i="65"/>
  <c r="O8" i="65"/>
  <c r="P8" i="65"/>
  <c r="Q8" i="65"/>
  <c r="R8" i="65"/>
  <c r="S8" i="65"/>
  <c r="T8" i="65"/>
  <c r="U8" i="65"/>
  <c r="V8" i="65"/>
  <c r="W8" i="65"/>
  <c r="X8" i="65"/>
  <c r="Y8" i="65"/>
  <c r="Z8" i="65"/>
  <c r="AA8" i="65"/>
  <c r="AB8" i="65"/>
  <c r="AC8" i="65"/>
  <c r="AD8" i="65"/>
  <c r="AE8" i="65"/>
  <c r="AF8" i="65"/>
  <c r="AG8" i="65"/>
  <c r="AH8" i="65"/>
  <c r="G9" i="65"/>
  <c r="H9" i="65"/>
  <c r="I9" i="65"/>
  <c r="J9" i="65"/>
  <c r="K9" i="65"/>
  <c r="L9" i="65"/>
  <c r="M9" i="65"/>
  <c r="N9" i="65"/>
  <c r="O9" i="65"/>
  <c r="P9" i="65"/>
  <c r="Q9" i="65"/>
  <c r="R9" i="65"/>
  <c r="S9" i="65"/>
  <c r="T9" i="65"/>
  <c r="U9" i="65"/>
  <c r="V9" i="65"/>
  <c r="W9" i="65"/>
  <c r="X9" i="65"/>
  <c r="Y9" i="65"/>
  <c r="Z9" i="65"/>
  <c r="AA9" i="65"/>
  <c r="AB9" i="65"/>
  <c r="AC9" i="65"/>
  <c r="AD9" i="65"/>
  <c r="AE9" i="65"/>
  <c r="AF9" i="65"/>
  <c r="AG9" i="65"/>
  <c r="AH9" i="65"/>
  <c r="G10" i="65"/>
  <c r="H10" i="65"/>
  <c r="I10" i="65"/>
  <c r="J10" i="65"/>
  <c r="K10" i="65"/>
  <c r="L10" i="65"/>
  <c r="M10" i="65"/>
  <c r="N10" i="65"/>
  <c r="O10" i="65"/>
  <c r="P10" i="65"/>
  <c r="Q10" i="65"/>
  <c r="R10" i="65"/>
  <c r="S10" i="65"/>
  <c r="T10" i="65"/>
  <c r="U10" i="65"/>
  <c r="V10" i="65"/>
  <c r="W10" i="65"/>
  <c r="X10" i="65"/>
  <c r="Y10" i="65"/>
  <c r="Z10" i="65"/>
  <c r="AA10" i="65"/>
  <c r="AB10" i="65"/>
  <c r="AC10" i="65"/>
  <c r="AD10" i="65"/>
  <c r="AE10" i="65"/>
  <c r="AF10" i="65"/>
  <c r="AG10" i="65"/>
  <c r="AH10" i="65"/>
  <c r="G11" i="65"/>
  <c r="H11" i="65"/>
  <c r="I11" i="65"/>
  <c r="J11" i="65"/>
  <c r="K11" i="65"/>
  <c r="L11" i="65"/>
  <c r="M11" i="65"/>
  <c r="N11" i="65"/>
  <c r="O11" i="65"/>
  <c r="P11" i="65"/>
  <c r="Q11" i="65"/>
  <c r="R11" i="65"/>
  <c r="S11" i="65"/>
  <c r="T11" i="65"/>
  <c r="U11" i="65"/>
  <c r="V11" i="65"/>
  <c r="W11" i="65"/>
  <c r="X11" i="65"/>
  <c r="Y11" i="65"/>
  <c r="Z11" i="65"/>
  <c r="AA11" i="65"/>
  <c r="AB11" i="65"/>
  <c r="AC11" i="65"/>
  <c r="AD11" i="65"/>
  <c r="AE11" i="65"/>
  <c r="AF11" i="65"/>
  <c r="AG11" i="65"/>
  <c r="AH11" i="65"/>
  <c r="G12" i="65"/>
  <c r="H12" i="65"/>
  <c r="I12" i="65"/>
  <c r="J12" i="65"/>
  <c r="K12" i="65"/>
  <c r="L12" i="65"/>
  <c r="M12" i="65"/>
  <c r="N12" i="65"/>
  <c r="O12" i="65"/>
  <c r="P12" i="65"/>
  <c r="Q12" i="65"/>
  <c r="R12" i="65"/>
  <c r="S12" i="65"/>
  <c r="T12" i="65"/>
  <c r="U12" i="65"/>
  <c r="V12" i="65"/>
  <c r="W12" i="65"/>
  <c r="X12" i="65"/>
  <c r="Y12" i="65"/>
  <c r="Z12" i="65"/>
  <c r="AA12" i="65"/>
  <c r="AB12" i="65"/>
  <c r="AC12" i="65"/>
  <c r="AD12" i="65"/>
  <c r="AE12" i="65"/>
  <c r="AF12" i="65"/>
  <c r="AG12" i="65"/>
  <c r="AH12" i="65"/>
  <c r="G13" i="65"/>
  <c r="H13" i="65"/>
  <c r="I13" i="65"/>
  <c r="J13" i="65"/>
  <c r="K13" i="65"/>
  <c r="L13" i="65"/>
  <c r="M13" i="65"/>
  <c r="N13" i="65"/>
  <c r="O13" i="65"/>
  <c r="P13" i="65"/>
  <c r="Q13" i="65"/>
  <c r="R13" i="65"/>
  <c r="S13" i="65"/>
  <c r="T13" i="65"/>
  <c r="U13" i="65"/>
  <c r="V13" i="65"/>
  <c r="W13" i="65"/>
  <c r="X13" i="65"/>
  <c r="Y13" i="65"/>
  <c r="Z13" i="65"/>
  <c r="AA13" i="65"/>
  <c r="AB13" i="65"/>
  <c r="AC13" i="65"/>
  <c r="AD13" i="65"/>
  <c r="AE13" i="65"/>
  <c r="AF13" i="65"/>
  <c r="AG13" i="65"/>
  <c r="AH13" i="65"/>
  <c r="G14" i="65"/>
  <c r="H14" i="65"/>
  <c r="I14" i="65"/>
  <c r="J14" i="65"/>
  <c r="K14" i="65"/>
  <c r="L14" i="65"/>
  <c r="M14" i="65"/>
  <c r="N14" i="65"/>
  <c r="O14" i="65"/>
  <c r="P14" i="65"/>
  <c r="Q14" i="65"/>
  <c r="R14" i="65"/>
  <c r="S14" i="65"/>
  <c r="T14" i="65"/>
  <c r="U14" i="65"/>
  <c r="V14" i="65"/>
  <c r="W14" i="65"/>
  <c r="X14" i="65"/>
  <c r="Y14" i="65"/>
  <c r="Z14" i="65"/>
  <c r="AA14" i="65"/>
  <c r="AB14" i="65"/>
  <c r="AC14" i="65"/>
  <c r="AD14" i="65"/>
  <c r="AE14" i="65"/>
  <c r="AF14" i="65"/>
  <c r="AG14" i="65"/>
  <c r="AH14" i="65"/>
  <c r="G15" i="65"/>
  <c r="H15" i="65"/>
  <c r="I15" i="65"/>
  <c r="J15" i="65"/>
  <c r="K15" i="65"/>
  <c r="L15" i="65"/>
  <c r="M15" i="65"/>
  <c r="N15" i="65"/>
  <c r="O15" i="65"/>
  <c r="P15" i="65"/>
  <c r="Q15" i="65"/>
  <c r="R15" i="65"/>
  <c r="S15" i="65"/>
  <c r="T15" i="65"/>
  <c r="U15" i="65"/>
  <c r="V15" i="65"/>
  <c r="W15" i="65"/>
  <c r="X15" i="65"/>
  <c r="Y15" i="65"/>
  <c r="Z15" i="65"/>
  <c r="AA15" i="65"/>
  <c r="AB15" i="65"/>
  <c r="AC15" i="65"/>
  <c r="AD15" i="65"/>
  <c r="AE15" i="65"/>
  <c r="AF15" i="65"/>
  <c r="AG15" i="65"/>
  <c r="AH15" i="65"/>
  <c r="G16" i="65"/>
  <c r="H16" i="65"/>
  <c r="I16" i="65"/>
  <c r="J16" i="65"/>
  <c r="K16" i="65"/>
  <c r="L16" i="65"/>
  <c r="M16" i="65"/>
  <c r="N16" i="65"/>
  <c r="O16" i="65"/>
  <c r="P16" i="65"/>
  <c r="Q16" i="65"/>
  <c r="R16" i="65"/>
  <c r="S16" i="65"/>
  <c r="T16" i="65"/>
  <c r="U16" i="65"/>
  <c r="V16" i="65"/>
  <c r="W16" i="65"/>
  <c r="X16" i="65"/>
  <c r="Y16" i="65"/>
  <c r="Z16" i="65"/>
  <c r="AA16" i="65"/>
  <c r="AB16" i="65"/>
  <c r="AC16" i="65"/>
  <c r="AD16" i="65"/>
  <c r="AE16" i="65"/>
  <c r="AF16" i="65"/>
  <c r="AG16" i="65"/>
  <c r="AH16" i="65"/>
  <c r="G17" i="65"/>
  <c r="H17" i="65"/>
  <c r="I17" i="65"/>
  <c r="J17" i="65"/>
  <c r="K17" i="65"/>
  <c r="L17" i="65"/>
  <c r="M17" i="65"/>
  <c r="N17" i="65"/>
  <c r="O17" i="65"/>
  <c r="P17" i="65"/>
  <c r="Q17" i="65"/>
  <c r="R17" i="65"/>
  <c r="S17" i="65"/>
  <c r="T17" i="65"/>
  <c r="U17" i="65"/>
  <c r="V17" i="65"/>
  <c r="W17" i="65"/>
  <c r="X17" i="65"/>
  <c r="Y17" i="65"/>
  <c r="Z17" i="65"/>
  <c r="AA17" i="65"/>
  <c r="AB17" i="65"/>
  <c r="AC17" i="65"/>
  <c r="AD17" i="65"/>
  <c r="AE17" i="65"/>
  <c r="AF17" i="65"/>
  <c r="AG17" i="65"/>
  <c r="AH17" i="65"/>
  <c r="G18" i="65"/>
  <c r="H18" i="65"/>
  <c r="I18" i="65"/>
  <c r="J18" i="65"/>
  <c r="K18" i="65"/>
  <c r="L18" i="65"/>
  <c r="M18" i="65"/>
  <c r="N18" i="65"/>
  <c r="O18" i="65"/>
  <c r="P18" i="65"/>
  <c r="Q18" i="65"/>
  <c r="R18" i="65"/>
  <c r="S18" i="65"/>
  <c r="T18" i="65"/>
  <c r="U18" i="65"/>
  <c r="V18" i="65"/>
  <c r="W18" i="65"/>
  <c r="X18" i="65"/>
  <c r="Y18" i="65"/>
  <c r="Z18" i="65"/>
  <c r="AA18" i="65"/>
  <c r="AB18" i="65"/>
  <c r="AC18" i="65"/>
  <c r="AD18" i="65"/>
  <c r="AE18" i="65"/>
  <c r="AF18" i="65"/>
  <c r="AG18" i="65"/>
  <c r="AH18" i="65"/>
  <c r="G19" i="65"/>
  <c r="H19" i="65"/>
  <c r="I19" i="65"/>
  <c r="J19" i="65"/>
  <c r="K19" i="65"/>
  <c r="L19" i="65"/>
  <c r="M19" i="65"/>
  <c r="N19" i="65"/>
  <c r="O19" i="65"/>
  <c r="P19" i="65"/>
  <c r="Q19" i="65"/>
  <c r="R19" i="65"/>
  <c r="S19" i="65"/>
  <c r="T19" i="65"/>
  <c r="U19" i="65"/>
  <c r="V19" i="65"/>
  <c r="W19" i="65"/>
  <c r="X19" i="65"/>
  <c r="Y19" i="65"/>
  <c r="Z19" i="65"/>
  <c r="AA19" i="65"/>
  <c r="AB19" i="65"/>
  <c r="AC19" i="65"/>
  <c r="AD19" i="65"/>
  <c r="AE19" i="65"/>
  <c r="AF19" i="65"/>
  <c r="AG19" i="65"/>
  <c r="AH19" i="65"/>
  <c r="G20" i="65"/>
  <c r="H20" i="65"/>
  <c r="I20" i="65"/>
  <c r="J20" i="65"/>
  <c r="K20" i="65"/>
  <c r="L20" i="65"/>
  <c r="M20" i="65"/>
  <c r="N20" i="65"/>
  <c r="O20" i="65"/>
  <c r="P20" i="65"/>
  <c r="Q20" i="65"/>
  <c r="R20" i="65"/>
  <c r="S20" i="65"/>
  <c r="T20" i="65"/>
  <c r="U20" i="65"/>
  <c r="V20" i="65"/>
  <c r="W20" i="65"/>
  <c r="X20" i="65"/>
  <c r="Y20" i="65"/>
  <c r="Z20" i="65"/>
  <c r="AA20" i="65"/>
  <c r="AB20" i="65"/>
  <c r="AC20" i="65"/>
  <c r="AD20" i="65"/>
  <c r="AE20" i="65"/>
  <c r="AF20" i="65"/>
  <c r="AG20" i="65"/>
  <c r="AH20" i="65"/>
  <c r="G21" i="65"/>
  <c r="H21" i="65"/>
  <c r="I21" i="65"/>
  <c r="J21" i="65"/>
  <c r="K21" i="65"/>
  <c r="L21" i="65"/>
  <c r="M21" i="65"/>
  <c r="N21" i="65"/>
  <c r="O21" i="65"/>
  <c r="P21" i="65"/>
  <c r="Q21" i="65"/>
  <c r="R21" i="65"/>
  <c r="S21" i="65"/>
  <c r="T21" i="65"/>
  <c r="U21" i="65"/>
  <c r="V21" i="65"/>
  <c r="W21" i="65"/>
  <c r="X21" i="65"/>
  <c r="Y21" i="65"/>
  <c r="Z21" i="65"/>
  <c r="AA21" i="65"/>
  <c r="AB21" i="65"/>
  <c r="AC21" i="65"/>
  <c r="AD21" i="65"/>
  <c r="AE21" i="65"/>
  <c r="AF21" i="65"/>
  <c r="AG21" i="65"/>
  <c r="AH21" i="65"/>
  <c r="G22" i="65"/>
  <c r="H22" i="65"/>
  <c r="I22" i="65"/>
  <c r="J22" i="65"/>
  <c r="K22" i="65"/>
  <c r="L22" i="65"/>
  <c r="M22" i="65"/>
  <c r="N22" i="65"/>
  <c r="O22" i="65"/>
  <c r="P22" i="65"/>
  <c r="Q22" i="65"/>
  <c r="R22" i="65"/>
  <c r="S22" i="65"/>
  <c r="T22" i="65"/>
  <c r="U22" i="65"/>
  <c r="V22" i="65"/>
  <c r="W22" i="65"/>
  <c r="X22" i="65"/>
  <c r="Y22" i="65"/>
  <c r="Z22" i="65"/>
  <c r="AA22" i="65"/>
  <c r="AB22" i="65"/>
  <c r="AC22" i="65"/>
  <c r="AD22" i="65"/>
  <c r="AE22" i="65"/>
  <c r="AF22" i="65"/>
  <c r="AG22" i="65"/>
  <c r="AH22" i="65"/>
  <c r="G23" i="65"/>
  <c r="H23" i="65"/>
  <c r="I23" i="65"/>
  <c r="J23" i="65"/>
  <c r="K23" i="65"/>
  <c r="L23" i="65"/>
  <c r="M23" i="65"/>
  <c r="N23" i="65"/>
  <c r="O23" i="65"/>
  <c r="P23" i="65"/>
  <c r="Q23" i="65"/>
  <c r="R23" i="65"/>
  <c r="S23" i="65"/>
  <c r="T23" i="65"/>
  <c r="U23" i="65"/>
  <c r="V23" i="65"/>
  <c r="W23" i="65"/>
  <c r="X23" i="65"/>
  <c r="Y23" i="65"/>
  <c r="Z23" i="65"/>
  <c r="AA23" i="65"/>
  <c r="AB23" i="65"/>
  <c r="AC23" i="65"/>
  <c r="AD23" i="65"/>
  <c r="AE23" i="65"/>
  <c r="AF23" i="65"/>
  <c r="AG23" i="65"/>
  <c r="AH23" i="65"/>
  <c r="G24" i="65"/>
  <c r="H24" i="65"/>
  <c r="I24" i="65"/>
  <c r="J24" i="65"/>
  <c r="K24" i="65"/>
  <c r="L24" i="65"/>
  <c r="M24" i="65"/>
  <c r="N24" i="65"/>
  <c r="O24" i="65"/>
  <c r="P24" i="65"/>
  <c r="Q24" i="65"/>
  <c r="R24" i="65"/>
  <c r="S24" i="65"/>
  <c r="T24" i="65"/>
  <c r="U24" i="65"/>
  <c r="V24" i="65"/>
  <c r="W24" i="65"/>
  <c r="X24" i="65"/>
  <c r="Y24" i="65"/>
  <c r="Z24" i="65"/>
  <c r="AA24" i="65"/>
  <c r="AB24" i="65"/>
  <c r="AC24" i="65"/>
  <c r="AD24" i="65"/>
  <c r="AE24" i="65"/>
  <c r="AF24" i="65"/>
  <c r="AG24" i="65"/>
  <c r="AH24" i="65"/>
  <c r="G25" i="65"/>
  <c r="H25" i="65"/>
  <c r="I25" i="65"/>
  <c r="J25" i="65"/>
  <c r="K25" i="65"/>
  <c r="L25" i="65"/>
  <c r="M25" i="65"/>
  <c r="N25" i="65"/>
  <c r="O25" i="65"/>
  <c r="P25" i="65"/>
  <c r="Q25" i="65"/>
  <c r="R25" i="65"/>
  <c r="S25" i="65"/>
  <c r="T25" i="65"/>
  <c r="U25" i="65"/>
  <c r="V25" i="65"/>
  <c r="W25" i="65"/>
  <c r="X25" i="65"/>
  <c r="Y25" i="65"/>
  <c r="Z25" i="65"/>
  <c r="AA25" i="65"/>
  <c r="AB25" i="65"/>
  <c r="AC25" i="65"/>
  <c r="AD25" i="65"/>
  <c r="AE25" i="65"/>
  <c r="AF25" i="65"/>
  <c r="AG25" i="65"/>
  <c r="AH25" i="65"/>
  <c r="G26" i="65"/>
  <c r="H26" i="65"/>
  <c r="I26" i="65"/>
  <c r="J26" i="65"/>
  <c r="K26" i="65"/>
  <c r="L26" i="65"/>
  <c r="M26" i="65"/>
  <c r="N26" i="65"/>
  <c r="O26" i="65"/>
  <c r="P26" i="65"/>
  <c r="Q26" i="65"/>
  <c r="R26" i="65"/>
  <c r="S26" i="65"/>
  <c r="T26" i="65"/>
  <c r="U26" i="65"/>
  <c r="V26" i="65"/>
  <c r="W26" i="65"/>
  <c r="X26" i="65"/>
  <c r="Y26" i="65"/>
  <c r="Z26" i="65"/>
  <c r="AA26" i="65"/>
  <c r="AB26" i="65"/>
  <c r="AC26" i="65"/>
  <c r="AD26" i="65"/>
  <c r="AE26" i="65"/>
  <c r="AF26" i="65"/>
  <c r="AG26" i="65"/>
  <c r="AH26" i="65"/>
  <c r="G27" i="65"/>
  <c r="H27" i="65"/>
  <c r="I27" i="65"/>
  <c r="J27" i="65"/>
  <c r="K27" i="65"/>
  <c r="L27" i="65"/>
  <c r="M27" i="65"/>
  <c r="N27" i="65"/>
  <c r="O27" i="65"/>
  <c r="P27" i="65"/>
  <c r="Q27" i="65"/>
  <c r="R27" i="65"/>
  <c r="S27" i="65"/>
  <c r="T27" i="65"/>
  <c r="U27" i="65"/>
  <c r="V27" i="65"/>
  <c r="W27" i="65"/>
  <c r="X27" i="65"/>
  <c r="Y27" i="65"/>
  <c r="Z27" i="65"/>
  <c r="AA27" i="65"/>
  <c r="AB27" i="65"/>
  <c r="AC27" i="65"/>
  <c r="AD27" i="65"/>
  <c r="AE27" i="65"/>
  <c r="AF27" i="65"/>
  <c r="AG27" i="65"/>
  <c r="AH27" i="65"/>
  <c r="G28" i="65"/>
  <c r="H28" i="65"/>
  <c r="I28" i="65"/>
  <c r="J28" i="65"/>
  <c r="K28" i="65"/>
  <c r="L28" i="65"/>
  <c r="M28" i="65"/>
  <c r="N28" i="65"/>
  <c r="O28" i="65"/>
  <c r="P28" i="65"/>
  <c r="Q28" i="65"/>
  <c r="R28" i="65"/>
  <c r="S28" i="65"/>
  <c r="T28" i="65"/>
  <c r="U28" i="65"/>
  <c r="V28" i="65"/>
  <c r="W28" i="65"/>
  <c r="X28" i="65"/>
  <c r="Y28" i="65"/>
  <c r="Z28" i="65"/>
  <c r="AA28" i="65"/>
  <c r="AB28" i="65"/>
  <c r="AC28" i="65"/>
  <c r="AD28" i="65"/>
  <c r="AE28" i="65"/>
  <c r="AF28" i="65"/>
  <c r="AG28" i="65"/>
  <c r="AH28" i="65"/>
  <c r="G29" i="65"/>
  <c r="H29" i="65"/>
  <c r="I29" i="65"/>
  <c r="J29" i="65"/>
  <c r="K29" i="65"/>
  <c r="L29" i="65"/>
  <c r="M29" i="65"/>
  <c r="N29" i="65"/>
  <c r="O29" i="65"/>
  <c r="P29" i="65"/>
  <c r="Q29" i="65"/>
  <c r="R29" i="65"/>
  <c r="S29" i="65"/>
  <c r="T29" i="65"/>
  <c r="U29" i="65"/>
  <c r="V29" i="65"/>
  <c r="W29" i="65"/>
  <c r="X29" i="65"/>
  <c r="Y29" i="65"/>
  <c r="Z29" i="65"/>
  <c r="AA29" i="65"/>
  <c r="AB29" i="65"/>
  <c r="AC29" i="65"/>
  <c r="AD29" i="65"/>
  <c r="AE29" i="65"/>
  <c r="AF29" i="65"/>
  <c r="AG29" i="65"/>
  <c r="AH29" i="65"/>
  <c r="G30" i="65"/>
  <c r="H30" i="65"/>
  <c r="I30" i="65"/>
  <c r="J30" i="65"/>
  <c r="K30" i="65"/>
  <c r="L30" i="65"/>
  <c r="M30" i="65"/>
  <c r="N30" i="65"/>
  <c r="O30" i="65"/>
  <c r="P30" i="65"/>
  <c r="Q30" i="65"/>
  <c r="R30" i="65"/>
  <c r="S30" i="65"/>
  <c r="T30" i="65"/>
  <c r="U30" i="65"/>
  <c r="V30" i="65"/>
  <c r="W30" i="65"/>
  <c r="X30" i="65"/>
  <c r="Y30" i="65"/>
  <c r="Z30" i="65"/>
  <c r="AA30" i="65"/>
  <c r="AB30" i="65"/>
  <c r="AC30" i="65"/>
  <c r="AD30" i="65"/>
  <c r="AE30" i="65"/>
  <c r="AF30" i="65"/>
  <c r="AG30" i="65"/>
  <c r="AH30" i="65"/>
  <c r="G31" i="65"/>
  <c r="H31" i="65"/>
  <c r="I31" i="65"/>
  <c r="J31" i="65"/>
  <c r="K31" i="65"/>
  <c r="L31" i="65"/>
  <c r="M31" i="65"/>
  <c r="N31" i="65"/>
  <c r="O31" i="65"/>
  <c r="P31" i="65"/>
  <c r="Q31" i="65"/>
  <c r="R31" i="65"/>
  <c r="S31" i="65"/>
  <c r="T31" i="65"/>
  <c r="U31" i="65"/>
  <c r="V31" i="65"/>
  <c r="W31" i="65"/>
  <c r="X31" i="65"/>
  <c r="Y31" i="65"/>
  <c r="Z31" i="65"/>
  <c r="AA31" i="65"/>
  <c r="AB31" i="65"/>
  <c r="AC31" i="65"/>
  <c r="AD31" i="65"/>
  <c r="AE31" i="65"/>
  <c r="AF31" i="65"/>
  <c r="AG31" i="65"/>
  <c r="AH31" i="65"/>
  <c r="G32" i="65"/>
  <c r="H32" i="65"/>
  <c r="I32" i="65"/>
  <c r="J32" i="65"/>
  <c r="K32" i="65"/>
  <c r="L32" i="65"/>
  <c r="M32" i="65"/>
  <c r="N32" i="65"/>
  <c r="O32" i="65"/>
  <c r="P32" i="65"/>
  <c r="Q32" i="65"/>
  <c r="R32" i="65"/>
  <c r="S32" i="65"/>
  <c r="T32" i="65"/>
  <c r="U32" i="65"/>
  <c r="V32" i="65"/>
  <c r="W32" i="65"/>
  <c r="X32" i="65"/>
  <c r="Y32" i="65"/>
  <c r="Z32" i="65"/>
  <c r="AA32" i="65"/>
  <c r="AB32" i="65"/>
  <c r="AC32" i="65"/>
  <c r="AD32" i="65"/>
  <c r="AE32" i="65"/>
  <c r="AF32" i="65"/>
  <c r="AG32" i="65"/>
  <c r="AH32" i="65"/>
  <c r="G33" i="65"/>
  <c r="H33" i="65"/>
  <c r="I33" i="65"/>
  <c r="J33" i="65"/>
  <c r="K33" i="65"/>
  <c r="L33" i="65"/>
  <c r="M33" i="65"/>
  <c r="N33" i="65"/>
  <c r="O33" i="65"/>
  <c r="P33" i="65"/>
  <c r="Q33" i="65"/>
  <c r="R33" i="65"/>
  <c r="S33" i="65"/>
  <c r="T33" i="65"/>
  <c r="U33" i="65"/>
  <c r="V33" i="65"/>
  <c r="W33" i="65"/>
  <c r="X33" i="65"/>
  <c r="Y33" i="65"/>
  <c r="Z33" i="65"/>
  <c r="AA33" i="65"/>
  <c r="AB33" i="65"/>
  <c r="AC33" i="65"/>
  <c r="AD33" i="65"/>
  <c r="AE33" i="65"/>
  <c r="AF33" i="65"/>
  <c r="AG33" i="65"/>
  <c r="AH33" i="65"/>
  <c r="G34" i="65"/>
  <c r="H34" i="65"/>
  <c r="I34" i="65"/>
  <c r="J34" i="65"/>
  <c r="K34" i="65"/>
  <c r="L34" i="65"/>
  <c r="M34" i="65"/>
  <c r="N34" i="65"/>
  <c r="O34" i="65"/>
  <c r="P34" i="65"/>
  <c r="Q34" i="65"/>
  <c r="R34" i="65"/>
  <c r="S34" i="65"/>
  <c r="T34" i="65"/>
  <c r="U34" i="65"/>
  <c r="V34" i="65"/>
  <c r="W34" i="65"/>
  <c r="X34" i="65"/>
  <c r="Y34" i="65"/>
  <c r="Z34" i="65"/>
  <c r="AA34" i="65"/>
  <c r="AB34" i="65"/>
  <c r="AC34" i="65"/>
  <c r="AD34" i="65"/>
  <c r="AE34" i="65"/>
  <c r="AF34" i="65"/>
  <c r="AG34" i="65"/>
  <c r="AH34" i="65"/>
  <c r="G35" i="65"/>
  <c r="H35" i="65"/>
  <c r="I35" i="65"/>
  <c r="J35" i="65"/>
  <c r="K35" i="65"/>
  <c r="L35" i="65"/>
  <c r="M35" i="65"/>
  <c r="N35" i="65"/>
  <c r="O35" i="65"/>
  <c r="P35" i="65"/>
  <c r="Q35" i="65"/>
  <c r="R35" i="65"/>
  <c r="S35" i="65"/>
  <c r="T35" i="65"/>
  <c r="U35" i="65"/>
  <c r="V35" i="65"/>
  <c r="W35" i="65"/>
  <c r="X35" i="65"/>
  <c r="Y35" i="65"/>
  <c r="Z35" i="65"/>
  <c r="AA35" i="65"/>
  <c r="AB35" i="65"/>
  <c r="AC35" i="65"/>
  <c r="AD35" i="65"/>
  <c r="AE35" i="65"/>
  <c r="AF35" i="65"/>
  <c r="AG35" i="65"/>
  <c r="AH35" i="65"/>
  <c r="G36" i="65"/>
  <c r="H36" i="65"/>
  <c r="I36" i="65"/>
  <c r="J36" i="65"/>
  <c r="K36" i="65"/>
  <c r="L36" i="65"/>
  <c r="M36" i="65"/>
  <c r="N36" i="65"/>
  <c r="O36" i="65"/>
  <c r="P36" i="65"/>
  <c r="Q36" i="65"/>
  <c r="R36" i="65"/>
  <c r="S36" i="65"/>
  <c r="T36" i="65"/>
  <c r="U36" i="65"/>
  <c r="V36" i="65"/>
  <c r="W36" i="65"/>
  <c r="X36" i="65"/>
  <c r="Y36" i="65"/>
  <c r="Z36" i="65"/>
  <c r="AA36" i="65"/>
  <c r="AB36" i="65"/>
  <c r="AC36" i="65"/>
  <c r="AD36" i="65"/>
  <c r="AE36" i="65"/>
  <c r="AF36" i="65"/>
  <c r="AG36" i="65"/>
  <c r="AH36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F21" i="65"/>
  <c r="F22" i="65"/>
  <c r="F23" i="65"/>
  <c r="F24" i="65"/>
  <c r="F25" i="65"/>
  <c r="F26" i="65"/>
  <c r="F27" i="65"/>
  <c r="F28" i="65"/>
  <c r="F29" i="65"/>
  <c r="F30" i="65"/>
  <c r="F31" i="65"/>
  <c r="F32" i="65"/>
  <c r="F33" i="65"/>
  <c r="F34" i="65"/>
  <c r="F35" i="65"/>
  <c r="F36" i="65"/>
  <c r="F8" i="65"/>
  <c r="F8" i="68" s="1"/>
  <c r="G8" i="64"/>
  <c r="H8" i="64"/>
  <c r="I8" i="64"/>
  <c r="J8" i="64"/>
  <c r="K8" i="64"/>
  <c r="L8" i="64"/>
  <c r="M8" i="64"/>
  <c r="N8" i="64"/>
  <c r="O8" i="64"/>
  <c r="P8" i="64"/>
  <c r="Q8" i="64"/>
  <c r="R8" i="64"/>
  <c r="S8" i="64"/>
  <c r="T8" i="64"/>
  <c r="U8" i="64"/>
  <c r="V8" i="64"/>
  <c r="W8" i="64"/>
  <c r="X8" i="64"/>
  <c r="Y8" i="64"/>
  <c r="Z8" i="64"/>
  <c r="AA8" i="64"/>
  <c r="AB8" i="64"/>
  <c r="AC8" i="64"/>
  <c r="AD8" i="64"/>
  <c r="AE8" i="64"/>
  <c r="AF8" i="64"/>
  <c r="AG8" i="64"/>
  <c r="AH8" i="64"/>
  <c r="G9" i="64"/>
  <c r="H9" i="64"/>
  <c r="I9" i="64"/>
  <c r="J9" i="64"/>
  <c r="K9" i="64"/>
  <c r="L9" i="64"/>
  <c r="M9" i="64"/>
  <c r="N9" i="64"/>
  <c r="O9" i="64"/>
  <c r="P9" i="64"/>
  <c r="Q9" i="64"/>
  <c r="R9" i="64"/>
  <c r="S9" i="64"/>
  <c r="T9" i="64"/>
  <c r="U9" i="64"/>
  <c r="V9" i="64"/>
  <c r="W9" i="64"/>
  <c r="X9" i="64"/>
  <c r="Y9" i="64"/>
  <c r="Z9" i="64"/>
  <c r="AA9" i="64"/>
  <c r="AB9" i="64"/>
  <c r="AC9" i="64"/>
  <c r="AD9" i="64"/>
  <c r="AE9" i="64"/>
  <c r="AF9" i="64"/>
  <c r="AG9" i="64"/>
  <c r="AH9" i="64"/>
  <c r="G10" i="64"/>
  <c r="H10" i="64"/>
  <c r="I10" i="64"/>
  <c r="J10" i="64"/>
  <c r="K10" i="64"/>
  <c r="L10" i="64"/>
  <c r="M10" i="64"/>
  <c r="N10" i="64"/>
  <c r="O10" i="64"/>
  <c r="P10" i="64"/>
  <c r="Q10" i="64"/>
  <c r="R10" i="64"/>
  <c r="S10" i="64"/>
  <c r="T10" i="64"/>
  <c r="U10" i="64"/>
  <c r="V10" i="64"/>
  <c r="W10" i="64"/>
  <c r="X10" i="64"/>
  <c r="Y10" i="64"/>
  <c r="Z10" i="64"/>
  <c r="AA10" i="64"/>
  <c r="AB10" i="64"/>
  <c r="AC10" i="64"/>
  <c r="AD10" i="64"/>
  <c r="AE10" i="64"/>
  <c r="AF10" i="64"/>
  <c r="AG10" i="64"/>
  <c r="AH10" i="64"/>
  <c r="G11" i="64"/>
  <c r="H11" i="64"/>
  <c r="I11" i="64"/>
  <c r="J11" i="64"/>
  <c r="K11" i="64"/>
  <c r="L11" i="64"/>
  <c r="M11" i="64"/>
  <c r="N11" i="64"/>
  <c r="O11" i="64"/>
  <c r="P11" i="64"/>
  <c r="Q11" i="64"/>
  <c r="R11" i="64"/>
  <c r="S11" i="64"/>
  <c r="T11" i="64"/>
  <c r="U11" i="64"/>
  <c r="V11" i="64"/>
  <c r="W11" i="64"/>
  <c r="X11" i="64"/>
  <c r="Y11" i="64"/>
  <c r="Z11" i="64"/>
  <c r="AA11" i="64"/>
  <c r="AB11" i="64"/>
  <c r="AC11" i="64"/>
  <c r="AD11" i="64"/>
  <c r="AE11" i="64"/>
  <c r="AF11" i="64"/>
  <c r="AG11" i="64"/>
  <c r="AH11" i="64"/>
  <c r="G12" i="64"/>
  <c r="H12" i="64"/>
  <c r="I12" i="64"/>
  <c r="J12" i="64"/>
  <c r="K12" i="64"/>
  <c r="L12" i="64"/>
  <c r="M12" i="64"/>
  <c r="N12" i="64"/>
  <c r="O12" i="64"/>
  <c r="P12" i="64"/>
  <c r="Q12" i="64"/>
  <c r="R12" i="64"/>
  <c r="S12" i="64"/>
  <c r="T12" i="64"/>
  <c r="U12" i="64"/>
  <c r="V12" i="64"/>
  <c r="W12" i="64"/>
  <c r="X12" i="64"/>
  <c r="Y12" i="64"/>
  <c r="Z12" i="64"/>
  <c r="AA12" i="64"/>
  <c r="AB12" i="64"/>
  <c r="AC12" i="64"/>
  <c r="AD12" i="64"/>
  <c r="AE12" i="64"/>
  <c r="AF12" i="64"/>
  <c r="AG12" i="64"/>
  <c r="AH12" i="64"/>
  <c r="G13" i="64"/>
  <c r="H13" i="64"/>
  <c r="I13" i="64"/>
  <c r="J13" i="64"/>
  <c r="K13" i="64"/>
  <c r="L13" i="64"/>
  <c r="M13" i="64"/>
  <c r="N13" i="64"/>
  <c r="O13" i="64"/>
  <c r="P13" i="64"/>
  <c r="Q13" i="64"/>
  <c r="R13" i="64"/>
  <c r="S13" i="64"/>
  <c r="T13" i="64"/>
  <c r="U13" i="64"/>
  <c r="V13" i="64"/>
  <c r="W13" i="64"/>
  <c r="X13" i="64"/>
  <c r="Y13" i="64"/>
  <c r="Z13" i="64"/>
  <c r="AA13" i="64"/>
  <c r="AB13" i="64"/>
  <c r="AC13" i="64"/>
  <c r="AD13" i="64"/>
  <c r="AE13" i="64"/>
  <c r="AF13" i="64"/>
  <c r="AG13" i="64"/>
  <c r="AH13" i="64"/>
  <c r="G14" i="64"/>
  <c r="H14" i="64"/>
  <c r="I14" i="64"/>
  <c r="J14" i="64"/>
  <c r="K14" i="64"/>
  <c r="L14" i="64"/>
  <c r="M14" i="64"/>
  <c r="N14" i="64"/>
  <c r="O14" i="64"/>
  <c r="P14" i="64"/>
  <c r="Q14" i="64"/>
  <c r="R14" i="64"/>
  <c r="S14" i="64"/>
  <c r="T14" i="64"/>
  <c r="U14" i="64"/>
  <c r="V14" i="64"/>
  <c r="W14" i="64"/>
  <c r="X14" i="64"/>
  <c r="Y14" i="64"/>
  <c r="Z14" i="64"/>
  <c r="AA14" i="64"/>
  <c r="AB14" i="64"/>
  <c r="AC14" i="64"/>
  <c r="AD14" i="64"/>
  <c r="AE14" i="64"/>
  <c r="AF14" i="64"/>
  <c r="AG14" i="64"/>
  <c r="AH14" i="64"/>
  <c r="G15" i="64"/>
  <c r="H15" i="64"/>
  <c r="I15" i="64"/>
  <c r="J15" i="64"/>
  <c r="K15" i="64"/>
  <c r="L15" i="64"/>
  <c r="M15" i="64"/>
  <c r="N15" i="64"/>
  <c r="O15" i="64"/>
  <c r="P15" i="64"/>
  <c r="Q15" i="64"/>
  <c r="R15" i="64"/>
  <c r="S15" i="64"/>
  <c r="T15" i="64"/>
  <c r="U15" i="64"/>
  <c r="V15" i="64"/>
  <c r="W15" i="64"/>
  <c r="X15" i="64"/>
  <c r="Y15" i="64"/>
  <c r="Z15" i="64"/>
  <c r="AA15" i="64"/>
  <c r="AB15" i="64"/>
  <c r="AC15" i="64"/>
  <c r="AD15" i="64"/>
  <c r="AE15" i="64"/>
  <c r="AF15" i="64"/>
  <c r="AG15" i="64"/>
  <c r="AH15" i="64"/>
  <c r="G16" i="64"/>
  <c r="H16" i="64"/>
  <c r="I16" i="64"/>
  <c r="J16" i="64"/>
  <c r="K16" i="64"/>
  <c r="L16" i="64"/>
  <c r="M16" i="64"/>
  <c r="N16" i="64"/>
  <c r="O16" i="64"/>
  <c r="P16" i="64"/>
  <c r="Q16" i="64"/>
  <c r="R16" i="64"/>
  <c r="S16" i="64"/>
  <c r="T16" i="64"/>
  <c r="U16" i="64"/>
  <c r="V16" i="64"/>
  <c r="W16" i="64"/>
  <c r="X16" i="64"/>
  <c r="Y16" i="64"/>
  <c r="Z16" i="64"/>
  <c r="AA16" i="64"/>
  <c r="AB16" i="64"/>
  <c r="AC16" i="64"/>
  <c r="AD16" i="64"/>
  <c r="AE16" i="64"/>
  <c r="AF16" i="64"/>
  <c r="AG16" i="64"/>
  <c r="AH16" i="64"/>
  <c r="G17" i="64"/>
  <c r="H17" i="64"/>
  <c r="I17" i="64"/>
  <c r="J17" i="64"/>
  <c r="K17" i="64"/>
  <c r="L17" i="64"/>
  <c r="M17" i="64"/>
  <c r="N17" i="64"/>
  <c r="O17" i="64"/>
  <c r="P17" i="64"/>
  <c r="Q17" i="64"/>
  <c r="R17" i="64"/>
  <c r="S17" i="64"/>
  <c r="T17" i="64"/>
  <c r="U17" i="64"/>
  <c r="V17" i="64"/>
  <c r="W17" i="64"/>
  <c r="X17" i="64"/>
  <c r="Y17" i="64"/>
  <c r="Z17" i="64"/>
  <c r="AA17" i="64"/>
  <c r="AB17" i="64"/>
  <c r="AC17" i="64"/>
  <c r="AD17" i="64"/>
  <c r="AE17" i="64"/>
  <c r="AF17" i="64"/>
  <c r="AG17" i="64"/>
  <c r="AH17" i="64"/>
  <c r="G18" i="64"/>
  <c r="H18" i="64"/>
  <c r="I18" i="64"/>
  <c r="J18" i="64"/>
  <c r="K18" i="64"/>
  <c r="L18" i="64"/>
  <c r="M18" i="64"/>
  <c r="N18" i="64"/>
  <c r="O18" i="64"/>
  <c r="P18" i="64"/>
  <c r="Q18" i="64"/>
  <c r="R18" i="64"/>
  <c r="S18" i="64"/>
  <c r="T18" i="64"/>
  <c r="U18" i="64"/>
  <c r="V18" i="64"/>
  <c r="W18" i="64"/>
  <c r="X18" i="64"/>
  <c r="Y18" i="64"/>
  <c r="Z18" i="64"/>
  <c r="AA18" i="64"/>
  <c r="AB18" i="64"/>
  <c r="AC18" i="64"/>
  <c r="AD18" i="64"/>
  <c r="AE18" i="64"/>
  <c r="AF18" i="64"/>
  <c r="AG18" i="64"/>
  <c r="AH18" i="64"/>
  <c r="G19" i="64"/>
  <c r="H19" i="64"/>
  <c r="I19" i="64"/>
  <c r="J19" i="64"/>
  <c r="K19" i="64"/>
  <c r="L19" i="64"/>
  <c r="M19" i="64"/>
  <c r="N19" i="64"/>
  <c r="O19" i="64"/>
  <c r="P19" i="64"/>
  <c r="Q19" i="64"/>
  <c r="R19" i="64"/>
  <c r="S19" i="64"/>
  <c r="T19" i="64"/>
  <c r="U19" i="64"/>
  <c r="V19" i="64"/>
  <c r="W19" i="64"/>
  <c r="X19" i="64"/>
  <c r="Y19" i="64"/>
  <c r="Z19" i="64"/>
  <c r="AA19" i="64"/>
  <c r="AB19" i="64"/>
  <c r="AC19" i="64"/>
  <c r="AD19" i="64"/>
  <c r="AE19" i="64"/>
  <c r="AF19" i="64"/>
  <c r="AG19" i="64"/>
  <c r="AH19" i="64"/>
  <c r="G20" i="64"/>
  <c r="H20" i="64"/>
  <c r="I20" i="64"/>
  <c r="J20" i="64"/>
  <c r="K20" i="64"/>
  <c r="L20" i="64"/>
  <c r="M20" i="64"/>
  <c r="N20" i="64"/>
  <c r="O20" i="64"/>
  <c r="P20" i="64"/>
  <c r="Q20" i="64"/>
  <c r="R20" i="64"/>
  <c r="S20" i="64"/>
  <c r="T20" i="64"/>
  <c r="U20" i="64"/>
  <c r="V20" i="64"/>
  <c r="W20" i="64"/>
  <c r="X20" i="64"/>
  <c r="Y20" i="64"/>
  <c r="Z20" i="64"/>
  <c r="AA20" i="64"/>
  <c r="AB20" i="64"/>
  <c r="AC20" i="64"/>
  <c r="AD20" i="64"/>
  <c r="AE20" i="64"/>
  <c r="AF20" i="64"/>
  <c r="AG20" i="64"/>
  <c r="AH20" i="64"/>
  <c r="G21" i="64"/>
  <c r="H21" i="64"/>
  <c r="I21" i="64"/>
  <c r="J21" i="64"/>
  <c r="K21" i="64"/>
  <c r="L21" i="64"/>
  <c r="M21" i="64"/>
  <c r="N21" i="64"/>
  <c r="O21" i="64"/>
  <c r="P21" i="64"/>
  <c r="Q21" i="64"/>
  <c r="R21" i="64"/>
  <c r="S21" i="64"/>
  <c r="T21" i="64"/>
  <c r="U21" i="64"/>
  <c r="V21" i="64"/>
  <c r="W21" i="64"/>
  <c r="X21" i="64"/>
  <c r="Y21" i="64"/>
  <c r="Z21" i="64"/>
  <c r="AA21" i="64"/>
  <c r="AB21" i="64"/>
  <c r="AC21" i="64"/>
  <c r="AD21" i="64"/>
  <c r="AE21" i="64"/>
  <c r="AF21" i="64"/>
  <c r="AG21" i="64"/>
  <c r="AH21" i="64"/>
  <c r="G22" i="64"/>
  <c r="H22" i="64"/>
  <c r="I22" i="64"/>
  <c r="J22" i="64"/>
  <c r="K22" i="64"/>
  <c r="L22" i="64"/>
  <c r="M22" i="64"/>
  <c r="N22" i="64"/>
  <c r="O22" i="64"/>
  <c r="P22" i="64"/>
  <c r="Q22" i="64"/>
  <c r="R22" i="64"/>
  <c r="S22" i="64"/>
  <c r="T22" i="64"/>
  <c r="U22" i="64"/>
  <c r="V22" i="64"/>
  <c r="W22" i="64"/>
  <c r="X22" i="64"/>
  <c r="Y22" i="64"/>
  <c r="Z22" i="64"/>
  <c r="AA22" i="64"/>
  <c r="AB22" i="64"/>
  <c r="AC22" i="64"/>
  <c r="AD22" i="64"/>
  <c r="AE22" i="64"/>
  <c r="AF22" i="64"/>
  <c r="AG22" i="64"/>
  <c r="AH22" i="64"/>
  <c r="G23" i="64"/>
  <c r="H23" i="64"/>
  <c r="I23" i="64"/>
  <c r="J23" i="64"/>
  <c r="K23" i="64"/>
  <c r="L23" i="64"/>
  <c r="M23" i="64"/>
  <c r="N23" i="64"/>
  <c r="O23" i="64"/>
  <c r="P23" i="64"/>
  <c r="Q23" i="64"/>
  <c r="R23" i="64"/>
  <c r="S23" i="64"/>
  <c r="T23" i="64"/>
  <c r="U23" i="64"/>
  <c r="V23" i="64"/>
  <c r="W23" i="64"/>
  <c r="X23" i="64"/>
  <c r="Y23" i="64"/>
  <c r="Z23" i="64"/>
  <c r="AA23" i="64"/>
  <c r="AB23" i="64"/>
  <c r="AC23" i="64"/>
  <c r="AD23" i="64"/>
  <c r="AE23" i="64"/>
  <c r="AF23" i="64"/>
  <c r="AG23" i="64"/>
  <c r="AH23" i="64"/>
  <c r="G24" i="64"/>
  <c r="H24" i="64"/>
  <c r="I24" i="64"/>
  <c r="J24" i="64"/>
  <c r="K24" i="64"/>
  <c r="L24" i="64"/>
  <c r="M24" i="64"/>
  <c r="N24" i="64"/>
  <c r="O24" i="64"/>
  <c r="P24" i="64"/>
  <c r="Q24" i="64"/>
  <c r="R24" i="64"/>
  <c r="S24" i="64"/>
  <c r="T24" i="64"/>
  <c r="U24" i="64"/>
  <c r="V24" i="64"/>
  <c r="W24" i="64"/>
  <c r="X24" i="64"/>
  <c r="Y24" i="64"/>
  <c r="Z24" i="64"/>
  <c r="AA24" i="64"/>
  <c r="AB24" i="64"/>
  <c r="AC24" i="64"/>
  <c r="AD24" i="64"/>
  <c r="AE24" i="64"/>
  <c r="AF24" i="64"/>
  <c r="AG24" i="64"/>
  <c r="AH24" i="64"/>
  <c r="G25" i="64"/>
  <c r="H25" i="64"/>
  <c r="I25" i="64"/>
  <c r="J25" i="64"/>
  <c r="K25" i="64"/>
  <c r="L25" i="64"/>
  <c r="M25" i="64"/>
  <c r="N25" i="64"/>
  <c r="O25" i="64"/>
  <c r="P25" i="64"/>
  <c r="Q25" i="64"/>
  <c r="R25" i="64"/>
  <c r="S25" i="64"/>
  <c r="T25" i="64"/>
  <c r="U25" i="64"/>
  <c r="V25" i="64"/>
  <c r="W25" i="64"/>
  <c r="X25" i="64"/>
  <c r="Y25" i="64"/>
  <c r="Z25" i="64"/>
  <c r="AA25" i="64"/>
  <c r="AB25" i="64"/>
  <c r="AC25" i="64"/>
  <c r="AD25" i="64"/>
  <c r="AE25" i="64"/>
  <c r="AF25" i="64"/>
  <c r="AG25" i="64"/>
  <c r="AH25" i="64"/>
  <c r="G26" i="64"/>
  <c r="H26" i="64"/>
  <c r="I26" i="64"/>
  <c r="J26" i="64"/>
  <c r="K26" i="64"/>
  <c r="L26" i="64"/>
  <c r="M26" i="64"/>
  <c r="N26" i="64"/>
  <c r="O26" i="64"/>
  <c r="P26" i="64"/>
  <c r="Q26" i="64"/>
  <c r="R26" i="64"/>
  <c r="S26" i="64"/>
  <c r="T26" i="64"/>
  <c r="U26" i="64"/>
  <c r="V26" i="64"/>
  <c r="W26" i="64"/>
  <c r="X26" i="64"/>
  <c r="Y26" i="64"/>
  <c r="Z26" i="64"/>
  <c r="AA26" i="64"/>
  <c r="AB26" i="64"/>
  <c r="AC26" i="64"/>
  <c r="AD26" i="64"/>
  <c r="AE26" i="64"/>
  <c r="AF26" i="64"/>
  <c r="AG26" i="64"/>
  <c r="AH26" i="64"/>
  <c r="G27" i="64"/>
  <c r="H27" i="64"/>
  <c r="I27" i="64"/>
  <c r="J27" i="64"/>
  <c r="K27" i="64"/>
  <c r="L27" i="64"/>
  <c r="M27" i="64"/>
  <c r="N27" i="64"/>
  <c r="O27" i="64"/>
  <c r="P27" i="64"/>
  <c r="Q27" i="64"/>
  <c r="R27" i="64"/>
  <c r="S27" i="64"/>
  <c r="T27" i="64"/>
  <c r="U27" i="64"/>
  <c r="V27" i="64"/>
  <c r="W27" i="64"/>
  <c r="X27" i="64"/>
  <c r="Y27" i="64"/>
  <c r="Z27" i="64"/>
  <c r="AA27" i="64"/>
  <c r="AB27" i="64"/>
  <c r="AC27" i="64"/>
  <c r="AD27" i="64"/>
  <c r="AE27" i="64"/>
  <c r="AF27" i="64"/>
  <c r="AG27" i="64"/>
  <c r="AH27" i="64"/>
  <c r="G28" i="64"/>
  <c r="H28" i="64"/>
  <c r="I28" i="64"/>
  <c r="J28" i="64"/>
  <c r="K28" i="64"/>
  <c r="L28" i="64"/>
  <c r="M28" i="64"/>
  <c r="N28" i="64"/>
  <c r="O28" i="64"/>
  <c r="P28" i="64"/>
  <c r="Q28" i="64"/>
  <c r="R28" i="64"/>
  <c r="S28" i="64"/>
  <c r="T28" i="64"/>
  <c r="U28" i="64"/>
  <c r="V28" i="64"/>
  <c r="W28" i="64"/>
  <c r="X28" i="64"/>
  <c r="Y28" i="64"/>
  <c r="Z28" i="64"/>
  <c r="AA28" i="64"/>
  <c r="AB28" i="64"/>
  <c r="AC28" i="64"/>
  <c r="AD28" i="64"/>
  <c r="AE28" i="64"/>
  <c r="AF28" i="64"/>
  <c r="AG28" i="64"/>
  <c r="AH28" i="64"/>
  <c r="G29" i="64"/>
  <c r="H29" i="64"/>
  <c r="I29" i="64"/>
  <c r="J29" i="64"/>
  <c r="K29" i="64"/>
  <c r="L29" i="64"/>
  <c r="M29" i="64"/>
  <c r="N29" i="64"/>
  <c r="O29" i="64"/>
  <c r="P29" i="64"/>
  <c r="Q29" i="64"/>
  <c r="R29" i="64"/>
  <c r="S29" i="64"/>
  <c r="T29" i="64"/>
  <c r="U29" i="64"/>
  <c r="V29" i="64"/>
  <c r="W29" i="64"/>
  <c r="X29" i="64"/>
  <c r="Y29" i="64"/>
  <c r="Z29" i="64"/>
  <c r="AA29" i="64"/>
  <c r="AB29" i="64"/>
  <c r="AC29" i="64"/>
  <c r="AD29" i="64"/>
  <c r="AE29" i="64"/>
  <c r="AF29" i="64"/>
  <c r="AG29" i="64"/>
  <c r="AH29" i="64"/>
  <c r="G30" i="64"/>
  <c r="H30" i="64"/>
  <c r="I30" i="64"/>
  <c r="J30" i="64"/>
  <c r="K30" i="64"/>
  <c r="L30" i="64"/>
  <c r="M30" i="64"/>
  <c r="N30" i="64"/>
  <c r="O30" i="64"/>
  <c r="P30" i="64"/>
  <c r="Q30" i="64"/>
  <c r="R30" i="64"/>
  <c r="S30" i="64"/>
  <c r="T30" i="64"/>
  <c r="U30" i="64"/>
  <c r="V30" i="64"/>
  <c r="W30" i="64"/>
  <c r="X30" i="64"/>
  <c r="Y30" i="64"/>
  <c r="Z30" i="64"/>
  <c r="AA30" i="64"/>
  <c r="AB30" i="64"/>
  <c r="AC30" i="64"/>
  <c r="AD30" i="64"/>
  <c r="AE30" i="64"/>
  <c r="AF30" i="64"/>
  <c r="AG30" i="64"/>
  <c r="AH30" i="64"/>
  <c r="G31" i="64"/>
  <c r="H31" i="64"/>
  <c r="I31" i="64"/>
  <c r="J31" i="64"/>
  <c r="K31" i="64"/>
  <c r="L31" i="64"/>
  <c r="M31" i="64"/>
  <c r="N31" i="64"/>
  <c r="O31" i="64"/>
  <c r="P31" i="64"/>
  <c r="Q31" i="64"/>
  <c r="R31" i="64"/>
  <c r="S31" i="64"/>
  <c r="T31" i="64"/>
  <c r="U31" i="64"/>
  <c r="V31" i="64"/>
  <c r="W31" i="64"/>
  <c r="X31" i="64"/>
  <c r="Y31" i="64"/>
  <c r="Z31" i="64"/>
  <c r="AA31" i="64"/>
  <c r="AB31" i="64"/>
  <c r="AC31" i="64"/>
  <c r="AD31" i="64"/>
  <c r="AE31" i="64"/>
  <c r="AF31" i="64"/>
  <c r="AG31" i="64"/>
  <c r="AH31" i="64"/>
  <c r="G32" i="64"/>
  <c r="H32" i="64"/>
  <c r="I32" i="64"/>
  <c r="J32" i="64"/>
  <c r="K32" i="64"/>
  <c r="L32" i="64"/>
  <c r="M32" i="64"/>
  <c r="N32" i="64"/>
  <c r="O32" i="64"/>
  <c r="P32" i="64"/>
  <c r="Q32" i="64"/>
  <c r="R32" i="64"/>
  <c r="S32" i="64"/>
  <c r="T32" i="64"/>
  <c r="U32" i="64"/>
  <c r="V32" i="64"/>
  <c r="W32" i="64"/>
  <c r="X32" i="64"/>
  <c r="Y32" i="64"/>
  <c r="Z32" i="64"/>
  <c r="AA32" i="64"/>
  <c r="AB32" i="64"/>
  <c r="AC32" i="64"/>
  <c r="AD32" i="64"/>
  <c r="AE32" i="64"/>
  <c r="AF32" i="64"/>
  <c r="AG32" i="64"/>
  <c r="AH32" i="64"/>
  <c r="G33" i="64"/>
  <c r="H33" i="64"/>
  <c r="I33" i="64"/>
  <c r="J33" i="64"/>
  <c r="K33" i="64"/>
  <c r="L33" i="64"/>
  <c r="M33" i="64"/>
  <c r="N33" i="64"/>
  <c r="O33" i="64"/>
  <c r="P33" i="64"/>
  <c r="Q33" i="64"/>
  <c r="R33" i="64"/>
  <c r="S33" i="64"/>
  <c r="T33" i="64"/>
  <c r="U33" i="64"/>
  <c r="V33" i="64"/>
  <c r="W33" i="64"/>
  <c r="X33" i="64"/>
  <c r="Y33" i="64"/>
  <c r="Z33" i="64"/>
  <c r="AA33" i="64"/>
  <c r="AB33" i="64"/>
  <c r="AC33" i="64"/>
  <c r="AD33" i="64"/>
  <c r="AE33" i="64"/>
  <c r="AF33" i="64"/>
  <c r="AG33" i="64"/>
  <c r="AH33" i="64"/>
  <c r="G34" i="64"/>
  <c r="H34" i="64"/>
  <c r="I34" i="64"/>
  <c r="J34" i="64"/>
  <c r="K34" i="64"/>
  <c r="L34" i="64"/>
  <c r="M34" i="64"/>
  <c r="N34" i="64"/>
  <c r="O34" i="64"/>
  <c r="P34" i="64"/>
  <c r="Q34" i="64"/>
  <c r="R34" i="64"/>
  <c r="S34" i="64"/>
  <c r="T34" i="64"/>
  <c r="U34" i="64"/>
  <c r="V34" i="64"/>
  <c r="W34" i="64"/>
  <c r="X34" i="64"/>
  <c r="Y34" i="64"/>
  <c r="Z34" i="64"/>
  <c r="AA34" i="64"/>
  <c r="AB34" i="64"/>
  <c r="AC34" i="64"/>
  <c r="AD34" i="64"/>
  <c r="AE34" i="64"/>
  <c r="AF34" i="64"/>
  <c r="AG34" i="64"/>
  <c r="AH34" i="64"/>
  <c r="G35" i="64"/>
  <c r="H35" i="64"/>
  <c r="I35" i="64"/>
  <c r="J35" i="64"/>
  <c r="K35" i="64"/>
  <c r="L35" i="64"/>
  <c r="M35" i="64"/>
  <c r="N35" i="64"/>
  <c r="O35" i="64"/>
  <c r="P35" i="64"/>
  <c r="Q35" i="64"/>
  <c r="R35" i="64"/>
  <c r="S35" i="64"/>
  <c r="T35" i="64"/>
  <c r="U35" i="64"/>
  <c r="V35" i="64"/>
  <c r="W35" i="64"/>
  <c r="X35" i="64"/>
  <c r="Y35" i="64"/>
  <c r="Z35" i="64"/>
  <c r="AA35" i="64"/>
  <c r="AB35" i="64"/>
  <c r="AC35" i="64"/>
  <c r="AD35" i="64"/>
  <c r="AE35" i="64"/>
  <c r="AF35" i="64"/>
  <c r="AG35" i="64"/>
  <c r="AH35" i="64"/>
  <c r="G36" i="64"/>
  <c r="H36" i="64"/>
  <c r="I36" i="64"/>
  <c r="J36" i="64"/>
  <c r="K36" i="64"/>
  <c r="L36" i="64"/>
  <c r="M36" i="64"/>
  <c r="N36" i="64"/>
  <c r="O36" i="64"/>
  <c r="P36" i="64"/>
  <c r="Q36" i="64"/>
  <c r="R36" i="64"/>
  <c r="S36" i="64"/>
  <c r="T36" i="64"/>
  <c r="U36" i="64"/>
  <c r="V36" i="64"/>
  <c r="W36" i="64"/>
  <c r="X36" i="64"/>
  <c r="Y36" i="64"/>
  <c r="Z36" i="64"/>
  <c r="AA36" i="64"/>
  <c r="AB36" i="64"/>
  <c r="AC36" i="64"/>
  <c r="AD36" i="64"/>
  <c r="AE36" i="64"/>
  <c r="AF36" i="64"/>
  <c r="AG36" i="64"/>
  <c r="AH36" i="64"/>
  <c r="F9" i="64"/>
  <c r="F10" i="64"/>
  <c r="F11" i="64"/>
  <c r="F12" i="64"/>
  <c r="F13" i="64"/>
  <c r="F14" i="64"/>
  <c r="F15" i="64"/>
  <c r="F16" i="64"/>
  <c r="F17" i="64"/>
  <c r="F18" i="64"/>
  <c r="F19" i="64"/>
  <c r="F20" i="64"/>
  <c r="F21" i="64"/>
  <c r="F22" i="64"/>
  <c r="F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F8" i="64"/>
  <c r="F8" i="66" s="1"/>
  <c r="G8" i="33" l="1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G9" i="33"/>
  <c r="H9" i="33"/>
  <c r="I9" i="33"/>
  <c r="J9" i="33"/>
  <c r="K9" i="33"/>
  <c r="L9" i="33"/>
  <c r="M9" i="33"/>
  <c r="N9" i="33"/>
  <c r="O9" i="33"/>
  <c r="P9" i="33"/>
  <c r="Q9" i="33"/>
  <c r="R9" i="33"/>
  <c r="S9" i="33"/>
  <c r="T9" i="33"/>
  <c r="U9" i="33"/>
  <c r="V9" i="33"/>
  <c r="W9" i="33"/>
  <c r="X9" i="33"/>
  <c r="Y9" i="33"/>
  <c r="Z9" i="33"/>
  <c r="AA9" i="33"/>
  <c r="AB9" i="33"/>
  <c r="AC9" i="33"/>
  <c r="AD9" i="33"/>
  <c r="AE9" i="33"/>
  <c r="AF9" i="33"/>
  <c r="AG9" i="33"/>
  <c r="AH9" i="33"/>
  <c r="G10" i="33"/>
  <c r="H10" i="33"/>
  <c r="I10" i="33"/>
  <c r="J10" i="33"/>
  <c r="K10" i="33"/>
  <c r="L10" i="33"/>
  <c r="M10" i="33"/>
  <c r="N10" i="33"/>
  <c r="O10" i="33"/>
  <c r="P10" i="33"/>
  <c r="Q10" i="33"/>
  <c r="R10" i="33"/>
  <c r="S10" i="33"/>
  <c r="T10" i="33"/>
  <c r="U10" i="33"/>
  <c r="V10" i="33"/>
  <c r="W10" i="33"/>
  <c r="X10" i="33"/>
  <c r="Y10" i="33"/>
  <c r="Z10" i="33"/>
  <c r="AA10" i="33"/>
  <c r="AB10" i="33"/>
  <c r="AC10" i="33"/>
  <c r="AD10" i="33"/>
  <c r="AE10" i="33"/>
  <c r="AF10" i="33"/>
  <c r="AG10" i="33"/>
  <c r="AH10" i="33"/>
  <c r="G11" i="33"/>
  <c r="H11" i="33"/>
  <c r="I11" i="33"/>
  <c r="J11" i="33"/>
  <c r="K11" i="33"/>
  <c r="L11" i="33"/>
  <c r="M11" i="33"/>
  <c r="N11" i="33"/>
  <c r="O11" i="33"/>
  <c r="P11" i="33"/>
  <c r="Q11" i="33"/>
  <c r="R11" i="33"/>
  <c r="S11" i="33"/>
  <c r="T11" i="33"/>
  <c r="U11" i="33"/>
  <c r="V11" i="33"/>
  <c r="W11" i="33"/>
  <c r="X11" i="33"/>
  <c r="Y11" i="33"/>
  <c r="Z11" i="33"/>
  <c r="AA11" i="33"/>
  <c r="AB11" i="33"/>
  <c r="AC11" i="33"/>
  <c r="AD11" i="33"/>
  <c r="AE11" i="33"/>
  <c r="AF11" i="33"/>
  <c r="AG11" i="33"/>
  <c r="AH11" i="33"/>
  <c r="G12" i="33"/>
  <c r="H12" i="33"/>
  <c r="I12" i="33"/>
  <c r="J12" i="33"/>
  <c r="K12" i="33"/>
  <c r="L12" i="33"/>
  <c r="M12" i="33"/>
  <c r="N12" i="33"/>
  <c r="O12" i="33"/>
  <c r="P12" i="33"/>
  <c r="Q12" i="33"/>
  <c r="R12" i="33"/>
  <c r="S12" i="33"/>
  <c r="T12" i="33"/>
  <c r="U12" i="33"/>
  <c r="V12" i="33"/>
  <c r="W12" i="33"/>
  <c r="X12" i="33"/>
  <c r="Y12" i="33"/>
  <c r="Z12" i="33"/>
  <c r="AA12" i="33"/>
  <c r="AB12" i="33"/>
  <c r="AC12" i="33"/>
  <c r="AD12" i="33"/>
  <c r="AE12" i="33"/>
  <c r="AF12" i="33"/>
  <c r="AG12" i="33"/>
  <c r="AH12" i="33"/>
  <c r="G13" i="33"/>
  <c r="H13" i="33"/>
  <c r="I13" i="33"/>
  <c r="J13" i="33"/>
  <c r="K13" i="33"/>
  <c r="L13" i="33"/>
  <c r="M13" i="33"/>
  <c r="N13" i="33"/>
  <c r="O13" i="33"/>
  <c r="P13" i="33"/>
  <c r="Q13" i="33"/>
  <c r="R13" i="33"/>
  <c r="S13" i="33"/>
  <c r="T13" i="33"/>
  <c r="U13" i="33"/>
  <c r="V13" i="33"/>
  <c r="W13" i="33"/>
  <c r="X13" i="33"/>
  <c r="Y13" i="33"/>
  <c r="Z13" i="33"/>
  <c r="AA13" i="33"/>
  <c r="AB13" i="33"/>
  <c r="AC13" i="33"/>
  <c r="AD13" i="33"/>
  <c r="AE13" i="33"/>
  <c r="AF13" i="33"/>
  <c r="AG13" i="33"/>
  <c r="AH13" i="33"/>
  <c r="G14" i="33"/>
  <c r="H14" i="33"/>
  <c r="I14" i="33"/>
  <c r="J14" i="33"/>
  <c r="K14" i="33"/>
  <c r="L14" i="33"/>
  <c r="M14" i="33"/>
  <c r="N14" i="33"/>
  <c r="O14" i="33"/>
  <c r="P14" i="33"/>
  <c r="Q14" i="33"/>
  <c r="R14" i="33"/>
  <c r="S14" i="33"/>
  <c r="T14" i="33"/>
  <c r="U14" i="33"/>
  <c r="V14" i="33"/>
  <c r="W14" i="33"/>
  <c r="X14" i="33"/>
  <c r="Y14" i="33"/>
  <c r="Z14" i="33"/>
  <c r="AA14" i="33"/>
  <c r="AB14" i="33"/>
  <c r="AC14" i="33"/>
  <c r="AD14" i="33"/>
  <c r="AE14" i="33"/>
  <c r="AF14" i="33"/>
  <c r="AG14" i="33"/>
  <c r="AH14" i="33"/>
  <c r="G15" i="33"/>
  <c r="H15" i="33"/>
  <c r="I15" i="33"/>
  <c r="J15" i="33"/>
  <c r="K15" i="33"/>
  <c r="L15" i="33"/>
  <c r="M15" i="33"/>
  <c r="N15" i="33"/>
  <c r="O15" i="33"/>
  <c r="P15" i="33"/>
  <c r="Q15" i="33"/>
  <c r="R15" i="33"/>
  <c r="S15" i="33"/>
  <c r="T15" i="33"/>
  <c r="U15" i="33"/>
  <c r="V15" i="33"/>
  <c r="W15" i="33"/>
  <c r="X15" i="33"/>
  <c r="Y15" i="33"/>
  <c r="Z15" i="33"/>
  <c r="AA15" i="33"/>
  <c r="AB15" i="33"/>
  <c r="AC15" i="33"/>
  <c r="AD15" i="33"/>
  <c r="AE15" i="33"/>
  <c r="AF15" i="33"/>
  <c r="AG15" i="33"/>
  <c r="AH15" i="33"/>
  <c r="G16" i="33"/>
  <c r="H16" i="33"/>
  <c r="I16" i="33"/>
  <c r="J16" i="33"/>
  <c r="K16" i="33"/>
  <c r="L16" i="33"/>
  <c r="M16" i="33"/>
  <c r="N16" i="33"/>
  <c r="O16" i="33"/>
  <c r="P16" i="33"/>
  <c r="Q16" i="33"/>
  <c r="R16" i="33"/>
  <c r="S16" i="33"/>
  <c r="T16" i="33"/>
  <c r="U16" i="33"/>
  <c r="V16" i="33"/>
  <c r="W16" i="33"/>
  <c r="X16" i="33"/>
  <c r="Y16" i="33"/>
  <c r="Z16" i="33"/>
  <c r="AA16" i="33"/>
  <c r="AB16" i="33"/>
  <c r="AC16" i="33"/>
  <c r="AD16" i="33"/>
  <c r="AE16" i="33"/>
  <c r="AF16" i="33"/>
  <c r="AG16" i="33"/>
  <c r="AH16" i="33"/>
  <c r="G17" i="33"/>
  <c r="H17" i="33"/>
  <c r="I17" i="33"/>
  <c r="J17" i="33"/>
  <c r="K17" i="33"/>
  <c r="L17" i="33"/>
  <c r="M17" i="33"/>
  <c r="N17" i="33"/>
  <c r="O17" i="33"/>
  <c r="P17" i="33"/>
  <c r="Q17" i="33"/>
  <c r="R17" i="33"/>
  <c r="S17" i="33"/>
  <c r="T17" i="33"/>
  <c r="U17" i="33"/>
  <c r="V17" i="33"/>
  <c r="W17" i="33"/>
  <c r="X17" i="33"/>
  <c r="Y17" i="33"/>
  <c r="Z17" i="33"/>
  <c r="AA17" i="33"/>
  <c r="AB17" i="33"/>
  <c r="AC17" i="33"/>
  <c r="AD17" i="33"/>
  <c r="AE17" i="33"/>
  <c r="AF17" i="33"/>
  <c r="AG17" i="33"/>
  <c r="AH17" i="33"/>
  <c r="G18" i="33"/>
  <c r="H18" i="33"/>
  <c r="I18" i="33"/>
  <c r="J18" i="33"/>
  <c r="K18" i="33"/>
  <c r="L18" i="33"/>
  <c r="M18" i="33"/>
  <c r="N18" i="33"/>
  <c r="O18" i="33"/>
  <c r="P18" i="33"/>
  <c r="Q18" i="33"/>
  <c r="R18" i="33"/>
  <c r="S18" i="33"/>
  <c r="T18" i="33"/>
  <c r="U18" i="33"/>
  <c r="V18" i="33"/>
  <c r="W18" i="33"/>
  <c r="X18" i="33"/>
  <c r="Y18" i="33"/>
  <c r="Z18" i="33"/>
  <c r="AA18" i="33"/>
  <c r="AB18" i="33"/>
  <c r="AC18" i="33"/>
  <c r="AD18" i="33"/>
  <c r="AE18" i="33"/>
  <c r="AF18" i="33"/>
  <c r="AG18" i="33"/>
  <c r="AH18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G21" i="33"/>
  <c r="H21" i="33"/>
  <c r="I21" i="33"/>
  <c r="J21" i="33"/>
  <c r="K21" i="33"/>
  <c r="L21" i="33"/>
  <c r="M21" i="33"/>
  <c r="N21" i="33"/>
  <c r="O21" i="33"/>
  <c r="P21" i="33"/>
  <c r="Q21" i="33"/>
  <c r="R21" i="33"/>
  <c r="S21" i="33"/>
  <c r="T21" i="33"/>
  <c r="U21" i="33"/>
  <c r="V21" i="33"/>
  <c r="W21" i="33"/>
  <c r="X21" i="33"/>
  <c r="Y21" i="33"/>
  <c r="Z21" i="33"/>
  <c r="AA21" i="33"/>
  <c r="AB21" i="33"/>
  <c r="AC21" i="33"/>
  <c r="AD21" i="33"/>
  <c r="AE21" i="33"/>
  <c r="AF21" i="33"/>
  <c r="AG21" i="33"/>
  <c r="AH21" i="33"/>
  <c r="G22" i="33"/>
  <c r="H22" i="33"/>
  <c r="I22" i="33"/>
  <c r="J22" i="33"/>
  <c r="K22" i="33"/>
  <c r="L22" i="33"/>
  <c r="M22" i="33"/>
  <c r="N22" i="33"/>
  <c r="O22" i="33"/>
  <c r="P22" i="33"/>
  <c r="Q22" i="33"/>
  <c r="R22" i="33"/>
  <c r="S22" i="33"/>
  <c r="T22" i="33"/>
  <c r="U22" i="33"/>
  <c r="V22" i="33"/>
  <c r="W22" i="33"/>
  <c r="X22" i="33"/>
  <c r="Y22" i="33"/>
  <c r="Z22" i="33"/>
  <c r="AA22" i="33"/>
  <c r="AB22" i="33"/>
  <c r="AC22" i="33"/>
  <c r="AD22" i="33"/>
  <c r="AE22" i="33"/>
  <c r="AF22" i="33"/>
  <c r="AG22" i="33"/>
  <c r="AH22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G25" i="33"/>
  <c r="H25" i="33"/>
  <c r="I25" i="33"/>
  <c r="J25" i="33"/>
  <c r="K25" i="33"/>
  <c r="L25" i="33"/>
  <c r="M25" i="33"/>
  <c r="N25" i="33"/>
  <c r="O25" i="33"/>
  <c r="P25" i="33"/>
  <c r="Q25" i="33"/>
  <c r="R25" i="33"/>
  <c r="S25" i="33"/>
  <c r="T25" i="33"/>
  <c r="U25" i="33"/>
  <c r="V25" i="33"/>
  <c r="W25" i="33"/>
  <c r="X25" i="33"/>
  <c r="Y25" i="33"/>
  <c r="Z25" i="33"/>
  <c r="AA25" i="33"/>
  <c r="AB25" i="33"/>
  <c r="AC25" i="33"/>
  <c r="AD25" i="33"/>
  <c r="AE25" i="33"/>
  <c r="AF25" i="33"/>
  <c r="AG25" i="33"/>
  <c r="AH25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G30" i="33"/>
  <c r="H30" i="33"/>
  <c r="I30" i="33"/>
  <c r="J30" i="33"/>
  <c r="K30" i="33"/>
  <c r="L30" i="33"/>
  <c r="M30" i="33"/>
  <c r="N30" i="33"/>
  <c r="O30" i="33"/>
  <c r="P30" i="33"/>
  <c r="Q30" i="33"/>
  <c r="R30" i="33"/>
  <c r="S30" i="33"/>
  <c r="T30" i="33"/>
  <c r="U30" i="33"/>
  <c r="V30" i="33"/>
  <c r="W30" i="33"/>
  <c r="X30" i="33"/>
  <c r="Y30" i="33"/>
  <c r="Z30" i="33"/>
  <c r="AA30" i="33"/>
  <c r="AB30" i="33"/>
  <c r="AC30" i="33"/>
  <c r="AD30" i="33"/>
  <c r="AE30" i="33"/>
  <c r="AF30" i="33"/>
  <c r="AG30" i="33"/>
  <c r="AH30" i="33"/>
  <c r="G31" i="33"/>
  <c r="H31" i="33"/>
  <c r="I31" i="33"/>
  <c r="J31" i="33"/>
  <c r="K31" i="33"/>
  <c r="L31" i="33"/>
  <c r="M31" i="33"/>
  <c r="N31" i="33"/>
  <c r="O31" i="33"/>
  <c r="P31" i="33"/>
  <c r="Q31" i="33"/>
  <c r="R31" i="33"/>
  <c r="S31" i="33"/>
  <c r="T31" i="33"/>
  <c r="U31" i="33"/>
  <c r="V31" i="33"/>
  <c r="W31" i="33"/>
  <c r="X31" i="33"/>
  <c r="Y31" i="33"/>
  <c r="Z31" i="33"/>
  <c r="AA31" i="33"/>
  <c r="AB31" i="33"/>
  <c r="AC31" i="33"/>
  <c r="AD31" i="33"/>
  <c r="AE31" i="33"/>
  <c r="AF31" i="33"/>
  <c r="AG31" i="33"/>
  <c r="AH31" i="33"/>
  <c r="G32" i="33"/>
  <c r="H32" i="33"/>
  <c r="I32" i="33"/>
  <c r="J32" i="33"/>
  <c r="K32" i="33"/>
  <c r="L32" i="33"/>
  <c r="M32" i="33"/>
  <c r="N32" i="33"/>
  <c r="O32" i="33"/>
  <c r="P32" i="33"/>
  <c r="Q32" i="33"/>
  <c r="R32" i="33"/>
  <c r="S32" i="33"/>
  <c r="T32" i="33"/>
  <c r="U32" i="33"/>
  <c r="V32" i="33"/>
  <c r="W32" i="33"/>
  <c r="X32" i="33"/>
  <c r="Y32" i="33"/>
  <c r="Z32" i="33"/>
  <c r="AA32" i="33"/>
  <c r="AB32" i="33"/>
  <c r="AC32" i="33"/>
  <c r="AD32" i="33"/>
  <c r="AE32" i="33"/>
  <c r="AF32" i="33"/>
  <c r="AG32" i="33"/>
  <c r="AH32" i="33"/>
  <c r="G33" i="33"/>
  <c r="H33" i="33"/>
  <c r="I33" i="33"/>
  <c r="J33" i="33"/>
  <c r="K33" i="33"/>
  <c r="L33" i="33"/>
  <c r="M33" i="33"/>
  <c r="N33" i="33"/>
  <c r="O33" i="33"/>
  <c r="P33" i="33"/>
  <c r="Q33" i="33"/>
  <c r="R33" i="33"/>
  <c r="S33" i="33"/>
  <c r="T33" i="33"/>
  <c r="U33" i="33"/>
  <c r="V33" i="33"/>
  <c r="W33" i="33"/>
  <c r="X33" i="33"/>
  <c r="Y33" i="33"/>
  <c r="Z33" i="33"/>
  <c r="AA33" i="33"/>
  <c r="AB33" i="33"/>
  <c r="AC33" i="33"/>
  <c r="AD33" i="33"/>
  <c r="AE33" i="33"/>
  <c r="AF33" i="33"/>
  <c r="AG33" i="33"/>
  <c r="AH33" i="33"/>
  <c r="G34" i="33"/>
  <c r="H34" i="33"/>
  <c r="I34" i="33"/>
  <c r="J34" i="33"/>
  <c r="K34" i="33"/>
  <c r="L34" i="33"/>
  <c r="M34" i="33"/>
  <c r="N34" i="33"/>
  <c r="O34" i="33"/>
  <c r="P34" i="33"/>
  <c r="Q34" i="33"/>
  <c r="R34" i="33"/>
  <c r="S34" i="33"/>
  <c r="T34" i="33"/>
  <c r="U34" i="33"/>
  <c r="V34" i="33"/>
  <c r="W34" i="33"/>
  <c r="X34" i="33"/>
  <c r="Y34" i="33"/>
  <c r="Z34" i="33"/>
  <c r="AA34" i="33"/>
  <c r="AB34" i="33"/>
  <c r="AC34" i="33"/>
  <c r="AD34" i="33"/>
  <c r="AE34" i="33"/>
  <c r="AF34" i="33"/>
  <c r="AG34" i="33"/>
  <c r="AH34" i="33"/>
  <c r="G35" i="33"/>
  <c r="H35" i="33"/>
  <c r="I35" i="33"/>
  <c r="J35" i="33"/>
  <c r="K35" i="33"/>
  <c r="L35" i="33"/>
  <c r="M35" i="33"/>
  <c r="N35" i="33"/>
  <c r="O35" i="33"/>
  <c r="P35" i="33"/>
  <c r="Q35" i="33"/>
  <c r="R35" i="33"/>
  <c r="S35" i="33"/>
  <c r="T35" i="33"/>
  <c r="U35" i="33"/>
  <c r="V35" i="33"/>
  <c r="W35" i="33"/>
  <c r="X35" i="33"/>
  <c r="Y35" i="33"/>
  <c r="Z35" i="33"/>
  <c r="AA35" i="33"/>
  <c r="AB35" i="33"/>
  <c r="AC35" i="33"/>
  <c r="AD35" i="33"/>
  <c r="AE35" i="33"/>
  <c r="AF35" i="33"/>
  <c r="AG35" i="33"/>
  <c r="AH35" i="33"/>
  <c r="G36" i="33"/>
  <c r="H36" i="33"/>
  <c r="I36" i="33"/>
  <c r="J36" i="33"/>
  <c r="K36" i="33"/>
  <c r="L36" i="33"/>
  <c r="M36" i="33"/>
  <c r="N36" i="33"/>
  <c r="O36" i="33"/>
  <c r="P36" i="33"/>
  <c r="Q36" i="33"/>
  <c r="R36" i="33"/>
  <c r="S36" i="33"/>
  <c r="T36" i="33"/>
  <c r="U36" i="33"/>
  <c r="V36" i="33"/>
  <c r="W36" i="33"/>
  <c r="X36" i="33"/>
  <c r="Y36" i="33"/>
  <c r="Z36" i="33"/>
  <c r="AA36" i="33"/>
  <c r="AB36" i="33"/>
  <c r="AC36" i="33"/>
  <c r="AD36" i="33"/>
  <c r="AE36" i="33"/>
  <c r="AF36" i="33"/>
  <c r="AG36" i="33"/>
  <c r="AH36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AG36" i="63"/>
  <c r="AF36" i="63"/>
  <c r="AE36" i="63"/>
  <c r="AD36" i="63"/>
  <c r="AC36" i="63"/>
  <c r="AB36" i="63"/>
  <c r="AA36" i="63"/>
  <c r="Z36" i="63"/>
  <c r="Y36" i="63"/>
  <c r="X36" i="63"/>
  <c r="W36" i="63"/>
  <c r="V36" i="63"/>
  <c r="U36" i="63"/>
  <c r="T36" i="63"/>
  <c r="S36" i="63"/>
  <c r="R36" i="63"/>
  <c r="Q36" i="63"/>
  <c r="P36" i="63"/>
  <c r="O36" i="63"/>
  <c r="N36" i="63"/>
  <c r="M36" i="63"/>
  <c r="L36" i="63"/>
  <c r="K36" i="63"/>
  <c r="J36" i="63"/>
  <c r="I36" i="63"/>
  <c r="H36" i="63"/>
  <c r="G36" i="63"/>
  <c r="F36" i="63"/>
  <c r="AF35" i="63"/>
  <c r="AE35" i="63"/>
  <c r="AD35" i="63"/>
  <c r="AC35" i="63"/>
  <c r="AB35" i="63"/>
  <c r="AA35" i="63"/>
  <c r="Z35" i="63"/>
  <c r="Y35" i="63"/>
  <c r="X35" i="63"/>
  <c r="W35" i="63"/>
  <c r="V35" i="63"/>
  <c r="U35" i="63"/>
  <c r="T35" i="63"/>
  <c r="S35" i="63"/>
  <c r="R35" i="63"/>
  <c r="Q35" i="63"/>
  <c r="P35" i="63"/>
  <c r="O35" i="63"/>
  <c r="N35" i="63"/>
  <c r="M35" i="63"/>
  <c r="L35" i="63"/>
  <c r="K35" i="63"/>
  <c r="J35" i="63"/>
  <c r="I35" i="63"/>
  <c r="H35" i="63"/>
  <c r="G35" i="63"/>
  <c r="F35" i="63"/>
  <c r="AE34" i="63"/>
  <c r="AD34" i="63"/>
  <c r="AC34" i="63"/>
  <c r="AB34" i="63"/>
  <c r="AA34" i="63"/>
  <c r="Z34" i="63"/>
  <c r="Y34" i="63"/>
  <c r="X34" i="63"/>
  <c r="W34" i="63"/>
  <c r="V34" i="63"/>
  <c r="U34" i="63"/>
  <c r="T34" i="63"/>
  <c r="S34" i="63"/>
  <c r="R34" i="63"/>
  <c r="Q34" i="63"/>
  <c r="P34" i="63"/>
  <c r="O34" i="63"/>
  <c r="N34" i="63"/>
  <c r="M34" i="63"/>
  <c r="L34" i="63"/>
  <c r="K34" i="63"/>
  <c r="J34" i="63"/>
  <c r="I34" i="63"/>
  <c r="H34" i="63"/>
  <c r="G34" i="63"/>
  <c r="F34" i="63"/>
  <c r="AD33" i="63"/>
  <c r="AC33" i="63"/>
  <c r="AB33" i="63"/>
  <c r="AA33" i="63"/>
  <c r="Z33" i="63"/>
  <c r="Y33" i="63"/>
  <c r="X33" i="63"/>
  <c r="W33" i="63"/>
  <c r="V33" i="63"/>
  <c r="U33" i="63"/>
  <c r="T33" i="63"/>
  <c r="S33" i="63"/>
  <c r="R33" i="63"/>
  <c r="Q33" i="63"/>
  <c r="P33" i="63"/>
  <c r="O33" i="63"/>
  <c r="N33" i="63"/>
  <c r="M33" i="63"/>
  <c r="L33" i="63"/>
  <c r="K33" i="63"/>
  <c r="J33" i="63"/>
  <c r="I33" i="63"/>
  <c r="H33" i="63"/>
  <c r="G33" i="63"/>
  <c r="F33" i="63"/>
  <c r="AC32" i="63"/>
  <c r="AB32" i="63"/>
  <c r="AA32" i="63"/>
  <c r="Z32" i="63"/>
  <c r="Y32" i="63"/>
  <c r="X32" i="63"/>
  <c r="W32" i="63"/>
  <c r="V32" i="63"/>
  <c r="U32" i="63"/>
  <c r="T32" i="63"/>
  <c r="S32" i="63"/>
  <c r="R32" i="63"/>
  <c r="Q32" i="63"/>
  <c r="P32" i="63"/>
  <c r="O32" i="63"/>
  <c r="N32" i="63"/>
  <c r="M32" i="63"/>
  <c r="L32" i="63"/>
  <c r="K32" i="63"/>
  <c r="J32" i="63"/>
  <c r="I32" i="63"/>
  <c r="H32" i="63"/>
  <c r="G32" i="63"/>
  <c r="F32" i="63"/>
  <c r="AB31" i="63"/>
  <c r="AA31" i="63"/>
  <c r="Z31" i="63"/>
  <c r="Y31" i="63"/>
  <c r="X31" i="63"/>
  <c r="W31" i="63"/>
  <c r="V31" i="63"/>
  <c r="U31" i="63"/>
  <c r="T31" i="63"/>
  <c r="S31" i="63"/>
  <c r="R31" i="63"/>
  <c r="Q31" i="63"/>
  <c r="P31" i="63"/>
  <c r="O31" i="63"/>
  <c r="N31" i="63"/>
  <c r="M31" i="63"/>
  <c r="L31" i="63"/>
  <c r="K31" i="63"/>
  <c r="J31" i="63"/>
  <c r="I31" i="63"/>
  <c r="H31" i="63"/>
  <c r="G31" i="63"/>
  <c r="F31" i="63"/>
  <c r="AA30" i="63"/>
  <c r="Z30" i="63"/>
  <c r="Y30" i="63"/>
  <c r="X30" i="63"/>
  <c r="W30" i="63"/>
  <c r="V30" i="63"/>
  <c r="U30" i="63"/>
  <c r="T30" i="63"/>
  <c r="S30" i="63"/>
  <c r="R30" i="63"/>
  <c r="Q30" i="63"/>
  <c r="P30" i="63"/>
  <c r="O30" i="63"/>
  <c r="N30" i="63"/>
  <c r="M30" i="63"/>
  <c r="L30" i="63"/>
  <c r="K30" i="63"/>
  <c r="J30" i="63"/>
  <c r="I30" i="63"/>
  <c r="H30" i="63"/>
  <c r="G30" i="63"/>
  <c r="F30" i="63"/>
  <c r="Z29" i="63"/>
  <c r="Y29" i="63"/>
  <c r="X29" i="63"/>
  <c r="W29" i="63"/>
  <c r="V29" i="63"/>
  <c r="U29" i="63"/>
  <c r="T29" i="63"/>
  <c r="S29" i="63"/>
  <c r="R29" i="63"/>
  <c r="Q29" i="63"/>
  <c r="P29" i="63"/>
  <c r="O29" i="63"/>
  <c r="N29" i="63"/>
  <c r="M29" i="63"/>
  <c r="L29" i="63"/>
  <c r="K29" i="63"/>
  <c r="J29" i="63"/>
  <c r="I29" i="63"/>
  <c r="H29" i="63"/>
  <c r="G29" i="63"/>
  <c r="F29" i="63"/>
  <c r="Y28" i="63"/>
  <c r="X28" i="63"/>
  <c r="W28" i="63"/>
  <c r="V28" i="63"/>
  <c r="U28" i="63"/>
  <c r="T28" i="63"/>
  <c r="S28" i="63"/>
  <c r="R28" i="63"/>
  <c r="Q28" i="63"/>
  <c r="P28" i="63"/>
  <c r="O28" i="63"/>
  <c r="N28" i="63"/>
  <c r="M28" i="63"/>
  <c r="L28" i="63"/>
  <c r="K28" i="63"/>
  <c r="J28" i="63"/>
  <c r="I28" i="63"/>
  <c r="H28" i="63"/>
  <c r="G28" i="63"/>
  <c r="F28" i="63"/>
  <c r="X27" i="63"/>
  <c r="W27" i="63"/>
  <c r="V27" i="63"/>
  <c r="U27" i="63"/>
  <c r="T27" i="63"/>
  <c r="S27" i="63"/>
  <c r="R27" i="63"/>
  <c r="Q27" i="63"/>
  <c r="P27" i="63"/>
  <c r="O27" i="63"/>
  <c r="N27" i="63"/>
  <c r="M27" i="63"/>
  <c r="L27" i="63"/>
  <c r="K27" i="63"/>
  <c r="J27" i="63"/>
  <c r="I27" i="63"/>
  <c r="H27" i="63"/>
  <c r="G27" i="63"/>
  <c r="F27" i="63"/>
  <c r="W26" i="63"/>
  <c r="V26" i="63"/>
  <c r="U26" i="63"/>
  <c r="T26" i="63"/>
  <c r="S26" i="63"/>
  <c r="R26" i="63"/>
  <c r="Q26" i="63"/>
  <c r="P26" i="63"/>
  <c r="O26" i="63"/>
  <c r="N26" i="63"/>
  <c r="M26" i="63"/>
  <c r="L26" i="63"/>
  <c r="K26" i="63"/>
  <c r="J26" i="63"/>
  <c r="I26" i="63"/>
  <c r="H26" i="63"/>
  <c r="G26" i="63"/>
  <c r="F26" i="63"/>
  <c r="V25" i="63"/>
  <c r="U25" i="63"/>
  <c r="T25" i="63"/>
  <c r="S25" i="63"/>
  <c r="R25" i="63"/>
  <c r="Q25" i="63"/>
  <c r="P25" i="63"/>
  <c r="O25" i="63"/>
  <c r="N25" i="63"/>
  <c r="M25" i="63"/>
  <c r="L25" i="63"/>
  <c r="K25" i="63"/>
  <c r="J25" i="63"/>
  <c r="I25" i="63"/>
  <c r="H25" i="63"/>
  <c r="G25" i="63"/>
  <c r="F25" i="63"/>
  <c r="U24" i="63"/>
  <c r="T24" i="63"/>
  <c r="S24" i="63"/>
  <c r="R24" i="63"/>
  <c r="Q24" i="63"/>
  <c r="P24" i="63"/>
  <c r="O24" i="63"/>
  <c r="N24" i="63"/>
  <c r="M24" i="63"/>
  <c r="L24" i="63"/>
  <c r="K24" i="63"/>
  <c r="J24" i="63"/>
  <c r="I24" i="63"/>
  <c r="H24" i="63"/>
  <c r="G24" i="63"/>
  <c r="F24" i="63"/>
  <c r="T23" i="63"/>
  <c r="S23" i="63"/>
  <c r="R23" i="63"/>
  <c r="Q23" i="63"/>
  <c r="P23" i="63"/>
  <c r="O23" i="63"/>
  <c r="N23" i="63"/>
  <c r="M23" i="63"/>
  <c r="L23" i="63"/>
  <c r="K23" i="63"/>
  <c r="J23" i="63"/>
  <c r="I23" i="63"/>
  <c r="H23" i="63"/>
  <c r="G23" i="63"/>
  <c r="F23" i="63"/>
  <c r="S22" i="63"/>
  <c r="R22" i="63"/>
  <c r="Q22" i="63"/>
  <c r="P22" i="63"/>
  <c r="O22" i="63"/>
  <c r="N22" i="63"/>
  <c r="M22" i="63"/>
  <c r="L22" i="63"/>
  <c r="K22" i="63"/>
  <c r="J22" i="63"/>
  <c r="I22" i="63"/>
  <c r="H22" i="63"/>
  <c r="G22" i="63"/>
  <c r="F22" i="63"/>
  <c r="R21" i="63"/>
  <c r="Q21" i="63"/>
  <c r="P21" i="63"/>
  <c r="O21" i="63"/>
  <c r="N21" i="63"/>
  <c r="M21" i="63"/>
  <c r="L21" i="63"/>
  <c r="K21" i="63"/>
  <c r="J21" i="63"/>
  <c r="I21" i="63"/>
  <c r="H21" i="63"/>
  <c r="G21" i="63"/>
  <c r="F21" i="63"/>
  <c r="Q20" i="63"/>
  <c r="P20" i="63"/>
  <c r="O20" i="63"/>
  <c r="N20" i="63"/>
  <c r="M20" i="63"/>
  <c r="L20" i="63"/>
  <c r="K20" i="63"/>
  <c r="J20" i="63"/>
  <c r="I20" i="63"/>
  <c r="H20" i="63"/>
  <c r="G20" i="63"/>
  <c r="F20" i="63"/>
  <c r="P19" i="63"/>
  <c r="O19" i="63"/>
  <c r="N19" i="63"/>
  <c r="M19" i="63"/>
  <c r="L19" i="63"/>
  <c r="K19" i="63"/>
  <c r="J19" i="63"/>
  <c r="I19" i="63"/>
  <c r="H19" i="63"/>
  <c r="G19" i="63"/>
  <c r="F19" i="63"/>
  <c r="O18" i="63"/>
  <c r="N18" i="63"/>
  <c r="M18" i="63"/>
  <c r="L18" i="63"/>
  <c r="K18" i="63"/>
  <c r="J18" i="63"/>
  <c r="I18" i="63"/>
  <c r="H18" i="63"/>
  <c r="G18" i="63"/>
  <c r="F18" i="63"/>
  <c r="N17" i="63"/>
  <c r="M17" i="63"/>
  <c r="L17" i="63"/>
  <c r="K17" i="63"/>
  <c r="J17" i="63"/>
  <c r="I17" i="63"/>
  <c r="H17" i="63"/>
  <c r="G17" i="63"/>
  <c r="F17" i="63"/>
  <c r="M16" i="63"/>
  <c r="L16" i="63"/>
  <c r="K16" i="63"/>
  <c r="J16" i="63"/>
  <c r="I16" i="63"/>
  <c r="H16" i="63"/>
  <c r="G16" i="63"/>
  <c r="F16" i="63"/>
  <c r="L15" i="63"/>
  <c r="K15" i="63"/>
  <c r="J15" i="63"/>
  <c r="I15" i="63"/>
  <c r="H15" i="63"/>
  <c r="G15" i="63"/>
  <c r="F15" i="63"/>
  <c r="K14" i="63"/>
  <c r="J14" i="63"/>
  <c r="I14" i="63"/>
  <c r="H14" i="63"/>
  <c r="G14" i="63"/>
  <c r="F14" i="63"/>
  <c r="J13" i="63"/>
  <c r="I13" i="63"/>
  <c r="H13" i="63"/>
  <c r="G13" i="63"/>
  <c r="F13" i="63"/>
  <c r="I12" i="63"/>
  <c r="H12" i="63"/>
  <c r="G12" i="63"/>
  <c r="F12" i="63"/>
  <c r="H11" i="63"/>
  <c r="G11" i="63"/>
  <c r="F11" i="63"/>
  <c r="G10" i="63"/>
  <c r="F10" i="63"/>
  <c r="F9" i="63"/>
  <c r="C6" i="63"/>
  <c r="C5" i="63"/>
  <c r="C4" i="63"/>
  <c r="G9" i="55" l="1"/>
  <c r="H9" i="55"/>
  <c r="I9" i="55"/>
  <c r="J9" i="55"/>
  <c r="K9" i="55"/>
  <c r="L9" i="55"/>
  <c r="M9" i="55"/>
  <c r="N9" i="55"/>
  <c r="O9" i="55"/>
  <c r="P9" i="55"/>
  <c r="Q9" i="55"/>
  <c r="R9" i="55"/>
  <c r="S9" i="55"/>
  <c r="T9" i="55"/>
  <c r="U9" i="55"/>
  <c r="V9" i="55"/>
  <c r="W9" i="55"/>
  <c r="X9" i="55"/>
  <c r="Y9" i="55"/>
  <c r="Z9" i="55"/>
  <c r="AA9" i="55"/>
  <c r="AB9" i="55"/>
  <c r="AC9" i="55"/>
  <c r="AD9" i="55"/>
  <c r="AE9" i="55"/>
  <c r="AF9" i="55"/>
  <c r="AG9" i="55"/>
  <c r="AH9" i="55"/>
  <c r="H10" i="55"/>
  <c r="I10" i="55"/>
  <c r="J10" i="55"/>
  <c r="K10" i="55"/>
  <c r="L10" i="55"/>
  <c r="M10" i="55"/>
  <c r="N10" i="55"/>
  <c r="O10" i="55"/>
  <c r="P10" i="55"/>
  <c r="Q10" i="55"/>
  <c r="R10" i="55"/>
  <c r="S10" i="55"/>
  <c r="T10" i="55"/>
  <c r="U10" i="55"/>
  <c r="V10" i="55"/>
  <c r="W10" i="55"/>
  <c r="X10" i="55"/>
  <c r="Y10" i="55"/>
  <c r="Z10" i="55"/>
  <c r="AA10" i="55"/>
  <c r="AB10" i="55"/>
  <c r="AC10" i="55"/>
  <c r="AD10" i="55"/>
  <c r="AE10" i="55"/>
  <c r="AF10" i="55"/>
  <c r="AG10" i="55"/>
  <c r="AH10" i="55"/>
  <c r="I11" i="55"/>
  <c r="J11" i="55"/>
  <c r="K11" i="55"/>
  <c r="L11" i="55"/>
  <c r="M11" i="55"/>
  <c r="N11" i="55"/>
  <c r="O11" i="55"/>
  <c r="P11" i="55"/>
  <c r="Q11" i="55"/>
  <c r="R11" i="55"/>
  <c r="S11" i="55"/>
  <c r="T11" i="55"/>
  <c r="U11" i="55"/>
  <c r="V11" i="55"/>
  <c r="W11" i="55"/>
  <c r="X11" i="55"/>
  <c r="Y11" i="55"/>
  <c r="Z11" i="55"/>
  <c r="AA11" i="55"/>
  <c r="AB11" i="55"/>
  <c r="AC11" i="55"/>
  <c r="AD11" i="55"/>
  <c r="AE11" i="55"/>
  <c r="AF11" i="55"/>
  <c r="AG11" i="55"/>
  <c r="AH11" i="55"/>
  <c r="J12" i="55"/>
  <c r="K12" i="55"/>
  <c r="L12" i="55"/>
  <c r="M12" i="55"/>
  <c r="N12" i="55"/>
  <c r="O12" i="55"/>
  <c r="P12" i="55"/>
  <c r="Q12" i="55"/>
  <c r="R12" i="55"/>
  <c r="S12" i="55"/>
  <c r="T12" i="55"/>
  <c r="U12" i="55"/>
  <c r="V12" i="55"/>
  <c r="W12" i="55"/>
  <c r="X12" i="55"/>
  <c r="Y12" i="55"/>
  <c r="Z12" i="55"/>
  <c r="AA12" i="55"/>
  <c r="AB12" i="55"/>
  <c r="AC12" i="55"/>
  <c r="AD12" i="55"/>
  <c r="AE12" i="55"/>
  <c r="AF12" i="55"/>
  <c r="AG12" i="55"/>
  <c r="AH12" i="55"/>
  <c r="K13" i="55"/>
  <c r="L13" i="55"/>
  <c r="M13" i="55"/>
  <c r="N13" i="55"/>
  <c r="O13" i="55"/>
  <c r="P13" i="55"/>
  <c r="Q13" i="55"/>
  <c r="R13" i="55"/>
  <c r="S13" i="55"/>
  <c r="T13" i="55"/>
  <c r="U13" i="55"/>
  <c r="V13" i="55"/>
  <c r="W13" i="55"/>
  <c r="X13" i="55"/>
  <c r="Y13" i="55"/>
  <c r="Z13" i="55"/>
  <c r="AA13" i="55"/>
  <c r="AB13" i="55"/>
  <c r="AC13" i="55"/>
  <c r="AD13" i="55"/>
  <c r="AE13" i="55"/>
  <c r="AF13" i="55"/>
  <c r="AG13" i="55"/>
  <c r="AH13" i="55"/>
  <c r="L14" i="55"/>
  <c r="M14" i="55"/>
  <c r="N14" i="55"/>
  <c r="O14" i="55"/>
  <c r="P14" i="55"/>
  <c r="Q14" i="55"/>
  <c r="R14" i="55"/>
  <c r="S14" i="55"/>
  <c r="T14" i="55"/>
  <c r="U14" i="55"/>
  <c r="V14" i="55"/>
  <c r="W14" i="55"/>
  <c r="X14" i="55"/>
  <c r="Y14" i="55"/>
  <c r="Z14" i="55"/>
  <c r="AA14" i="55"/>
  <c r="AB14" i="55"/>
  <c r="AC14" i="55"/>
  <c r="AD14" i="55"/>
  <c r="AE14" i="55"/>
  <c r="AF14" i="55"/>
  <c r="AG14" i="55"/>
  <c r="AH14" i="55"/>
  <c r="M15" i="55"/>
  <c r="N15" i="55"/>
  <c r="O15" i="55"/>
  <c r="P15" i="55"/>
  <c r="Q15" i="55"/>
  <c r="R15" i="55"/>
  <c r="S15" i="55"/>
  <c r="T15" i="55"/>
  <c r="U15" i="55"/>
  <c r="V15" i="55"/>
  <c r="W15" i="55"/>
  <c r="X15" i="55"/>
  <c r="Y15" i="55"/>
  <c r="Z15" i="55"/>
  <c r="AA15" i="55"/>
  <c r="AB15" i="55"/>
  <c r="AC15" i="55"/>
  <c r="AD15" i="55"/>
  <c r="AE15" i="55"/>
  <c r="AF15" i="55"/>
  <c r="AG15" i="55"/>
  <c r="AH15" i="55"/>
  <c r="N16" i="55"/>
  <c r="O16" i="55"/>
  <c r="P16" i="55"/>
  <c r="Q16" i="55"/>
  <c r="R16" i="55"/>
  <c r="S16" i="55"/>
  <c r="T16" i="55"/>
  <c r="U16" i="55"/>
  <c r="V16" i="55"/>
  <c r="W16" i="55"/>
  <c r="X16" i="55"/>
  <c r="Y16" i="55"/>
  <c r="Z16" i="55"/>
  <c r="AA16" i="55"/>
  <c r="AB16" i="55"/>
  <c r="AC16" i="55"/>
  <c r="AD16" i="55"/>
  <c r="AE16" i="55"/>
  <c r="AF16" i="55"/>
  <c r="AG16" i="55"/>
  <c r="AH16" i="55"/>
  <c r="O17" i="55"/>
  <c r="P17" i="55"/>
  <c r="Q17" i="55"/>
  <c r="R17" i="55"/>
  <c r="S17" i="55"/>
  <c r="T17" i="55"/>
  <c r="U17" i="55"/>
  <c r="V17" i="55"/>
  <c r="W17" i="55"/>
  <c r="X17" i="55"/>
  <c r="Y17" i="55"/>
  <c r="Z17" i="55"/>
  <c r="AA17" i="55"/>
  <c r="AB17" i="55"/>
  <c r="AC17" i="55"/>
  <c r="AD17" i="55"/>
  <c r="AE17" i="55"/>
  <c r="AF17" i="55"/>
  <c r="AG17" i="55"/>
  <c r="AH17" i="55"/>
  <c r="P18" i="55"/>
  <c r="Q18" i="55"/>
  <c r="R18" i="55"/>
  <c r="S18" i="55"/>
  <c r="T18" i="55"/>
  <c r="U18" i="55"/>
  <c r="V18" i="55"/>
  <c r="W18" i="55"/>
  <c r="X18" i="55"/>
  <c r="Y18" i="55"/>
  <c r="Z18" i="55"/>
  <c r="AA18" i="55"/>
  <c r="AB18" i="55"/>
  <c r="AC18" i="55"/>
  <c r="AD18" i="55"/>
  <c r="AE18" i="55"/>
  <c r="AF18" i="55"/>
  <c r="AG18" i="55"/>
  <c r="AH18" i="55"/>
  <c r="Q19" i="55"/>
  <c r="R19" i="55"/>
  <c r="S19" i="55"/>
  <c r="T19" i="55"/>
  <c r="U19" i="55"/>
  <c r="V19" i="55"/>
  <c r="W19" i="55"/>
  <c r="X19" i="55"/>
  <c r="Y19" i="55"/>
  <c r="Z19" i="55"/>
  <c r="AA19" i="55"/>
  <c r="AB19" i="55"/>
  <c r="AC19" i="55"/>
  <c r="AD19" i="55"/>
  <c r="AE19" i="55"/>
  <c r="AF19" i="55"/>
  <c r="AG19" i="55"/>
  <c r="AH19" i="55"/>
  <c r="R20" i="55"/>
  <c r="S20" i="55"/>
  <c r="T20" i="55"/>
  <c r="U20" i="55"/>
  <c r="V20" i="55"/>
  <c r="W20" i="55"/>
  <c r="X20" i="55"/>
  <c r="Y20" i="55"/>
  <c r="Z20" i="55"/>
  <c r="AA20" i="55"/>
  <c r="AB20" i="55"/>
  <c r="AC20" i="55"/>
  <c r="AD20" i="55"/>
  <c r="AE20" i="55"/>
  <c r="AF20" i="55"/>
  <c r="AG20" i="55"/>
  <c r="AH20" i="55"/>
  <c r="S21" i="55"/>
  <c r="T21" i="55"/>
  <c r="U21" i="55"/>
  <c r="V21" i="55"/>
  <c r="W21" i="55"/>
  <c r="X21" i="55"/>
  <c r="Y21" i="55"/>
  <c r="Z21" i="55"/>
  <c r="AA21" i="55"/>
  <c r="AB21" i="55"/>
  <c r="AC21" i="55"/>
  <c r="AD21" i="55"/>
  <c r="AE21" i="55"/>
  <c r="AF21" i="55"/>
  <c r="AG21" i="55"/>
  <c r="AH21" i="55"/>
  <c r="T22" i="55"/>
  <c r="U22" i="55"/>
  <c r="V22" i="55"/>
  <c r="W22" i="55"/>
  <c r="X22" i="55"/>
  <c r="Y22" i="55"/>
  <c r="Z22" i="55"/>
  <c r="AA22" i="55"/>
  <c r="AB22" i="55"/>
  <c r="AC22" i="55"/>
  <c r="AD22" i="55"/>
  <c r="AE22" i="55"/>
  <c r="AF22" i="55"/>
  <c r="AG22" i="55"/>
  <c r="AH22" i="55"/>
  <c r="U23" i="55"/>
  <c r="V23" i="55"/>
  <c r="W23" i="55"/>
  <c r="X23" i="55"/>
  <c r="Y23" i="55"/>
  <c r="Z23" i="55"/>
  <c r="AA23" i="55"/>
  <c r="AB23" i="55"/>
  <c r="AC23" i="55"/>
  <c r="AD23" i="55"/>
  <c r="AE23" i="55"/>
  <c r="AF23" i="55"/>
  <c r="AG23" i="55"/>
  <c r="AH23" i="55"/>
  <c r="V24" i="55"/>
  <c r="W24" i="55"/>
  <c r="X24" i="55"/>
  <c r="Y24" i="55"/>
  <c r="Z24" i="55"/>
  <c r="AA24" i="55"/>
  <c r="AB24" i="55"/>
  <c r="AC24" i="55"/>
  <c r="AD24" i="55"/>
  <c r="AE24" i="55"/>
  <c r="AF24" i="55"/>
  <c r="AG24" i="55"/>
  <c r="AH24" i="55"/>
  <c r="W25" i="55"/>
  <c r="X25" i="55"/>
  <c r="Y25" i="55"/>
  <c r="Z25" i="55"/>
  <c r="AA25" i="55"/>
  <c r="AB25" i="55"/>
  <c r="AC25" i="55"/>
  <c r="AD25" i="55"/>
  <c r="AE25" i="55"/>
  <c r="AF25" i="55"/>
  <c r="AG25" i="55"/>
  <c r="AH25" i="55"/>
  <c r="X26" i="55"/>
  <c r="Y26" i="55"/>
  <c r="Z26" i="55"/>
  <c r="AA26" i="55"/>
  <c r="AB26" i="55"/>
  <c r="AC26" i="55"/>
  <c r="AD26" i="55"/>
  <c r="AE26" i="55"/>
  <c r="AF26" i="55"/>
  <c r="AG26" i="55"/>
  <c r="AH26" i="55"/>
  <c r="Y27" i="55"/>
  <c r="Z27" i="55"/>
  <c r="AA27" i="55"/>
  <c r="AB27" i="55"/>
  <c r="AC27" i="55"/>
  <c r="AD27" i="55"/>
  <c r="AE27" i="55"/>
  <c r="AF27" i="55"/>
  <c r="AG27" i="55"/>
  <c r="AH27" i="55"/>
  <c r="Z28" i="55"/>
  <c r="AA28" i="55"/>
  <c r="AB28" i="55"/>
  <c r="AC28" i="55"/>
  <c r="AD28" i="55"/>
  <c r="AE28" i="55"/>
  <c r="AF28" i="55"/>
  <c r="AG28" i="55"/>
  <c r="AH28" i="55"/>
  <c r="AA29" i="55"/>
  <c r="AB29" i="55"/>
  <c r="AC29" i="55"/>
  <c r="AD29" i="55"/>
  <c r="AE29" i="55"/>
  <c r="AF29" i="55"/>
  <c r="AG29" i="55"/>
  <c r="AH29" i="55"/>
  <c r="AB30" i="55"/>
  <c r="AC30" i="55"/>
  <c r="AD30" i="55"/>
  <c r="AE30" i="55"/>
  <c r="AF30" i="55"/>
  <c r="AG30" i="55"/>
  <c r="AH30" i="55"/>
  <c r="AC31" i="55"/>
  <c r="AD31" i="55"/>
  <c r="AE31" i="55"/>
  <c r="AF31" i="55"/>
  <c r="AG31" i="55"/>
  <c r="AH31" i="55"/>
  <c r="AD32" i="55"/>
  <c r="AE32" i="55"/>
  <c r="AF32" i="55"/>
  <c r="AG32" i="55"/>
  <c r="AH32" i="55"/>
  <c r="AE33" i="55"/>
  <c r="AF33" i="55"/>
  <c r="AG33" i="55"/>
  <c r="AH33" i="55"/>
  <c r="AF34" i="55"/>
  <c r="AG34" i="55"/>
  <c r="AH34" i="55"/>
  <c r="AG35" i="55"/>
  <c r="AH35" i="55"/>
  <c r="AH36" i="55"/>
  <c r="G8" i="55"/>
  <c r="H8" i="55"/>
  <c r="I8" i="55"/>
  <c r="J8" i="55"/>
  <c r="K8" i="55"/>
  <c r="L8" i="55"/>
  <c r="M8" i="55"/>
  <c r="N8" i="55"/>
  <c r="O8" i="55"/>
  <c r="P8" i="55"/>
  <c r="Q8" i="55"/>
  <c r="R8" i="55"/>
  <c r="S8" i="55"/>
  <c r="T8" i="55"/>
  <c r="U8" i="55"/>
  <c r="V8" i="55"/>
  <c r="W8" i="55"/>
  <c r="X8" i="55"/>
  <c r="Y8" i="55"/>
  <c r="Z8" i="55"/>
  <c r="AA8" i="55"/>
  <c r="AB8" i="55"/>
  <c r="AC8" i="55"/>
  <c r="AD8" i="55"/>
  <c r="AE8" i="55"/>
  <c r="AF8" i="55"/>
  <c r="AG8" i="55"/>
  <c r="AH8" i="55"/>
  <c r="F8" i="55"/>
  <c r="G9" i="24"/>
  <c r="H9" i="24"/>
  <c r="I9" i="24"/>
  <c r="J9" i="24"/>
  <c r="K9" i="24"/>
  <c r="L9" i="24"/>
  <c r="M9" i="24"/>
  <c r="N9" i="24"/>
  <c r="O9" i="24"/>
  <c r="P9" i="24"/>
  <c r="Q9" i="24"/>
  <c r="R9" i="24"/>
  <c r="S9" i="24"/>
  <c r="T9" i="24"/>
  <c r="U9" i="24"/>
  <c r="V9" i="24"/>
  <c r="W9" i="24"/>
  <c r="X9" i="24"/>
  <c r="Y9" i="24"/>
  <c r="Z9" i="24"/>
  <c r="AA9" i="24"/>
  <c r="AB9" i="24"/>
  <c r="AC9" i="24"/>
  <c r="AD9" i="24"/>
  <c r="AE9" i="24"/>
  <c r="AF9" i="24"/>
  <c r="AG9" i="24"/>
  <c r="AH9" i="24"/>
  <c r="H10" i="24"/>
  <c r="I10" i="24"/>
  <c r="J10" i="24"/>
  <c r="K10" i="24"/>
  <c r="L10" i="24"/>
  <c r="M10" i="24"/>
  <c r="N10" i="24"/>
  <c r="O10" i="24"/>
  <c r="P10" i="24"/>
  <c r="Q10" i="24"/>
  <c r="R10" i="24"/>
  <c r="S10" i="24"/>
  <c r="T10" i="24"/>
  <c r="U10" i="24"/>
  <c r="V10" i="24"/>
  <c r="W10" i="24"/>
  <c r="X10" i="24"/>
  <c r="Y10" i="24"/>
  <c r="Z10" i="24"/>
  <c r="AA10" i="24"/>
  <c r="AB10" i="24"/>
  <c r="AC10" i="24"/>
  <c r="AD10" i="24"/>
  <c r="AE10" i="24"/>
  <c r="AF10" i="24"/>
  <c r="AG10" i="24"/>
  <c r="AH10" i="24"/>
  <c r="I11" i="24"/>
  <c r="J11" i="24"/>
  <c r="K11" i="24"/>
  <c r="L11" i="24"/>
  <c r="M11" i="24"/>
  <c r="N11" i="24"/>
  <c r="O11" i="24"/>
  <c r="P11" i="24"/>
  <c r="Q11" i="24"/>
  <c r="R11" i="24"/>
  <c r="S11" i="24"/>
  <c r="T11" i="24"/>
  <c r="U11" i="24"/>
  <c r="V11" i="24"/>
  <c r="W11" i="24"/>
  <c r="X11" i="24"/>
  <c r="Y11" i="24"/>
  <c r="Z11" i="24"/>
  <c r="AA11" i="24"/>
  <c r="AB11" i="24"/>
  <c r="AC11" i="24"/>
  <c r="AD11" i="24"/>
  <c r="AE11" i="24"/>
  <c r="AF11" i="24"/>
  <c r="AG11" i="24"/>
  <c r="AH11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Z12" i="24"/>
  <c r="AA12" i="24"/>
  <c r="AB12" i="24"/>
  <c r="AC12" i="24"/>
  <c r="AD12" i="24"/>
  <c r="AE12" i="24"/>
  <c r="AF12" i="24"/>
  <c r="AG12" i="24"/>
  <c r="AH12" i="24"/>
  <c r="K13" i="24"/>
  <c r="L13" i="24"/>
  <c r="M13" i="24"/>
  <c r="N13" i="24"/>
  <c r="O13" i="24"/>
  <c r="P13" i="24"/>
  <c r="Q13" i="24"/>
  <c r="R13" i="24"/>
  <c r="S13" i="24"/>
  <c r="T13" i="24"/>
  <c r="U13" i="24"/>
  <c r="V13" i="24"/>
  <c r="W13" i="24"/>
  <c r="X13" i="24"/>
  <c r="Y13" i="24"/>
  <c r="Z13" i="24"/>
  <c r="AA13" i="24"/>
  <c r="AB13" i="24"/>
  <c r="AC13" i="24"/>
  <c r="AD13" i="24"/>
  <c r="AE13" i="24"/>
  <c r="AF13" i="24"/>
  <c r="AG13" i="24"/>
  <c r="AH13" i="24"/>
  <c r="L14" i="24"/>
  <c r="M14" i="24"/>
  <c r="N14" i="24"/>
  <c r="O14" i="24"/>
  <c r="P14" i="24"/>
  <c r="Q14" i="24"/>
  <c r="R14" i="24"/>
  <c r="S14" i="24"/>
  <c r="T14" i="24"/>
  <c r="U14" i="24"/>
  <c r="V14" i="24"/>
  <c r="W14" i="24"/>
  <c r="X14" i="24"/>
  <c r="Y14" i="24"/>
  <c r="Z14" i="24"/>
  <c r="AA14" i="24"/>
  <c r="AB14" i="24"/>
  <c r="AC14" i="24"/>
  <c r="AD14" i="24"/>
  <c r="AE14" i="24"/>
  <c r="AF14" i="24"/>
  <c r="AG14" i="24"/>
  <c r="AH14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AD15" i="24"/>
  <c r="AE15" i="24"/>
  <c r="AF15" i="24"/>
  <c r="AG15" i="24"/>
  <c r="AH15" i="24"/>
  <c r="N16" i="24"/>
  <c r="O16" i="24"/>
  <c r="P16" i="24"/>
  <c r="Q16" i="24"/>
  <c r="R16" i="24"/>
  <c r="S16" i="24"/>
  <c r="T16" i="24"/>
  <c r="U16" i="24"/>
  <c r="V16" i="24"/>
  <c r="W16" i="24"/>
  <c r="X16" i="24"/>
  <c r="Y16" i="24"/>
  <c r="Z16" i="24"/>
  <c r="AA16" i="24"/>
  <c r="AB16" i="24"/>
  <c r="AC16" i="24"/>
  <c r="AD16" i="24"/>
  <c r="AE16" i="24"/>
  <c r="AF16" i="24"/>
  <c r="AG16" i="24"/>
  <c r="AH16" i="24"/>
  <c r="O17" i="24"/>
  <c r="P17" i="24"/>
  <c r="Q17" i="24"/>
  <c r="R17" i="24"/>
  <c r="S17" i="24"/>
  <c r="T17" i="24"/>
  <c r="U17" i="24"/>
  <c r="V17" i="24"/>
  <c r="W17" i="24"/>
  <c r="X17" i="24"/>
  <c r="Y17" i="24"/>
  <c r="Z17" i="24"/>
  <c r="AA17" i="24"/>
  <c r="AB17" i="24"/>
  <c r="AC17" i="24"/>
  <c r="AD17" i="24"/>
  <c r="AE17" i="24"/>
  <c r="AF17" i="24"/>
  <c r="AG17" i="24"/>
  <c r="AH17" i="24"/>
  <c r="P18" i="24"/>
  <c r="Q18" i="24"/>
  <c r="R18" i="24"/>
  <c r="S18" i="24"/>
  <c r="T18" i="24"/>
  <c r="U18" i="24"/>
  <c r="V18" i="24"/>
  <c r="W18" i="24"/>
  <c r="X18" i="24"/>
  <c r="Y18" i="24"/>
  <c r="Z18" i="24"/>
  <c r="AA18" i="24"/>
  <c r="AB18" i="24"/>
  <c r="AC18" i="24"/>
  <c r="AD18" i="24"/>
  <c r="AE18" i="24"/>
  <c r="AF18" i="24"/>
  <c r="AG18" i="24"/>
  <c r="AH18" i="24"/>
  <c r="Q19" i="24"/>
  <c r="R19" i="24"/>
  <c r="S19" i="24"/>
  <c r="T19" i="24"/>
  <c r="U19" i="24"/>
  <c r="V19" i="24"/>
  <c r="W19" i="24"/>
  <c r="X19" i="24"/>
  <c r="Y19" i="24"/>
  <c r="Z19" i="24"/>
  <c r="AA19" i="24"/>
  <c r="AB19" i="24"/>
  <c r="AC19" i="24"/>
  <c r="AD19" i="24"/>
  <c r="AE19" i="24"/>
  <c r="AF19" i="24"/>
  <c r="AG19" i="24"/>
  <c r="AH19" i="24"/>
  <c r="R20" i="24"/>
  <c r="S20" i="24"/>
  <c r="T20" i="24"/>
  <c r="U20" i="24"/>
  <c r="V20" i="24"/>
  <c r="W20" i="24"/>
  <c r="X20" i="24"/>
  <c r="Y20" i="24"/>
  <c r="Z20" i="24"/>
  <c r="AA20" i="24"/>
  <c r="AB20" i="24"/>
  <c r="AC20" i="24"/>
  <c r="AD20" i="24"/>
  <c r="AE20" i="24"/>
  <c r="AF20" i="24"/>
  <c r="AG20" i="24"/>
  <c r="AH20" i="24"/>
  <c r="S21" i="24"/>
  <c r="T21" i="24"/>
  <c r="U21" i="24"/>
  <c r="V21" i="24"/>
  <c r="W21" i="24"/>
  <c r="X21" i="24"/>
  <c r="Y21" i="24"/>
  <c r="Z21" i="24"/>
  <c r="AA21" i="24"/>
  <c r="AB21" i="24"/>
  <c r="AC21" i="24"/>
  <c r="AD21" i="24"/>
  <c r="AE21" i="24"/>
  <c r="AF21" i="24"/>
  <c r="AG21" i="24"/>
  <c r="AH21" i="24"/>
  <c r="T22" i="24"/>
  <c r="U22" i="24"/>
  <c r="V22" i="24"/>
  <c r="W22" i="24"/>
  <c r="X22" i="24"/>
  <c r="Y22" i="24"/>
  <c r="Z22" i="24"/>
  <c r="AA22" i="24"/>
  <c r="AB22" i="24"/>
  <c r="AC22" i="24"/>
  <c r="AD22" i="24"/>
  <c r="AE22" i="24"/>
  <c r="AF22" i="24"/>
  <c r="AG22" i="24"/>
  <c r="AH22" i="24"/>
  <c r="U23" i="24"/>
  <c r="V23" i="24"/>
  <c r="W23" i="24"/>
  <c r="X23" i="24"/>
  <c r="Y23" i="24"/>
  <c r="Z23" i="24"/>
  <c r="AA23" i="24"/>
  <c r="AB23" i="24"/>
  <c r="AC23" i="24"/>
  <c r="AD23" i="24"/>
  <c r="AE23" i="24"/>
  <c r="AF23" i="24"/>
  <c r="AG23" i="24"/>
  <c r="AH23" i="24"/>
  <c r="V24" i="24"/>
  <c r="W24" i="24"/>
  <c r="X24" i="24"/>
  <c r="Y24" i="24"/>
  <c r="Z24" i="24"/>
  <c r="AA24" i="24"/>
  <c r="AB24" i="24"/>
  <c r="AC24" i="24"/>
  <c r="AD24" i="24"/>
  <c r="AE24" i="24"/>
  <c r="AF24" i="24"/>
  <c r="AG24" i="24"/>
  <c r="AH24" i="24"/>
  <c r="W25" i="24"/>
  <c r="X25" i="24"/>
  <c r="Y25" i="24"/>
  <c r="Z25" i="24"/>
  <c r="AA25" i="24"/>
  <c r="AB25" i="24"/>
  <c r="AC25" i="24"/>
  <c r="AD25" i="24"/>
  <c r="AE25" i="24"/>
  <c r="AF25" i="24"/>
  <c r="AG25" i="24"/>
  <c r="AH25" i="24"/>
  <c r="X26" i="24"/>
  <c r="Y26" i="24"/>
  <c r="Z26" i="24"/>
  <c r="AA26" i="24"/>
  <c r="AB26" i="24"/>
  <c r="AC26" i="24"/>
  <c r="AD26" i="24"/>
  <c r="AE26" i="24"/>
  <c r="AF26" i="24"/>
  <c r="AG26" i="24"/>
  <c r="AH26" i="24"/>
  <c r="Y27" i="24"/>
  <c r="Z27" i="24"/>
  <c r="AA27" i="24"/>
  <c r="AB27" i="24"/>
  <c r="AC27" i="24"/>
  <c r="AD27" i="24"/>
  <c r="AE27" i="24"/>
  <c r="AF27" i="24"/>
  <c r="AG27" i="24"/>
  <c r="AH27" i="24"/>
  <c r="Z28" i="24"/>
  <c r="AA28" i="24"/>
  <c r="AB28" i="24"/>
  <c r="AC28" i="24"/>
  <c r="AD28" i="24"/>
  <c r="AE28" i="24"/>
  <c r="AF28" i="24"/>
  <c r="AG28" i="24"/>
  <c r="AH28" i="24"/>
  <c r="AA29" i="24"/>
  <c r="AB29" i="24"/>
  <c r="AC29" i="24"/>
  <c r="AD29" i="24"/>
  <c r="AE29" i="24"/>
  <c r="AF29" i="24"/>
  <c r="AG29" i="24"/>
  <c r="AH29" i="24"/>
  <c r="AB30" i="24"/>
  <c r="AC30" i="24"/>
  <c r="AD30" i="24"/>
  <c r="AE30" i="24"/>
  <c r="AF30" i="24"/>
  <c r="AG30" i="24"/>
  <c r="AH30" i="24"/>
  <c r="AC31" i="24"/>
  <c r="AD31" i="24"/>
  <c r="AE31" i="24"/>
  <c r="AF31" i="24"/>
  <c r="AG31" i="24"/>
  <c r="AH31" i="24"/>
  <c r="AD32" i="24"/>
  <c r="AE32" i="24"/>
  <c r="AF32" i="24"/>
  <c r="AG32" i="24"/>
  <c r="AH32" i="24"/>
  <c r="AE33" i="24"/>
  <c r="AF33" i="24"/>
  <c r="AG33" i="24"/>
  <c r="AH33" i="24"/>
  <c r="AF34" i="24"/>
  <c r="AG34" i="24"/>
  <c r="AH34" i="24"/>
  <c r="AG35" i="24"/>
  <c r="AH35" i="24"/>
  <c r="AH36" i="24"/>
  <c r="G8" i="24"/>
  <c r="H8" i="24"/>
  <c r="I8" i="24"/>
  <c r="J8" i="24"/>
  <c r="K8" i="24"/>
  <c r="L8" i="24"/>
  <c r="M8" i="24"/>
  <c r="N8" i="24"/>
  <c r="O8" i="24"/>
  <c r="P8" i="24"/>
  <c r="Q8" i="24"/>
  <c r="R8" i="24"/>
  <c r="S8" i="24"/>
  <c r="T8" i="24"/>
  <c r="U8" i="24"/>
  <c r="V8" i="24"/>
  <c r="W8" i="24"/>
  <c r="X8" i="24"/>
  <c r="Y8" i="24"/>
  <c r="Z8" i="24"/>
  <c r="AA8" i="24"/>
  <c r="AB8" i="24"/>
  <c r="AC8" i="24"/>
  <c r="AD8" i="24"/>
  <c r="AE8" i="24"/>
  <c r="AF8" i="24"/>
  <c r="AG8" i="24"/>
  <c r="AH8" i="24"/>
  <c r="F8" i="24"/>
  <c r="C8" i="62"/>
  <c r="C9" i="62"/>
  <c r="C10" i="62"/>
  <c r="H26" i="62" s="1"/>
  <c r="C11" i="62"/>
  <c r="C12" i="62"/>
  <c r="C13" i="62"/>
  <c r="C14" i="62"/>
  <c r="C15" i="62"/>
  <c r="C16" i="62"/>
  <c r="C17" i="62"/>
  <c r="F17" i="62" s="1"/>
  <c r="C18" i="62"/>
  <c r="C19" i="62"/>
  <c r="C20" i="62"/>
  <c r="C21" i="62"/>
  <c r="S31" i="62" s="1"/>
  <c r="C22" i="62"/>
  <c r="C23" i="62"/>
  <c r="C24" i="62"/>
  <c r="C25" i="62"/>
  <c r="C26" i="62"/>
  <c r="X29" i="62" s="1"/>
  <c r="C27" i="62"/>
  <c r="C28" i="62"/>
  <c r="C29" i="62"/>
  <c r="C30" i="62"/>
  <c r="C31" i="62"/>
  <c r="C32" i="62"/>
  <c r="C33" i="62"/>
  <c r="C34" i="62"/>
  <c r="C35" i="62"/>
  <c r="C36" i="62"/>
  <c r="C5" i="62"/>
  <c r="C6" i="62"/>
  <c r="C7" i="62"/>
  <c r="C4" i="62"/>
  <c r="X34" i="62"/>
  <c r="S32" i="62"/>
  <c r="G32" i="62"/>
  <c r="R30" i="62"/>
  <c r="O32" i="62"/>
  <c r="K16" i="62"/>
  <c r="J21" i="62"/>
  <c r="F9" i="62"/>
  <c r="F24" i="62"/>
  <c r="C5" i="38"/>
  <c r="C6" i="38"/>
  <c r="C4" i="38"/>
  <c r="C5" i="39"/>
  <c r="C6" i="39"/>
  <c r="C4" i="39"/>
  <c r="C5" i="40"/>
  <c r="C6" i="40"/>
  <c r="C4" i="40"/>
  <c r="C5" i="42"/>
  <c r="C6" i="42"/>
  <c r="C4" i="42"/>
  <c r="C5" i="43"/>
  <c r="C6" i="43"/>
  <c r="C4" i="43"/>
  <c r="C5" i="44"/>
  <c r="C6" i="44"/>
  <c r="C4" i="44"/>
  <c r="C5" i="45"/>
  <c r="C6" i="45"/>
  <c r="C4" i="45"/>
  <c r="G9" i="23"/>
  <c r="H9" i="23"/>
  <c r="I9" i="23"/>
  <c r="J9" i="23"/>
  <c r="K9" i="23"/>
  <c r="L9" i="23"/>
  <c r="M9" i="23"/>
  <c r="N9" i="23"/>
  <c r="O9" i="23"/>
  <c r="P9" i="23"/>
  <c r="Q9" i="23"/>
  <c r="R9" i="23"/>
  <c r="S9" i="23"/>
  <c r="T9" i="23"/>
  <c r="U9" i="23"/>
  <c r="V9" i="23"/>
  <c r="W9" i="23"/>
  <c r="X9" i="23"/>
  <c r="Y9" i="23"/>
  <c r="Z9" i="23"/>
  <c r="AA9" i="23"/>
  <c r="AB9" i="23"/>
  <c r="AC9" i="23"/>
  <c r="AD9" i="23"/>
  <c r="AE9" i="23"/>
  <c r="AF9" i="23"/>
  <c r="AG9" i="23"/>
  <c r="AH9" i="23"/>
  <c r="H10" i="23"/>
  <c r="I10" i="23"/>
  <c r="J10" i="23"/>
  <c r="K10" i="23"/>
  <c r="L10" i="23"/>
  <c r="M10" i="23"/>
  <c r="N10" i="23"/>
  <c r="O10" i="23"/>
  <c r="P10" i="23"/>
  <c r="Q10" i="23"/>
  <c r="R10" i="23"/>
  <c r="S10" i="23"/>
  <c r="T10" i="23"/>
  <c r="U10" i="23"/>
  <c r="V10" i="23"/>
  <c r="W10" i="23"/>
  <c r="X10" i="23"/>
  <c r="Y10" i="23"/>
  <c r="Z10" i="23"/>
  <c r="AA10" i="23"/>
  <c r="AB10" i="23"/>
  <c r="AC10" i="23"/>
  <c r="AD10" i="23"/>
  <c r="AE10" i="23"/>
  <c r="AF10" i="23"/>
  <c r="AG10" i="23"/>
  <c r="AH10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Z11" i="23"/>
  <c r="AA11" i="23"/>
  <c r="AB11" i="23"/>
  <c r="AC11" i="23"/>
  <c r="AD11" i="23"/>
  <c r="AE11" i="23"/>
  <c r="AF11" i="23"/>
  <c r="AG11" i="23"/>
  <c r="AH11" i="23"/>
  <c r="J12" i="23"/>
  <c r="K12" i="23"/>
  <c r="L12" i="23"/>
  <c r="M12" i="23"/>
  <c r="N12" i="23"/>
  <c r="O12" i="23"/>
  <c r="P12" i="23"/>
  <c r="Q12" i="23"/>
  <c r="R12" i="23"/>
  <c r="S12" i="23"/>
  <c r="T12" i="23"/>
  <c r="U12" i="23"/>
  <c r="V12" i="23"/>
  <c r="W12" i="23"/>
  <c r="X12" i="23"/>
  <c r="Y12" i="23"/>
  <c r="Z12" i="23"/>
  <c r="AA12" i="23"/>
  <c r="AB12" i="23"/>
  <c r="AC12" i="23"/>
  <c r="AD12" i="23"/>
  <c r="AE12" i="23"/>
  <c r="AF12" i="23"/>
  <c r="AG12" i="23"/>
  <c r="AH12" i="23"/>
  <c r="K13" i="23"/>
  <c r="L13" i="23"/>
  <c r="M13" i="23"/>
  <c r="N13" i="23"/>
  <c r="O13" i="23"/>
  <c r="P13" i="23"/>
  <c r="Q13" i="23"/>
  <c r="R13" i="23"/>
  <c r="S13" i="23"/>
  <c r="T13" i="23"/>
  <c r="U13" i="23"/>
  <c r="V13" i="23"/>
  <c r="W13" i="23"/>
  <c r="X13" i="23"/>
  <c r="Y13" i="23"/>
  <c r="Z13" i="23"/>
  <c r="AA13" i="23"/>
  <c r="AB13" i="23"/>
  <c r="AC13" i="23"/>
  <c r="AD13" i="23"/>
  <c r="AE13" i="23"/>
  <c r="AF13" i="23"/>
  <c r="AG13" i="23"/>
  <c r="AH13" i="23"/>
  <c r="L14" i="23"/>
  <c r="M14" i="23"/>
  <c r="N14" i="23"/>
  <c r="O14" i="23"/>
  <c r="P14" i="23"/>
  <c r="Q14" i="23"/>
  <c r="R14" i="23"/>
  <c r="S14" i="23"/>
  <c r="T14" i="23"/>
  <c r="U14" i="23"/>
  <c r="V14" i="23"/>
  <c r="W14" i="23"/>
  <c r="X14" i="23"/>
  <c r="Y14" i="23"/>
  <c r="Z14" i="23"/>
  <c r="AA14" i="23"/>
  <c r="AB14" i="23"/>
  <c r="AC14" i="23"/>
  <c r="AD14" i="23"/>
  <c r="AE14" i="23"/>
  <c r="AF14" i="23"/>
  <c r="AG14" i="23"/>
  <c r="AH14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AC15" i="23"/>
  <c r="AD15" i="23"/>
  <c r="AE15" i="23"/>
  <c r="AF15" i="23"/>
  <c r="AG15" i="23"/>
  <c r="AH15" i="23"/>
  <c r="N16" i="23"/>
  <c r="O16" i="23"/>
  <c r="P16" i="23"/>
  <c r="Q16" i="23"/>
  <c r="R16" i="23"/>
  <c r="S16" i="23"/>
  <c r="T16" i="23"/>
  <c r="U16" i="23"/>
  <c r="V16" i="23"/>
  <c r="W16" i="23"/>
  <c r="X16" i="23"/>
  <c r="Y16" i="23"/>
  <c r="Z16" i="23"/>
  <c r="AA16" i="23"/>
  <c r="AB16" i="23"/>
  <c r="AC16" i="23"/>
  <c r="AD16" i="23"/>
  <c r="AE16" i="23"/>
  <c r="AF16" i="23"/>
  <c r="AG16" i="23"/>
  <c r="AH16" i="23"/>
  <c r="O17" i="23"/>
  <c r="P17" i="23"/>
  <c r="Q17" i="23"/>
  <c r="R17" i="23"/>
  <c r="S17" i="23"/>
  <c r="T17" i="23"/>
  <c r="U17" i="23"/>
  <c r="V17" i="23"/>
  <c r="W17" i="23"/>
  <c r="X17" i="23"/>
  <c r="Y17" i="23"/>
  <c r="Z17" i="23"/>
  <c r="AA17" i="23"/>
  <c r="AB17" i="23"/>
  <c r="AC17" i="23"/>
  <c r="AD17" i="23"/>
  <c r="AE17" i="23"/>
  <c r="AF17" i="23"/>
  <c r="AG17" i="23"/>
  <c r="AH17" i="23"/>
  <c r="P18" i="23"/>
  <c r="Q18" i="23"/>
  <c r="R18" i="23"/>
  <c r="S18" i="23"/>
  <c r="T18" i="23"/>
  <c r="U18" i="23"/>
  <c r="V18" i="23"/>
  <c r="W18" i="23"/>
  <c r="X18" i="23"/>
  <c r="Y18" i="23"/>
  <c r="Z18" i="23"/>
  <c r="AA18" i="23"/>
  <c r="AB18" i="23"/>
  <c r="AC18" i="23"/>
  <c r="AD18" i="23"/>
  <c r="AE18" i="23"/>
  <c r="AF18" i="23"/>
  <c r="AG18" i="23"/>
  <c r="AH18" i="23"/>
  <c r="Q19" i="23"/>
  <c r="R19" i="23"/>
  <c r="S19" i="23"/>
  <c r="T19" i="23"/>
  <c r="U19" i="23"/>
  <c r="V19" i="23"/>
  <c r="W19" i="23"/>
  <c r="X19" i="23"/>
  <c r="Y19" i="23"/>
  <c r="Z19" i="23"/>
  <c r="AA19" i="23"/>
  <c r="AB19" i="23"/>
  <c r="AC19" i="23"/>
  <c r="AD19" i="23"/>
  <c r="AE19" i="23"/>
  <c r="AF19" i="23"/>
  <c r="AG19" i="23"/>
  <c r="AH19" i="23"/>
  <c r="R20" i="23"/>
  <c r="S20" i="23"/>
  <c r="T20" i="23"/>
  <c r="U20" i="23"/>
  <c r="V20" i="23"/>
  <c r="W20" i="23"/>
  <c r="X20" i="23"/>
  <c r="Y20" i="23"/>
  <c r="Z20" i="23"/>
  <c r="AA20" i="23"/>
  <c r="AB20" i="23"/>
  <c r="AC20" i="23"/>
  <c r="AD20" i="23"/>
  <c r="AE20" i="23"/>
  <c r="AF20" i="23"/>
  <c r="AG20" i="23"/>
  <c r="AH20" i="23"/>
  <c r="S21" i="23"/>
  <c r="T21" i="23"/>
  <c r="U21" i="23"/>
  <c r="V21" i="23"/>
  <c r="W21" i="23"/>
  <c r="X21" i="23"/>
  <c r="Y21" i="23"/>
  <c r="Z21" i="23"/>
  <c r="AA21" i="23"/>
  <c r="AB21" i="23"/>
  <c r="AC21" i="23"/>
  <c r="AD21" i="23"/>
  <c r="AE21" i="23"/>
  <c r="AF21" i="23"/>
  <c r="AG21" i="23"/>
  <c r="AH21" i="23"/>
  <c r="T22" i="23"/>
  <c r="U22" i="23"/>
  <c r="V22" i="23"/>
  <c r="W22" i="23"/>
  <c r="X22" i="23"/>
  <c r="Y22" i="23"/>
  <c r="Z22" i="23"/>
  <c r="AA22" i="23"/>
  <c r="AB22" i="23"/>
  <c r="AC22" i="23"/>
  <c r="AD22" i="23"/>
  <c r="AE22" i="23"/>
  <c r="AF22" i="23"/>
  <c r="AG22" i="23"/>
  <c r="AH22" i="23"/>
  <c r="U23" i="23"/>
  <c r="V23" i="23"/>
  <c r="W23" i="23"/>
  <c r="X23" i="23"/>
  <c r="Y23" i="23"/>
  <c r="Z23" i="23"/>
  <c r="AA23" i="23"/>
  <c r="AB23" i="23"/>
  <c r="AC23" i="23"/>
  <c r="AD23" i="23"/>
  <c r="AE23" i="23"/>
  <c r="AF23" i="23"/>
  <c r="AG23" i="23"/>
  <c r="AH23" i="23"/>
  <c r="V24" i="23"/>
  <c r="W24" i="23"/>
  <c r="X24" i="23"/>
  <c r="Y24" i="23"/>
  <c r="Z24" i="23"/>
  <c r="AA24" i="23"/>
  <c r="AB24" i="23"/>
  <c r="AC24" i="23"/>
  <c r="AD24" i="23"/>
  <c r="AE24" i="23"/>
  <c r="AF24" i="23"/>
  <c r="AG24" i="23"/>
  <c r="AH24" i="23"/>
  <c r="W25" i="23"/>
  <c r="X25" i="23"/>
  <c r="Y25" i="23"/>
  <c r="Z25" i="23"/>
  <c r="AA25" i="23"/>
  <c r="AB25" i="23"/>
  <c r="AC25" i="23"/>
  <c r="AD25" i="23"/>
  <c r="AE25" i="23"/>
  <c r="AF25" i="23"/>
  <c r="AG25" i="23"/>
  <c r="AH25" i="23"/>
  <c r="X26" i="23"/>
  <c r="Y26" i="23"/>
  <c r="Z26" i="23"/>
  <c r="AA26" i="23"/>
  <c r="AB26" i="23"/>
  <c r="AC26" i="23"/>
  <c r="AD26" i="23"/>
  <c r="AE26" i="23"/>
  <c r="AF26" i="23"/>
  <c r="AG26" i="23"/>
  <c r="AH26" i="23"/>
  <c r="Y27" i="23"/>
  <c r="Z27" i="23"/>
  <c r="AA27" i="23"/>
  <c r="AB27" i="23"/>
  <c r="AC27" i="23"/>
  <c r="AD27" i="23"/>
  <c r="AE27" i="23"/>
  <c r="AF27" i="23"/>
  <c r="AG27" i="23"/>
  <c r="AH27" i="23"/>
  <c r="Z28" i="23"/>
  <c r="AA28" i="23"/>
  <c r="AB28" i="23"/>
  <c r="AC28" i="23"/>
  <c r="AD28" i="23"/>
  <c r="AE28" i="23"/>
  <c r="AF28" i="23"/>
  <c r="AG28" i="23"/>
  <c r="AH28" i="23"/>
  <c r="AA29" i="23"/>
  <c r="AB29" i="23"/>
  <c r="AC29" i="23"/>
  <c r="AD29" i="23"/>
  <c r="AE29" i="23"/>
  <c r="AF29" i="23"/>
  <c r="AG29" i="23"/>
  <c r="AH29" i="23"/>
  <c r="AB30" i="23"/>
  <c r="AC30" i="23"/>
  <c r="AD30" i="23"/>
  <c r="AE30" i="23"/>
  <c r="AF30" i="23"/>
  <c r="AG30" i="23"/>
  <c r="AH30" i="23"/>
  <c r="AC31" i="23"/>
  <c r="AD31" i="23"/>
  <c r="AE31" i="23"/>
  <c r="AF31" i="23"/>
  <c r="AG31" i="23"/>
  <c r="AH31" i="23"/>
  <c r="AD32" i="23"/>
  <c r="AE32" i="23"/>
  <c r="AF32" i="23"/>
  <c r="AG32" i="23"/>
  <c r="AH32" i="23"/>
  <c r="AE33" i="23"/>
  <c r="AF33" i="23"/>
  <c r="AG33" i="23"/>
  <c r="AH33" i="23"/>
  <c r="AF34" i="23"/>
  <c r="AG34" i="23"/>
  <c r="AH34" i="23"/>
  <c r="AG35" i="23"/>
  <c r="AH35" i="23"/>
  <c r="AH36" i="23"/>
  <c r="G8" i="23"/>
  <c r="H8" i="23"/>
  <c r="I8" i="23"/>
  <c r="J8" i="23"/>
  <c r="K8" i="23"/>
  <c r="L8" i="23"/>
  <c r="M8" i="23"/>
  <c r="N8" i="23"/>
  <c r="O8" i="23"/>
  <c r="P8" i="23"/>
  <c r="Q8" i="23"/>
  <c r="R8" i="23"/>
  <c r="S8" i="23"/>
  <c r="T8" i="23"/>
  <c r="U8" i="23"/>
  <c r="V8" i="23"/>
  <c r="W8" i="23"/>
  <c r="X8" i="23"/>
  <c r="Y8" i="23"/>
  <c r="Z8" i="23"/>
  <c r="AA8" i="23"/>
  <c r="AB8" i="23"/>
  <c r="AC8" i="23"/>
  <c r="AD8" i="23"/>
  <c r="AE8" i="23"/>
  <c r="AF8" i="23"/>
  <c r="AG8" i="23"/>
  <c r="AH8" i="23"/>
  <c r="F8" i="23"/>
  <c r="G9" i="22"/>
  <c r="H9" i="22"/>
  <c r="I9" i="22"/>
  <c r="J9" i="22"/>
  <c r="K9" i="22"/>
  <c r="L9" i="22"/>
  <c r="M9" i="22"/>
  <c r="N9" i="22"/>
  <c r="O9" i="22"/>
  <c r="P9" i="22"/>
  <c r="Q9" i="22"/>
  <c r="R9" i="22"/>
  <c r="S9" i="22"/>
  <c r="T9" i="22"/>
  <c r="U9" i="22"/>
  <c r="V9" i="22"/>
  <c r="W9" i="22"/>
  <c r="X9" i="22"/>
  <c r="Y9" i="22"/>
  <c r="Z9" i="22"/>
  <c r="AA9" i="22"/>
  <c r="AB9" i="22"/>
  <c r="AC9" i="22"/>
  <c r="AD9" i="22"/>
  <c r="AE9" i="22"/>
  <c r="AF9" i="22"/>
  <c r="AG9" i="22"/>
  <c r="AH9" i="22"/>
  <c r="H10" i="22"/>
  <c r="I10" i="22"/>
  <c r="J10" i="22"/>
  <c r="K10" i="22"/>
  <c r="L10" i="22"/>
  <c r="M10" i="22"/>
  <c r="N10" i="22"/>
  <c r="O10" i="22"/>
  <c r="P10" i="22"/>
  <c r="Q10" i="22"/>
  <c r="R10" i="22"/>
  <c r="S10" i="22"/>
  <c r="T10" i="22"/>
  <c r="U10" i="22"/>
  <c r="V10" i="22"/>
  <c r="W10" i="22"/>
  <c r="X10" i="22"/>
  <c r="Y10" i="22"/>
  <c r="Z10" i="22"/>
  <c r="AA10" i="22"/>
  <c r="AB10" i="22"/>
  <c r="AC10" i="22"/>
  <c r="AD10" i="22"/>
  <c r="AE10" i="22"/>
  <c r="AF10" i="22"/>
  <c r="AG10" i="22"/>
  <c r="AH10" i="22"/>
  <c r="I11" i="22"/>
  <c r="J11" i="22"/>
  <c r="K11" i="22"/>
  <c r="L11" i="22"/>
  <c r="M11" i="22"/>
  <c r="N11" i="22"/>
  <c r="O11" i="22"/>
  <c r="P11" i="22"/>
  <c r="Q11" i="22"/>
  <c r="R11" i="22"/>
  <c r="S11" i="22"/>
  <c r="T11" i="22"/>
  <c r="U11" i="22"/>
  <c r="V11" i="22"/>
  <c r="W11" i="22"/>
  <c r="X11" i="22"/>
  <c r="Y11" i="22"/>
  <c r="Z11" i="22"/>
  <c r="AA11" i="22"/>
  <c r="AB11" i="22"/>
  <c r="AC11" i="22"/>
  <c r="AD11" i="22"/>
  <c r="AE11" i="22"/>
  <c r="AF11" i="22"/>
  <c r="AG11" i="22"/>
  <c r="AH11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AF12" i="22"/>
  <c r="AG12" i="22"/>
  <c r="AH12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AF13" i="22"/>
  <c r="AG13" i="22"/>
  <c r="AH13" i="22"/>
  <c r="L14" i="22"/>
  <c r="M14" i="22"/>
  <c r="N14" i="22"/>
  <c r="O14" i="22"/>
  <c r="P14" i="22"/>
  <c r="Q14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AF14" i="22"/>
  <c r="AG14" i="22"/>
  <c r="AH14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AF15" i="22"/>
  <c r="AG15" i="22"/>
  <c r="AH15" i="22"/>
  <c r="N16" i="22"/>
  <c r="O16" i="22"/>
  <c r="P16" i="22"/>
  <c r="Q16" i="22"/>
  <c r="R16" i="22"/>
  <c r="S16" i="22"/>
  <c r="T16" i="22"/>
  <c r="U16" i="22"/>
  <c r="V16" i="22"/>
  <c r="W16" i="22"/>
  <c r="X16" i="22"/>
  <c r="Y16" i="22"/>
  <c r="Z16" i="22"/>
  <c r="AA16" i="22"/>
  <c r="AB16" i="22"/>
  <c r="AC16" i="22"/>
  <c r="AD16" i="22"/>
  <c r="AE16" i="22"/>
  <c r="AF16" i="22"/>
  <c r="AG16" i="22"/>
  <c r="AH16" i="22"/>
  <c r="O17" i="22"/>
  <c r="P17" i="22"/>
  <c r="Q17" i="22"/>
  <c r="R17" i="22"/>
  <c r="S17" i="22"/>
  <c r="T17" i="22"/>
  <c r="U17" i="22"/>
  <c r="V17" i="22"/>
  <c r="W17" i="22"/>
  <c r="X17" i="22"/>
  <c r="Y17" i="22"/>
  <c r="Z17" i="22"/>
  <c r="AA17" i="22"/>
  <c r="AB17" i="22"/>
  <c r="AC17" i="22"/>
  <c r="AD17" i="22"/>
  <c r="AE17" i="22"/>
  <c r="AF17" i="22"/>
  <c r="AG17" i="22"/>
  <c r="AH17" i="22"/>
  <c r="P18" i="22"/>
  <c r="Q18" i="22"/>
  <c r="R18" i="22"/>
  <c r="S18" i="22"/>
  <c r="T18" i="22"/>
  <c r="U18" i="22"/>
  <c r="V18" i="22"/>
  <c r="W18" i="22"/>
  <c r="X18" i="22"/>
  <c r="Y18" i="22"/>
  <c r="Z18" i="22"/>
  <c r="AA18" i="22"/>
  <c r="AB18" i="22"/>
  <c r="AC18" i="22"/>
  <c r="AD18" i="22"/>
  <c r="AE18" i="22"/>
  <c r="AF18" i="22"/>
  <c r="AG18" i="22"/>
  <c r="AH18" i="22"/>
  <c r="Q19" i="22"/>
  <c r="R19" i="22"/>
  <c r="S19" i="22"/>
  <c r="T19" i="22"/>
  <c r="U19" i="22"/>
  <c r="V19" i="22"/>
  <c r="W19" i="22"/>
  <c r="X19" i="22"/>
  <c r="Y19" i="22"/>
  <c r="Z19" i="22"/>
  <c r="AA19" i="22"/>
  <c r="AB19" i="22"/>
  <c r="AC19" i="22"/>
  <c r="AD19" i="22"/>
  <c r="AE19" i="22"/>
  <c r="AF19" i="22"/>
  <c r="AG19" i="22"/>
  <c r="AH19" i="22"/>
  <c r="R20" i="22"/>
  <c r="S20" i="22"/>
  <c r="T20" i="22"/>
  <c r="U20" i="22"/>
  <c r="V20" i="22"/>
  <c r="W20" i="22"/>
  <c r="X20" i="22"/>
  <c r="Y20" i="22"/>
  <c r="Z20" i="22"/>
  <c r="AA20" i="22"/>
  <c r="AB20" i="22"/>
  <c r="AC20" i="22"/>
  <c r="AD20" i="22"/>
  <c r="AE20" i="22"/>
  <c r="AF20" i="22"/>
  <c r="AG20" i="22"/>
  <c r="AH20" i="22"/>
  <c r="S21" i="22"/>
  <c r="T21" i="22"/>
  <c r="U21" i="22"/>
  <c r="V21" i="22"/>
  <c r="W21" i="22"/>
  <c r="X21" i="22"/>
  <c r="Y21" i="22"/>
  <c r="Z21" i="22"/>
  <c r="AA21" i="22"/>
  <c r="AB21" i="22"/>
  <c r="AC21" i="22"/>
  <c r="AD21" i="22"/>
  <c r="AE21" i="22"/>
  <c r="AF21" i="22"/>
  <c r="AG21" i="22"/>
  <c r="AH21" i="22"/>
  <c r="T22" i="22"/>
  <c r="U22" i="22"/>
  <c r="V22" i="22"/>
  <c r="W22" i="22"/>
  <c r="X22" i="22"/>
  <c r="Y22" i="22"/>
  <c r="Z22" i="22"/>
  <c r="AA22" i="22"/>
  <c r="AB22" i="22"/>
  <c r="AC22" i="22"/>
  <c r="AD22" i="22"/>
  <c r="AE22" i="22"/>
  <c r="AF22" i="22"/>
  <c r="AG22" i="22"/>
  <c r="AH22" i="22"/>
  <c r="U23" i="22"/>
  <c r="V23" i="22"/>
  <c r="W23" i="22"/>
  <c r="X23" i="22"/>
  <c r="Y23" i="22"/>
  <c r="Z23" i="22"/>
  <c r="AA23" i="22"/>
  <c r="AB23" i="22"/>
  <c r="AC23" i="22"/>
  <c r="AD23" i="22"/>
  <c r="AE23" i="22"/>
  <c r="AF23" i="22"/>
  <c r="AG23" i="22"/>
  <c r="AH23" i="22"/>
  <c r="V24" i="22"/>
  <c r="W24" i="22"/>
  <c r="X24" i="22"/>
  <c r="Y24" i="22"/>
  <c r="Z24" i="22"/>
  <c r="AA24" i="22"/>
  <c r="AB24" i="22"/>
  <c r="AC24" i="22"/>
  <c r="AD24" i="22"/>
  <c r="AE24" i="22"/>
  <c r="AF24" i="22"/>
  <c r="AG24" i="22"/>
  <c r="AH24" i="22"/>
  <c r="W25" i="22"/>
  <c r="X25" i="22"/>
  <c r="Y25" i="22"/>
  <c r="Z25" i="22"/>
  <c r="AA25" i="22"/>
  <c r="AB25" i="22"/>
  <c r="AC25" i="22"/>
  <c r="AD25" i="22"/>
  <c r="AE25" i="22"/>
  <c r="AF25" i="22"/>
  <c r="AG25" i="22"/>
  <c r="AH25" i="22"/>
  <c r="X26" i="22"/>
  <c r="Y26" i="22"/>
  <c r="Z26" i="22"/>
  <c r="AA26" i="22"/>
  <c r="AB26" i="22"/>
  <c r="AC26" i="22"/>
  <c r="AD26" i="22"/>
  <c r="AE26" i="22"/>
  <c r="AF26" i="22"/>
  <c r="AG26" i="22"/>
  <c r="AH26" i="22"/>
  <c r="Y27" i="22"/>
  <c r="Z27" i="22"/>
  <c r="AA27" i="22"/>
  <c r="AB27" i="22"/>
  <c r="AC27" i="22"/>
  <c r="AD27" i="22"/>
  <c r="AE27" i="22"/>
  <c r="AF27" i="22"/>
  <c r="AG27" i="22"/>
  <c r="AH27" i="22"/>
  <c r="Z28" i="22"/>
  <c r="AA28" i="22"/>
  <c r="AB28" i="22"/>
  <c r="AC28" i="22"/>
  <c r="AD28" i="22"/>
  <c r="AE28" i="22"/>
  <c r="AF28" i="22"/>
  <c r="AG28" i="22"/>
  <c r="AH28" i="22"/>
  <c r="AA29" i="22"/>
  <c r="AB29" i="22"/>
  <c r="AC29" i="22"/>
  <c r="AD29" i="22"/>
  <c r="AE29" i="22"/>
  <c r="AF29" i="22"/>
  <c r="AG29" i="22"/>
  <c r="AH29" i="22"/>
  <c r="AB30" i="22"/>
  <c r="AC30" i="22"/>
  <c r="AD30" i="22"/>
  <c r="AE30" i="22"/>
  <c r="AF30" i="22"/>
  <c r="AG30" i="22"/>
  <c r="AH30" i="22"/>
  <c r="AC31" i="22"/>
  <c r="AD31" i="22"/>
  <c r="AE31" i="22"/>
  <c r="AF31" i="22"/>
  <c r="AG31" i="22"/>
  <c r="AH31" i="22"/>
  <c r="AD32" i="22"/>
  <c r="AE32" i="22"/>
  <c r="AF32" i="22"/>
  <c r="AG32" i="22"/>
  <c r="AH32" i="22"/>
  <c r="AE33" i="22"/>
  <c r="AF33" i="22"/>
  <c r="AG33" i="22"/>
  <c r="AH33" i="22"/>
  <c r="AF34" i="22"/>
  <c r="AG34" i="22"/>
  <c r="AH34" i="22"/>
  <c r="AG35" i="22"/>
  <c r="AH35" i="22"/>
  <c r="AH36" i="22"/>
  <c r="G8" i="22"/>
  <c r="H8" i="22"/>
  <c r="I8" i="22"/>
  <c r="J8" i="22"/>
  <c r="K8" i="22"/>
  <c r="L8" i="22"/>
  <c r="M8" i="22"/>
  <c r="N8" i="22"/>
  <c r="O8" i="22"/>
  <c r="P8" i="22"/>
  <c r="Q8" i="22"/>
  <c r="R8" i="22"/>
  <c r="S8" i="22"/>
  <c r="T8" i="22"/>
  <c r="U8" i="22"/>
  <c r="V8" i="22"/>
  <c r="W8" i="22"/>
  <c r="X8" i="22"/>
  <c r="Y8" i="22"/>
  <c r="Z8" i="22"/>
  <c r="AA8" i="22"/>
  <c r="AB8" i="22"/>
  <c r="AC8" i="22"/>
  <c r="AD8" i="22"/>
  <c r="AE8" i="22"/>
  <c r="AF8" i="22"/>
  <c r="AG8" i="22"/>
  <c r="AH8" i="22"/>
  <c r="C5" i="61"/>
  <c r="C6" i="61"/>
  <c r="K18" i="61"/>
  <c r="T26" i="61"/>
  <c r="X34" i="61"/>
  <c r="C4" i="61"/>
  <c r="AB34" i="61"/>
  <c r="F15" i="61"/>
  <c r="C5" i="60"/>
  <c r="C6" i="60"/>
  <c r="V27" i="60"/>
  <c r="W30" i="60"/>
  <c r="M29" i="60"/>
  <c r="AD35" i="60"/>
  <c r="U36" i="60"/>
  <c r="C4" i="60"/>
  <c r="C5" i="58"/>
  <c r="C6" i="58"/>
  <c r="L17" i="58"/>
  <c r="R22" i="58"/>
  <c r="X29" i="58"/>
  <c r="AE34" i="58"/>
  <c r="C4" i="58"/>
  <c r="AB34" i="58"/>
  <c r="T26" i="58"/>
  <c r="X34" i="58"/>
  <c r="T34" i="58"/>
  <c r="H18" i="58"/>
  <c r="C5" i="57"/>
  <c r="C6" i="57"/>
  <c r="C7" i="57"/>
  <c r="I34" i="57"/>
  <c r="T23" i="57"/>
  <c r="AB31" i="57"/>
  <c r="O33" i="57"/>
  <c r="C4" i="57"/>
  <c r="L23" i="57"/>
  <c r="G15" i="57"/>
  <c r="F22" i="56"/>
  <c r="J30" i="56"/>
  <c r="L15" i="56"/>
  <c r="N30" i="56"/>
  <c r="Q20" i="56"/>
  <c r="C5" i="56"/>
  <c r="C6" i="56"/>
  <c r="C4" i="56"/>
  <c r="AB34" i="56"/>
  <c r="G14" i="56"/>
  <c r="L34" i="56"/>
  <c r="I35" i="56" l="1"/>
  <c r="G25" i="57"/>
  <c r="AB24" i="26"/>
  <c r="AB24" i="31" s="1"/>
  <c r="AB17" i="26"/>
  <c r="AB17" i="31" s="1"/>
  <c r="W14" i="26"/>
  <c r="W14" i="31" s="1"/>
  <c r="AE11" i="26"/>
  <c r="AE11" i="31" s="1"/>
  <c r="T9" i="26"/>
  <c r="T9" i="31" s="1"/>
  <c r="F36" i="60"/>
  <c r="AC31" i="26"/>
  <c r="AC31" i="31" s="1"/>
  <c r="R20" i="26"/>
  <c r="R20" i="31" s="1"/>
  <c r="AG36" i="56"/>
  <c r="V35" i="56"/>
  <c r="AD34" i="62"/>
  <c r="S34" i="62"/>
  <c r="N30" i="62"/>
  <c r="V30" i="62"/>
  <c r="AB34" i="62"/>
  <c r="T25" i="62"/>
  <c r="N22" i="62"/>
  <c r="P26" i="62"/>
  <c r="L34" i="62"/>
  <c r="L21" i="62"/>
  <c r="L17" i="62"/>
  <c r="L26" i="62"/>
  <c r="L18" i="62"/>
  <c r="F14" i="62"/>
  <c r="H29" i="62"/>
  <c r="H13" i="62"/>
  <c r="H18" i="62"/>
  <c r="H14" i="62"/>
  <c r="AD33" i="62"/>
  <c r="N33" i="62"/>
  <c r="AA32" i="62"/>
  <c r="AA34" i="62"/>
  <c r="Q25" i="62"/>
  <c r="W32" i="62"/>
  <c r="N25" i="62"/>
  <c r="G16" i="62"/>
  <c r="G24" i="62"/>
  <c r="G21" i="62"/>
  <c r="K23" i="58"/>
  <c r="G19" i="58"/>
  <c r="V30" i="61"/>
  <c r="N22" i="61"/>
  <c r="W31" i="56"/>
  <c r="O23" i="56"/>
  <c r="G17" i="56"/>
  <c r="G25" i="56"/>
  <c r="T31" i="57"/>
  <c r="AB34" i="57"/>
  <c r="T34" i="57"/>
  <c r="L17" i="57"/>
  <c r="H31" i="57"/>
  <c r="H18" i="57"/>
  <c r="Y36" i="58"/>
  <c r="Z33" i="58"/>
  <c r="N19" i="58"/>
  <c r="F25" i="58"/>
  <c r="L18" i="60"/>
  <c r="H14" i="60"/>
  <c r="P19" i="61"/>
  <c r="H11" i="61"/>
  <c r="N17" i="62"/>
  <c r="AE34" i="62"/>
  <c r="T34" i="61"/>
  <c r="AH30" i="26"/>
  <c r="AH30" i="31" s="1"/>
  <c r="AA24" i="26"/>
  <c r="AA24" i="31" s="1"/>
  <c r="U20" i="26"/>
  <c r="U20" i="31" s="1"/>
  <c r="AE16" i="26"/>
  <c r="AE16" i="31" s="1"/>
  <c r="AG13" i="26"/>
  <c r="AG13" i="31" s="1"/>
  <c r="R11" i="26"/>
  <c r="R11" i="31" s="1"/>
  <c r="W9" i="26"/>
  <c r="W9" i="31" s="1"/>
  <c r="G9" i="26"/>
  <c r="G9" i="31" s="1"/>
  <c r="AE31" i="26"/>
  <c r="AE31" i="31" s="1"/>
  <c r="AB29" i="26"/>
  <c r="AB29" i="31" s="1"/>
  <c r="AD24" i="26"/>
  <c r="AD24" i="31" s="1"/>
  <c r="AA23" i="26"/>
  <c r="AA23" i="31" s="1"/>
  <c r="X20" i="26"/>
  <c r="Y19" i="26"/>
  <c r="AH16" i="26"/>
  <c r="AH16" i="31" s="1"/>
  <c r="R16" i="26"/>
  <c r="M14" i="26"/>
  <c r="T13" i="26"/>
  <c r="U11" i="26"/>
  <c r="U11" i="31" s="1"/>
  <c r="AE10" i="26"/>
  <c r="J9" i="26"/>
  <c r="Z33" i="62"/>
  <c r="AF35" i="62"/>
  <c r="AC33" i="62"/>
  <c r="K15" i="62"/>
  <c r="M18" i="62"/>
  <c r="G15" i="62"/>
  <c r="AA31" i="62"/>
  <c r="AC36" i="62"/>
  <c r="I33" i="62"/>
  <c r="I30" i="62"/>
  <c r="I32" i="62"/>
  <c r="I31" i="62"/>
  <c r="I34" i="62"/>
  <c r="I29" i="62"/>
  <c r="I26" i="62"/>
  <c r="I21" i="62"/>
  <c r="J14" i="62"/>
  <c r="J17" i="62"/>
  <c r="I19" i="62"/>
  <c r="K20" i="62"/>
  <c r="I22" i="62"/>
  <c r="U33" i="62"/>
  <c r="U30" i="62"/>
  <c r="U25" i="62"/>
  <c r="U32" i="62"/>
  <c r="U31" i="62"/>
  <c r="U34" i="62"/>
  <c r="U29" i="62"/>
  <c r="U26" i="62"/>
  <c r="O23" i="62"/>
  <c r="J24" i="62"/>
  <c r="Y33" i="62"/>
  <c r="Y30" i="62"/>
  <c r="X27" i="62"/>
  <c r="Y32" i="62"/>
  <c r="Y31" i="62"/>
  <c r="Y34" i="62"/>
  <c r="Y29" i="62"/>
  <c r="U36" i="62"/>
  <c r="H36" i="62"/>
  <c r="H35" i="62"/>
  <c r="H28" i="62"/>
  <c r="H27" i="62"/>
  <c r="H33" i="62"/>
  <c r="H30" i="62"/>
  <c r="H32" i="62"/>
  <c r="H31" i="62"/>
  <c r="H24" i="62"/>
  <c r="H23" i="62"/>
  <c r="F11" i="62"/>
  <c r="F12" i="62"/>
  <c r="K34" i="62"/>
  <c r="K29" i="62"/>
  <c r="K26" i="62"/>
  <c r="K36" i="62"/>
  <c r="K35" i="62"/>
  <c r="K28" i="62"/>
  <c r="K27" i="62"/>
  <c r="K33" i="62"/>
  <c r="K30" i="62"/>
  <c r="K25" i="62"/>
  <c r="K22" i="62"/>
  <c r="I13" i="62"/>
  <c r="G14" i="62"/>
  <c r="K14" i="62"/>
  <c r="H15" i="62"/>
  <c r="L15" i="62"/>
  <c r="H16" i="62"/>
  <c r="L16" i="62"/>
  <c r="G17" i="62"/>
  <c r="K17" i="62"/>
  <c r="P36" i="62"/>
  <c r="P35" i="62"/>
  <c r="P28" i="62"/>
  <c r="P27" i="62"/>
  <c r="P33" i="62"/>
  <c r="P30" i="62"/>
  <c r="P32" i="62"/>
  <c r="P31" i="62"/>
  <c r="P24" i="62"/>
  <c r="P23" i="62"/>
  <c r="I18" i="62"/>
  <c r="F19" i="62"/>
  <c r="J19" i="62"/>
  <c r="N19" i="62"/>
  <c r="G20" i="62"/>
  <c r="L20" i="62"/>
  <c r="Q20" i="62"/>
  <c r="H21" i="62"/>
  <c r="N21" i="62"/>
  <c r="T36" i="62"/>
  <c r="T35" i="62"/>
  <c r="T28" i="62"/>
  <c r="T27" i="62"/>
  <c r="T33" i="62"/>
  <c r="T30" i="62"/>
  <c r="T32" i="62"/>
  <c r="T31" i="62"/>
  <c r="T24" i="62"/>
  <c r="T23" i="62"/>
  <c r="J22" i="62"/>
  <c r="P22" i="62"/>
  <c r="F23" i="62"/>
  <c r="K23" i="62"/>
  <c r="Q23" i="62"/>
  <c r="K24" i="62"/>
  <c r="Q24" i="62"/>
  <c r="W34" i="62"/>
  <c r="W29" i="62"/>
  <c r="W26" i="62"/>
  <c r="W36" i="62"/>
  <c r="W35" i="62"/>
  <c r="W28" i="62"/>
  <c r="W27" i="62"/>
  <c r="W33" i="62"/>
  <c r="W30" i="62"/>
  <c r="J25" i="62"/>
  <c r="P25" i="62"/>
  <c r="V25" i="62"/>
  <c r="J26" i="62"/>
  <c r="R26" i="62"/>
  <c r="I27" i="62"/>
  <c r="Z32" i="62"/>
  <c r="Z31" i="62"/>
  <c r="X28" i="62"/>
  <c r="Z34" i="62"/>
  <c r="Z29" i="62"/>
  <c r="Z36" i="62"/>
  <c r="Z35" i="62"/>
  <c r="U28" i="62"/>
  <c r="L29" i="62"/>
  <c r="AB36" i="62"/>
  <c r="G31" i="62"/>
  <c r="W31" i="62"/>
  <c r="K32" i="62"/>
  <c r="P34" i="62"/>
  <c r="U35" i="62"/>
  <c r="I36" i="62"/>
  <c r="Y36" i="62"/>
  <c r="R32" i="62"/>
  <c r="R31" i="62"/>
  <c r="R34" i="62"/>
  <c r="R29" i="62"/>
  <c r="R36" i="62"/>
  <c r="R35" i="62"/>
  <c r="R28" i="62"/>
  <c r="R27" i="62"/>
  <c r="P20" i="62"/>
  <c r="R21" i="62"/>
  <c r="J23" i="62"/>
  <c r="Q35" i="62"/>
  <c r="F32" i="62"/>
  <c r="F31" i="62"/>
  <c r="F34" i="62"/>
  <c r="F29" i="62"/>
  <c r="F36" i="62"/>
  <c r="F35" i="62"/>
  <c r="F28" i="62"/>
  <c r="F27" i="62"/>
  <c r="F20" i="62"/>
  <c r="F10" i="62"/>
  <c r="G11" i="62"/>
  <c r="G12" i="62"/>
  <c r="F13" i="62"/>
  <c r="J13" i="62"/>
  <c r="M33" i="62"/>
  <c r="M30" i="62"/>
  <c r="M32" i="62"/>
  <c r="M31" i="62"/>
  <c r="M34" i="62"/>
  <c r="M29" i="62"/>
  <c r="M26" i="62"/>
  <c r="M21" i="62"/>
  <c r="I15" i="62"/>
  <c r="N32" i="62"/>
  <c r="N31" i="62"/>
  <c r="N34" i="62"/>
  <c r="N29" i="62"/>
  <c r="N36" i="62"/>
  <c r="N35" i="62"/>
  <c r="N28" i="62"/>
  <c r="N27" i="62"/>
  <c r="N20" i="62"/>
  <c r="I16" i="62"/>
  <c r="M16" i="62"/>
  <c r="H17" i="62"/>
  <c r="F18" i="62"/>
  <c r="J18" i="62"/>
  <c r="N18" i="62"/>
  <c r="G19" i="62"/>
  <c r="K19" i="62"/>
  <c r="O19" i="62"/>
  <c r="H20" i="62"/>
  <c r="M20" i="62"/>
  <c r="O21" i="62"/>
  <c r="F22" i="62"/>
  <c r="L22" i="62"/>
  <c r="Q22" i="62"/>
  <c r="G23" i="62"/>
  <c r="M23" i="62"/>
  <c r="R23" i="62"/>
  <c r="M24" i="62"/>
  <c r="R24" i="62"/>
  <c r="F25" i="62"/>
  <c r="L25" i="62"/>
  <c r="X36" i="62"/>
  <c r="T26" i="62"/>
  <c r="M27" i="62"/>
  <c r="I28" i="62"/>
  <c r="Y28" i="62"/>
  <c r="P29" i="62"/>
  <c r="F30" i="62"/>
  <c r="K31" i="62"/>
  <c r="R33" i="62"/>
  <c r="AF36" i="62"/>
  <c r="T34" i="62"/>
  <c r="I35" i="62"/>
  <c r="Y35" i="62"/>
  <c r="M36" i="62"/>
  <c r="J32" i="62"/>
  <c r="J31" i="62"/>
  <c r="J34" i="62"/>
  <c r="J29" i="62"/>
  <c r="J36" i="62"/>
  <c r="J35" i="62"/>
  <c r="J28" i="62"/>
  <c r="J27" i="62"/>
  <c r="J20" i="62"/>
  <c r="I12" i="62"/>
  <c r="Q33" i="62"/>
  <c r="Q30" i="62"/>
  <c r="Q32" i="62"/>
  <c r="Q31" i="62"/>
  <c r="Q34" i="62"/>
  <c r="Q29" i="62"/>
  <c r="Q26" i="62"/>
  <c r="Q21" i="62"/>
  <c r="M19" i="62"/>
  <c r="V32" i="62"/>
  <c r="V31" i="62"/>
  <c r="V34" i="62"/>
  <c r="V29" i="62"/>
  <c r="V36" i="62"/>
  <c r="V35" i="62"/>
  <c r="V28" i="62"/>
  <c r="V27" i="62"/>
  <c r="O24" i="62"/>
  <c r="U24" i="62"/>
  <c r="I25" i="62"/>
  <c r="U27" i="62"/>
  <c r="Q28" i="62"/>
  <c r="J33" i="62"/>
  <c r="G34" i="62"/>
  <c r="G29" i="62"/>
  <c r="G26" i="62"/>
  <c r="G36" i="62"/>
  <c r="G35" i="62"/>
  <c r="G28" i="62"/>
  <c r="G27" i="62"/>
  <c r="G33" i="62"/>
  <c r="G30" i="62"/>
  <c r="G25" i="62"/>
  <c r="G22" i="62"/>
  <c r="G10" i="62"/>
  <c r="H11" i="62"/>
  <c r="H12" i="62"/>
  <c r="G13" i="62"/>
  <c r="L36" i="62"/>
  <c r="L35" i="62"/>
  <c r="L28" i="62"/>
  <c r="L27" i="62"/>
  <c r="L33" i="62"/>
  <c r="L30" i="62"/>
  <c r="L32" i="62"/>
  <c r="L31" i="62"/>
  <c r="L24" i="62"/>
  <c r="L23" i="62"/>
  <c r="I14" i="62"/>
  <c r="F15" i="62"/>
  <c r="J15" i="62"/>
  <c r="F16" i="62"/>
  <c r="J16" i="62"/>
  <c r="O34" i="62"/>
  <c r="O29" i="62"/>
  <c r="O26" i="62"/>
  <c r="O36" i="62"/>
  <c r="O35" i="62"/>
  <c r="O28" i="62"/>
  <c r="O27" i="62"/>
  <c r="O33" i="62"/>
  <c r="O30" i="62"/>
  <c r="O25" i="62"/>
  <c r="O22" i="62"/>
  <c r="I17" i="62"/>
  <c r="M17" i="62"/>
  <c r="G18" i="62"/>
  <c r="K18" i="62"/>
  <c r="O18" i="62"/>
  <c r="H19" i="62"/>
  <c r="L19" i="62"/>
  <c r="P19" i="62"/>
  <c r="I20" i="62"/>
  <c r="O20" i="62"/>
  <c r="F21" i="62"/>
  <c r="K21" i="62"/>
  <c r="P21" i="62"/>
  <c r="H22" i="62"/>
  <c r="M22" i="62"/>
  <c r="R22" i="62"/>
  <c r="I23" i="62"/>
  <c r="N23" i="62"/>
  <c r="S23" i="62"/>
  <c r="I24" i="62"/>
  <c r="N24" i="62"/>
  <c r="S24" i="62"/>
  <c r="H25" i="62"/>
  <c r="M25" i="62"/>
  <c r="R25" i="62"/>
  <c r="F26" i="62"/>
  <c r="N26" i="62"/>
  <c r="V26" i="62"/>
  <c r="Q27" i="62"/>
  <c r="M28" i="62"/>
  <c r="T29" i="62"/>
  <c r="J30" i="62"/>
  <c r="Z30" i="62"/>
  <c r="O31" i="62"/>
  <c r="F33" i="62"/>
  <c r="V33" i="62"/>
  <c r="H34" i="62"/>
  <c r="M35" i="62"/>
  <c r="AC35" i="62"/>
  <c r="Q36" i="62"/>
  <c r="AG36" i="62"/>
  <c r="S22" i="62"/>
  <c r="S25" i="62"/>
  <c r="S30" i="62"/>
  <c r="AA30" i="62"/>
  <c r="X31" i="62"/>
  <c r="AB31" i="62"/>
  <c r="X32" i="62"/>
  <c r="AB32" i="62"/>
  <c r="S33" i="62"/>
  <c r="AA33" i="62"/>
  <c r="AC34" i="62"/>
  <c r="AD35" i="62"/>
  <c r="AD36" i="62"/>
  <c r="S27" i="62"/>
  <c r="S28" i="62"/>
  <c r="X30" i="62"/>
  <c r="AC32" i="62"/>
  <c r="X33" i="62"/>
  <c r="AB33" i="62"/>
  <c r="S35" i="62"/>
  <c r="AA35" i="62"/>
  <c r="AE35" i="62"/>
  <c r="S36" i="62"/>
  <c r="AA36" i="62"/>
  <c r="AE36" i="62"/>
  <c r="S26" i="62"/>
  <c r="S29" i="62"/>
  <c r="X35" i="62"/>
  <c r="AB35" i="62"/>
  <c r="AA33" i="56"/>
  <c r="S25" i="56"/>
  <c r="O25" i="56"/>
  <c r="G11" i="58"/>
  <c r="T31" i="60"/>
  <c r="S32" i="56"/>
  <c r="Z36" i="56"/>
  <c r="G12" i="58"/>
  <c r="AC36" i="60"/>
  <c r="Q29" i="56"/>
  <c r="L18" i="57"/>
  <c r="M29" i="57"/>
  <c r="W30" i="57"/>
  <c r="O25" i="57"/>
  <c r="H13" i="57"/>
  <c r="G14" i="58"/>
  <c r="V33" i="60"/>
  <c r="V36" i="60"/>
  <c r="Q26" i="60"/>
  <c r="H19" i="61"/>
  <c r="W33" i="56"/>
  <c r="AC36" i="57"/>
  <c r="AD35" i="57"/>
  <c r="Z33" i="57"/>
  <c r="O24" i="57"/>
  <c r="R25" i="57"/>
  <c r="K16" i="57"/>
  <c r="F22" i="57"/>
  <c r="AE34" i="60"/>
  <c r="Y29" i="60"/>
  <c r="O21" i="60"/>
  <c r="K33" i="60"/>
  <c r="X29" i="61"/>
  <c r="P21" i="61"/>
  <c r="R28" i="56"/>
  <c r="O21" i="56"/>
  <c r="W30" i="56"/>
  <c r="K15" i="57"/>
  <c r="Q29" i="57"/>
  <c r="O33" i="60"/>
  <c r="O25" i="60"/>
  <c r="H29" i="61"/>
  <c r="T29" i="61"/>
  <c r="J16" i="61"/>
  <c r="R22" i="56"/>
  <c r="F28" i="56"/>
  <c r="AE34" i="56"/>
  <c r="N27" i="57"/>
  <c r="AD34" i="57"/>
  <c r="AC36" i="58"/>
  <c r="AA31" i="61"/>
  <c r="V28" i="56"/>
  <c r="W32" i="56"/>
  <c r="AD36" i="56"/>
  <c r="V28" i="57"/>
  <c r="G33" i="57"/>
  <c r="U36" i="57"/>
  <c r="AG36" i="57"/>
  <c r="AB34" i="60"/>
  <c r="L31" i="60"/>
  <c r="L17" i="60"/>
  <c r="H32" i="60"/>
  <c r="H18" i="60"/>
  <c r="H13" i="60"/>
  <c r="M21" i="61"/>
  <c r="M18" i="61"/>
  <c r="F12" i="56"/>
  <c r="F16" i="56"/>
  <c r="F19" i="56"/>
  <c r="V32" i="56"/>
  <c r="J28" i="56"/>
  <c r="Z30" i="56"/>
  <c r="AB32" i="56"/>
  <c r="J36" i="56"/>
  <c r="R35" i="56"/>
  <c r="AC33" i="56"/>
  <c r="Y34" i="56"/>
  <c r="U33" i="56"/>
  <c r="Q21" i="56"/>
  <c r="J15" i="56"/>
  <c r="I29" i="56"/>
  <c r="M20" i="57"/>
  <c r="F17" i="57"/>
  <c r="V33" i="57"/>
  <c r="AE34" i="57"/>
  <c r="M20" i="58"/>
  <c r="AA31" i="58"/>
  <c r="AA33" i="60"/>
  <c r="W33" i="60"/>
  <c r="S22" i="60"/>
  <c r="S33" i="60"/>
  <c r="O30" i="60"/>
  <c r="K22" i="60"/>
  <c r="G21" i="60"/>
  <c r="G16" i="60"/>
  <c r="G15" i="60"/>
  <c r="Q27" i="61"/>
  <c r="M26" i="60"/>
  <c r="X31" i="60"/>
  <c r="G23" i="61"/>
  <c r="O23" i="61"/>
  <c r="J16" i="56"/>
  <c r="F20" i="56"/>
  <c r="T36" i="56"/>
  <c r="S24" i="56"/>
  <c r="F27" i="56"/>
  <c r="N28" i="56"/>
  <c r="V33" i="56"/>
  <c r="R36" i="56"/>
  <c r="V30" i="56"/>
  <c r="T32" i="56"/>
  <c r="P32" i="56"/>
  <c r="L16" i="56"/>
  <c r="N22" i="57"/>
  <c r="S32" i="58"/>
  <c r="P21" i="58"/>
  <c r="T23" i="61"/>
  <c r="N20" i="56"/>
  <c r="V27" i="56"/>
  <c r="AD33" i="56"/>
  <c r="V25" i="56"/>
  <c r="S33" i="56"/>
  <c r="G33" i="56"/>
  <c r="W33" i="57"/>
  <c r="S23" i="58"/>
  <c r="W32" i="58"/>
  <c r="AD33" i="58"/>
  <c r="S24" i="58"/>
  <c r="V25" i="58"/>
  <c r="G30" i="60"/>
  <c r="H17" i="60"/>
  <c r="T34" i="60"/>
  <c r="U36" i="61"/>
  <c r="AA32" i="61"/>
  <c r="AD33" i="61"/>
  <c r="W32" i="61"/>
  <c r="M28" i="61"/>
  <c r="J20" i="61"/>
  <c r="H12" i="61"/>
  <c r="F16" i="61"/>
  <c r="F20" i="61"/>
  <c r="Z36" i="60"/>
  <c r="V28" i="60"/>
  <c r="P20" i="60"/>
  <c r="N20" i="60"/>
  <c r="J27" i="60"/>
  <c r="F27" i="60"/>
  <c r="AE34" i="61"/>
  <c r="AF36" i="58"/>
  <c r="AG36" i="60"/>
  <c r="AB31" i="60"/>
  <c r="Y36" i="60"/>
  <c r="T23" i="60"/>
  <c r="K15" i="60"/>
  <c r="AC36" i="61"/>
  <c r="K16" i="61"/>
  <c r="J15" i="61"/>
  <c r="F22" i="61"/>
  <c r="V33" i="61"/>
  <c r="J25" i="61"/>
  <c r="AF36" i="61"/>
  <c r="L24" i="61"/>
  <c r="N20" i="61"/>
  <c r="K24" i="61"/>
  <c r="V25" i="61"/>
  <c r="AD34" i="61"/>
  <c r="AG36" i="61"/>
  <c r="T24" i="61"/>
  <c r="G13" i="61"/>
  <c r="I17" i="61"/>
  <c r="G18" i="61"/>
  <c r="L23" i="61"/>
  <c r="F9" i="61"/>
  <c r="I36" i="61"/>
  <c r="I35" i="61"/>
  <c r="I33" i="61"/>
  <c r="I30" i="61"/>
  <c r="I25" i="61"/>
  <c r="I22" i="61"/>
  <c r="I32" i="61"/>
  <c r="I31" i="61"/>
  <c r="I24" i="61"/>
  <c r="I23" i="61"/>
  <c r="I34" i="61"/>
  <c r="I29" i="61"/>
  <c r="I26" i="61"/>
  <c r="J33" i="61"/>
  <c r="J30" i="61"/>
  <c r="J32" i="61"/>
  <c r="J31" i="61"/>
  <c r="J24" i="61"/>
  <c r="J23" i="61"/>
  <c r="J34" i="61"/>
  <c r="J29" i="61"/>
  <c r="J26" i="61"/>
  <c r="J21" i="61"/>
  <c r="J36" i="61"/>
  <c r="J35" i="61"/>
  <c r="J28" i="61"/>
  <c r="J27" i="61"/>
  <c r="I12" i="61"/>
  <c r="H13" i="61"/>
  <c r="F14" i="61"/>
  <c r="J14" i="61"/>
  <c r="G15" i="61"/>
  <c r="K15" i="61"/>
  <c r="G16" i="61"/>
  <c r="F17" i="61"/>
  <c r="J17" i="61"/>
  <c r="N17" i="61"/>
  <c r="H18" i="61"/>
  <c r="L18" i="61"/>
  <c r="Q36" i="61"/>
  <c r="Q35" i="61"/>
  <c r="Q33" i="61"/>
  <c r="Q30" i="61"/>
  <c r="Q25" i="61"/>
  <c r="Q22" i="61"/>
  <c r="Q32" i="61"/>
  <c r="Q31" i="61"/>
  <c r="Q24" i="61"/>
  <c r="Q23" i="61"/>
  <c r="Q34" i="61"/>
  <c r="Q29" i="61"/>
  <c r="Q26" i="61"/>
  <c r="I19" i="61"/>
  <c r="M19" i="61"/>
  <c r="R33" i="61"/>
  <c r="R30" i="61"/>
  <c r="R32" i="61"/>
  <c r="R31" i="61"/>
  <c r="R24" i="61"/>
  <c r="R23" i="61"/>
  <c r="R34" i="61"/>
  <c r="R29" i="61"/>
  <c r="R26" i="61"/>
  <c r="R21" i="61"/>
  <c r="R36" i="61"/>
  <c r="R35" i="61"/>
  <c r="R28" i="61"/>
  <c r="R27" i="61"/>
  <c r="M20" i="61"/>
  <c r="H21" i="61"/>
  <c r="G22" i="61"/>
  <c r="O22" i="61"/>
  <c r="N25" i="61"/>
  <c r="H26" i="61"/>
  <c r="Y36" i="61"/>
  <c r="Y35" i="61"/>
  <c r="Y33" i="61"/>
  <c r="Y30" i="61"/>
  <c r="Y32" i="61"/>
  <c r="Y31" i="61"/>
  <c r="Y34" i="61"/>
  <c r="Y29" i="61"/>
  <c r="U27" i="61"/>
  <c r="Q28" i="61"/>
  <c r="G32" i="61"/>
  <c r="G31" i="61"/>
  <c r="G34" i="61"/>
  <c r="G29" i="61"/>
  <c r="G26" i="61"/>
  <c r="G21" i="61"/>
  <c r="G36" i="61"/>
  <c r="G35" i="61"/>
  <c r="G28" i="61"/>
  <c r="G27" i="61"/>
  <c r="G20" i="61"/>
  <c r="G33" i="61"/>
  <c r="G30" i="61"/>
  <c r="G25" i="61"/>
  <c r="G10" i="61"/>
  <c r="L34" i="61"/>
  <c r="L36" i="61"/>
  <c r="L35" i="61"/>
  <c r="L28" i="61"/>
  <c r="L27" i="61"/>
  <c r="L20" i="61"/>
  <c r="L33" i="61"/>
  <c r="L30" i="61"/>
  <c r="L25" i="61"/>
  <c r="L22" i="61"/>
  <c r="L32" i="61"/>
  <c r="L31" i="61"/>
  <c r="O32" i="61"/>
  <c r="O31" i="61"/>
  <c r="O34" i="61"/>
  <c r="O29" i="61"/>
  <c r="O26" i="61"/>
  <c r="O21" i="61"/>
  <c r="O36" i="61"/>
  <c r="O35" i="61"/>
  <c r="O28" i="61"/>
  <c r="O27" i="61"/>
  <c r="O20" i="61"/>
  <c r="O33" i="61"/>
  <c r="O30" i="61"/>
  <c r="O25" i="61"/>
  <c r="O18" i="61"/>
  <c r="L19" i="61"/>
  <c r="S32" i="61"/>
  <c r="S31" i="61"/>
  <c r="S34" i="61"/>
  <c r="S29" i="61"/>
  <c r="S26" i="61"/>
  <c r="S36" i="61"/>
  <c r="S35" i="61"/>
  <c r="S28" i="61"/>
  <c r="S27" i="61"/>
  <c r="S33" i="61"/>
  <c r="S30" i="61"/>
  <c r="S25" i="61"/>
  <c r="S24" i="61"/>
  <c r="H34" i="61"/>
  <c r="H36" i="61"/>
  <c r="H35" i="61"/>
  <c r="H28" i="61"/>
  <c r="H27" i="61"/>
  <c r="H20" i="61"/>
  <c r="H33" i="61"/>
  <c r="H30" i="61"/>
  <c r="H25" i="61"/>
  <c r="H22" i="61"/>
  <c r="H32" i="61"/>
  <c r="H31" i="61"/>
  <c r="F11" i="61"/>
  <c r="F12" i="61"/>
  <c r="K32" i="61"/>
  <c r="K31" i="61"/>
  <c r="K34" i="61"/>
  <c r="K29" i="61"/>
  <c r="K26" i="61"/>
  <c r="K21" i="61"/>
  <c r="K36" i="61"/>
  <c r="K35" i="61"/>
  <c r="K28" i="61"/>
  <c r="K27" i="61"/>
  <c r="K20" i="61"/>
  <c r="K33" i="61"/>
  <c r="K30" i="61"/>
  <c r="K25" i="61"/>
  <c r="I13" i="61"/>
  <c r="G14" i="61"/>
  <c r="K14" i="61"/>
  <c r="H15" i="61"/>
  <c r="L15" i="61"/>
  <c r="H16" i="61"/>
  <c r="L16" i="61"/>
  <c r="G17" i="61"/>
  <c r="K17" i="61"/>
  <c r="P34" i="61"/>
  <c r="P36" i="61"/>
  <c r="P35" i="61"/>
  <c r="P28" i="61"/>
  <c r="P27" i="61"/>
  <c r="P20" i="61"/>
  <c r="P33" i="61"/>
  <c r="P30" i="61"/>
  <c r="P25" i="61"/>
  <c r="P22" i="61"/>
  <c r="P32" i="61"/>
  <c r="P31" i="61"/>
  <c r="I18" i="61"/>
  <c r="F19" i="61"/>
  <c r="J19" i="61"/>
  <c r="N19" i="61"/>
  <c r="I21" i="61"/>
  <c r="Q21" i="61"/>
  <c r="J22" i="61"/>
  <c r="R22" i="61"/>
  <c r="H23" i="61"/>
  <c r="P23" i="61"/>
  <c r="G24" i="61"/>
  <c r="O24" i="61"/>
  <c r="R25" i="61"/>
  <c r="L26" i="61"/>
  <c r="I27" i="61"/>
  <c r="Z33" i="61"/>
  <c r="Z30" i="61"/>
  <c r="Z32" i="61"/>
  <c r="Z31" i="61"/>
  <c r="Z34" i="61"/>
  <c r="Z29" i="61"/>
  <c r="Z36" i="61"/>
  <c r="Z35" i="61"/>
  <c r="U28" i="61"/>
  <c r="L29" i="61"/>
  <c r="I14" i="61"/>
  <c r="M17" i="61"/>
  <c r="F33" i="61"/>
  <c r="F30" i="61"/>
  <c r="F32" i="61"/>
  <c r="F31" i="61"/>
  <c r="F24" i="61"/>
  <c r="F23" i="61"/>
  <c r="F34" i="61"/>
  <c r="F29" i="61"/>
  <c r="F26" i="61"/>
  <c r="F21" i="61"/>
  <c r="F36" i="61"/>
  <c r="F35" i="61"/>
  <c r="F28" i="61"/>
  <c r="F27" i="61"/>
  <c r="F10" i="61"/>
  <c r="G11" i="61"/>
  <c r="G12" i="61"/>
  <c r="F13" i="61"/>
  <c r="J13" i="61"/>
  <c r="H14" i="61"/>
  <c r="M36" i="61"/>
  <c r="M35" i="61"/>
  <c r="M33" i="61"/>
  <c r="M30" i="61"/>
  <c r="M25" i="61"/>
  <c r="M22" i="61"/>
  <c r="M32" i="61"/>
  <c r="M31" i="61"/>
  <c r="M24" i="61"/>
  <c r="M23" i="61"/>
  <c r="M34" i="61"/>
  <c r="M29" i="61"/>
  <c r="M26" i="61"/>
  <c r="I15" i="61"/>
  <c r="N33" i="61"/>
  <c r="N30" i="61"/>
  <c r="N32" i="61"/>
  <c r="N31" i="61"/>
  <c r="N24" i="61"/>
  <c r="N23" i="61"/>
  <c r="N34" i="61"/>
  <c r="N29" i="61"/>
  <c r="N26" i="61"/>
  <c r="N21" i="61"/>
  <c r="N36" i="61"/>
  <c r="N35" i="61"/>
  <c r="N28" i="61"/>
  <c r="N27" i="61"/>
  <c r="I16" i="61"/>
  <c r="M16" i="61"/>
  <c r="H17" i="61"/>
  <c r="L17" i="61"/>
  <c r="F18" i="61"/>
  <c r="J18" i="61"/>
  <c r="N18" i="61"/>
  <c r="G19" i="61"/>
  <c r="K19" i="61"/>
  <c r="O19" i="61"/>
  <c r="I20" i="61"/>
  <c r="Q20" i="61"/>
  <c r="L21" i="61"/>
  <c r="K22" i="61"/>
  <c r="S22" i="61"/>
  <c r="K23" i="61"/>
  <c r="S23" i="61"/>
  <c r="H24" i="61"/>
  <c r="P24" i="61"/>
  <c r="F25" i="61"/>
  <c r="P26" i="61"/>
  <c r="M27" i="61"/>
  <c r="I28" i="61"/>
  <c r="Y28" i="61"/>
  <c r="P29" i="61"/>
  <c r="U26" i="61"/>
  <c r="V27" i="61"/>
  <c r="V28" i="61"/>
  <c r="U29" i="61"/>
  <c r="W30" i="61"/>
  <c r="AA30" i="61"/>
  <c r="T31" i="61"/>
  <c r="X31" i="61"/>
  <c r="AB31" i="61"/>
  <c r="T32" i="61"/>
  <c r="X32" i="61"/>
  <c r="AB32" i="61"/>
  <c r="W33" i="61"/>
  <c r="AA33" i="61"/>
  <c r="U34" i="61"/>
  <c r="AC34" i="61"/>
  <c r="V35" i="61"/>
  <c r="AD35" i="61"/>
  <c r="V36" i="61"/>
  <c r="AD36" i="61"/>
  <c r="U24" i="61"/>
  <c r="T25" i="61"/>
  <c r="V26" i="61"/>
  <c r="W27" i="61"/>
  <c r="W28" i="61"/>
  <c r="V29" i="61"/>
  <c r="T30" i="61"/>
  <c r="X30" i="61"/>
  <c r="U31" i="61"/>
  <c r="U32" i="61"/>
  <c r="AC32" i="61"/>
  <c r="T33" i="61"/>
  <c r="X33" i="61"/>
  <c r="AB33" i="61"/>
  <c r="V34" i="61"/>
  <c r="W35" i="61"/>
  <c r="AA35" i="61"/>
  <c r="AE35" i="61"/>
  <c r="W36" i="61"/>
  <c r="AA36" i="61"/>
  <c r="AE36" i="61"/>
  <c r="U25" i="61"/>
  <c r="W26" i="61"/>
  <c r="T27" i="61"/>
  <c r="X27" i="61"/>
  <c r="T28" i="61"/>
  <c r="X28" i="61"/>
  <c r="W29" i="61"/>
  <c r="U30" i="61"/>
  <c r="V31" i="61"/>
  <c r="V32" i="61"/>
  <c r="U33" i="61"/>
  <c r="AC33" i="61"/>
  <c r="W34" i="61"/>
  <c r="AA34" i="61"/>
  <c r="T35" i="61"/>
  <c r="X35" i="61"/>
  <c r="AB35" i="61"/>
  <c r="AF35" i="61"/>
  <c r="T36" i="61"/>
  <c r="X36" i="61"/>
  <c r="AB36" i="61"/>
  <c r="W31" i="61"/>
  <c r="U35" i="61"/>
  <c r="AC35" i="61"/>
  <c r="K16" i="60"/>
  <c r="T24" i="60"/>
  <c r="Z33" i="60"/>
  <c r="T32" i="60"/>
  <c r="V35" i="60"/>
  <c r="F9" i="60"/>
  <c r="F14" i="60"/>
  <c r="N17" i="60"/>
  <c r="H23" i="60"/>
  <c r="W32" i="60"/>
  <c r="N28" i="60"/>
  <c r="X32" i="60"/>
  <c r="Z35" i="60"/>
  <c r="AD36" i="60"/>
  <c r="F17" i="60"/>
  <c r="AD33" i="60"/>
  <c r="AB32" i="60"/>
  <c r="I36" i="60"/>
  <c r="I35" i="60"/>
  <c r="I28" i="60"/>
  <c r="I27" i="60"/>
  <c r="I20" i="60"/>
  <c r="I33" i="60"/>
  <c r="I30" i="60"/>
  <c r="I25" i="60"/>
  <c r="I22" i="60"/>
  <c r="I32" i="60"/>
  <c r="I31" i="60"/>
  <c r="I24" i="60"/>
  <c r="I23" i="60"/>
  <c r="J17" i="60"/>
  <c r="M19" i="60"/>
  <c r="Q34" i="60"/>
  <c r="R36" i="60"/>
  <c r="H34" i="60"/>
  <c r="H29" i="60"/>
  <c r="H26" i="60"/>
  <c r="H21" i="60"/>
  <c r="H36" i="60"/>
  <c r="H35" i="60"/>
  <c r="H28" i="60"/>
  <c r="H27" i="60"/>
  <c r="H33" i="60"/>
  <c r="H30" i="60"/>
  <c r="H25" i="60"/>
  <c r="H22" i="60"/>
  <c r="F11" i="60"/>
  <c r="F12" i="60"/>
  <c r="K32" i="60"/>
  <c r="K31" i="60"/>
  <c r="K24" i="60"/>
  <c r="K23" i="60"/>
  <c r="K34" i="60"/>
  <c r="K29" i="60"/>
  <c r="K26" i="60"/>
  <c r="K36" i="60"/>
  <c r="K35" i="60"/>
  <c r="K28" i="60"/>
  <c r="K27" i="60"/>
  <c r="K20" i="60"/>
  <c r="I13" i="60"/>
  <c r="G14" i="60"/>
  <c r="K14" i="60"/>
  <c r="H15" i="60"/>
  <c r="L15" i="60"/>
  <c r="H16" i="60"/>
  <c r="L16" i="60"/>
  <c r="G17" i="60"/>
  <c r="K17" i="60"/>
  <c r="P34" i="60"/>
  <c r="P29" i="60"/>
  <c r="P26" i="60"/>
  <c r="P21" i="60"/>
  <c r="P36" i="60"/>
  <c r="P35" i="60"/>
  <c r="P28" i="60"/>
  <c r="P27" i="60"/>
  <c r="P33" i="60"/>
  <c r="P30" i="60"/>
  <c r="P25" i="60"/>
  <c r="P22" i="60"/>
  <c r="I18" i="60"/>
  <c r="M18" i="60"/>
  <c r="F19" i="60"/>
  <c r="J19" i="60"/>
  <c r="N19" i="60"/>
  <c r="F20" i="60"/>
  <c r="I21" i="60"/>
  <c r="Q21" i="60"/>
  <c r="O22" i="60"/>
  <c r="L23" i="60"/>
  <c r="H24" i="60"/>
  <c r="S25" i="60"/>
  <c r="R28" i="60"/>
  <c r="S30" i="60"/>
  <c r="H31" i="60"/>
  <c r="L32" i="60"/>
  <c r="AF36" i="60"/>
  <c r="AF35" i="60"/>
  <c r="U34" i="60"/>
  <c r="F35" i="60"/>
  <c r="J33" i="60"/>
  <c r="J30" i="60"/>
  <c r="J25" i="60"/>
  <c r="J22" i="60"/>
  <c r="J32" i="60"/>
  <c r="J31" i="60"/>
  <c r="J24" i="60"/>
  <c r="J23" i="60"/>
  <c r="J34" i="60"/>
  <c r="J29" i="60"/>
  <c r="J26" i="60"/>
  <c r="J21" i="60"/>
  <c r="I12" i="60"/>
  <c r="Q36" i="60"/>
  <c r="Q35" i="60"/>
  <c r="Q28" i="60"/>
  <c r="Q27" i="60"/>
  <c r="Q20" i="60"/>
  <c r="Q33" i="60"/>
  <c r="Q30" i="60"/>
  <c r="Q25" i="60"/>
  <c r="Q22" i="60"/>
  <c r="Q32" i="60"/>
  <c r="Q31" i="60"/>
  <c r="Q24" i="60"/>
  <c r="Q23" i="60"/>
  <c r="L20" i="60"/>
  <c r="R35" i="60"/>
  <c r="F33" i="60"/>
  <c r="F30" i="60"/>
  <c r="F25" i="60"/>
  <c r="F22" i="60"/>
  <c r="F32" i="60"/>
  <c r="F31" i="60"/>
  <c r="F24" i="60"/>
  <c r="F23" i="60"/>
  <c r="F34" i="60"/>
  <c r="F29" i="60"/>
  <c r="F26" i="60"/>
  <c r="F21" i="60"/>
  <c r="F10" i="60"/>
  <c r="G11" i="60"/>
  <c r="G12" i="60"/>
  <c r="F13" i="60"/>
  <c r="J13" i="60"/>
  <c r="M36" i="60"/>
  <c r="M35" i="60"/>
  <c r="M28" i="60"/>
  <c r="M27" i="60"/>
  <c r="M20" i="60"/>
  <c r="M33" i="60"/>
  <c r="M30" i="60"/>
  <c r="M25" i="60"/>
  <c r="M22" i="60"/>
  <c r="M32" i="60"/>
  <c r="M31" i="60"/>
  <c r="M24" i="60"/>
  <c r="M23" i="60"/>
  <c r="I15" i="60"/>
  <c r="N33" i="60"/>
  <c r="N30" i="60"/>
  <c r="N25" i="60"/>
  <c r="N22" i="60"/>
  <c r="N32" i="60"/>
  <c r="N31" i="60"/>
  <c r="N24" i="60"/>
  <c r="N23" i="60"/>
  <c r="N34" i="60"/>
  <c r="N29" i="60"/>
  <c r="N26" i="60"/>
  <c r="N21" i="60"/>
  <c r="I16" i="60"/>
  <c r="M16" i="60"/>
  <c r="F18" i="60"/>
  <c r="J18" i="60"/>
  <c r="N18" i="60"/>
  <c r="G19" i="60"/>
  <c r="K19" i="60"/>
  <c r="O19" i="60"/>
  <c r="H20" i="60"/>
  <c r="K21" i="60"/>
  <c r="P23" i="60"/>
  <c r="L24" i="60"/>
  <c r="G25" i="60"/>
  <c r="X34" i="60"/>
  <c r="X29" i="60"/>
  <c r="X36" i="60"/>
  <c r="X35" i="60"/>
  <c r="X28" i="60"/>
  <c r="X27" i="60"/>
  <c r="X33" i="60"/>
  <c r="X30" i="60"/>
  <c r="U26" i="60"/>
  <c r="N27" i="60"/>
  <c r="F28" i="60"/>
  <c r="Q29" i="60"/>
  <c r="P32" i="60"/>
  <c r="I34" i="60"/>
  <c r="Y34" i="60"/>
  <c r="J35" i="60"/>
  <c r="J36" i="60"/>
  <c r="J14" i="60"/>
  <c r="I19" i="60"/>
  <c r="R33" i="60"/>
  <c r="R30" i="60"/>
  <c r="R25" i="60"/>
  <c r="R22" i="60"/>
  <c r="R32" i="60"/>
  <c r="R31" i="60"/>
  <c r="R24" i="60"/>
  <c r="R23" i="60"/>
  <c r="R34" i="60"/>
  <c r="R29" i="60"/>
  <c r="R26" i="60"/>
  <c r="R21" i="60"/>
  <c r="I29" i="60"/>
  <c r="G32" i="60"/>
  <c r="G31" i="60"/>
  <c r="G24" i="60"/>
  <c r="G23" i="60"/>
  <c r="G34" i="60"/>
  <c r="G29" i="60"/>
  <c r="G26" i="60"/>
  <c r="G36" i="60"/>
  <c r="G35" i="60"/>
  <c r="G28" i="60"/>
  <c r="G27" i="60"/>
  <c r="G20" i="60"/>
  <c r="G10" i="60"/>
  <c r="H11" i="60"/>
  <c r="H12" i="60"/>
  <c r="G13" i="60"/>
  <c r="L34" i="60"/>
  <c r="L29" i="60"/>
  <c r="L26" i="60"/>
  <c r="L21" i="60"/>
  <c r="L36" i="60"/>
  <c r="L35" i="60"/>
  <c r="L28" i="60"/>
  <c r="L27" i="60"/>
  <c r="L33" i="60"/>
  <c r="L30" i="60"/>
  <c r="L25" i="60"/>
  <c r="L22" i="60"/>
  <c r="I14" i="60"/>
  <c r="F15" i="60"/>
  <c r="J15" i="60"/>
  <c r="F16" i="60"/>
  <c r="J16" i="60"/>
  <c r="O32" i="60"/>
  <c r="O31" i="60"/>
  <c r="O24" i="60"/>
  <c r="O23" i="60"/>
  <c r="O34" i="60"/>
  <c r="O29" i="60"/>
  <c r="O26" i="60"/>
  <c r="O36" i="60"/>
  <c r="O35" i="60"/>
  <c r="O28" i="60"/>
  <c r="O27" i="60"/>
  <c r="O20" i="60"/>
  <c r="I17" i="60"/>
  <c r="M17" i="60"/>
  <c r="G18" i="60"/>
  <c r="K18" i="60"/>
  <c r="O18" i="60"/>
  <c r="H19" i="60"/>
  <c r="L19" i="60"/>
  <c r="P19" i="60"/>
  <c r="J20" i="60"/>
  <c r="S32" i="60"/>
  <c r="S31" i="60"/>
  <c r="S24" i="60"/>
  <c r="S23" i="60"/>
  <c r="S34" i="60"/>
  <c r="S29" i="60"/>
  <c r="S26" i="60"/>
  <c r="S36" i="60"/>
  <c r="S35" i="60"/>
  <c r="S28" i="60"/>
  <c r="S27" i="60"/>
  <c r="M21" i="60"/>
  <c r="G22" i="60"/>
  <c r="P24" i="60"/>
  <c r="K25" i="60"/>
  <c r="I26" i="60"/>
  <c r="R27" i="60"/>
  <c r="J28" i="60"/>
  <c r="AA32" i="60"/>
  <c r="AA31" i="60"/>
  <c r="AA34" i="60"/>
  <c r="AA36" i="60"/>
  <c r="AA35" i="60"/>
  <c r="U29" i="60"/>
  <c r="K30" i="60"/>
  <c r="AA30" i="60"/>
  <c r="P31" i="60"/>
  <c r="G33" i="60"/>
  <c r="M34" i="60"/>
  <c r="AC34" i="60"/>
  <c r="N35" i="60"/>
  <c r="N36" i="60"/>
  <c r="U24" i="60"/>
  <c r="T25" i="60"/>
  <c r="V26" i="60"/>
  <c r="W27" i="60"/>
  <c r="W28" i="60"/>
  <c r="V29" i="60"/>
  <c r="Z29" i="60"/>
  <c r="T30" i="60"/>
  <c r="U31" i="60"/>
  <c r="Y31" i="60"/>
  <c r="U32" i="60"/>
  <c r="Y32" i="60"/>
  <c r="AC32" i="60"/>
  <c r="T33" i="60"/>
  <c r="AB33" i="60"/>
  <c r="V34" i="60"/>
  <c r="Z34" i="60"/>
  <c r="AD34" i="60"/>
  <c r="W35" i="60"/>
  <c r="AE35" i="60"/>
  <c r="W36" i="60"/>
  <c r="AE36" i="60"/>
  <c r="U25" i="60"/>
  <c r="W26" i="60"/>
  <c r="T27" i="60"/>
  <c r="T28" i="60"/>
  <c r="W29" i="60"/>
  <c r="U30" i="60"/>
  <c r="Y30" i="60"/>
  <c r="V31" i="60"/>
  <c r="Z31" i="60"/>
  <c r="V32" i="60"/>
  <c r="Z32" i="60"/>
  <c r="U33" i="60"/>
  <c r="Y33" i="60"/>
  <c r="AC33" i="60"/>
  <c r="W34" i="60"/>
  <c r="T35" i="60"/>
  <c r="AB35" i="60"/>
  <c r="T36" i="60"/>
  <c r="AB36" i="60"/>
  <c r="V25" i="60"/>
  <c r="T26" i="60"/>
  <c r="U27" i="60"/>
  <c r="U28" i="60"/>
  <c r="Y28" i="60"/>
  <c r="T29" i="60"/>
  <c r="V30" i="60"/>
  <c r="Z30" i="60"/>
  <c r="W31" i="60"/>
  <c r="U35" i="60"/>
  <c r="Y35" i="60"/>
  <c r="AC35" i="60"/>
  <c r="V33" i="58"/>
  <c r="AA32" i="58"/>
  <c r="O24" i="58"/>
  <c r="AD34" i="58"/>
  <c r="AG36" i="58"/>
  <c r="U36" i="58"/>
  <c r="F9" i="58"/>
  <c r="I36" i="58"/>
  <c r="I35" i="58"/>
  <c r="I28" i="58"/>
  <c r="I27" i="58"/>
  <c r="I33" i="58"/>
  <c r="I30" i="58"/>
  <c r="I25" i="58"/>
  <c r="I22" i="58"/>
  <c r="I32" i="58"/>
  <c r="I31" i="58"/>
  <c r="I24" i="58"/>
  <c r="I23" i="58"/>
  <c r="I34" i="58"/>
  <c r="I29" i="58"/>
  <c r="I26" i="58"/>
  <c r="I21" i="58"/>
  <c r="J33" i="58"/>
  <c r="J30" i="58"/>
  <c r="J32" i="58"/>
  <c r="J31" i="58"/>
  <c r="J24" i="58"/>
  <c r="J23" i="58"/>
  <c r="J34" i="58"/>
  <c r="J29" i="58"/>
  <c r="J26" i="58"/>
  <c r="J21" i="58"/>
  <c r="J36" i="58"/>
  <c r="J35" i="58"/>
  <c r="J28" i="58"/>
  <c r="J27" i="58"/>
  <c r="J20" i="58"/>
  <c r="I12" i="58"/>
  <c r="H13" i="58"/>
  <c r="F14" i="58"/>
  <c r="J14" i="58"/>
  <c r="G15" i="58"/>
  <c r="K15" i="58"/>
  <c r="G16" i="58"/>
  <c r="K16" i="58"/>
  <c r="F17" i="58"/>
  <c r="J17" i="58"/>
  <c r="N17" i="58"/>
  <c r="L18" i="58"/>
  <c r="Q36" i="58"/>
  <c r="Q35" i="58"/>
  <c r="Q28" i="58"/>
  <c r="Q27" i="58"/>
  <c r="Q33" i="58"/>
  <c r="Q30" i="58"/>
  <c r="Q25" i="58"/>
  <c r="Q22" i="58"/>
  <c r="Q32" i="58"/>
  <c r="Q31" i="58"/>
  <c r="Q24" i="58"/>
  <c r="Q23" i="58"/>
  <c r="Q34" i="58"/>
  <c r="Q29" i="58"/>
  <c r="Q26" i="58"/>
  <c r="Q21" i="58"/>
  <c r="I19" i="58"/>
  <c r="M19" i="58"/>
  <c r="R33" i="58"/>
  <c r="R30" i="58"/>
  <c r="R32" i="58"/>
  <c r="R31" i="58"/>
  <c r="R24" i="58"/>
  <c r="R23" i="58"/>
  <c r="R34" i="58"/>
  <c r="R29" i="58"/>
  <c r="R26" i="58"/>
  <c r="R21" i="58"/>
  <c r="R36" i="58"/>
  <c r="R35" i="58"/>
  <c r="R28" i="58"/>
  <c r="R27" i="58"/>
  <c r="L20" i="58"/>
  <c r="N22" i="58"/>
  <c r="G24" i="58"/>
  <c r="R25" i="58"/>
  <c r="L26" i="58"/>
  <c r="H34" i="58"/>
  <c r="H29" i="58"/>
  <c r="H36" i="58"/>
  <c r="H35" i="58"/>
  <c r="H28" i="58"/>
  <c r="H27" i="58"/>
  <c r="H33" i="58"/>
  <c r="H30" i="58"/>
  <c r="H25" i="58"/>
  <c r="H22" i="58"/>
  <c r="H32" i="58"/>
  <c r="H31" i="58"/>
  <c r="H24" i="58"/>
  <c r="H23" i="58"/>
  <c r="F11" i="58"/>
  <c r="F12" i="58"/>
  <c r="K32" i="58"/>
  <c r="K31" i="58"/>
  <c r="K34" i="58"/>
  <c r="K29" i="58"/>
  <c r="K26" i="58"/>
  <c r="K21" i="58"/>
  <c r="K36" i="58"/>
  <c r="K35" i="58"/>
  <c r="K28" i="58"/>
  <c r="K27" i="58"/>
  <c r="K20" i="58"/>
  <c r="K33" i="58"/>
  <c r="K30" i="58"/>
  <c r="K25" i="58"/>
  <c r="K22" i="58"/>
  <c r="I13" i="58"/>
  <c r="K14" i="58"/>
  <c r="H15" i="58"/>
  <c r="L15" i="58"/>
  <c r="H16" i="58"/>
  <c r="L16" i="58"/>
  <c r="G17" i="58"/>
  <c r="K17" i="58"/>
  <c r="P34" i="58"/>
  <c r="P29" i="58"/>
  <c r="P36" i="58"/>
  <c r="P35" i="58"/>
  <c r="P28" i="58"/>
  <c r="P27" i="58"/>
  <c r="P33" i="58"/>
  <c r="P30" i="58"/>
  <c r="P25" i="58"/>
  <c r="P22" i="58"/>
  <c r="P32" i="58"/>
  <c r="P31" i="58"/>
  <c r="P24" i="58"/>
  <c r="P23" i="58"/>
  <c r="I18" i="58"/>
  <c r="M18" i="58"/>
  <c r="F19" i="58"/>
  <c r="J19" i="58"/>
  <c r="F20" i="58"/>
  <c r="G21" i="58"/>
  <c r="O23" i="58"/>
  <c r="K24" i="58"/>
  <c r="P26" i="58"/>
  <c r="F33" i="58"/>
  <c r="F30" i="58"/>
  <c r="F32" i="58"/>
  <c r="F31" i="58"/>
  <c r="F24" i="58"/>
  <c r="F23" i="58"/>
  <c r="F34" i="58"/>
  <c r="F29" i="58"/>
  <c r="F26" i="58"/>
  <c r="F21" i="58"/>
  <c r="F36" i="58"/>
  <c r="F35" i="58"/>
  <c r="F28" i="58"/>
  <c r="F27" i="58"/>
  <c r="F10" i="58"/>
  <c r="F13" i="58"/>
  <c r="J13" i="58"/>
  <c r="H14" i="58"/>
  <c r="M36" i="58"/>
  <c r="M35" i="58"/>
  <c r="M28" i="58"/>
  <c r="M27" i="58"/>
  <c r="M33" i="58"/>
  <c r="M30" i="58"/>
  <c r="M25" i="58"/>
  <c r="M22" i="58"/>
  <c r="M32" i="58"/>
  <c r="M31" i="58"/>
  <c r="M24" i="58"/>
  <c r="M23" i="58"/>
  <c r="M34" i="58"/>
  <c r="M29" i="58"/>
  <c r="M26" i="58"/>
  <c r="M21" i="58"/>
  <c r="I15" i="58"/>
  <c r="N33" i="58"/>
  <c r="N30" i="58"/>
  <c r="N32" i="58"/>
  <c r="N31" i="58"/>
  <c r="N24" i="58"/>
  <c r="N23" i="58"/>
  <c r="N34" i="58"/>
  <c r="N29" i="58"/>
  <c r="N26" i="58"/>
  <c r="N21" i="58"/>
  <c r="N36" i="58"/>
  <c r="N35" i="58"/>
  <c r="N28" i="58"/>
  <c r="N27" i="58"/>
  <c r="N20" i="58"/>
  <c r="I16" i="58"/>
  <c r="M16" i="58"/>
  <c r="H17" i="58"/>
  <c r="F18" i="58"/>
  <c r="J18" i="58"/>
  <c r="N18" i="58"/>
  <c r="K19" i="58"/>
  <c r="O19" i="58"/>
  <c r="H20" i="58"/>
  <c r="P20" i="58"/>
  <c r="H21" i="58"/>
  <c r="F22" i="58"/>
  <c r="J25" i="58"/>
  <c r="G32" i="58"/>
  <c r="G31" i="58"/>
  <c r="G34" i="58"/>
  <c r="G29" i="58"/>
  <c r="G26" i="58"/>
  <c r="G36" i="58"/>
  <c r="G35" i="58"/>
  <c r="G28" i="58"/>
  <c r="G27" i="58"/>
  <c r="G20" i="58"/>
  <c r="G33" i="58"/>
  <c r="G30" i="58"/>
  <c r="G25" i="58"/>
  <c r="G22" i="58"/>
  <c r="G10" i="58"/>
  <c r="H11" i="58"/>
  <c r="H12" i="58"/>
  <c r="G13" i="58"/>
  <c r="L34" i="58"/>
  <c r="L29" i="58"/>
  <c r="L36" i="58"/>
  <c r="L35" i="58"/>
  <c r="L28" i="58"/>
  <c r="L27" i="58"/>
  <c r="L33" i="58"/>
  <c r="L30" i="58"/>
  <c r="L25" i="58"/>
  <c r="L22" i="58"/>
  <c r="L32" i="58"/>
  <c r="L31" i="58"/>
  <c r="L24" i="58"/>
  <c r="L23" i="58"/>
  <c r="I14" i="58"/>
  <c r="F15" i="58"/>
  <c r="J15" i="58"/>
  <c r="F16" i="58"/>
  <c r="J16" i="58"/>
  <c r="O32" i="58"/>
  <c r="O31" i="58"/>
  <c r="O34" i="58"/>
  <c r="O29" i="58"/>
  <c r="O26" i="58"/>
  <c r="O21" i="58"/>
  <c r="O36" i="58"/>
  <c r="O35" i="58"/>
  <c r="O28" i="58"/>
  <c r="O27" i="58"/>
  <c r="O20" i="58"/>
  <c r="O33" i="58"/>
  <c r="O30" i="58"/>
  <c r="O25" i="58"/>
  <c r="O22" i="58"/>
  <c r="I17" i="58"/>
  <c r="M17" i="58"/>
  <c r="G18" i="58"/>
  <c r="K18" i="58"/>
  <c r="O18" i="58"/>
  <c r="H19" i="58"/>
  <c r="L19" i="58"/>
  <c r="P19" i="58"/>
  <c r="I20" i="58"/>
  <c r="Q20" i="58"/>
  <c r="L21" i="58"/>
  <c r="J22" i="58"/>
  <c r="G23" i="58"/>
  <c r="N25" i="58"/>
  <c r="H26" i="58"/>
  <c r="S22" i="58"/>
  <c r="T23" i="58"/>
  <c r="T24" i="58"/>
  <c r="S25" i="58"/>
  <c r="U26" i="58"/>
  <c r="V27" i="58"/>
  <c r="V28" i="58"/>
  <c r="U29" i="58"/>
  <c r="Y29" i="58"/>
  <c r="S30" i="58"/>
  <c r="W30" i="58"/>
  <c r="AA30" i="58"/>
  <c r="T31" i="58"/>
  <c r="X31" i="58"/>
  <c r="AB31" i="58"/>
  <c r="T32" i="58"/>
  <c r="X32" i="58"/>
  <c r="AB32" i="58"/>
  <c r="S33" i="58"/>
  <c r="W33" i="58"/>
  <c r="AA33" i="58"/>
  <c r="U34" i="58"/>
  <c r="Y34" i="58"/>
  <c r="AC34" i="58"/>
  <c r="V35" i="58"/>
  <c r="Z35" i="58"/>
  <c r="AD35" i="58"/>
  <c r="V36" i="58"/>
  <c r="Z36" i="58"/>
  <c r="AD36" i="58"/>
  <c r="U24" i="58"/>
  <c r="T25" i="58"/>
  <c r="V26" i="58"/>
  <c r="S27" i="58"/>
  <c r="W27" i="58"/>
  <c r="S28" i="58"/>
  <c r="W28" i="58"/>
  <c r="V29" i="58"/>
  <c r="Z29" i="58"/>
  <c r="T30" i="58"/>
  <c r="X30" i="58"/>
  <c r="U31" i="58"/>
  <c r="Y31" i="58"/>
  <c r="U32" i="58"/>
  <c r="Y32" i="58"/>
  <c r="AC32" i="58"/>
  <c r="T33" i="58"/>
  <c r="X33" i="58"/>
  <c r="AB33" i="58"/>
  <c r="V34" i="58"/>
  <c r="Z34" i="58"/>
  <c r="S35" i="58"/>
  <c r="W35" i="58"/>
  <c r="AA35" i="58"/>
  <c r="AE35" i="58"/>
  <c r="S36" i="58"/>
  <c r="W36" i="58"/>
  <c r="AA36" i="58"/>
  <c r="AE36" i="58"/>
  <c r="U25" i="58"/>
  <c r="S26" i="58"/>
  <c r="W26" i="58"/>
  <c r="T27" i="58"/>
  <c r="X27" i="58"/>
  <c r="T28" i="58"/>
  <c r="X28" i="58"/>
  <c r="S29" i="58"/>
  <c r="W29" i="58"/>
  <c r="U30" i="58"/>
  <c r="Y30" i="58"/>
  <c r="V31" i="58"/>
  <c r="Z31" i="58"/>
  <c r="V32" i="58"/>
  <c r="Z32" i="58"/>
  <c r="U33" i="58"/>
  <c r="Y33" i="58"/>
  <c r="AC33" i="58"/>
  <c r="S34" i="58"/>
  <c r="W34" i="58"/>
  <c r="AA34" i="58"/>
  <c r="T35" i="58"/>
  <c r="X35" i="58"/>
  <c r="AB35" i="58"/>
  <c r="AF35" i="58"/>
  <c r="T36" i="58"/>
  <c r="X36" i="58"/>
  <c r="AB36" i="58"/>
  <c r="U27" i="58"/>
  <c r="U28" i="58"/>
  <c r="Y28" i="58"/>
  <c r="T29" i="58"/>
  <c r="V30" i="58"/>
  <c r="Z30" i="58"/>
  <c r="S31" i="58"/>
  <c r="W31" i="58"/>
  <c r="U35" i="58"/>
  <c r="Y35" i="58"/>
  <c r="AC35" i="58"/>
  <c r="V36" i="57"/>
  <c r="F36" i="57"/>
  <c r="F15" i="57"/>
  <c r="G16" i="57"/>
  <c r="N17" i="57"/>
  <c r="K24" i="57"/>
  <c r="L32" i="57"/>
  <c r="V35" i="57"/>
  <c r="Z36" i="57"/>
  <c r="T24" i="57"/>
  <c r="V25" i="57"/>
  <c r="T32" i="57"/>
  <c r="Z35" i="57"/>
  <c r="AD36" i="57"/>
  <c r="F9" i="57"/>
  <c r="F14" i="57"/>
  <c r="W32" i="57"/>
  <c r="AB32" i="57"/>
  <c r="AD33" i="57"/>
  <c r="J33" i="57"/>
  <c r="J30" i="57"/>
  <c r="J32" i="57"/>
  <c r="J31" i="57"/>
  <c r="J24" i="57"/>
  <c r="J23" i="57"/>
  <c r="J34" i="57"/>
  <c r="J29" i="57"/>
  <c r="J26" i="57"/>
  <c r="J21" i="57"/>
  <c r="J17" i="57"/>
  <c r="I19" i="57"/>
  <c r="S32" i="57"/>
  <c r="S31" i="57"/>
  <c r="S34" i="57"/>
  <c r="S29" i="57"/>
  <c r="S26" i="57"/>
  <c r="S36" i="57"/>
  <c r="S35" i="57"/>
  <c r="S28" i="57"/>
  <c r="S27" i="57"/>
  <c r="X34" i="57"/>
  <c r="X29" i="57"/>
  <c r="X36" i="57"/>
  <c r="X35" i="57"/>
  <c r="X28" i="57"/>
  <c r="X27" i="57"/>
  <c r="X33" i="57"/>
  <c r="X30" i="57"/>
  <c r="U26" i="57"/>
  <c r="J27" i="57"/>
  <c r="R36" i="57"/>
  <c r="H34" i="57"/>
  <c r="H29" i="57"/>
  <c r="H36" i="57"/>
  <c r="H35" i="57"/>
  <c r="H28" i="57"/>
  <c r="H27" i="57"/>
  <c r="H20" i="57"/>
  <c r="H33" i="57"/>
  <c r="H30" i="57"/>
  <c r="H25" i="57"/>
  <c r="H22" i="57"/>
  <c r="F11" i="57"/>
  <c r="F12" i="57"/>
  <c r="K32" i="57"/>
  <c r="K31" i="57"/>
  <c r="K34" i="57"/>
  <c r="K29" i="57"/>
  <c r="K26" i="57"/>
  <c r="K21" i="57"/>
  <c r="K36" i="57"/>
  <c r="K35" i="57"/>
  <c r="K28" i="57"/>
  <c r="K27" i="57"/>
  <c r="K20" i="57"/>
  <c r="I13" i="57"/>
  <c r="G14" i="57"/>
  <c r="K14" i="57"/>
  <c r="H15" i="57"/>
  <c r="L15" i="57"/>
  <c r="H16" i="57"/>
  <c r="L16" i="57"/>
  <c r="G17" i="57"/>
  <c r="K17" i="57"/>
  <c r="P34" i="57"/>
  <c r="P29" i="57"/>
  <c r="P36" i="57"/>
  <c r="P35" i="57"/>
  <c r="P28" i="57"/>
  <c r="P27" i="57"/>
  <c r="P20" i="57"/>
  <c r="P33" i="57"/>
  <c r="P30" i="57"/>
  <c r="P25" i="57"/>
  <c r="P22" i="57"/>
  <c r="I18" i="57"/>
  <c r="M18" i="57"/>
  <c r="F19" i="57"/>
  <c r="J19" i="57"/>
  <c r="N19" i="57"/>
  <c r="F20" i="57"/>
  <c r="H21" i="57"/>
  <c r="P21" i="57"/>
  <c r="G22" i="57"/>
  <c r="O22" i="57"/>
  <c r="G23" i="57"/>
  <c r="O23" i="57"/>
  <c r="L24" i="57"/>
  <c r="J25" i="57"/>
  <c r="H26" i="57"/>
  <c r="P26" i="57"/>
  <c r="Y36" i="57"/>
  <c r="Y35" i="57"/>
  <c r="Y28" i="57"/>
  <c r="U27" i="57"/>
  <c r="Y33" i="57"/>
  <c r="Y30" i="57"/>
  <c r="Y32" i="57"/>
  <c r="Y31" i="57"/>
  <c r="F28" i="57"/>
  <c r="G30" i="57"/>
  <c r="L31" i="57"/>
  <c r="P32" i="57"/>
  <c r="S33" i="57"/>
  <c r="AF36" i="57"/>
  <c r="AF35" i="57"/>
  <c r="U34" i="57"/>
  <c r="F35" i="57"/>
  <c r="I12" i="57"/>
  <c r="Q36" i="57"/>
  <c r="Q35" i="57"/>
  <c r="Q28" i="57"/>
  <c r="Q27" i="57"/>
  <c r="Q33" i="57"/>
  <c r="Q30" i="57"/>
  <c r="Q25" i="57"/>
  <c r="Q22" i="57"/>
  <c r="Q32" i="57"/>
  <c r="Q31" i="57"/>
  <c r="Q24" i="57"/>
  <c r="Q23" i="57"/>
  <c r="R33" i="57"/>
  <c r="R30" i="57"/>
  <c r="R32" i="57"/>
  <c r="R31" i="57"/>
  <c r="R24" i="57"/>
  <c r="R23" i="57"/>
  <c r="R34" i="57"/>
  <c r="R29" i="57"/>
  <c r="R26" i="57"/>
  <c r="R21" i="57"/>
  <c r="J20" i="57"/>
  <c r="M21" i="57"/>
  <c r="M26" i="57"/>
  <c r="S30" i="57"/>
  <c r="X31" i="57"/>
  <c r="Q34" i="57"/>
  <c r="R35" i="57"/>
  <c r="F33" i="57"/>
  <c r="F30" i="57"/>
  <c r="F32" i="57"/>
  <c r="F31" i="57"/>
  <c r="F24" i="57"/>
  <c r="F23" i="57"/>
  <c r="F34" i="57"/>
  <c r="F29" i="57"/>
  <c r="F26" i="57"/>
  <c r="F21" i="57"/>
  <c r="F10" i="57"/>
  <c r="G11" i="57"/>
  <c r="G12" i="57"/>
  <c r="F13" i="57"/>
  <c r="J13" i="57"/>
  <c r="H14" i="57"/>
  <c r="M36" i="57"/>
  <c r="M35" i="57"/>
  <c r="M28" i="57"/>
  <c r="M27" i="57"/>
  <c r="M33" i="57"/>
  <c r="M30" i="57"/>
  <c r="M25" i="57"/>
  <c r="M22" i="57"/>
  <c r="M32" i="57"/>
  <c r="M31" i="57"/>
  <c r="M24" i="57"/>
  <c r="M23" i="57"/>
  <c r="I15" i="57"/>
  <c r="N33" i="57"/>
  <c r="N30" i="57"/>
  <c r="N32" i="57"/>
  <c r="N31" i="57"/>
  <c r="N24" i="57"/>
  <c r="N23" i="57"/>
  <c r="N34" i="57"/>
  <c r="N29" i="57"/>
  <c r="N26" i="57"/>
  <c r="N21" i="57"/>
  <c r="I16" i="57"/>
  <c r="M16" i="57"/>
  <c r="H17" i="57"/>
  <c r="F18" i="57"/>
  <c r="J18" i="57"/>
  <c r="N18" i="57"/>
  <c r="G19" i="57"/>
  <c r="K19" i="57"/>
  <c r="O19" i="57"/>
  <c r="G20" i="57"/>
  <c r="N20" i="57"/>
  <c r="I21" i="57"/>
  <c r="Q21" i="57"/>
  <c r="J22" i="57"/>
  <c r="R22" i="57"/>
  <c r="H23" i="57"/>
  <c r="P23" i="57"/>
  <c r="G24" i="57"/>
  <c r="K25" i="57"/>
  <c r="S25" i="57"/>
  <c r="I26" i="57"/>
  <c r="Q26" i="57"/>
  <c r="F27" i="57"/>
  <c r="R27" i="57"/>
  <c r="J28" i="57"/>
  <c r="AA32" i="57"/>
  <c r="AA31" i="57"/>
  <c r="AA34" i="57"/>
  <c r="AA36" i="57"/>
  <c r="AA35" i="57"/>
  <c r="U29" i="57"/>
  <c r="K30" i="57"/>
  <c r="AA30" i="57"/>
  <c r="P31" i="57"/>
  <c r="Y34" i="57"/>
  <c r="J35" i="57"/>
  <c r="J36" i="57"/>
  <c r="I36" i="57"/>
  <c r="I35" i="57"/>
  <c r="I28" i="57"/>
  <c r="I33" i="57"/>
  <c r="I30" i="57"/>
  <c r="I25" i="57"/>
  <c r="I22" i="57"/>
  <c r="I32" i="57"/>
  <c r="I31" i="57"/>
  <c r="I24" i="57"/>
  <c r="I23" i="57"/>
  <c r="J14" i="57"/>
  <c r="M19" i="57"/>
  <c r="S24" i="57"/>
  <c r="R28" i="57"/>
  <c r="G32" i="57"/>
  <c r="G31" i="57"/>
  <c r="G34" i="57"/>
  <c r="G29" i="57"/>
  <c r="G26" i="57"/>
  <c r="G21" i="57"/>
  <c r="G36" i="57"/>
  <c r="G35" i="57"/>
  <c r="G28" i="57"/>
  <c r="G27" i="57"/>
  <c r="G10" i="57"/>
  <c r="H11" i="57"/>
  <c r="H12" i="57"/>
  <c r="G13" i="57"/>
  <c r="L34" i="57"/>
  <c r="L29" i="57"/>
  <c r="L36" i="57"/>
  <c r="L35" i="57"/>
  <c r="L28" i="57"/>
  <c r="L27" i="57"/>
  <c r="L20" i="57"/>
  <c r="L33" i="57"/>
  <c r="L30" i="57"/>
  <c r="L25" i="57"/>
  <c r="L22" i="57"/>
  <c r="I14" i="57"/>
  <c r="J15" i="57"/>
  <c r="F16" i="57"/>
  <c r="J16" i="57"/>
  <c r="O32" i="57"/>
  <c r="O31" i="57"/>
  <c r="O34" i="57"/>
  <c r="O29" i="57"/>
  <c r="O26" i="57"/>
  <c r="O21" i="57"/>
  <c r="O36" i="57"/>
  <c r="O35" i="57"/>
  <c r="O28" i="57"/>
  <c r="O27" i="57"/>
  <c r="O20" i="57"/>
  <c r="I17" i="57"/>
  <c r="M17" i="57"/>
  <c r="G18" i="57"/>
  <c r="K18" i="57"/>
  <c r="O18" i="57"/>
  <c r="H19" i="57"/>
  <c r="L19" i="57"/>
  <c r="P19" i="57"/>
  <c r="I20" i="57"/>
  <c r="Q20" i="57"/>
  <c r="L21" i="57"/>
  <c r="K22" i="57"/>
  <c r="S22" i="57"/>
  <c r="K23" i="57"/>
  <c r="S23" i="57"/>
  <c r="H24" i="57"/>
  <c r="P24" i="57"/>
  <c r="F25" i="57"/>
  <c r="N25" i="57"/>
  <c r="L26" i="57"/>
  <c r="T26" i="57"/>
  <c r="I27" i="57"/>
  <c r="V27" i="57"/>
  <c r="N28" i="57"/>
  <c r="I29" i="57"/>
  <c r="Y29" i="57"/>
  <c r="O30" i="57"/>
  <c r="H32" i="57"/>
  <c r="X32" i="57"/>
  <c r="K33" i="57"/>
  <c r="AA33" i="57"/>
  <c r="M34" i="57"/>
  <c r="AC34" i="57"/>
  <c r="N35" i="57"/>
  <c r="N36" i="57"/>
  <c r="U24" i="57"/>
  <c r="T25" i="57"/>
  <c r="V26" i="57"/>
  <c r="W27" i="57"/>
  <c r="W28" i="57"/>
  <c r="V29" i="57"/>
  <c r="Z29" i="57"/>
  <c r="T30" i="57"/>
  <c r="U31" i="57"/>
  <c r="U32" i="57"/>
  <c r="AC32" i="57"/>
  <c r="T33" i="57"/>
  <c r="AB33" i="57"/>
  <c r="V34" i="57"/>
  <c r="Z34" i="57"/>
  <c r="W35" i="57"/>
  <c r="AE35" i="57"/>
  <c r="W36" i="57"/>
  <c r="AE36" i="57"/>
  <c r="U25" i="57"/>
  <c r="W26" i="57"/>
  <c r="T27" i="57"/>
  <c r="T28" i="57"/>
  <c r="W29" i="57"/>
  <c r="U30" i="57"/>
  <c r="V31" i="57"/>
  <c r="Z31" i="57"/>
  <c r="V32" i="57"/>
  <c r="Z32" i="57"/>
  <c r="U33" i="57"/>
  <c r="AC33" i="57"/>
  <c r="W34" i="57"/>
  <c r="T35" i="57"/>
  <c r="AB35" i="57"/>
  <c r="T36" i="57"/>
  <c r="AB36" i="57"/>
  <c r="U28" i="57"/>
  <c r="T29" i="57"/>
  <c r="V30" i="57"/>
  <c r="Z30" i="57"/>
  <c r="W31" i="57"/>
  <c r="U35" i="57"/>
  <c r="AC35" i="57"/>
  <c r="F11" i="56"/>
  <c r="J19" i="56"/>
  <c r="I20" i="56"/>
  <c r="I21" i="56"/>
  <c r="J27" i="56"/>
  <c r="Y29" i="56"/>
  <c r="AB31" i="56"/>
  <c r="I34" i="56"/>
  <c r="F35" i="56"/>
  <c r="Z35" i="56"/>
  <c r="J35" i="56"/>
  <c r="F15" i="56"/>
  <c r="N19" i="56"/>
  <c r="L20" i="56"/>
  <c r="J22" i="56"/>
  <c r="L23" i="56"/>
  <c r="T24" i="56"/>
  <c r="N27" i="56"/>
  <c r="AA31" i="56"/>
  <c r="AB36" i="56"/>
  <c r="R30" i="56"/>
  <c r="Q34" i="56"/>
  <c r="N35" i="56"/>
  <c r="AD35" i="56"/>
  <c r="Q35" i="56"/>
  <c r="R25" i="56"/>
  <c r="N22" i="56"/>
  <c r="T23" i="56"/>
  <c r="W34" i="56"/>
  <c r="R27" i="56"/>
  <c r="F30" i="56"/>
  <c r="T31" i="56"/>
  <c r="H36" i="56"/>
  <c r="H35" i="56"/>
  <c r="H28" i="56"/>
  <c r="H27" i="56"/>
  <c r="H33" i="56"/>
  <c r="H30" i="56"/>
  <c r="H25" i="56"/>
  <c r="H22" i="56"/>
  <c r="K34" i="56"/>
  <c r="K29" i="56"/>
  <c r="K26" i="56"/>
  <c r="K36" i="56"/>
  <c r="K35" i="56"/>
  <c r="K28" i="56"/>
  <c r="K27" i="56"/>
  <c r="K20" i="56"/>
  <c r="I18" i="56"/>
  <c r="X36" i="56"/>
  <c r="X35" i="56"/>
  <c r="X28" i="56"/>
  <c r="X27" i="56"/>
  <c r="X33" i="56"/>
  <c r="X30" i="56"/>
  <c r="U26" i="56"/>
  <c r="H31" i="56"/>
  <c r="P31" i="56"/>
  <c r="X31" i="56"/>
  <c r="G32" i="56"/>
  <c r="O32" i="56"/>
  <c r="K33" i="56"/>
  <c r="F32" i="56"/>
  <c r="F31" i="56"/>
  <c r="F24" i="56"/>
  <c r="F23" i="56"/>
  <c r="F34" i="56"/>
  <c r="F29" i="56"/>
  <c r="F26" i="56"/>
  <c r="F21" i="56"/>
  <c r="F10" i="56"/>
  <c r="G11" i="56"/>
  <c r="G12" i="56"/>
  <c r="F13" i="56"/>
  <c r="J13" i="56"/>
  <c r="H14" i="56"/>
  <c r="M33" i="56"/>
  <c r="M30" i="56"/>
  <c r="M25" i="56"/>
  <c r="M22" i="56"/>
  <c r="M32" i="56"/>
  <c r="M31" i="56"/>
  <c r="M24" i="56"/>
  <c r="M23" i="56"/>
  <c r="I15" i="56"/>
  <c r="N32" i="56"/>
  <c r="N31" i="56"/>
  <c r="N24" i="56"/>
  <c r="N23" i="56"/>
  <c r="N34" i="56"/>
  <c r="N29" i="56"/>
  <c r="N26" i="56"/>
  <c r="N21" i="56"/>
  <c r="I16" i="56"/>
  <c r="M16" i="56"/>
  <c r="H17" i="56"/>
  <c r="L17" i="56"/>
  <c r="F18" i="56"/>
  <c r="J18" i="56"/>
  <c r="N18" i="56"/>
  <c r="G19" i="56"/>
  <c r="K19" i="56"/>
  <c r="O19" i="56"/>
  <c r="H20" i="56"/>
  <c r="M20" i="56"/>
  <c r="S34" i="56"/>
  <c r="S29" i="56"/>
  <c r="S26" i="56"/>
  <c r="S36" i="56"/>
  <c r="S35" i="56"/>
  <c r="S28" i="56"/>
  <c r="S27" i="56"/>
  <c r="K21" i="56"/>
  <c r="P21" i="56"/>
  <c r="G22" i="56"/>
  <c r="O22" i="56"/>
  <c r="G23" i="56"/>
  <c r="L24" i="56"/>
  <c r="J25" i="56"/>
  <c r="H26" i="56"/>
  <c r="P26" i="56"/>
  <c r="Y33" i="56"/>
  <c r="Y30" i="56"/>
  <c r="Y32" i="56"/>
  <c r="Y31" i="56"/>
  <c r="M27" i="56"/>
  <c r="U27" i="56"/>
  <c r="I28" i="56"/>
  <c r="Q28" i="56"/>
  <c r="Y28" i="56"/>
  <c r="L29" i="56"/>
  <c r="T29" i="56"/>
  <c r="K30" i="56"/>
  <c r="S30" i="56"/>
  <c r="AA30" i="56"/>
  <c r="K31" i="56"/>
  <c r="S31" i="56"/>
  <c r="H32" i="56"/>
  <c r="X32" i="56"/>
  <c r="F33" i="56"/>
  <c r="N33" i="56"/>
  <c r="T34" i="56"/>
  <c r="Y35" i="56"/>
  <c r="M36" i="56"/>
  <c r="U36" i="56"/>
  <c r="AC36" i="56"/>
  <c r="I13" i="56"/>
  <c r="K14" i="56"/>
  <c r="H16" i="56"/>
  <c r="P36" i="56"/>
  <c r="P35" i="56"/>
  <c r="P28" i="56"/>
  <c r="P27" i="56"/>
  <c r="P33" i="56"/>
  <c r="P30" i="56"/>
  <c r="P25" i="56"/>
  <c r="P22" i="56"/>
  <c r="K24" i="56"/>
  <c r="G10" i="56"/>
  <c r="H11" i="56"/>
  <c r="G13" i="56"/>
  <c r="L36" i="56"/>
  <c r="L35" i="56"/>
  <c r="L28" i="56"/>
  <c r="L27" i="56"/>
  <c r="L33" i="56"/>
  <c r="L30" i="56"/>
  <c r="L25" i="56"/>
  <c r="L22" i="56"/>
  <c r="I14" i="56"/>
  <c r="O34" i="56"/>
  <c r="O29" i="56"/>
  <c r="O26" i="56"/>
  <c r="O36" i="56"/>
  <c r="O35" i="56"/>
  <c r="O28" i="56"/>
  <c r="O27" i="56"/>
  <c r="O20" i="56"/>
  <c r="M17" i="56"/>
  <c r="K18" i="56"/>
  <c r="H19" i="56"/>
  <c r="L19" i="56"/>
  <c r="P23" i="56"/>
  <c r="O24" i="56"/>
  <c r="AA34" i="56"/>
  <c r="AA36" i="56"/>
  <c r="AA35" i="56"/>
  <c r="U29" i="56"/>
  <c r="L31" i="56"/>
  <c r="K32" i="56"/>
  <c r="AA32" i="56"/>
  <c r="O33" i="56"/>
  <c r="AF36" i="56"/>
  <c r="AF35" i="56"/>
  <c r="M34" i="56"/>
  <c r="U34" i="56"/>
  <c r="AC34" i="56"/>
  <c r="F36" i="56"/>
  <c r="N36" i="56"/>
  <c r="V36" i="56"/>
  <c r="H15" i="56"/>
  <c r="K17" i="56"/>
  <c r="M18" i="56"/>
  <c r="M26" i="56"/>
  <c r="G34" i="56"/>
  <c r="G29" i="56"/>
  <c r="G26" i="56"/>
  <c r="G36" i="56"/>
  <c r="G35" i="56"/>
  <c r="G28" i="56"/>
  <c r="G27" i="56"/>
  <c r="G20" i="56"/>
  <c r="H12" i="56"/>
  <c r="I17" i="56"/>
  <c r="G18" i="56"/>
  <c r="O18" i="56"/>
  <c r="P19" i="56"/>
  <c r="G21" i="56"/>
  <c r="L21" i="56"/>
  <c r="H23" i="56"/>
  <c r="G24" i="56"/>
  <c r="K25" i="56"/>
  <c r="I26" i="56"/>
  <c r="Q26" i="56"/>
  <c r="M29" i="56"/>
  <c r="F9" i="56"/>
  <c r="I33" i="56"/>
  <c r="I30" i="56"/>
  <c r="I25" i="56"/>
  <c r="I22" i="56"/>
  <c r="I32" i="56"/>
  <c r="I31" i="56"/>
  <c r="I24" i="56"/>
  <c r="I23" i="56"/>
  <c r="J32" i="56"/>
  <c r="J31" i="56"/>
  <c r="J24" i="56"/>
  <c r="J23" i="56"/>
  <c r="J34" i="56"/>
  <c r="J29" i="56"/>
  <c r="J26" i="56"/>
  <c r="J21" i="56"/>
  <c r="I12" i="56"/>
  <c r="H13" i="56"/>
  <c r="F14" i="56"/>
  <c r="J14" i="56"/>
  <c r="G15" i="56"/>
  <c r="K15" i="56"/>
  <c r="G16" i="56"/>
  <c r="K16" i="56"/>
  <c r="F17" i="56"/>
  <c r="J17" i="56"/>
  <c r="N17" i="56"/>
  <c r="H18" i="56"/>
  <c r="L18" i="56"/>
  <c r="Q33" i="56"/>
  <c r="Q30" i="56"/>
  <c r="Q25" i="56"/>
  <c r="Q22" i="56"/>
  <c r="Q32" i="56"/>
  <c r="Q31" i="56"/>
  <c r="Q24" i="56"/>
  <c r="Q23" i="56"/>
  <c r="I19" i="56"/>
  <c r="M19" i="56"/>
  <c r="R32" i="56"/>
  <c r="R31" i="56"/>
  <c r="R24" i="56"/>
  <c r="R23" i="56"/>
  <c r="R34" i="56"/>
  <c r="R29" i="56"/>
  <c r="R26" i="56"/>
  <c r="R21" i="56"/>
  <c r="J20" i="56"/>
  <c r="P20" i="56"/>
  <c r="H21" i="56"/>
  <c r="M21" i="56"/>
  <c r="K22" i="56"/>
  <c r="S22" i="56"/>
  <c r="K23" i="56"/>
  <c r="S23" i="56"/>
  <c r="H24" i="56"/>
  <c r="P24" i="56"/>
  <c r="F25" i="56"/>
  <c r="N25" i="56"/>
  <c r="L26" i="56"/>
  <c r="T26" i="56"/>
  <c r="I27" i="56"/>
  <c r="Q27" i="56"/>
  <c r="Z32" i="56"/>
  <c r="Z31" i="56"/>
  <c r="Z34" i="56"/>
  <c r="Z29" i="56"/>
  <c r="M28" i="56"/>
  <c r="U28" i="56"/>
  <c r="H29" i="56"/>
  <c r="P29" i="56"/>
  <c r="X29" i="56"/>
  <c r="G30" i="56"/>
  <c r="O30" i="56"/>
  <c r="G31" i="56"/>
  <c r="O31" i="56"/>
  <c r="AD34" i="56"/>
  <c r="L32" i="56"/>
  <c r="J33" i="56"/>
  <c r="R33" i="56"/>
  <c r="Z33" i="56"/>
  <c r="H34" i="56"/>
  <c r="P34" i="56"/>
  <c r="X34" i="56"/>
  <c r="M35" i="56"/>
  <c r="U35" i="56"/>
  <c r="AC35" i="56"/>
  <c r="I36" i="56"/>
  <c r="Q36" i="56"/>
  <c r="Y36" i="56"/>
  <c r="U24" i="56"/>
  <c r="T25" i="56"/>
  <c r="V26" i="56"/>
  <c r="W27" i="56"/>
  <c r="W28" i="56"/>
  <c r="V29" i="56"/>
  <c r="T30" i="56"/>
  <c r="U31" i="56"/>
  <c r="U32" i="56"/>
  <c r="AC32" i="56"/>
  <c r="T33" i="56"/>
  <c r="AB33" i="56"/>
  <c r="V34" i="56"/>
  <c r="W35" i="56"/>
  <c r="AE35" i="56"/>
  <c r="W36" i="56"/>
  <c r="AE36" i="56"/>
  <c r="U25" i="56"/>
  <c r="W26" i="56"/>
  <c r="T27" i="56"/>
  <c r="T28" i="56"/>
  <c r="W29" i="56"/>
  <c r="U30" i="56"/>
  <c r="V31" i="56"/>
  <c r="T35" i="56"/>
  <c r="AB35" i="56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AF9" i="28"/>
  <c r="AG9" i="28"/>
  <c r="AH9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AF10" i="28"/>
  <c r="AG10" i="28"/>
  <c r="AH10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W11" i="28"/>
  <c r="X11" i="28"/>
  <c r="Y11" i="28"/>
  <c r="Z11" i="28"/>
  <c r="AA11" i="28"/>
  <c r="AB11" i="28"/>
  <c r="AC11" i="28"/>
  <c r="AD11" i="28"/>
  <c r="AE11" i="28"/>
  <c r="AF11" i="28"/>
  <c r="AG11" i="28"/>
  <c r="AH11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V12" i="28"/>
  <c r="W12" i="28"/>
  <c r="X12" i="28"/>
  <c r="Y12" i="28"/>
  <c r="Z12" i="28"/>
  <c r="AA12" i="28"/>
  <c r="AB12" i="28"/>
  <c r="AC12" i="28"/>
  <c r="AD12" i="28"/>
  <c r="AE12" i="28"/>
  <c r="AF12" i="28"/>
  <c r="AG12" i="28"/>
  <c r="AH12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Z13" i="28"/>
  <c r="AA13" i="28"/>
  <c r="AB13" i="28"/>
  <c r="AC13" i="28"/>
  <c r="AD13" i="28"/>
  <c r="AE13" i="28"/>
  <c r="AF13" i="28"/>
  <c r="AG13" i="28"/>
  <c r="AH13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AF14" i="28"/>
  <c r="AG14" i="28"/>
  <c r="AH14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AD15" i="28"/>
  <c r="AE15" i="28"/>
  <c r="AF15" i="28"/>
  <c r="AG15" i="28"/>
  <c r="AH15" i="28"/>
  <c r="N16" i="28"/>
  <c r="O16" i="28"/>
  <c r="P16" i="28"/>
  <c r="Q16" i="28"/>
  <c r="R16" i="28"/>
  <c r="S16" i="28"/>
  <c r="T16" i="28"/>
  <c r="U16" i="28"/>
  <c r="V16" i="28"/>
  <c r="W16" i="28"/>
  <c r="X16" i="28"/>
  <c r="Y16" i="28"/>
  <c r="Z16" i="28"/>
  <c r="AA16" i="28"/>
  <c r="AB16" i="28"/>
  <c r="AC16" i="28"/>
  <c r="AD16" i="28"/>
  <c r="AE16" i="28"/>
  <c r="AF16" i="28"/>
  <c r="AG16" i="28"/>
  <c r="AH16" i="28"/>
  <c r="O17" i="28"/>
  <c r="P17" i="28"/>
  <c r="Q17" i="28"/>
  <c r="R17" i="28"/>
  <c r="S17" i="28"/>
  <c r="T17" i="28"/>
  <c r="U17" i="28"/>
  <c r="V17" i="28"/>
  <c r="W17" i="28"/>
  <c r="X17" i="28"/>
  <c r="Y17" i="28"/>
  <c r="Z17" i="28"/>
  <c r="AA17" i="28"/>
  <c r="AB17" i="28"/>
  <c r="AC17" i="28"/>
  <c r="AD17" i="28"/>
  <c r="AE17" i="28"/>
  <c r="AF17" i="28"/>
  <c r="AG17" i="28"/>
  <c r="AH17" i="28"/>
  <c r="P18" i="28"/>
  <c r="Q18" i="28"/>
  <c r="R18" i="28"/>
  <c r="S18" i="28"/>
  <c r="T18" i="28"/>
  <c r="U18" i="28"/>
  <c r="V18" i="28"/>
  <c r="W18" i="28"/>
  <c r="X18" i="28"/>
  <c r="Y18" i="28"/>
  <c r="Z18" i="28"/>
  <c r="AA18" i="28"/>
  <c r="AB18" i="28"/>
  <c r="AC18" i="28"/>
  <c r="AD18" i="28"/>
  <c r="AE18" i="28"/>
  <c r="AF18" i="28"/>
  <c r="AG18" i="28"/>
  <c r="AH18" i="28"/>
  <c r="Q19" i="28"/>
  <c r="R19" i="28"/>
  <c r="S19" i="28"/>
  <c r="T19" i="28"/>
  <c r="U19" i="28"/>
  <c r="V19" i="28"/>
  <c r="W19" i="28"/>
  <c r="X19" i="28"/>
  <c r="Y19" i="28"/>
  <c r="Z19" i="28"/>
  <c r="AA19" i="28"/>
  <c r="AB19" i="28"/>
  <c r="AC19" i="28"/>
  <c r="AD19" i="28"/>
  <c r="AE19" i="28"/>
  <c r="AF19" i="28"/>
  <c r="AG19" i="28"/>
  <c r="AH19" i="28"/>
  <c r="R20" i="28"/>
  <c r="S20" i="28"/>
  <c r="T20" i="28"/>
  <c r="U20" i="28"/>
  <c r="V20" i="28"/>
  <c r="W20" i="28"/>
  <c r="X20" i="28"/>
  <c r="Y20" i="28"/>
  <c r="Z20" i="28"/>
  <c r="AA20" i="28"/>
  <c r="AB20" i="28"/>
  <c r="AC20" i="28"/>
  <c r="AD20" i="28"/>
  <c r="AE20" i="28"/>
  <c r="AF20" i="28"/>
  <c r="AG20" i="28"/>
  <c r="AH20" i="28"/>
  <c r="S21" i="28"/>
  <c r="T21" i="28"/>
  <c r="U21" i="28"/>
  <c r="V21" i="28"/>
  <c r="W21" i="28"/>
  <c r="X21" i="28"/>
  <c r="Y21" i="28"/>
  <c r="Z21" i="28"/>
  <c r="AA21" i="28"/>
  <c r="AB21" i="28"/>
  <c r="AC21" i="28"/>
  <c r="AD21" i="28"/>
  <c r="AE21" i="28"/>
  <c r="AF21" i="28"/>
  <c r="AG21" i="28"/>
  <c r="AH21" i="28"/>
  <c r="T22" i="28"/>
  <c r="U22" i="28"/>
  <c r="V22" i="28"/>
  <c r="W22" i="28"/>
  <c r="X22" i="28"/>
  <c r="Y22" i="28"/>
  <c r="Z22" i="28"/>
  <c r="AA22" i="28"/>
  <c r="AB22" i="28"/>
  <c r="AC22" i="28"/>
  <c r="AD22" i="28"/>
  <c r="AE22" i="28"/>
  <c r="AF22" i="28"/>
  <c r="AG22" i="28"/>
  <c r="AH22" i="28"/>
  <c r="U23" i="28"/>
  <c r="V23" i="28"/>
  <c r="W23" i="28"/>
  <c r="X23" i="28"/>
  <c r="Y23" i="28"/>
  <c r="Z23" i="28"/>
  <c r="AA23" i="28"/>
  <c r="AB23" i="28"/>
  <c r="AC23" i="28"/>
  <c r="AD23" i="28"/>
  <c r="AE23" i="28"/>
  <c r="AF23" i="28"/>
  <c r="AG23" i="28"/>
  <c r="AH23" i="28"/>
  <c r="V24" i="28"/>
  <c r="W24" i="28"/>
  <c r="X24" i="28"/>
  <c r="Y24" i="28"/>
  <c r="Z24" i="28"/>
  <c r="AA24" i="28"/>
  <c r="AB24" i="28"/>
  <c r="AC24" i="28"/>
  <c r="AD24" i="28"/>
  <c r="AE24" i="28"/>
  <c r="AF24" i="28"/>
  <c r="AG24" i="28"/>
  <c r="AH24" i="28"/>
  <c r="W25" i="28"/>
  <c r="X25" i="28"/>
  <c r="Y25" i="28"/>
  <c r="Z25" i="28"/>
  <c r="AA25" i="28"/>
  <c r="AB25" i="28"/>
  <c r="AC25" i="28"/>
  <c r="AD25" i="28"/>
  <c r="AE25" i="28"/>
  <c r="AF25" i="28"/>
  <c r="AG25" i="28"/>
  <c r="AH25" i="28"/>
  <c r="X26" i="28"/>
  <c r="Y26" i="28"/>
  <c r="Z26" i="28"/>
  <c r="AA26" i="28"/>
  <c r="AB26" i="28"/>
  <c r="AC26" i="28"/>
  <c r="AD26" i="28"/>
  <c r="AE26" i="28"/>
  <c r="AF26" i="28"/>
  <c r="AG26" i="28"/>
  <c r="AH26" i="28"/>
  <c r="Y27" i="28"/>
  <c r="Z27" i="28"/>
  <c r="AA27" i="28"/>
  <c r="AB27" i="28"/>
  <c r="AC27" i="28"/>
  <c r="AD27" i="28"/>
  <c r="AE27" i="28"/>
  <c r="AF27" i="28"/>
  <c r="AG27" i="28"/>
  <c r="AH27" i="28"/>
  <c r="Z28" i="28"/>
  <c r="AA28" i="28"/>
  <c r="AB28" i="28"/>
  <c r="AC28" i="28"/>
  <c r="AD28" i="28"/>
  <c r="AE28" i="28"/>
  <c r="AF28" i="28"/>
  <c r="AG28" i="28"/>
  <c r="AH28" i="28"/>
  <c r="AA29" i="28"/>
  <c r="AB29" i="28"/>
  <c r="AC29" i="28"/>
  <c r="AD29" i="28"/>
  <c r="AE29" i="28"/>
  <c r="AF29" i="28"/>
  <c r="AG29" i="28"/>
  <c r="AH29" i="28"/>
  <c r="AB30" i="28"/>
  <c r="AC30" i="28"/>
  <c r="AD30" i="28"/>
  <c r="AE30" i="28"/>
  <c r="AF30" i="28"/>
  <c r="AG30" i="28"/>
  <c r="AH30" i="28"/>
  <c r="AC31" i="28"/>
  <c r="AD31" i="28"/>
  <c r="AE31" i="28"/>
  <c r="AF31" i="28"/>
  <c r="AG31" i="28"/>
  <c r="AH31" i="28"/>
  <c r="AD32" i="28"/>
  <c r="AE32" i="28"/>
  <c r="AF32" i="28"/>
  <c r="AG32" i="28"/>
  <c r="AH32" i="28"/>
  <c r="AE33" i="28"/>
  <c r="AF33" i="28"/>
  <c r="AG33" i="28"/>
  <c r="AH33" i="28"/>
  <c r="AF34" i="28"/>
  <c r="AG34" i="28"/>
  <c r="AH34" i="28"/>
  <c r="AG35" i="28"/>
  <c r="AH35" i="28"/>
  <c r="AH36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AF8" i="28"/>
  <c r="AG8" i="28"/>
  <c r="AH8" i="28"/>
  <c r="F8" i="28"/>
  <c r="F8" i="27"/>
  <c r="AH36" i="27"/>
  <c r="AH35" i="27"/>
  <c r="AG35" i="27"/>
  <c r="AH34" i="27"/>
  <c r="AG34" i="27"/>
  <c r="AF34" i="27"/>
  <c r="AH33" i="27"/>
  <c r="AG33" i="27"/>
  <c r="AF33" i="27"/>
  <c r="AE33" i="27"/>
  <c r="AH32" i="27"/>
  <c r="AG32" i="27"/>
  <c r="AF32" i="27"/>
  <c r="AE32" i="27"/>
  <c r="AD32" i="27"/>
  <c r="AH31" i="27"/>
  <c r="AG31" i="27"/>
  <c r="AF31" i="27"/>
  <c r="AE31" i="27"/>
  <c r="AD31" i="27"/>
  <c r="AC31" i="27"/>
  <c r="AH30" i="27"/>
  <c r="AG30" i="27"/>
  <c r="AF30" i="27"/>
  <c r="AE30" i="27"/>
  <c r="AD30" i="27"/>
  <c r="AC30" i="27"/>
  <c r="AB30" i="27"/>
  <c r="AH29" i="27"/>
  <c r="AG29" i="27"/>
  <c r="AF29" i="27"/>
  <c r="AE29" i="27"/>
  <c r="AD29" i="27"/>
  <c r="AC29" i="27"/>
  <c r="AB29" i="27"/>
  <c r="AA29" i="27"/>
  <c r="AH28" i="27"/>
  <c r="AG28" i="27"/>
  <c r="AF28" i="27"/>
  <c r="AE28" i="27"/>
  <c r="AD28" i="27"/>
  <c r="AC28" i="27"/>
  <c r="AB28" i="27"/>
  <c r="AA28" i="27"/>
  <c r="Z28" i="27"/>
  <c r="AH27" i="27"/>
  <c r="AG27" i="27"/>
  <c r="AF27" i="27"/>
  <c r="AE27" i="27"/>
  <c r="AD27" i="27"/>
  <c r="AC27" i="27"/>
  <c r="AB27" i="27"/>
  <c r="AA27" i="27"/>
  <c r="Z27" i="27"/>
  <c r="Y27" i="27"/>
  <c r="AH26" i="27"/>
  <c r="AG26" i="27"/>
  <c r="AF26" i="27"/>
  <c r="AE26" i="27"/>
  <c r="AD26" i="27"/>
  <c r="AC26" i="27"/>
  <c r="AB26" i="27"/>
  <c r="AA26" i="27"/>
  <c r="Z26" i="27"/>
  <c r="Y26" i="27"/>
  <c r="X26" i="27"/>
  <c r="AH25" i="27"/>
  <c r="AG25" i="27"/>
  <c r="AF25" i="27"/>
  <c r="AE25" i="27"/>
  <c r="AD25" i="27"/>
  <c r="AC25" i="27"/>
  <c r="AB25" i="27"/>
  <c r="AA25" i="27"/>
  <c r="Z25" i="27"/>
  <c r="Y25" i="27"/>
  <c r="X25" i="27"/>
  <c r="W25" i="27"/>
  <c r="AH24" i="27"/>
  <c r="AG24" i="27"/>
  <c r="AF24" i="27"/>
  <c r="AE24" i="27"/>
  <c r="AD24" i="27"/>
  <c r="AC24" i="27"/>
  <c r="AB24" i="27"/>
  <c r="AA24" i="27"/>
  <c r="Z24" i="27"/>
  <c r="Y24" i="27"/>
  <c r="X24" i="27"/>
  <c r="W24" i="27"/>
  <c r="V24" i="27"/>
  <c r="AH23" i="27"/>
  <c r="AG23" i="27"/>
  <c r="AF23" i="27"/>
  <c r="AE23" i="27"/>
  <c r="AD23" i="27"/>
  <c r="AC23" i="27"/>
  <c r="AB23" i="27"/>
  <c r="AA23" i="27"/>
  <c r="Z23" i="27"/>
  <c r="Y23" i="27"/>
  <c r="X23" i="27"/>
  <c r="W23" i="27"/>
  <c r="V23" i="27"/>
  <c r="U23" i="27"/>
  <c r="AH22" i="27"/>
  <c r="AG22" i="27"/>
  <c r="AF22" i="27"/>
  <c r="AE22" i="27"/>
  <c r="AD22" i="27"/>
  <c r="AC22" i="27"/>
  <c r="AB22" i="27"/>
  <c r="AA22" i="27"/>
  <c r="Z22" i="27"/>
  <c r="Y22" i="27"/>
  <c r="X22" i="27"/>
  <c r="W22" i="27"/>
  <c r="V22" i="27"/>
  <c r="U22" i="27"/>
  <c r="T22" i="27"/>
  <c r="AH21" i="27"/>
  <c r="AG21" i="27"/>
  <c r="AF21" i="27"/>
  <c r="AE21" i="27"/>
  <c r="AD21" i="27"/>
  <c r="AC21" i="27"/>
  <c r="AB21" i="27"/>
  <c r="AA21" i="27"/>
  <c r="Z21" i="27"/>
  <c r="Y21" i="27"/>
  <c r="X21" i="27"/>
  <c r="W21" i="27"/>
  <c r="V21" i="27"/>
  <c r="U21" i="27"/>
  <c r="T21" i="27"/>
  <c r="S21" i="27"/>
  <c r="AH20" i="27"/>
  <c r="AG20" i="27"/>
  <c r="AF20" i="27"/>
  <c r="AE20" i="27"/>
  <c r="AD20" i="27"/>
  <c r="AC20" i="27"/>
  <c r="AB20" i="27"/>
  <c r="AA20" i="27"/>
  <c r="Z20" i="27"/>
  <c r="Y20" i="27"/>
  <c r="X20" i="27"/>
  <c r="W20" i="27"/>
  <c r="V20" i="27"/>
  <c r="U20" i="27"/>
  <c r="T20" i="27"/>
  <c r="S20" i="27"/>
  <c r="R20" i="27"/>
  <c r="AH19" i="27"/>
  <c r="AG19" i="27"/>
  <c r="AF19" i="27"/>
  <c r="AE19" i="27"/>
  <c r="AD19" i="27"/>
  <c r="AC19" i="27"/>
  <c r="AB19" i="27"/>
  <c r="AA19" i="27"/>
  <c r="Z19" i="27"/>
  <c r="Y19" i="27"/>
  <c r="X19" i="27"/>
  <c r="W19" i="27"/>
  <c r="V19" i="27"/>
  <c r="U19" i="27"/>
  <c r="T19" i="27"/>
  <c r="S19" i="27"/>
  <c r="R19" i="27"/>
  <c r="Q19" i="27"/>
  <c r="AH18" i="27"/>
  <c r="AG18" i="27"/>
  <c r="AF18" i="27"/>
  <c r="AE18" i="27"/>
  <c r="AD18" i="27"/>
  <c r="AC18" i="27"/>
  <c r="AB18" i="27"/>
  <c r="AA18" i="27"/>
  <c r="Z18" i="27"/>
  <c r="Y18" i="27"/>
  <c r="X18" i="27"/>
  <c r="W18" i="27"/>
  <c r="V18" i="27"/>
  <c r="U18" i="27"/>
  <c r="T18" i="27"/>
  <c r="S18" i="27"/>
  <c r="R18" i="27"/>
  <c r="Q18" i="27"/>
  <c r="P18" i="27"/>
  <c r="AH17" i="27"/>
  <c r="AG17" i="27"/>
  <c r="AF17" i="27"/>
  <c r="AE17" i="27"/>
  <c r="AD17" i="27"/>
  <c r="AC17" i="27"/>
  <c r="AB17" i="27"/>
  <c r="AA17" i="27"/>
  <c r="Z17" i="27"/>
  <c r="Y17" i="27"/>
  <c r="X17" i="27"/>
  <c r="W17" i="27"/>
  <c r="V17" i="27"/>
  <c r="U17" i="27"/>
  <c r="T17" i="27"/>
  <c r="S17" i="27"/>
  <c r="R17" i="27"/>
  <c r="Q17" i="27"/>
  <c r="P17" i="27"/>
  <c r="O17" i="27"/>
  <c r="AH16" i="27"/>
  <c r="AG16" i="27"/>
  <c r="AF16" i="27"/>
  <c r="AE16" i="27"/>
  <c r="AD16" i="27"/>
  <c r="AC16" i="27"/>
  <c r="AB16" i="27"/>
  <c r="AA16" i="27"/>
  <c r="Z16" i="27"/>
  <c r="Y16" i="27"/>
  <c r="X16" i="27"/>
  <c r="W16" i="27"/>
  <c r="V16" i="27"/>
  <c r="U16" i="27"/>
  <c r="T16" i="27"/>
  <c r="S16" i="27"/>
  <c r="R16" i="27"/>
  <c r="Q16" i="27"/>
  <c r="P16" i="27"/>
  <c r="O16" i="27"/>
  <c r="N16" i="27"/>
  <c r="AH15" i="27"/>
  <c r="AG15" i="27"/>
  <c r="AF15" i="27"/>
  <c r="AE15" i="27"/>
  <c r="AD15" i="27"/>
  <c r="AC15" i="27"/>
  <c r="AB15" i="27"/>
  <c r="AA15" i="27"/>
  <c r="Z15" i="27"/>
  <c r="Y15" i="27"/>
  <c r="X15" i="27"/>
  <c r="W15" i="27"/>
  <c r="V15" i="27"/>
  <c r="U15" i="27"/>
  <c r="T15" i="27"/>
  <c r="S15" i="27"/>
  <c r="R15" i="27"/>
  <c r="Q15" i="27"/>
  <c r="P15" i="27"/>
  <c r="O15" i="27"/>
  <c r="N15" i="27"/>
  <c r="M15" i="27"/>
  <c r="AH14" i="27"/>
  <c r="AG14" i="27"/>
  <c r="AF14" i="27"/>
  <c r="AE14" i="27"/>
  <c r="AD14" i="27"/>
  <c r="AC14" i="27"/>
  <c r="AB14" i="27"/>
  <c r="AA14" i="27"/>
  <c r="Z14" i="27"/>
  <c r="Y14" i="27"/>
  <c r="X14" i="27"/>
  <c r="W14" i="27"/>
  <c r="V14" i="27"/>
  <c r="U14" i="27"/>
  <c r="T14" i="27"/>
  <c r="S14" i="27"/>
  <c r="R14" i="27"/>
  <c r="Q14" i="27"/>
  <c r="P14" i="27"/>
  <c r="O14" i="27"/>
  <c r="N14" i="27"/>
  <c r="M14" i="27"/>
  <c r="L14" i="27"/>
  <c r="AH13" i="27"/>
  <c r="AG13" i="27"/>
  <c r="AF13" i="27"/>
  <c r="AE13" i="27"/>
  <c r="AD13" i="27"/>
  <c r="AC13" i="27"/>
  <c r="AB13" i="27"/>
  <c r="AA13" i="27"/>
  <c r="Z13" i="27"/>
  <c r="Y13" i="27"/>
  <c r="X13" i="27"/>
  <c r="W13" i="27"/>
  <c r="V13" i="27"/>
  <c r="U13" i="27"/>
  <c r="T13" i="27"/>
  <c r="S13" i="27"/>
  <c r="R13" i="27"/>
  <c r="Q13" i="27"/>
  <c r="P13" i="27"/>
  <c r="O13" i="27"/>
  <c r="N13" i="27"/>
  <c r="M13" i="27"/>
  <c r="L13" i="27"/>
  <c r="K13" i="27"/>
  <c r="AH12" i="27"/>
  <c r="AG12" i="27"/>
  <c r="AF12" i="27"/>
  <c r="AE12" i="27"/>
  <c r="AD12" i="27"/>
  <c r="AC12" i="27"/>
  <c r="AB12" i="27"/>
  <c r="AA12" i="27"/>
  <c r="Z12" i="27"/>
  <c r="Y12" i="27"/>
  <c r="X12" i="27"/>
  <c r="W12" i="27"/>
  <c r="V12" i="27"/>
  <c r="U12" i="27"/>
  <c r="T12" i="27"/>
  <c r="S12" i="27"/>
  <c r="R12" i="27"/>
  <c r="Q12" i="27"/>
  <c r="P12" i="27"/>
  <c r="O12" i="27"/>
  <c r="N12" i="27"/>
  <c r="M12" i="27"/>
  <c r="L12" i="27"/>
  <c r="K12" i="27"/>
  <c r="J12" i="27"/>
  <c r="AH11" i="27"/>
  <c r="AG11" i="27"/>
  <c r="AF11" i="27"/>
  <c r="AE11" i="27"/>
  <c r="AD11" i="27"/>
  <c r="AC11" i="27"/>
  <c r="AB11" i="27"/>
  <c r="AA11" i="27"/>
  <c r="Z11" i="27"/>
  <c r="Y11" i="27"/>
  <c r="X11" i="27"/>
  <c r="W11" i="27"/>
  <c r="V11" i="27"/>
  <c r="U11" i="27"/>
  <c r="T11" i="27"/>
  <c r="S11" i="27"/>
  <c r="R11" i="27"/>
  <c r="Q11" i="27"/>
  <c r="P11" i="27"/>
  <c r="O11" i="27"/>
  <c r="N11" i="27"/>
  <c r="M11" i="27"/>
  <c r="L11" i="27"/>
  <c r="K11" i="27"/>
  <c r="J11" i="27"/>
  <c r="I11" i="27"/>
  <c r="AH10" i="27"/>
  <c r="AG10" i="27"/>
  <c r="AF10" i="27"/>
  <c r="AE10" i="27"/>
  <c r="AD10" i="27"/>
  <c r="AC10" i="27"/>
  <c r="AB10" i="27"/>
  <c r="AA10" i="27"/>
  <c r="Z10" i="27"/>
  <c r="Y10" i="27"/>
  <c r="X10" i="27"/>
  <c r="W10" i="27"/>
  <c r="V10" i="27"/>
  <c r="U10" i="27"/>
  <c r="T10" i="27"/>
  <c r="S10" i="27"/>
  <c r="R10" i="27"/>
  <c r="Q10" i="27"/>
  <c r="P10" i="27"/>
  <c r="O10" i="27"/>
  <c r="N10" i="27"/>
  <c r="M10" i="27"/>
  <c r="L10" i="27"/>
  <c r="K10" i="27"/>
  <c r="J10" i="27"/>
  <c r="I10" i="27"/>
  <c r="H10" i="27"/>
  <c r="AH9" i="27"/>
  <c r="AG9" i="27"/>
  <c r="AF9" i="27"/>
  <c r="AE9" i="27"/>
  <c r="AD9" i="27"/>
  <c r="AC9" i="27"/>
  <c r="AB9" i="27"/>
  <c r="AA9" i="27"/>
  <c r="Z9" i="27"/>
  <c r="Y9" i="27"/>
  <c r="X9" i="27"/>
  <c r="W9" i="27"/>
  <c r="V9" i="27"/>
  <c r="U9" i="27"/>
  <c r="T9" i="27"/>
  <c r="S9" i="27"/>
  <c r="R9" i="27"/>
  <c r="Q9" i="27"/>
  <c r="P9" i="27"/>
  <c r="O9" i="27"/>
  <c r="N9" i="27"/>
  <c r="M9" i="27"/>
  <c r="L9" i="27"/>
  <c r="K9" i="27"/>
  <c r="J9" i="27"/>
  <c r="I9" i="27"/>
  <c r="H9" i="27"/>
  <c r="G9" i="27"/>
  <c r="AH8" i="27"/>
  <c r="AG8" i="27"/>
  <c r="AF8" i="27"/>
  <c r="AE8" i="27"/>
  <c r="AD8" i="27"/>
  <c r="AC8" i="27"/>
  <c r="AB8" i="27"/>
  <c r="AA8" i="27"/>
  <c r="Z8" i="27"/>
  <c r="Y8" i="27"/>
  <c r="X8" i="27"/>
  <c r="W8" i="27"/>
  <c r="V8" i="27"/>
  <c r="U8" i="27"/>
  <c r="T8" i="27"/>
  <c r="S8" i="27"/>
  <c r="R8" i="27"/>
  <c r="Q8" i="27"/>
  <c r="P8" i="27"/>
  <c r="O8" i="27"/>
  <c r="N8" i="27"/>
  <c r="M8" i="27"/>
  <c r="L8" i="27"/>
  <c r="K8" i="27"/>
  <c r="J8" i="27"/>
  <c r="I8" i="27"/>
  <c r="H8" i="27"/>
  <c r="G8" i="27"/>
  <c r="J9" i="31"/>
  <c r="AE10" i="31"/>
  <c r="T13" i="31"/>
  <c r="M14" i="31"/>
  <c r="R16" i="31"/>
  <c r="Y19" i="31"/>
  <c r="X20" i="31"/>
  <c r="G9" i="25"/>
  <c r="G9" i="30" s="1"/>
  <c r="J9" i="25"/>
  <c r="J9" i="30" s="1"/>
  <c r="K9" i="25"/>
  <c r="K9" i="30" s="1"/>
  <c r="N9" i="25"/>
  <c r="N9" i="30" s="1"/>
  <c r="O9" i="25"/>
  <c r="O9" i="30" s="1"/>
  <c r="R9" i="25"/>
  <c r="R9" i="30" s="1"/>
  <c r="S9" i="25"/>
  <c r="S9" i="30" s="1"/>
  <c r="V9" i="25"/>
  <c r="V9" i="30" s="1"/>
  <c r="W9" i="25"/>
  <c r="W9" i="30" s="1"/>
  <c r="Z9" i="25"/>
  <c r="Z9" i="30" s="1"/>
  <c r="AA9" i="25"/>
  <c r="AA9" i="30" s="1"/>
  <c r="AD9" i="25"/>
  <c r="AD9" i="30" s="1"/>
  <c r="AE9" i="25"/>
  <c r="AE9" i="30" s="1"/>
  <c r="AH9" i="25"/>
  <c r="AH9" i="30" s="1"/>
  <c r="H10" i="25"/>
  <c r="H10" i="30" s="1"/>
  <c r="K10" i="25"/>
  <c r="K10" i="30" s="1"/>
  <c r="L10" i="25"/>
  <c r="L10" i="30" s="1"/>
  <c r="O10" i="25"/>
  <c r="O10" i="30" s="1"/>
  <c r="P10" i="25"/>
  <c r="P10" i="30" s="1"/>
  <c r="S10" i="25"/>
  <c r="S10" i="30" s="1"/>
  <c r="T10" i="25"/>
  <c r="T10" i="30" s="1"/>
  <c r="W10" i="25"/>
  <c r="W10" i="30" s="1"/>
  <c r="X10" i="25"/>
  <c r="X10" i="30" s="1"/>
  <c r="AA10" i="25"/>
  <c r="AA10" i="30" s="1"/>
  <c r="AB10" i="25"/>
  <c r="AB10" i="30" s="1"/>
  <c r="AE10" i="25"/>
  <c r="AE10" i="30" s="1"/>
  <c r="AF10" i="25"/>
  <c r="AF10" i="30" s="1"/>
  <c r="I11" i="25"/>
  <c r="I11" i="30" s="1"/>
  <c r="J11" i="25"/>
  <c r="J11" i="30" s="1"/>
  <c r="M11" i="25"/>
  <c r="M11" i="30" s="1"/>
  <c r="N11" i="25"/>
  <c r="N11" i="30" s="1"/>
  <c r="Q11" i="25"/>
  <c r="Q11" i="30" s="1"/>
  <c r="R11" i="25"/>
  <c r="R11" i="30" s="1"/>
  <c r="U11" i="25"/>
  <c r="U11" i="30" s="1"/>
  <c r="V11" i="25"/>
  <c r="V11" i="30" s="1"/>
  <c r="Y11" i="25"/>
  <c r="Y11" i="30" s="1"/>
  <c r="Z11" i="25"/>
  <c r="Z11" i="30" s="1"/>
  <c r="AC11" i="25"/>
  <c r="AC11" i="30" s="1"/>
  <c r="AD11" i="25"/>
  <c r="AG11" i="25"/>
  <c r="AG11" i="30" s="1"/>
  <c r="AH11" i="25"/>
  <c r="AH11" i="30" s="1"/>
  <c r="L12" i="25"/>
  <c r="L12" i="30" s="1"/>
  <c r="M12" i="25"/>
  <c r="M12" i="30" s="1"/>
  <c r="P12" i="25"/>
  <c r="P12" i="30" s="1"/>
  <c r="Q12" i="25"/>
  <c r="Q12" i="30" s="1"/>
  <c r="T12" i="25"/>
  <c r="T12" i="30" s="1"/>
  <c r="U12" i="25"/>
  <c r="U12" i="30" s="1"/>
  <c r="X12" i="25"/>
  <c r="X12" i="30" s="1"/>
  <c r="Y12" i="25"/>
  <c r="Y12" i="30" s="1"/>
  <c r="AB12" i="25"/>
  <c r="AB12" i="30" s="1"/>
  <c r="AC12" i="25"/>
  <c r="AC12" i="30" s="1"/>
  <c r="AF12" i="25"/>
  <c r="AF12" i="30" s="1"/>
  <c r="AG12" i="25"/>
  <c r="AG12" i="30" s="1"/>
  <c r="L13" i="25"/>
  <c r="L13" i="30" s="1"/>
  <c r="M13" i="25"/>
  <c r="M13" i="30" s="1"/>
  <c r="P13" i="25"/>
  <c r="P13" i="30" s="1"/>
  <c r="Q13" i="25"/>
  <c r="Q13" i="30" s="1"/>
  <c r="T13" i="25"/>
  <c r="T13" i="30" s="1"/>
  <c r="U13" i="25"/>
  <c r="U13" i="30" s="1"/>
  <c r="X13" i="25"/>
  <c r="X13" i="30" s="1"/>
  <c r="Y13" i="25"/>
  <c r="Y13" i="30" s="1"/>
  <c r="AB13" i="25"/>
  <c r="AB13" i="30" s="1"/>
  <c r="AC13" i="25"/>
  <c r="AC13" i="30" s="1"/>
  <c r="AF13" i="25"/>
  <c r="AF13" i="30" s="1"/>
  <c r="AG13" i="25"/>
  <c r="AG13" i="30" s="1"/>
  <c r="M14" i="25"/>
  <c r="M14" i="30" s="1"/>
  <c r="N14" i="25"/>
  <c r="N14" i="30" s="1"/>
  <c r="Q14" i="25"/>
  <c r="Q14" i="30" s="1"/>
  <c r="R14" i="25"/>
  <c r="R14" i="30" s="1"/>
  <c r="U14" i="25"/>
  <c r="U14" i="30" s="1"/>
  <c r="V14" i="25"/>
  <c r="V14" i="30" s="1"/>
  <c r="Y14" i="25"/>
  <c r="Y14" i="30" s="1"/>
  <c r="Z14" i="25"/>
  <c r="Z14" i="30" s="1"/>
  <c r="AC14" i="25"/>
  <c r="AC14" i="30" s="1"/>
  <c r="AD14" i="25"/>
  <c r="AD14" i="30" s="1"/>
  <c r="AG14" i="25"/>
  <c r="AG14" i="30" s="1"/>
  <c r="AH14" i="25"/>
  <c r="AH14" i="30" s="1"/>
  <c r="O15" i="25"/>
  <c r="O15" i="30" s="1"/>
  <c r="P15" i="25"/>
  <c r="P15" i="30" s="1"/>
  <c r="S15" i="25"/>
  <c r="S15" i="30" s="1"/>
  <c r="T15" i="25"/>
  <c r="T15" i="30" s="1"/>
  <c r="W15" i="25"/>
  <c r="W15" i="30" s="1"/>
  <c r="X15" i="25"/>
  <c r="X15" i="30" s="1"/>
  <c r="AA15" i="25"/>
  <c r="AA15" i="30" s="1"/>
  <c r="AB15" i="25"/>
  <c r="AB15" i="30" s="1"/>
  <c r="AE15" i="25"/>
  <c r="AE15" i="30" s="1"/>
  <c r="AF15" i="25"/>
  <c r="AF15" i="30" s="1"/>
  <c r="N16" i="25"/>
  <c r="N16" i="30" s="1"/>
  <c r="O16" i="25"/>
  <c r="O16" i="30" s="1"/>
  <c r="R16" i="25"/>
  <c r="R16" i="30" s="1"/>
  <c r="S16" i="25"/>
  <c r="S16" i="30" s="1"/>
  <c r="V16" i="25"/>
  <c r="V16" i="30" s="1"/>
  <c r="W16" i="25"/>
  <c r="W16" i="30" s="1"/>
  <c r="Z16" i="25"/>
  <c r="Z16" i="30" s="1"/>
  <c r="AA16" i="25"/>
  <c r="AA16" i="30" s="1"/>
  <c r="AD16" i="25"/>
  <c r="AD16" i="30" s="1"/>
  <c r="AE16" i="25"/>
  <c r="AE16" i="30" s="1"/>
  <c r="AH16" i="25"/>
  <c r="AH16" i="30" s="1"/>
  <c r="O17" i="25"/>
  <c r="O17" i="30" s="1"/>
  <c r="R17" i="25"/>
  <c r="R17" i="30" s="1"/>
  <c r="S17" i="25"/>
  <c r="S17" i="30" s="1"/>
  <c r="V17" i="25"/>
  <c r="V17" i="30" s="1"/>
  <c r="W17" i="25"/>
  <c r="W17" i="30" s="1"/>
  <c r="Z17" i="25"/>
  <c r="Z17" i="30" s="1"/>
  <c r="AA17" i="25"/>
  <c r="AA17" i="30" s="1"/>
  <c r="AD17" i="25"/>
  <c r="AD17" i="30" s="1"/>
  <c r="AE17" i="25"/>
  <c r="AE17" i="30" s="1"/>
  <c r="AH17" i="25"/>
  <c r="AH17" i="30" s="1"/>
  <c r="P18" i="25"/>
  <c r="P18" i="30" s="1"/>
  <c r="S18" i="25"/>
  <c r="S18" i="30" s="1"/>
  <c r="T18" i="25"/>
  <c r="T18" i="30" s="1"/>
  <c r="W18" i="25"/>
  <c r="W18" i="30" s="1"/>
  <c r="X18" i="25"/>
  <c r="X18" i="30" s="1"/>
  <c r="AA18" i="25"/>
  <c r="AA18" i="30" s="1"/>
  <c r="AB18" i="25"/>
  <c r="AB18" i="30" s="1"/>
  <c r="AE18" i="25"/>
  <c r="AE18" i="30" s="1"/>
  <c r="AF18" i="25"/>
  <c r="AF18" i="30" s="1"/>
  <c r="Q19" i="25"/>
  <c r="Q19" i="30" s="1"/>
  <c r="R19" i="25"/>
  <c r="R19" i="30" s="1"/>
  <c r="U19" i="25"/>
  <c r="U19" i="30" s="1"/>
  <c r="V19" i="25"/>
  <c r="V19" i="30" s="1"/>
  <c r="Y19" i="25"/>
  <c r="Y19" i="30" s="1"/>
  <c r="Z19" i="25"/>
  <c r="Z19" i="30" s="1"/>
  <c r="AC19" i="25"/>
  <c r="AC19" i="30" s="1"/>
  <c r="AD19" i="25"/>
  <c r="AD19" i="30" s="1"/>
  <c r="AG19" i="25"/>
  <c r="AG19" i="30" s="1"/>
  <c r="AH19" i="25"/>
  <c r="AH19" i="30" s="1"/>
  <c r="T20" i="25"/>
  <c r="T20" i="30" s="1"/>
  <c r="U20" i="25"/>
  <c r="U20" i="30" s="1"/>
  <c r="X20" i="25"/>
  <c r="X20" i="30" s="1"/>
  <c r="Y20" i="25"/>
  <c r="Y20" i="30" s="1"/>
  <c r="AB20" i="25"/>
  <c r="AB20" i="30" s="1"/>
  <c r="AC20" i="25"/>
  <c r="AC20" i="30" s="1"/>
  <c r="AF20" i="25"/>
  <c r="AF20" i="30" s="1"/>
  <c r="AG20" i="25"/>
  <c r="AG20" i="30" s="1"/>
  <c r="T21" i="25"/>
  <c r="T21" i="30" s="1"/>
  <c r="U21" i="25"/>
  <c r="U21" i="30" s="1"/>
  <c r="X21" i="25"/>
  <c r="X21" i="30" s="1"/>
  <c r="Y21" i="25"/>
  <c r="Y21" i="30" s="1"/>
  <c r="AB21" i="25"/>
  <c r="AB21" i="30" s="1"/>
  <c r="AC21" i="25"/>
  <c r="AC21" i="30" s="1"/>
  <c r="AF21" i="25"/>
  <c r="AF21" i="30" s="1"/>
  <c r="AG21" i="25"/>
  <c r="AG21" i="30" s="1"/>
  <c r="U22" i="25"/>
  <c r="U22" i="30" s="1"/>
  <c r="V22" i="25"/>
  <c r="V22" i="30" s="1"/>
  <c r="Y22" i="25"/>
  <c r="Y22" i="30" s="1"/>
  <c r="Z22" i="25"/>
  <c r="Z22" i="30" s="1"/>
  <c r="AC22" i="25"/>
  <c r="AC22" i="30" s="1"/>
  <c r="AD22" i="25"/>
  <c r="AD22" i="30" s="1"/>
  <c r="AG22" i="25"/>
  <c r="AG22" i="30" s="1"/>
  <c r="AH22" i="25"/>
  <c r="AH22" i="30" s="1"/>
  <c r="W23" i="25"/>
  <c r="W23" i="30" s="1"/>
  <c r="X23" i="25"/>
  <c r="X23" i="30" s="1"/>
  <c r="AA23" i="25"/>
  <c r="AA23" i="30" s="1"/>
  <c r="AB23" i="25"/>
  <c r="AB23" i="30" s="1"/>
  <c r="AE23" i="25"/>
  <c r="AE23" i="30" s="1"/>
  <c r="AF23" i="25"/>
  <c r="AF23" i="30" s="1"/>
  <c r="V24" i="25"/>
  <c r="V24" i="30" s="1"/>
  <c r="W24" i="25"/>
  <c r="W24" i="30" s="1"/>
  <c r="Z24" i="25"/>
  <c r="Z24" i="30" s="1"/>
  <c r="AA24" i="25"/>
  <c r="AA24" i="30" s="1"/>
  <c r="AD24" i="25"/>
  <c r="AD24" i="30" s="1"/>
  <c r="AE24" i="25"/>
  <c r="AE24" i="30" s="1"/>
  <c r="AH24" i="25"/>
  <c r="AH24" i="30" s="1"/>
  <c r="W25" i="25"/>
  <c r="W25" i="30" s="1"/>
  <c r="Z25" i="25"/>
  <c r="Z25" i="30" s="1"/>
  <c r="AA25" i="25"/>
  <c r="AA25" i="30" s="1"/>
  <c r="AD25" i="25"/>
  <c r="AD25" i="30" s="1"/>
  <c r="AE25" i="25"/>
  <c r="AE25" i="30" s="1"/>
  <c r="AH25" i="25"/>
  <c r="AH25" i="30" s="1"/>
  <c r="X26" i="25"/>
  <c r="X26" i="30" s="1"/>
  <c r="AA26" i="25"/>
  <c r="AA26" i="30" s="1"/>
  <c r="AB26" i="25"/>
  <c r="AB26" i="30" s="1"/>
  <c r="AE26" i="25"/>
  <c r="AE26" i="30" s="1"/>
  <c r="AF26" i="25"/>
  <c r="AF26" i="30" s="1"/>
  <c r="Y27" i="25"/>
  <c r="Y27" i="30" s="1"/>
  <c r="Z27" i="25"/>
  <c r="Z27" i="30" s="1"/>
  <c r="AC27" i="25"/>
  <c r="AC27" i="30" s="1"/>
  <c r="AD27" i="25"/>
  <c r="AD27" i="30" s="1"/>
  <c r="AG27" i="25"/>
  <c r="AG27" i="30" s="1"/>
  <c r="AH27" i="25"/>
  <c r="AH27" i="30" s="1"/>
  <c r="AB28" i="25"/>
  <c r="AB28" i="30" s="1"/>
  <c r="AC28" i="25"/>
  <c r="AC28" i="30" s="1"/>
  <c r="AF28" i="25"/>
  <c r="AF28" i="30" s="1"/>
  <c r="AG28" i="25"/>
  <c r="AG28" i="30" s="1"/>
  <c r="AB29" i="25"/>
  <c r="AB29" i="30" s="1"/>
  <c r="AC29" i="25"/>
  <c r="AC29" i="30" s="1"/>
  <c r="AF29" i="25"/>
  <c r="AF29" i="30" s="1"/>
  <c r="AG29" i="25"/>
  <c r="AG29" i="30" s="1"/>
  <c r="AC30" i="25"/>
  <c r="AC30" i="30" s="1"/>
  <c r="AD30" i="25"/>
  <c r="AD30" i="30" s="1"/>
  <c r="AG30" i="25"/>
  <c r="AG30" i="30" s="1"/>
  <c r="AH30" i="25"/>
  <c r="AH30" i="30" s="1"/>
  <c r="AE31" i="25"/>
  <c r="AE31" i="30" s="1"/>
  <c r="AF31" i="25"/>
  <c r="AF31" i="30" s="1"/>
  <c r="AD32" i="25"/>
  <c r="AD32" i="30" s="1"/>
  <c r="AE32" i="25"/>
  <c r="AE32" i="30" s="1"/>
  <c r="AH32" i="25"/>
  <c r="AH32" i="30" s="1"/>
  <c r="AE33" i="25"/>
  <c r="AE33" i="30" s="1"/>
  <c r="AH33" i="25"/>
  <c r="AH33" i="30" s="1"/>
  <c r="AF34" i="25"/>
  <c r="AF34" i="30" s="1"/>
  <c r="AG35" i="25"/>
  <c r="AG35" i="30" s="1"/>
  <c r="AH35" i="25"/>
  <c r="AH35" i="30" s="1"/>
  <c r="H8" i="25"/>
  <c r="H8" i="30" s="1"/>
  <c r="I8" i="25"/>
  <c r="J8" i="25"/>
  <c r="J8" i="30" s="1"/>
  <c r="L8" i="25"/>
  <c r="L8" i="30" s="1"/>
  <c r="M8" i="25"/>
  <c r="N8" i="25"/>
  <c r="N8" i="30" s="1"/>
  <c r="P8" i="25"/>
  <c r="P8" i="30" s="1"/>
  <c r="Q8" i="25"/>
  <c r="R8" i="25"/>
  <c r="R8" i="30" s="1"/>
  <c r="T8" i="25"/>
  <c r="U8" i="25"/>
  <c r="V8" i="25"/>
  <c r="V8" i="30" s="1"/>
  <c r="X8" i="25"/>
  <c r="X8" i="30" s="1"/>
  <c r="Y8" i="25"/>
  <c r="Z8" i="25"/>
  <c r="Z8" i="30" s="1"/>
  <c r="AB8" i="25"/>
  <c r="AB8" i="30" s="1"/>
  <c r="AC8" i="25"/>
  <c r="AD8" i="25"/>
  <c r="AD8" i="30" s="1"/>
  <c r="AF8" i="25"/>
  <c r="AF8" i="30" s="1"/>
  <c r="AG8" i="25"/>
  <c r="AH8" i="25"/>
  <c r="AH8" i="30" s="1"/>
  <c r="G9" i="34"/>
  <c r="H9" i="34"/>
  <c r="H9" i="26" s="1"/>
  <c r="H9" i="31" s="1"/>
  <c r="I9" i="34"/>
  <c r="I9" i="26" s="1"/>
  <c r="I9" i="31" s="1"/>
  <c r="J9" i="34"/>
  <c r="K9" i="34"/>
  <c r="K9" i="26" s="1"/>
  <c r="K9" i="31" s="1"/>
  <c r="L9" i="34"/>
  <c r="L9" i="26" s="1"/>
  <c r="L9" i="31" s="1"/>
  <c r="M9" i="34"/>
  <c r="M9" i="26" s="1"/>
  <c r="M9" i="31" s="1"/>
  <c r="N9" i="34"/>
  <c r="N9" i="26" s="1"/>
  <c r="N9" i="31" s="1"/>
  <c r="O9" i="34"/>
  <c r="O9" i="26" s="1"/>
  <c r="O9" i="31" s="1"/>
  <c r="P9" i="34"/>
  <c r="P9" i="26" s="1"/>
  <c r="P9" i="31" s="1"/>
  <c r="Q9" i="34"/>
  <c r="Q9" i="25" s="1"/>
  <c r="Q9" i="30" s="1"/>
  <c r="R9" i="34"/>
  <c r="R9" i="26" s="1"/>
  <c r="R9" i="31" s="1"/>
  <c r="S9" i="34"/>
  <c r="S9" i="26" s="1"/>
  <c r="S9" i="31" s="1"/>
  <c r="T9" i="34"/>
  <c r="T9" i="25" s="1"/>
  <c r="T9" i="30" s="1"/>
  <c r="U9" i="34"/>
  <c r="U9" i="26" s="1"/>
  <c r="U9" i="31" s="1"/>
  <c r="V9" i="34"/>
  <c r="V9" i="26" s="1"/>
  <c r="V9" i="31" s="1"/>
  <c r="W9" i="34"/>
  <c r="X9" i="34"/>
  <c r="X9" i="26" s="1"/>
  <c r="X9" i="31" s="1"/>
  <c r="Y9" i="34"/>
  <c r="Y9" i="26" s="1"/>
  <c r="Y9" i="31" s="1"/>
  <c r="Z9" i="34"/>
  <c r="Z9" i="26" s="1"/>
  <c r="Z9" i="31" s="1"/>
  <c r="AA9" i="34"/>
  <c r="AA9" i="26" s="1"/>
  <c r="AA9" i="31" s="1"/>
  <c r="AB9" i="34"/>
  <c r="AB9" i="26" s="1"/>
  <c r="AB9" i="31" s="1"/>
  <c r="AC9" i="34"/>
  <c r="AC9" i="26" s="1"/>
  <c r="AC9" i="31" s="1"/>
  <c r="AD9" i="34"/>
  <c r="AD9" i="26" s="1"/>
  <c r="AD9" i="31" s="1"/>
  <c r="AE9" i="34"/>
  <c r="AE9" i="26" s="1"/>
  <c r="AE9" i="31" s="1"/>
  <c r="AF9" i="34"/>
  <c r="AF9" i="26" s="1"/>
  <c r="AF9" i="31" s="1"/>
  <c r="AG9" i="34"/>
  <c r="AG9" i="26" s="1"/>
  <c r="AG9" i="31" s="1"/>
  <c r="AH9" i="34"/>
  <c r="AH9" i="26" s="1"/>
  <c r="AH9" i="31" s="1"/>
  <c r="H10" i="34"/>
  <c r="H10" i="26" s="1"/>
  <c r="H10" i="31" s="1"/>
  <c r="I10" i="34"/>
  <c r="I10" i="25" s="1"/>
  <c r="I10" i="30" s="1"/>
  <c r="J10" i="34"/>
  <c r="J10" i="26" s="1"/>
  <c r="J10" i="31" s="1"/>
  <c r="K10" i="34"/>
  <c r="K10" i="26" s="1"/>
  <c r="K10" i="31" s="1"/>
  <c r="L10" i="34"/>
  <c r="L10" i="26" s="1"/>
  <c r="L10" i="31" s="1"/>
  <c r="M10" i="34"/>
  <c r="M10" i="26" s="1"/>
  <c r="M10" i="31" s="1"/>
  <c r="N10" i="34"/>
  <c r="N10" i="26" s="1"/>
  <c r="N10" i="31" s="1"/>
  <c r="O10" i="34"/>
  <c r="O10" i="26" s="1"/>
  <c r="O10" i="31" s="1"/>
  <c r="P10" i="34"/>
  <c r="P10" i="26" s="1"/>
  <c r="P10" i="31" s="1"/>
  <c r="Q10" i="34"/>
  <c r="Q10" i="26" s="1"/>
  <c r="Q10" i="31" s="1"/>
  <c r="R10" i="34"/>
  <c r="R10" i="26" s="1"/>
  <c r="R10" i="31" s="1"/>
  <c r="S10" i="34"/>
  <c r="S10" i="26" s="1"/>
  <c r="S10" i="31" s="1"/>
  <c r="T10" i="34"/>
  <c r="T10" i="26" s="1"/>
  <c r="T10" i="31" s="1"/>
  <c r="U10" i="34"/>
  <c r="U10" i="26" s="1"/>
  <c r="U10" i="31" s="1"/>
  <c r="V10" i="34"/>
  <c r="V10" i="25" s="1"/>
  <c r="V10" i="30" s="1"/>
  <c r="W10" i="34"/>
  <c r="W10" i="26" s="1"/>
  <c r="W10" i="31" s="1"/>
  <c r="X10" i="34"/>
  <c r="X10" i="26" s="1"/>
  <c r="X10" i="31" s="1"/>
  <c r="Y10" i="34"/>
  <c r="Y10" i="25" s="1"/>
  <c r="Y10" i="30" s="1"/>
  <c r="Z10" i="34"/>
  <c r="Z10" i="26" s="1"/>
  <c r="Z10" i="31" s="1"/>
  <c r="AA10" i="34"/>
  <c r="AA10" i="26" s="1"/>
  <c r="AA10" i="31" s="1"/>
  <c r="AB10" i="34"/>
  <c r="AB10" i="26" s="1"/>
  <c r="AB10" i="31" s="1"/>
  <c r="AC10" i="34"/>
  <c r="AC10" i="26" s="1"/>
  <c r="AC10" i="31" s="1"/>
  <c r="AD10" i="34"/>
  <c r="AD10" i="26" s="1"/>
  <c r="AD10" i="31" s="1"/>
  <c r="AE10" i="34"/>
  <c r="AF10" i="34"/>
  <c r="AF10" i="26" s="1"/>
  <c r="AF10" i="31" s="1"/>
  <c r="AG10" i="34"/>
  <c r="AG10" i="26" s="1"/>
  <c r="AG10" i="31" s="1"/>
  <c r="AH10" i="34"/>
  <c r="AH10" i="26" s="1"/>
  <c r="AH10" i="31" s="1"/>
  <c r="I11" i="34"/>
  <c r="I11" i="26" s="1"/>
  <c r="I11" i="31" s="1"/>
  <c r="J11" i="34"/>
  <c r="J11" i="26" s="1"/>
  <c r="J11" i="31" s="1"/>
  <c r="K11" i="34"/>
  <c r="K11" i="26" s="1"/>
  <c r="K11" i="31" s="1"/>
  <c r="L11" i="34"/>
  <c r="L11" i="26" s="1"/>
  <c r="L11" i="31" s="1"/>
  <c r="M11" i="34"/>
  <c r="M11" i="26" s="1"/>
  <c r="M11" i="31" s="1"/>
  <c r="N11" i="34"/>
  <c r="N11" i="26" s="1"/>
  <c r="N11" i="31" s="1"/>
  <c r="O11" i="34"/>
  <c r="O11" i="26" s="1"/>
  <c r="O11" i="31" s="1"/>
  <c r="P11" i="34"/>
  <c r="P11" i="26" s="1"/>
  <c r="P11" i="31" s="1"/>
  <c r="Q11" i="34"/>
  <c r="Q11" i="26" s="1"/>
  <c r="Q11" i="31" s="1"/>
  <c r="R11" i="34"/>
  <c r="S11" i="34"/>
  <c r="S11" i="26" s="1"/>
  <c r="S11" i="31" s="1"/>
  <c r="T11" i="34"/>
  <c r="T11" i="26" s="1"/>
  <c r="T11" i="31" s="1"/>
  <c r="U11" i="34"/>
  <c r="V11" i="34"/>
  <c r="V11" i="26" s="1"/>
  <c r="V11" i="31" s="1"/>
  <c r="W11" i="34"/>
  <c r="W11" i="26" s="1"/>
  <c r="W11" i="31" s="1"/>
  <c r="X11" i="34"/>
  <c r="X11" i="26" s="1"/>
  <c r="X11" i="31" s="1"/>
  <c r="Y11" i="34"/>
  <c r="Y11" i="26" s="1"/>
  <c r="Y11" i="31" s="1"/>
  <c r="Z11" i="34"/>
  <c r="Z11" i="26" s="1"/>
  <c r="Z11" i="31" s="1"/>
  <c r="AA11" i="34"/>
  <c r="AA11" i="26" s="1"/>
  <c r="AA11" i="31" s="1"/>
  <c r="AB11" i="34"/>
  <c r="AB11" i="26" s="1"/>
  <c r="AB11" i="31" s="1"/>
  <c r="AC11" i="34"/>
  <c r="AC11" i="26" s="1"/>
  <c r="AC11" i="31" s="1"/>
  <c r="AD11" i="34"/>
  <c r="AD11" i="26" s="1"/>
  <c r="AD11" i="31" s="1"/>
  <c r="AE11" i="34"/>
  <c r="AE11" i="25" s="1"/>
  <c r="AE11" i="30" s="1"/>
  <c r="AF11" i="34"/>
  <c r="AF11" i="26" s="1"/>
  <c r="AF11" i="31" s="1"/>
  <c r="AG11" i="34"/>
  <c r="AG11" i="26" s="1"/>
  <c r="AG11" i="31" s="1"/>
  <c r="AH11" i="34"/>
  <c r="AH11" i="26" s="1"/>
  <c r="AH11" i="31" s="1"/>
  <c r="J12" i="34"/>
  <c r="J12" i="26" s="1"/>
  <c r="J12" i="31" s="1"/>
  <c r="K12" i="34"/>
  <c r="K12" i="26" s="1"/>
  <c r="K12" i="31" s="1"/>
  <c r="L12" i="34"/>
  <c r="L12" i="26" s="1"/>
  <c r="L12" i="31" s="1"/>
  <c r="M12" i="34"/>
  <c r="M12" i="26" s="1"/>
  <c r="M12" i="31" s="1"/>
  <c r="N12" i="34"/>
  <c r="N12" i="26" s="1"/>
  <c r="N12" i="31" s="1"/>
  <c r="O12" i="34"/>
  <c r="O12" i="26" s="1"/>
  <c r="O12" i="31" s="1"/>
  <c r="P12" i="34"/>
  <c r="P12" i="26" s="1"/>
  <c r="P12" i="31" s="1"/>
  <c r="Q12" i="34"/>
  <c r="Q12" i="26" s="1"/>
  <c r="Q12" i="31" s="1"/>
  <c r="R12" i="34"/>
  <c r="R12" i="26" s="1"/>
  <c r="R12" i="31" s="1"/>
  <c r="S12" i="34"/>
  <c r="S12" i="26" s="1"/>
  <c r="S12" i="31" s="1"/>
  <c r="T12" i="34"/>
  <c r="T12" i="26" s="1"/>
  <c r="T12" i="31" s="1"/>
  <c r="U12" i="34"/>
  <c r="U12" i="26" s="1"/>
  <c r="U12" i="31" s="1"/>
  <c r="V12" i="34"/>
  <c r="V12" i="25" s="1"/>
  <c r="V12" i="30" s="1"/>
  <c r="W12" i="34"/>
  <c r="W12" i="26" s="1"/>
  <c r="W12" i="31" s="1"/>
  <c r="X12" i="34"/>
  <c r="X12" i="26" s="1"/>
  <c r="X12" i="31" s="1"/>
  <c r="Y12" i="34"/>
  <c r="Y12" i="26" s="1"/>
  <c r="Y12" i="31" s="1"/>
  <c r="Z12" i="34"/>
  <c r="Z12" i="26" s="1"/>
  <c r="Z12" i="31" s="1"/>
  <c r="AA12" i="34"/>
  <c r="AA12" i="26" s="1"/>
  <c r="AA12" i="31" s="1"/>
  <c r="AB12" i="34"/>
  <c r="AB12" i="26" s="1"/>
  <c r="AB12" i="31" s="1"/>
  <c r="AC12" i="34"/>
  <c r="AC12" i="26" s="1"/>
  <c r="AC12" i="31" s="1"/>
  <c r="AD12" i="34"/>
  <c r="AD12" i="26" s="1"/>
  <c r="AD12" i="31" s="1"/>
  <c r="AE12" i="34"/>
  <c r="AE12" i="26" s="1"/>
  <c r="AE12" i="31" s="1"/>
  <c r="AF12" i="34"/>
  <c r="AF12" i="26" s="1"/>
  <c r="AF12" i="31" s="1"/>
  <c r="AG12" i="34"/>
  <c r="AG12" i="26" s="1"/>
  <c r="AG12" i="31" s="1"/>
  <c r="AH12" i="34"/>
  <c r="AH12" i="26" s="1"/>
  <c r="AH12" i="31" s="1"/>
  <c r="K13" i="34"/>
  <c r="K13" i="26" s="1"/>
  <c r="K13" i="31" s="1"/>
  <c r="L13" i="34"/>
  <c r="L13" i="26" s="1"/>
  <c r="L13" i="31" s="1"/>
  <c r="M13" i="34"/>
  <c r="M13" i="26" s="1"/>
  <c r="M13" i="31" s="1"/>
  <c r="N13" i="34"/>
  <c r="N13" i="25" s="1"/>
  <c r="N13" i="30" s="1"/>
  <c r="O13" i="34"/>
  <c r="O13" i="26" s="1"/>
  <c r="O13" i="31" s="1"/>
  <c r="P13" i="34"/>
  <c r="P13" i="26" s="1"/>
  <c r="P13" i="31" s="1"/>
  <c r="Q13" i="34"/>
  <c r="Q13" i="26" s="1"/>
  <c r="Q13" i="31" s="1"/>
  <c r="R13" i="34"/>
  <c r="R13" i="26" s="1"/>
  <c r="R13" i="31" s="1"/>
  <c r="S13" i="34"/>
  <c r="S13" i="26" s="1"/>
  <c r="S13" i="31" s="1"/>
  <c r="T13" i="34"/>
  <c r="U13" i="34"/>
  <c r="U13" i="26" s="1"/>
  <c r="U13" i="31" s="1"/>
  <c r="V13" i="34"/>
  <c r="V13" i="26" s="1"/>
  <c r="V13" i="31" s="1"/>
  <c r="W13" i="34"/>
  <c r="W13" i="26" s="1"/>
  <c r="W13" i="31" s="1"/>
  <c r="X13" i="34"/>
  <c r="X13" i="26" s="1"/>
  <c r="X13" i="31" s="1"/>
  <c r="Y13" i="34"/>
  <c r="Y13" i="26" s="1"/>
  <c r="Y13" i="31" s="1"/>
  <c r="Z13" i="34"/>
  <c r="Z13" i="26" s="1"/>
  <c r="Z13" i="31" s="1"/>
  <c r="AA13" i="34"/>
  <c r="AA13" i="26" s="1"/>
  <c r="AA13" i="31" s="1"/>
  <c r="AB13" i="34"/>
  <c r="AB13" i="26" s="1"/>
  <c r="AB13" i="31" s="1"/>
  <c r="AC13" i="34"/>
  <c r="AC13" i="26" s="1"/>
  <c r="AC13" i="31" s="1"/>
  <c r="AD13" i="34"/>
  <c r="AD13" i="26" s="1"/>
  <c r="AD13" i="31" s="1"/>
  <c r="AE13" i="34"/>
  <c r="AE13" i="26" s="1"/>
  <c r="AE13" i="31" s="1"/>
  <c r="AF13" i="34"/>
  <c r="AF13" i="26" s="1"/>
  <c r="AF13" i="31" s="1"/>
  <c r="AG13" i="34"/>
  <c r="AH13" i="34"/>
  <c r="AH13" i="26" s="1"/>
  <c r="AH13" i="31" s="1"/>
  <c r="L14" i="34"/>
  <c r="L14" i="26" s="1"/>
  <c r="L14" i="31" s="1"/>
  <c r="M14" i="34"/>
  <c r="N14" i="34"/>
  <c r="N14" i="26" s="1"/>
  <c r="N14" i="31" s="1"/>
  <c r="O14" i="34"/>
  <c r="O14" i="26" s="1"/>
  <c r="O14" i="31" s="1"/>
  <c r="P14" i="34"/>
  <c r="P14" i="26" s="1"/>
  <c r="P14" i="31" s="1"/>
  <c r="Q14" i="34"/>
  <c r="Q14" i="26" s="1"/>
  <c r="Q14" i="31" s="1"/>
  <c r="R14" i="34"/>
  <c r="R14" i="26" s="1"/>
  <c r="R14" i="31" s="1"/>
  <c r="S14" i="34"/>
  <c r="S14" i="26" s="1"/>
  <c r="S14" i="31" s="1"/>
  <c r="T14" i="34"/>
  <c r="T14" i="25" s="1"/>
  <c r="T14" i="30" s="1"/>
  <c r="U14" i="34"/>
  <c r="U14" i="26" s="1"/>
  <c r="U14" i="31" s="1"/>
  <c r="V14" i="34"/>
  <c r="V14" i="26" s="1"/>
  <c r="V14" i="31" s="1"/>
  <c r="W14" i="34"/>
  <c r="W14" i="25" s="1"/>
  <c r="W14" i="30" s="1"/>
  <c r="X14" i="34"/>
  <c r="X14" i="26" s="1"/>
  <c r="X14" i="31" s="1"/>
  <c r="Y14" i="34"/>
  <c r="Y14" i="26" s="1"/>
  <c r="Y14" i="31" s="1"/>
  <c r="Z14" i="34"/>
  <c r="Z14" i="26" s="1"/>
  <c r="Z14" i="31" s="1"/>
  <c r="AA14" i="34"/>
  <c r="AA14" i="26" s="1"/>
  <c r="AA14" i="31" s="1"/>
  <c r="AB14" i="34"/>
  <c r="AB14" i="26" s="1"/>
  <c r="AB14" i="31" s="1"/>
  <c r="AC14" i="34"/>
  <c r="AC14" i="26" s="1"/>
  <c r="AC14" i="31" s="1"/>
  <c r="AD14" i="34"/>
  <c r="AD14" i="26" s="1"/>
  <c r="AD14" i="31" s="1"/>
  <c r="AE14" i="34"/>
  <c r="AE14" i="26" s="1"/>
  <c r="AE14" i="31" s="1"/>
  <c r="AF14" i="34"/>
  <c r="AF14" i="26" s="1"/>
  <c r="AF14" i="31" s="1"/>
  <c r="AG14" i="34"/>
  <c r="AG14" i="26" s="1"/>
  <c r="AG14" i="31" s="1"/>
  <c r="AH14" i="34"/>
  <c r="AH14" i="26" s="1"/>
  <c r="AH14" i="31" s="1"/>
  <c r="M15" i="34"/>
  <c r="M15" i="26" s="1"/>
  <c r="M15" i="31" s="1"/>
  <c r="N15" i="34"/>
  <c r="N15" i="26" s="1"/>
  <c r="N15" i="31" s="1"/>
  <c r="O15" i="34"/>
  <c r="O15" i="26" s="1"/>
  <c r="O15" i="31" s="1"/>
  <c r="P15" i="34"/>
  <c r="P15" i="26" s="1"/>
  <c r="P15" i="31" s="1"/>
  <c r="Q15" i="34"/>
  <c r="Q15" i="25" s="1"/>
  <c r="Q15" i="30" s="1"/>
  <c r="R15" i="34"/>
  <c r="R15" i="26" s="1"/>
  <c r="R15" i="31" s="1"/>
  <c r="S15" i="34"/>
  <c r="S15" i="26" s="1"/>
  <c r="S15" i="31" s="1"/>
  <c r="T15" i="34"/>
  <c r="T15" i="26" s="1"/>
  <c r="T15" i="31" s="1"/>
  <c r="U15" i="34"/>
  <c r="U15" i="26" s="1"/>
  <c r="U15" i="31" s="1"/>
  <c r="V15" i="34"/>
  <c r="V15" i="26" s="1"/>
  <c r="V15" i="31" s="1"/>
  <c r="W15" i="34"/>
  <c r="W15" i="26" s="1"/>
  <c r="W15" i="31" s="1"/>
  <c r="X15" i="34"/>
  <c r="X15" i="26" s="1"/>
  <c r="X15" i="31" s="1"/>
  <c r="Y15" i="34"/>
  <c r="Y15" i="26" s="1"/>
  <c r="Y15" i="31" s="1"/>
  <c r="Z15" i="34"/>
  <c r="Z15" i="26" s="1"/>
  <c r="Z15" i="31" s="1"/>
  <c r="AA15" i="34"/>
  <c r="AA15" i="26" s="1"/>
  <c r="AA15" i="31" s="1"/>
  <c r="AB15" i="34"/>
  <c r="AB15" i="26" s="1"/>
  <c r="AB15" i="31" s="1"/>
  <c r="AC15" i="34"/>
  <c r="AC15" i="26" s="1"/>
  <c r="AC15" i="31" s="1"/>
  <c r="AD15" i="34"/>
  <c r="AD15" i="25" s="1"/>
  <c r="AD15" i="30" s="1"/>
  <c r="AE15" i="34"/>
  <c r="AE15" i="26" s="1"/>
  <c r="AE15" i="31" s="1"/>
  <c r="AF15" i="34"/>
  <c r="AF15" i="26" s="1"/>
  <c r="AF15" i="31" s="1"/>
  <c r="AG15" i="34"/>
  <c r="AG15" i="25" s="1"/>
  <c r="AG15" i="30" s="1"/>
  <c r="AH15" i="34"/>
  <c r="AH15" i="26" s="1"/>
  <c r="AH15" i="31" s="1"/>
  <c r="N16" i="34"/>
  <c r="N16" i="26" s="1"/>
  <c r="N16" i="31" s="1"/>
  <c r="O16" i="34"/>
  <c r="O16" i="26" s="1"/>
  <c r="O16" i="31" s="1"/>
  <c r="P16" i="34"/>
  <c r="P16" i="26" s="1"/>
  <c r="P16" i="31" s="1"/>
  <c r="Q16" i="34"/>
  <c r="Q16" i="26" s="1"/>
  <c r="Q16" i="31" s="1"/>
  <c r="R16" i="34"/>
  <c r="S16" i="34"/>
  <c r="S16" i="26" s="1"/>
  <c r="S16" i="31" s="1"/>
  <c r="T16" i="34"/>
  <c r="T16" i="26" s="1"/>
  <c r="T16" i="31" s="1"/>
  <c r="U16" i="34"/>
  <c r="U16" i="26" s="1"/>
  <c r="U16" i="31" s="1"/>
  <c r="V16" i="34"/>
  <c r="V16" i="26" s="1"/>
  <c r="V16" i="31" s="1"/>
  <c r="W16" i="34"/>
  <c r="W16" i="26" s="1"/>
  <c r="W16" i="31" s="1"/>
  <c r="X16" i="34"/>
  <c r="X16" i="26" s="1"/>
  <c r="X16" i="31" s="1"/>
  <c r="Y16" i="34"/>
  <c r="Y16" i="26" s="1"/>
  <c r="Y16" i="31" s="1"/>
  <c r="Z16" i="34"/>
  <c r="Z16" i="26" s="1"/>
  <c r="Z16" i="31" s="1"/>
  <c r="AA16" i="34"/>
  <c r="AA16" i="26" s="1"/>
  <c r="AA16" i="31" s="1"/>
  <c r="AB16" i="34"/>
  <c r="AB16" i="26" s="1"/>
  <c r="AB16" i="31" s="1"/>
  <c r="AC16" i="34"/>
  <c r="AC16" i="26" s="1"/>
  <c r="AC16" i="31" s="1"/>
  <c r="AD16" i="34"/>
  <c r="AD16" i="26" s="1"/>
  <c r="AD16" i="31" s="1"/>
  <c r="AE16" i="34"/>
  <c r="AF16" i="34"/>
  <c r="AF16" i="26" s="1"/>
  <c r="AF16" i="31" s="1"/>
  <c r="AG16" i="34"/>
  <c r="AG16" i="26" s="1"/>
  <c r="AG16" i="31" s="1"/>
  <c r="AH16" i="34"/>
  <c r="O17" i="34"/>
  <c r="O17" i="26" s="1"/>
  <c r="O17" i="31" s="1"/>
  <c r="P17" i="34"/>
  <c r="P17" i="26" s="1"/>
  <c r="P17" i="31" s="1"/>
  <c r="Q17" i="34"/>
  <c r="Q17" i="26" s="1"/>
  <c r="Q17" i="31" s="1"/>
  <c r="R17" i="34"/>
  <c r="R17" i="26" s="1"/>
  <c r="R17" i="31" s="1"/>
  <c r="S17" i="34"/>
  <c r="S17" i="26" s="1"/>
  <c r="S17" i="31" s="1"/>
  <c r="T17" i="34"/>
  <c r="T17" i="26" s="1"/>
  <c r="T17" i="31" s="1"/>
  <c r="U17" i="34"/>
  <c r="U17" i="26" s="1"/>
  <c r="U17" i="31" s="1"/>
  <c r="V17" i="34"/>
  <c r="V17" i="26" s="1"/>
  <c r="V17" i="31" s="1"/>
  <c r="W17" i="34"/>
  <c r="W17" i="26" s="1"/>
  <c r="W17" i="31" s="1"/>
  <c r="X17" i="34"/>
  <c r="X17" i="26" s="1"/>
  <c r="X17" i="31" s="1"/>
  <c r="Y17" i="34"/>
  <c r="Y17" i="26" s="1"/>
  <c r="Y17" i="31" s="1"/>
  <c r="Z17" i="34"/>
  <c r="Z17" i="26" s="1"/>
  <c r="Z17" i="31" s="1"/>
  <c r="AA17" i="34"/>
  <c r="AA17" i="26" s="1"/>
  <c r="AA17" i="31" s="1"/>
  <c r="AB17" i="34"/>
  <c r="AB17" i="25" s="1"/>
  <c r="AB17" i="30" s="1"/>
  <c r="AC17" i="34"/>
  <c r="AC17" i="26" s="1"/>
  <c r="AC17" i="31" s="1"/>
  <c r="AD17" i="34"/>
  <c r="AD17" i="26" s="1"/>
  <c r="AD17" i="31" s="1"/>
  <c r="AE17" i="34"/>
  <c r="AE17" i="26" s="1"/>
  <c r="AE17" i="31" s="1"/>
  <c r="AF17" i="34"/>
  <c r="AF17" i="26" s="1"/>
  <c r="AF17" i="31" s="1"/>
  <c r="AG17" i="34"/>
  <c r="AG17" i="26" s="1"/>
  <c r="AG17" i="31" s="1"/>
  <c r="AH17" i="34"/>
  <c r="AH17" i="26" s="1"/>
  <c r="AH17" i="31" s="1"/>
  <c r="P18" i="34"/>
  <c r="P18" i="26" s="1"/>
  <c r="P18" i="31" s="1"/>
  <c r="Q18" i="34"/>
  <c r="Q18" i="26" s="1"/>
  <c r="Q18" i="31" s="1"/>
  <c r="R18" i="34"/>
  <c r="R18" i="26" s="1"/>
  <c r="R18" i="31" s="1"/>
  <c r="S18" i="34"/>
  <c r="S18" i="26" s="1"/>
  <c r="S18" i="31" s="1"/>
  <c r="T18" i="34"/>
  <c r="T18" i="26" s="1"/>
  <c r="T18" i="31" s="1"/>
  <c r="U18" i="34"/>
  <c r="U18" i="26" s="1"/>
  <c r="U18" i="31" s="1"/>
  <c r="V18" i="34"/>
  <c r="V18" i="26" s="1"/>
  <c r="V18" i="31" s="1"/>
  <c r="W18" i="34"/>
  <c r="W18" i="26" s="1"/>
  <c r="W18" i="31" s="1"/>
  <c r="X18" i="34"/>
  <c r="X18" i="26" s="1"/>
  <c r="X18" i="31" s="1"/>
  <c r="Y18" i="34"/>
  <c r="Y18" i="25" s="1"/>
  <c r="Y18" i="30" s="1"/>
  <c r="Z18" i="34"/>
  <c r="Z18" i="26" s="1"/>
  <c r="Z18" i="31" s="1"/>
  <c r="AA18" i="34"/>
  <c r="AA18" i="26" s="1"/>
  <c r="AA18" i="31" s="1"/>
  <c r="AB18" i="34"/>
  <c r="AB18" i="26" s="1"/>
  <c r="AB18" i="31" s="1"/>
  <c r="AC18" i="34"/>
  <c r="AC18" i="26" s="1"/>
  <c r="AC18" i="31" s="1"/>
  <c r="AD18" i="34"/>
  <c r="AD18" i="26" s="1"/>
  <c r="AD18" i="31" s="1"/>
  <c r="AE18" i="34"/>
  <c r="AE18" i="26" s="1"/>
  <c r="AE18" i="31" s="1"/>
  <c r="AF18" i="34"/>
  <c r="AF18" i="26" s="1"/>
  <c r="AF18" i="31" s="1"/>
  <c r="AG18" i="34"/>
  <c r="AG18" i="26" s="1"/>
  <c r="AG18" i="31" s="1"/>
  <c r="AH18" i="34"/>
  <c r="AH18" i="26" s="1"/>
  <c r="AH18" i="31" s="1"/>
  <c r="Q19" i="34"/>
  <c r="Q19" i="26" s="1"/>
  <c r="Q19" i="31" s="1"/>
  <c r="R19" i="34"/>
  <c r="R19" i="26" s="1"/>
  <c r="R19" i="31" s="1"/>
  <c r="S19" i="34"/>
  <c r="S19" i="26" s="1"/>
  <c r="S19" i="31" s="1"/>
  <c r="T19" i="34"/>
  <c r="T19" i="26" s="1"/>
  <c r="T19" i="31" s="1"/>
  <c r="U19" i="34"/>
  <c r="U19" i="26" s="1"/>
  <c r="U19" i="31" s="1"/>
  <c r="V19" i="34"/>
  <c r="V19" i="26" s="1"/>
  <c r="V19" i="31" s="1"/>
  <c r="W19" i="34"/>
  <c r="W19" i="26" s="1"/>
  <c r="W19" i="31" s="1"/>
  <c r="X19" i="34"/>
  <c r="X19" i="26" s="1"/>
  <c r="X19" i="31" s="1"/>
  <c r="Y19" i="34"/>
  <c r="Z19" i="34"/>
  <c r="Z19" i="26" s="1"/>
  <c r="Z19" i="31" s="1"/>
  <c r="AA19" i="34"/>
  <c r="AA19" i="26" s="1"/>
  <c r="AA19" i="31" s="1"/>
  <c r="AB19" i="34"/>
  <c r="AB19" i="26" s="1"/>
  <c r="AB19" i="31" s="1"/>
  <c r="AC19" i="34"/>
  <c r="AC19" i="26" s="1"/>
  <c r="AC19" i="31" s="1"/>
  <c r="AD19" i="34"/>
  <c r="AD19" i="26" s="1"/>
  <c r="AD19" i="31" s="1"/>
  <c r="AE19" i="34"/>
  <c r="AE19" i="26" s="1"/>
  <c r="AE19" i="31" s="1"/>
  <c r="AF19" i="34"/>
  <c r="AF19" i="26" s="1"/>
  <c r="AF19" i="31" s="1"/>
  <c r="AG19" i="34"/>
  <c r="AG19" i="26" s="1"/>
  <c r="AG19" i="31" s="1"/>
  <c r="AH19" i="34"/>
  <c r="AH19" i="26" s="1"/>
  <c r="AH19" i="31" s="1"/>
  <c r="R20" i="34"/>
  <c r="R20" i="25" s="1"/>
  <c r="R20" i="30" s="1"/>
  <c r="S20" i="34"/>
  <c r="S20" i="26" s="1"/>
  <c r="S20" i="31" s="1"/>
  <c r="T20" i="34"/>
  <c r="T20" i="26" s="1"/>
  <c r="T20" i="31" s="1"/>
  <c r="U20" i="34"/>
  <c r="V20" i="34"/>
  <c r="V20" i="25" s="1"/>
  <c r="V20" i="30" s="1"/>
  <c r="W20" i="34"/>
  <c r="W20" i="26" s="1"/>
  <c r="W20" i="31" s="1"/>
  <c r="X20" i="34"/>
  <c r="Y20" i="34"/>
  <c r="Y20" i="26" s="1"/>
  <c r="Y20" i="31" s="1"/>
  <c r="Z20" i="34"/>
  <c r="Z20" i="26" s="1"/>
  <c r="Z20" i="31" s="1"/>
  <c r="AA20" i="34"/>
  <c r="AA20" i="26" s="1"/>
  <c r="AA20" i="31" s="1"/>
  <c r="AB20" i="34"/>
  <c r="AB20" i="26" s="1"/>
  <c r="AB20" i="31" s="1"/>
  <c r="AC20" i="34"/>
  <c r="AC20" i="26" s="1"/>
  <c r="AC20" i="31" s="1"/>
  <c r="AD20" i="34"/>
  <c r="AD20" i="26" s="1"/>
  <c r="AD20" i="31" s="1"/>
  <c r="AE20" i="34"/>
  <c r="AE20" i="25" s="1"/>
  <c r="AF20" i="34"/>
  <c r="AF20" i="26" s="1"/>
  <c r="AF20" i="31" s="1"/>
  <c r="AG20" i="34"/>
  <c r="AG20" i="26" s="1"/>
  <c r="AG20" i="31" s="1"/>
  <c r="AH20" i="34"/>
  <c r="AH20" i="26" s="1"/>
  <c r="AH20" i="31" s="1"/>
  <c r="S21" i="34"/>
  <c r="S21" i="26" s="1"/>
  <c r="S21" i="31" s="1"/>
  <c r="T21" i="34"/>
  <c r="T21" i="26" s="1"/>
  <c r="T21" i="31" s="1"/>
  <c r="U21" i="34"/>
  <c r="U21" i="26" s="1"/>
  <c r="U21" i="31" s="1"/>
  <c r="V21" i="34"/>
  <c r="V21" i="26" s="1"/>
  <c r="V21" i="31" s="1"/>
  <c r="W21" i="34"/>
  <c r="W21" i="26" s="1"/>
  <c r="W21" i="31" s="1"/>
  <c r="X21" i="34"/>
  <c r="X21" i="26" s="1"/>
  <c r="X21" i="31" s="1"/>
  <c r="Y21" i="34"/>
  <c r="Y21" i="26" s="1"/>
  <c r="Y21" i="31" s="1"/>
  <c r="Z21" i="34"/>
  <c r="Z21" i="26" s="1"/>
  <c r="Z21" i="31" s="1"/>
  <c r="AA21" i="34"/>
  <c r="AA21" i="26" s="1"/>
  <c r="AA21" i="31" s="1"/>
  <c r="AB21" i="34"/>
  <c r="AB21" i="26" s="1"/>
  <c r="AB21" i="31" s="1"/>
  <c r="AC21" i="34"/>
  <c r="AC21" i="26" s="1"/>
  <c r="AC21" i="31" s="1"/>
  <c r="AD21" i="34"/>
  <c r="AD21" i="26" s="1"/>
  <c r="AD21" i="31" s="1"/>
  <c r="AE21" i="34"/>
  <c r="AE21" i="26" s="1"/>
  <c r="AE21" i="31" s="1"/>
  <c r="AF21" i="34"/>
  <c r="AF21" i="26" s="1"/>
  <c r="AF21" i="31" s="1"/>
  <c r="AG21" i="34"/>
  <c r="AG21" i="26" s="1"/>
  <c r="AG21" i="31" s="1"/>
  <c r="AH21" i="34"/>
  <c r="AH21" i="25" s="1"/>
  <c r="AH21" i="30" s="1"/>
  <c r="T22" i="34"/>
  <c r="T22" i="26" s="1"/>
  <c r="T22" i="31" s="1"/>
  <c r="U22" i="34"/>
  <c r="U22" i="26" s="1"/>
  <c r="U22" i="31" s="1"/>
  <c r="V22" i="34"/>
  <c r="V22" i="26" s="1"/>
  <c r="V22" i="31" s="1"/>
  <c r="W22" i="34"/>
  <c r="W22" i="26" s="1"/>
  <c r="W22" i="31" s="1"/>
  <c r="X22" i="34"/>
  <c r="X22" i="26" s="1"/>
  <c r="X22" i="31" s="1"/>
  <c r="Y22" i="34"/>
  <c r="Y22" i="26" s="1"/>
  <c r="Y22" i="31" s="1"/>
  <c r="Z22" i="34"/>
  <c r="Z22" i="26" s="1"/>
  <c r="Z22" i="31" s="1"/>
  <c r="AA22" i="34"/>
  <c r="AA22" i="26" s="1"/>
  <c r="AA22" i="31" s="1"/>
  <c r="AB22" i="34"/>
  <c r="AB22" i="26" s="1"/>
  <c r="AB22" i="31" s="1"/>
  <c r="AC22" i="34"/>
  <c r="AC22" i="26" s="1"/>
  <c r="AC22" i="31" s="1"/>
  <c r="AD22" i="34"/>
  <c r="AD22" i="26" s="1"/>
  <c r="AD22" i="31" s="1"/>
  <c r="AE22" i="34"/>
  <c r="AE22" i="26" s="1"/>
  <c r="AE22" i="31" s="1"/>
  <c r="AF22" i="34"/>
  <c r="AF22" i="25" s="1"/>
  <c r="AG22" i="34"/>
  <c r="AG22" i="26" s="1"/>
  <c r="AG22" i="31" s="1"/>
  <c r="AH22" i="34"/>
  <c r="AH22" i="26" s="1"/>
  <c r="AH22" i="31" s="1"/>
  <c r="U23" i="34"/>
  <c r="U23" i="26" s="1"/>
  <c r="U23" i="31" s="1"/>
  <c r="V23" i="34"/>
  <c r="V23" i="26" s="1"/>
  <c r="V23" i="31" s="1"/>
  <c r="W23" i="34"/>
  <c r="W23" i="26" s="1"/>
  <c r="W23" i="31" s="1"/>
  <c r="X23" i="34"/>
  <c r="X23" i="26" s="1"/>
  <c r="X23" i="31" s="1"/>
  <c r="Y23" i="34"/>
  <c r="Y23" i="26" s="1"/>
  <c r="Y23" i="31" s="1"/>
  <c r="Z23" i="34"/>
  <c r="Z23" i="26" s="1"/>
  <c r="Z23" i="31" s="1"/>
  <c r="AA23" i="34"/>
  <c r="AB23" i="34"/>
  <c r="AB23" i="26" s="1"/>
  <c r="AB23" i="31" s="1"/>
  <c r="AC23" i="34"/>
  <c r="AC23" i="26" s="1"/>
  <c r="AC23" i="31" s="1"/>
  <c r="AD23" i="34"/>
  <c r="AD23" i="26" s="1"/>
  <c r="AD23" i="31" s="1"/>
  <c r="AE23" i="34"/>
  <c r="AE23" i="26" s="1"/>
  <c r="AE23" i="31" s="1"/>
  <c r="AF23" i="34"/>
  <c r="AF23" i="26" s="1"/>
  <c r="AF23" i="31" s="1"/>
  <c r="AG23" i="34"/>
  <c r="AG23" i="26" s="1"/>
  <c r="AG23" i="31" s="1"/>
  <c r="AH23" i="34"/>
  <c r="AH23" i="26" s="1"/>
  <c r="AH23" i="31" s="1"/>
  <c r="V24" i="34"/>
  <c r="V24" i="26" s="1"/>
  <c r="V24" i="31" s="1"/>
  <c r="W24" i="34"/>
  <c r="W24" i="26" s="1"/>
  <c r="W24" i="31" s="1"/>
  <c r="X24" i="34"/>
  <c r="X24" i="25" s="1"/>
  <c r="X24" i="30" s="1"/>
  <c r="Y24" i="34"/>
  <c r="Y24" i="26" s="1"/>
  <c r="Y24" i="31" s="1"/>
  <c r="Z24" i="34"/>
  <c r="Z24" i="26" s="1"/>
  <c r="Z24" i="31" s="1"/>
  <c r="AA24" i="34"/>
  <c r="AB24" i="34"/>
  <c r="AB24" i="25" s="1"/>
  <c r="AB24" i="30" s="1"/>
  <c r="AC24" i="34"/>
  <c r="AC24" i="26" s="1"/>
  <c r="AC24" i="31" s="1"/>
  <c r="AD24" i="34"/>
  <c r="AE24" i="34"/>
  <c r="AE24" i="26" s="1"/>
  <c r="AE24" i="31" s="1"/>
  <c r="AF24" i="34"/>
  <c r="AF24" i="26" s="1"/>
  <c r="AF24" i="31" s="1"/>
  <c r="AG24" i="34"/>
  <c r="AG24" i="26" s="1"/>
  <c r="AG24" i="31" s="1"/>
  <c r="AH24" i="34"/>
  <c r="AH24" i="26" s="1"/>
  <c r="AH24" i="31" s="1"/>
  <c r="W25" i="34"/>
  <c r="W25" i="26" s="1"/>
  <c r="W25" i="31" s="1"/>
  <c r="X25" i="34"/>
  <c r="X25" i="26" s="1"/>
  <c r="X25" i="31" s="1"/>
  <c r="Y25" i="34"/>
  <c r="Y25" i="26" s="1"/>
  <c r="Y25" i="31" s="1"/>
  <c r="Z25" i="34"/>
  <c r="Z25" i="26" s="1"/>
  <c r="Z25" i="31" s="1"/>
  <c r="AA25" i="34"/>
  <c r="AA25" i="26" s="1"/>
  <c r="AA25" i="31" s="1"/>
  <c r="AB25" i="34"/>
  <c r="AB25" i="26" s="1"/>
  <c r="AB25" i="31" s="1"/>
  <c r="AC25" i="34"/>
  <c r="AC25" i="26" s="1"/>
  <c r="AC25" i="31" s="1"/>
  <c r="AD25" i="34"/>
  <c r="AD25" i="26" s="1"/>
  <c r="AD25" i="31" s="1"/>
  <c r="AE25" i="34"/>
  <c r="AE25" i="26" s="1"/>
  <c r="AE25" i="31" s="1"/>
  <c r="AF25" i="34"/>
  <c r="AF25" i="26" s="1"/>
  <c r="AF25" i="31" s="1"/>
  <c r="AG25" i="34"/>
  <c r="AG25" i="26" s="1"/>
  <c r="AG25" i="31" s="1"/>
  <c r="AH25" i="34"/>
  <c r="AH25" i="26" s="1"/>
  <c r="AH25" i="31" s="1"/>
  <c r="X26" i="34"/>
  <c r="X26" i="26" s="1"/>
  <c r="X26" i="31" s="1"/>
  <c r="Y26" i="34"/>
  <c r="Y26" i="26" s="1"/>
  <c r="Y26" i="31" s="1"/>
  <c r="Z26" i="34"/>
  <c r="Z26" i="26" s="1"/>
  <c r="Z26" i="31" s="1"/>
  <c r="AA26" i="34"/>
  <c r="AA26" i="26" s="1"/>
  <c r="AA26" i="31" s="1"/>
  <c r="AB26" i="34"/>
  <c r="AB26" i="26" s="1"/>
  <c r="AB26" i="31" s="1"/>
  <c r="AC26" i="34"/>
  <c r="AC26" i="26" s="1"/>
  <c r="AC26" i="31" s="1"/>
  <c r="AD26" i="34"/>
  <c r="AD26" i="26" s="1"/>
  <c r="AD26" i="31" s="1"/>
  <c r="AE26" i="34"/>
  <c r="AE26" i="26" s="1"/>
  <c r="AE26" i="31" s="1"/>
  <c r="AF26" i="34"/>
  <c r="AF26" i="26" s="1"/>
  <c r="AF26" i="31" s="1"/>
  <c r="AG26" i="34"/>
  <c r="AG26" i="25" s="1"/>
  <c r="AG26" i="30" s="1"/>
  <c r="AH26" i="34"/>
  <c r="AH26" i="26" s="1"/>
  <c r="AH26" i="31" s="1"/>
  <c r="Y27" i="34"/>
  <c r="Y27" i="26" s="1"/>
  <c r="Y27" i="31" s="1"/>
  <c r="Z27" i="34"/>
  <c r="Z27" i="26" s="1"/>
  <c r="Z27" i="31" s="1"/>
  <c r="AA27" i="34"/>
  <c r="AA27" i="26" s="1"/>
  <c r="AA27" i="31" s="1"/>
  <c r="AB27" i="34"/>
  <c r="AB27" i="26" s="1"/>
  <c r="AB27" i="31" s="1"/>
  <c r="AC27" i="34"/>
  <c r="AC27" i="26" s="1"/>
  <c r="AC27" i="31" s="1"/>
  <c r="AD27" i="34"/>
  <c r="AD27" i="26" s="1"/>
  <c r="AD27" i="31" s="1"/>
  <c r="AE27" i="34"/>
  <c r="AE27" i="26" s="1"/>
  <c r="AE27" i="31" s="1"/>
  <c r="AF27" i="34"/>
  <c r="AF27" i="26" s="1"/>
  <c r="AF27" i="31" s="1"/>
  <c r="AG27" i="34"/>
  <c r="AG27" i="26" s="1"/>
  <c r="AG27" i="31" s="1"/>
  <c r="AH27" i="34"/>
  <c r="AH27" i="26" s="1"/>
  <c r="AH27" i="31" s="1"/>
  <c r="Z28" i="34"/>
  <c r="Z28" i="26" s="1"/>
  <c r="Z28" i="31" s="1"/>
  <c r="AA28" i="34"/>
  <c r="AA28" i="26" s="1"/>
  <c r="AA28" i="31" s="1"/>
  <c r="AB28" i="34"/>
  <c r="AB28" i="26" s="1"/>
  <c r="AB28" i="31" s="1"/>
  <c r="AC28" i="34"/>
  <c r="AC28" i="26" s="1"/>
  <c r="AC28" i="31" s="1"/>
  <c r="AD28" i="34"/>
  <c r="AD28" i="26" s="1"/>
  <c r="AD28" i="31" s="1"/>
  <c r="AE28" i="34"/>
  <c r="AE28" i="26" s="1"/>
  <c r="AE28" i="31" s="1"/>
  <c r="AF28" i="34"/>
  <c r="AF28" i="26" s="1"/>
  <c r="AF28" i="31" s="1"/>
  <c r="AG28" i="34"/>
  <c r="AG28" i="26" s="1"/>
  <c r="AG28" i="31" s="1"/>
  <c r="AH28" i="34"/>
  <c r="AH28" i="26" s="1"/>
  <c r="AH28" i="31" s="1"/>
  <c r="AA29" i="34"/>
  <c r="AA29" i="26" s="1"/>
  <c r="AA29" i="31" s="1"/>
  <c r="AB29" i="34"/>
  <c r="AC29" i="34"/>
  <c r="AC29" i="26" s="1"/>
  <c r="AC29" i="31" s="1"/>
  <c r="AD29" i="34"/>
  <c r="AD29" i="26" s="1"/>
  <c r="AD29" i="31" s="1"/>
  <c r="AE29" i="34"/>
  <c r="AE29" i="26" s="1"/>
  <c r="AE29" i="31" s="1"/>
  <c r="AF29" i="34"/>
  <c r="AF29" i="26" s="1"/>
  <c r="AF29" i="31" s="1"/>
  <c r="AG29" i="34"/>
  <c r="AG29" i="26" s="1"/>
  <c r="AG29" i="31" s="1"/>
  <c r="AH29" i="34"/>
  <c r="AH29" i="26" s="1"/>
  <c r="AH29" i="31" s="1"/>
  <c r="AB30" i="34"/>
  <c r="AB30" i="26" s="1"/>
  <c r="AB30" i="31" s="1"/>
  <c r="AC30" i="34"/>
  <c r="AC30" i="26" s="1"/>
  <c r="AC30" i="31" s="1"/>
  <c r="AD30" i="34"/>
  <c r="AD30" i="26" s="1"/>
  <c r="AD30" i="31" s="1"/>
  <c r="AE30" i="34"/>
  <c r="AE30" i="25" s="1"/>
  <c r="AE30" i="30" s="1"/>
  <c r="AF30" i="34"/>
  <c r="AF30" i="26" s="1"/>
  <c r="AF30" i="31" s="1"/>
  <c r="AG30" i="34"/>
  <c r="AG30" i="26" s="1"/>
  <c r="AG30" i="31" s="1"/>
  <c r="AH30" i="34"/>
  <c r="AC31" i="34"/>
  <c r="AC31" i="25" s="1"/>
  <c r="AC31" i="30" s="1"/>
  <c r="AD31" i="34"/>
  <c r="AD31" i="26" s="1"/>
  <c r="AD31" i="31" s="1"/>
  <c r="AE31" i="34"/>
  <c r="AF31" i="34"/>
  <c r="AF31" i="26" s="1"/>
  <c r="AF31" i="31" s="1"/>
  <c r="AG31" i="34"/>
  <c r="AG31" i="26" s="1"/>
  <c r="AG31" i="31" s="1"/>
  <c r="AH31" i="34"/>
  <c r="AH31" i="26" s="1"/>
  <c r="AH31" i="31" s="1"/>
  <c r="AD32" i="34"/>
  <c r="AD32" i="26" s="1"/>
  <c r="AD32" i="31" s="1"/>
  <c r="AE32" i="34"/>
  <c r="AE32" i="26" s="1"/>
  <c r="AE32" i="31" s="1"/>
  <c r="AF32" i="34"/>
  <c r="AF32" i="26" s="1"/>
  <c r="AF32" i="31" s="1"/>
  <c r="AG32" i="34"/>
  <c r="AG32" i="26" s="1"/>
  <c r="AG32" i="31" s="1"/>
  <c r="AH32" i="34"/>
  <c r="AH32" i="26" s="1"/>
  <c r="AH32" i="31" s="1"/>
  <c r="AE33" i="34"/>
  <c r="AE33" i="26" s="1"/>
  <c r="AE33" i="31" s="1"/>
  <c r="AF33" i="34"/>
  <c r="AF33" i="26" s="1"/>
  <c r="AF33" i="31" s="1"/>
  <c r="AG33" i="34"/>
  <c r="AG33" i="26" s="1"/>
  <c r="AG33" i="31" s="1"/>
  <c r="AH33" i="34"/>
  <c r="AH33" i="26" s="1"/>
  <c r="AH33" i="31" s="1"/>
  <c r="AF34" i="34"/>
  <c r="AF34" i="26" s="1"/>
  <c r="AF34" i="31" s="1"/>
  <c r="AG34" i="34"/>
  <c r="AG34" i="26" s="1"/>
  <c r="AG34" i="31" s="1"/>
  <c r="AH34" i="34"/>
  <c r="AH34" i="26" s="1"/>
  <c r="AH34" i="31" s="1"/>
  <c r="AG35" i="34"/>
  <c r="AG35" i="26" s="1"/>
  <c r="AG35" i="31" s="1"/>
  <c r="AH35" i="34"/>
  <c r="AH35" i="26" s="1"/>
  <c r="AH35" i="31" s="1"/>
  <c r="AH36" i="34"/>
  <c r="AH36" i="26" s="1"/>
  <c r="AH36" i="31" s="1"/>
  <c r="G8" i="34"/>
  <c r="G8" i="26" s="1"/>
  <c r="G8" i="31" s="1"/>
  <c r="H8" i="34"/>
  <c r="H8" i="26" s="1"/>
  <c r="H8" i="31" s="1"/>
  <c r="I8" i="34"/>
  <c r="I8" i="26" s="1"/>
  <c r="I8" i="31" s="1"/>
  <c r="J8" i="34"/>
  <c r="J8" i="26" s="1"/>
  <c r="J8" i="31" s="1"/>
  <c r="K8" i="34"/>
  <c r="K8" i="26" s="1"/>
  <c r="K8" i="31" s="1"/>
  <c r="L8" i="34"/>
  <c r="L8" i="26" s="1"/>
  <c r="L8" i="31" s="1"/>
  <c r="M8" i="34"/>
  <c r="M8" i="26" s="1"/>
  <c r="M8" i="31" s="1"/>
  <c r="N8" i="34"/>
  <c r="N8" i="26" s="1"/>
  <c r="N8" i="31" s="1"/>
  <c r="O8" i="34"/>
  <c r="O8" i="26" s="1"/>
  <c r="O8" i="31" s="1"/>
  <c r="P8" i="34"/>
  <c r="P8" i="26" s="1"/>
  <c r="P8" i="31" s="1"/>
  <c r="Q8" i="34"/>
  <c r="Q8" i="26" s="1"/>
  <c r="Q8" i="31" s="1"/>
  <c r="R8" i="34"/>
  <c r="R8" i="26" s="1"/>
  <c r="R8" i="31" s="1"/>
  <c r="S8" i="34"/>
  <c r="S8" i="26" s="1"/>
  <c r="S8" i="31" s="1"/>
  <c r="T8" i="34"/>
  <c r="T8" i="26" s="1"/>
  <c r="T8" i="31" s="1"/>
  <c r="U8" i="34"/>
  <c r="U8" i="26" s="1"/>
  <c r="U8" i="31" s="1"/>
  <c r="V8" i="34"/>
  <c r="V8" i="26" s="1"/>
  <c r="V8" i="31" s="1"/>
  <c r="W8" i="34"/>
  <c r="W8" i="26" s="1"/>
  <c r="W8" i="31" s="1"/>
  <c r="X8" i="34"/>
  <c r="X8" i="26" s="1"/>
  <c r="X8" i="31" s="1"/>
  <c r="Y8" i="34"/>
  <c r="Y8" i="26" s="1"/>
  <c r="Y8" i="31" s="1"/>
  <c r="Z8" i="34"/>
  <c r="Z8" i="26" s="1"/>
  <c r="Z8" i="31" s="1"/>
  <c r="AA8" i="34"/>
  <c r="AA8" i="25" s="1"/>
  <c r="AA8" i="30" s="1"/>
  <c r="AB8" i="34"/>
  <c r="AB8" i="26" s="1"/>
  <c r="AB8" i="31" s="1"/>
  <c r="AC8" i="34"/>
  <c r="AC8" i="26" s="1"/>
  <c r="AC8" i="31" s="1"/>
  <c r="AD8" i="34"/>
  <c r="AD8" i="26" s="1"/>
  <c r="AD8" i="31" s="1"/>
  <c r="AE8" i="34"/>
  <c r="AE8" i="26" s="1"/>
  <c r="AE8" i="31" s="1"/>
  <c r="AF8" i="34"/>
  <c r="AF8" i="26" s="1"/>
  <c r="AF8" i="31" s="1"/>
  <c r="AG8" i="34"/>
  <c r="AG8" i="26" s="1"/>
  <c r="AG8" i="31" s="1"/>
  <c r="AH8" i="34"/>
  <c r="AH8" i="26" s="1"/>
  <c r="AH8" i="31" s="1"/>
  <c r="F8" i="26"/>
  <c r="F8" i="31" s="1"/>
  <c r="C5" i="54"/>
  <c r="C6" i="54"/>
  <c r="C7" i="54"/>
  <c r="C8" i="54"/>
  <c r="C9" i="54"/>
  <c r="C10" i="54"/>
  <c r="C11" i="54"/>
  <c r="C12" i="54"/>
  <c r="C13" i="54"/>
  <c r="C14" i="54"/>
  <c r="C15" i="54"/>
  <c r="C16" i="54"/>
  <c r="C17" i="54"/>
  <c r="C18" i="54"/>
  <c r="C19" i="54"/>
  <c r="C20" i="54"/>
  <c r="C21" i="54"/>
  <c r="C22" i="54"/>
  <c r="C23" i="54"/>
  <c r="C24" i="54"/>
  <c r="C25" i="54"/>
  <c r="C26" i="54"/>
  <c r="C27" i="54"/>
  <c r="C28" i="54"/>
  <c r="C29" i="54"/>
  <c r="C30" i="54"/>
  <c r="C31" i="54"/>
  <c r="C32" i="54"/>
  <c r="C33" i="54"/>
  <c r="C34" i="54"/>
  <c r="C35" i="54"/>
  <c r="C36" i="54"/>
  <c r="C4" i="54"/>
  <c r="C5" i="52"/>
  <c r="C6" i="52"/>
  <c r="C7" i="52"/>
  <c r="C8" i="52"/>
  <c r="C9" i="52"/>
  <c r="C10" i="52"/>
  <c r="C11" i="52"/>
  <c r="C12" i="52"/>
  <c r="C13" i="52"/>
  <c r="C14" i="52"/>
  <c r="C15" i="52"/>
  <c r="C16" i="52"/>
  <c r="C17" i="52"/>
  <c r="C18" i="52"/>
  <c r="C19" i="52"/>
  <c r="C20" i="52"/>
  <c r="C21" i="52"/>
  <c r="C22" i="52"/>
  <c r="C23" i="52"/>
  <c r="C24" i="52"/>
  <c r="C25" i="52"/>
  <c r="C26" i="52"/>
  <c r="C27" i="52"/>
  <c r="C28" i="52"/>
  <c r="C29" i="52"/>
  <c r="C30" i="52"/>
  <c r="C31" i="52"/>
  <c r="C32" i="52"/>
  <c r="C33" i="52"/>
  <c r="C34" i="52"/>
  <c r="C35" i="52"/>
  <c r="C36" i="52"/>
  <c r="C4" i="52"/>
  <c r="C5" i="37"/>
  <c r="C6" i="37"/>
  <c r="C7" i="37"/>
  <c r="C8" i="37"/>
  <c r="C9" i="37"/>
  <c r="C10" i="37"/>
  <c r="C11" i="37"/>
  <c r="C12" i="37"/>
  <c r="C13" i="37"/>
  <c r="C14" i="37"/>
  <c r="C15" i="37"/>
  <c r="C16" i="37"/>
  <c r="C17" i="37"/>
  <c r="C18" i="37"/>
  <c r="C19" i="37"/>
  <c r="C20" i="37"/>
  <c r="C21" i="37"/>
  <c r="C22" i="37"/>
  <c r="C23" i="37"/>
  <c r="C24" i="37"/>
  <c r="C25" i="37"/>
  <c r="C26" i="37"/>
  <c r="C27" i="37"/>
  <c r="C28" i="37"/>
  <c r="C29" i="37"/>
  <c r="AA36" i="37" s="1"/>
  <c r="C30" i="37"/>
  <c r="C31" i="37"/>
  <c r="C32" i="37"/>
  <c r="C33" i="37"/>
  <c r="C34" i="37"/>
  <c r="C35" i="37"/>
  <c r="C36" i="37"/>
  <c r="C4" i="37"/>
  <c r="G35" i="38"/>
  <c r="H23" i="38"/>
  <c r="J13" i="38"/>
  <c r="O27" i="38"/>
  <c r="I21" i="38"/>
  <c r="Q24" i="38"/>
  <c r="U29" i="38"/>
  <c r="U30" i="38"/>
  <c r="AE35" i="38"/>
  <c r="AG36" i="38"/>
  <c r="G16" i="39"/>
  <c r="L32" i="39"/>
  <c r="F17" i="39"/>
  <c r="P28" i="39"/>
  <c r="S33" i="39"/>
  <c r="X28" i="39"/>
  <c r="N27" i="39"/>
  <c r="V33" i="39"/>
  <c r="H30" i="40"/>
  <c r="I29" i="40"/>
  <c r="K18" i="40"/>
  <c r="P19" i="40"/>
  <c r="X33" i="40"/>
  <c r="Y34" i="40"/>
  <c r="AB33" i="40"/>
  <c r="AB31" i="40"/>
  <c r="W35" i="40"/>
  <c r="W36" i="40"/>
  <c r="J13" i="42"/>
  <c r="G14" i="42"/>
  <c r="Q20" i="42"/>
  <c r="V33" i="42"/>
  <c r="AD34" i="42"/>
  <c r="AG36" i="42"/>
  <c r="F27" i="43"/>
  <c r="N17" i="43"/>
  <c r="M26" i="43"/>
  <c r="M29" i="43"/>
  <c r="AD35" i="43"/>
  <c r="Y34" i="43"/>
  <c r="Y36" i="43"/>
  <c r="I22" i="44"/>
  <c r="N27" i="44"/>
  <c r="Q34" i="44"/>
  <c r="S26" i="44"/>
  <c r="T27" i="44"/>
  <c r="AB31" i="44"/>
  <c r="L32" i="44"/>
  <c r="U36" i="44"/>
  <c r="I13" i="45"/>
  <c r="K14" i="45"/>
  <c r="M34" i="45"/>
  <c r="Q34" i="45"/>
  <c r="U29" i="45"/>
  <c r="W26" i="45"/>
  <c r="O27" i="45"/>
  <c r="S28" i="45"/>
  <c r="O30" i="45"/>
  <c r="AB31" i="45"/>
  <c r="AA34" i="45"/>
  <c r="X35" i="45"/>
  <c r="O36" i="45"/>
  <c r="C5" i="46"/>
  <c r="C6" i="46"/>
  <c r="H17" i="46"/>
  <c r="L17" i="46"/>
  <c r="J18" i="46"/>
  <c r="T29" i="46"/>
  <c r="J25" i="46"/>
  <c r="R27" i="46"/>
  <c r="W30" i="46"/>
  <c r="AD33" i="46"/>
  <c r="R35" i="46"/>
  <c r="C4" i="46"/>
  <c r="C5" i="47"/>
  <c r="C6" i="47"/>
  <c r="G27" i="47"/>
  <c r="K27" i="47"/>
  <c r="M18" i="47"/>
  <c r="G21" i="47"/>
  <c r="P22" i="47"/>
  <c r="W27" i="47"/>
  <c r="AD33" i="47"/>
  <c r="C4" i="47"/>
  <c r="C5" i="48"/>
  <c r="C6" i="48"/>
  <c r="M34" i="48"/>
  <c r="O18" i="48"/>
  <c r="R27" i="48"/>
  <c r="L23" i="48"/>
  <c r="L25" i="48"/>
  <c r="T27" i="48"/>
  <c r="Z34" i="48"/>
  <c r="L33" i="48"/>
  <c r="AF35" i="48"/>
  <c r="Y36" i="48"/>
  <c r="C4" i="48"/>
  <c r="C5" i="49"/>
  <c r="C6" i="49"/>
  <c r="I29" i="49"/>
  <c r="M29" i="49"/>
  <c r="K18" i="49"/>
  <c r="P19" i="49"/>
  <c r="K22" i="49"/>
  <c r="T23" i="49"/>
  <c r="V33" i="49"/>
  <c r="X31" i="49"/>
  <c r="C4" i="49"/>
  <c r="C5" i="50"/>
  <c r="C6" i="50"/>
  <c r="H20" i="50"/>
  <c r="Q32" i="50"/>
  <c r="W28" i="50"/>
  <c r="X33" i="50"/>
  <c r="Y32" i="50"/>
  <c r="AB33" i="50"/>
  <c r="AE36" i="50"/>
  <c r="C4" i="50"/>
  <c r="C5" i="51"/>
  <c r="C6" i="51"/>
  <c r="G28" i="51"/>
  <c r="H19" i="51"/>
  <c r="X30" i="51"/>
  <c r="Y29" i="51"/>
  <c r="AB31" i="51"/>
  <c r="Q32" i="51"/>
  <c r="C4" i="51"/>
  <c r="C5" i="36"/>
  <c r="C6" i="36"/>
  <c r="G26" i="36"/>
  <c r="K22" i="36"/>
  <c r="L15" i="36"/>
  <c r="O30" i="36"/>
  <c r="R26" i="36"/>
  <c r="S30" i="36"/>
  <c r="L24" i="36"/>
  <c r="Y30" i="36"/>
  <c r="T28" i="36"/>
  <c r="X31" i="36"/>
  <c r="L36" i="36"/>
  <c r="C4" i="36"/>
  <c r="C5" i="35"/>
  <c r="C6" i="35"/>
  <c r="O28" i="35"/>
  <c r="C4" i="35"/>
  <c r="K14" i="35"/>
  <c r="Y31" i="38"/>
  <c r="I31" i="38"/>
  <c r="Q23" i="38"/>
  <c r="U31" i="38"/>
  <c r="I15" i="38"/>
  <c r="AD36" i="39"/>
  <c r="Z36" i="39"/>
  <c r="V36" i="39"/>
  <c r="F36" i="39"/>
  <c r="Z32" i="39"/>
  <c r="V32" i="39"/>
  <c r="AD33" i="39"/>
  <c r="Z31" i="39"/>
  <c r="V28" i="39"/>
  <c r="Z33" i="39"/>
  <c r="N24" i="39"/>
  <c r="F24" i="39"/>
  <c r="O21" i="39"/>
  <c r="G17" i="39"/>
  <c r="J36" i="39"/>
  <c r="Z36" i="40"/>
  <c r="W33" i="40"/>
  <c r="X30" i="40"/>
  <c r="W30" i="40"/>
  <c r="K25" i="40"/>
  <c r="T34" i="40"/>
  <c r="Z33" i="42"/>
  <c r="L32" i="43"/>
  <c r="T31" i="44"/>
  <c r="AB34" i="44"/>
  <c r="O22" i="44"/>
  <c r="L15" i="44"/>
  <c r="I34" i="44"/>
  <c r="AA33" i="45"/>
  <c r="K33" i="45"/>
  <c r="G33" i="45"/>
  <c r="S26" i="45"/>
  <c r="G26" i="45"/>
  <c r="O25" i="45"/>
  <c r="K25" i="45"/>
  <c r="G21" i="45"/>
  <c r="P33" i="45"/>
  <c r="G17" i="45"/>
  <c r="V36" i="46"/>
  <c r="W33" i="46"/>
  <c r="Q20" i="46"/>
  <c r="I23" i="48"/>
  <c r="L22" i="48"/>
  <c r="AA33" i="49"/>
  <c r="W33" i="49"/>
  <c r="K33" i="49"/>
  <c r="S33" i="49"/>
  <c r="O33" i="49"/>
  <c r="J36" i="50"/>
  <c r="F16" i="50"/>
  <c r="Y31" i="51"/>
  <c r="I31" i="51"/>
  <c r="N27" i="51"/>
  <c r="I19" i="51"/>
  <c r="M34" i="36"/>
  <c r="X30" i="36"/>
  <c r="AB34" i="36"/>
  <c r="AF22" i="29" l="1"/>
  <c r="AF22" i="30"/>
  <c r="AE20" i="29"/>
  <c r="AE20" i="30"/>
  <c r="AD11" i="29"/>
  <c r="AD11" i="30"/>
  <c r="Q9" i="26"/>
  <c r="Q9" i="31" s="1"/>
  <c r="AE20" i="26"/>
  <c r="AE20" i="31" s="1"/>
  <c r="Y8" i="30"/>
  <c r="M8" i="30"/>
  <c r="I8" i="30"/>
  <c r="AH36" i="25"/>
  <c r="AH36" i="30" s="1"/>
  <c r="AH21" i="26"/>
  <c r="AH21" i="31" s="1"/>
  <c r="I10" i="26"/>
  <c r="I10" i="31" s="1"/>
  <c r="V12" i="26"/>
  <c r="V12" i="31" s="1"/>
  <c r="Q15" i="26"/>
  <c r="Q15" i="31" s="1"/>
  <c r="Y18" i="26"/>
  <c r="Y18" i="31" s="1"/>
  <c r="AG26" i="26"/>
  <c r="AG26" i="31" s="1"/>
  <c r="V10" i="26"/>
  <c r="V10" i="31" s="1"/>
  <c r="AD15" i="26"/>
  <c r="AD15" i="31" s="1"/>
  <c r="AF22" i="26"/>
  <c r="AF22" i="31" s="1"/>
  <c r="AA8" i="26"/>
  <c r="AA8" i="31" s="1"/>
  <c r="T14" i="26"/>
  <c r="T14" i="31" s="1"/>
  <c r="S26" i="36"/>
  <c r="AC8" i="30"/>
  <c r="Q8" i="30"/>
  <c r="T8" i="30"/>
  <c r="T8" i="29"/>
  <c r="AH34" i="25"/>
  <c r="AH34" i="30" s="1"/>
  <c r="AG33" i="25"/>
  <c r="AG33" i="30" s="1"/>
  <c r="AG32" i="25"/>
  <c r="AH31" i="25"/>
  <c r="AD31" i="25"/>
  <c r="AD31" i="30" s="1"/>
  <c r="AF30" i="25"/>
  <c r="AF30" i="30" s="1"/>
  <c r="AB30" i="25"/>
  <c r="AE29" i="25"/>
  <c r="AA29" i="25"/>
  <c r="AA29" i="30" s="1"/>
  <c r="AE28" i="25"/>
  <c r="AE28" i="30" s="1"/>
  <c r="AA28" i="25"/>
  <c r="AF27" i="25"/>
  <c r="AB27" i="25"/>
  <c r="AB27" i="30" s="1"/>
  <c r="AH26" i="25"/>
  <c r="AH26" i="30" s="1"/>
  <c r="AD26" i="25"/>
  <c r="Z26" i="25"/>
  <c r="AG25" i="25"/>
  <c r="AG25" i="30" s="1"/>
  <c r="AC25" i="25"/>
  <c r="AC25" i="30" s="1"/>
  <c r="Y25" i="25"/>
  <c r="AG24" i="25"/>
  <c r="AC24" i="25"/>
  <c r="AC24" i="30" s="1"/>
  <c r="Y24" i="25"/>
  <c r="Y24" i="30" s="1"/>
  <c r="AH23" i="25"/>
  <c r="AD23" i="25"/>
  <c r="Z23" i="25"/>
  <c r="Z23" i="30" s="1"/>
  <c r="V23" i="25"/>
  <c r="V23" i="30" s="1"/>
  <c r="AB22" i="25"/>
  <c r="X22" i="25"/>
  <c r="X22" i="30" s="1"/>
  <c r="T22" i="25"/>
  <c r="T22" i="30" s="1"/>
  <c r="AE21" i="25"/>
  <c r="AA21" i="25"/>
  <c r="W21" i="25"/>
  <c r="W21" i="30" s="1"/>
  <c r="S21" i="25"/>
  <c r="S21" i="30" s="1"/>
  <c r="AA20" i="25"/>
  <c r="W20" i="25"/>
  <c r="W20" i="30" s="1"/>
  <c r="S20" i="25"/>
  <c r="S20" i="30" s="1"/>
  <c r="AF19" i="25"/>
  <c r="AB19" i="25"/>
  <c r="X19" i="25"/>
  <c r="X19" i="30" s="1"/>
  <c r="T19" i="25"/>
  <c r="T19" i="30" s="1"/>
  <c r="AH18" i="25"/>
  <c r="AD18" i="25"/>
  <c r="Z18" i="25"/>
  <c r="Z18" i="30" s="1"/>
  <c r="V18" i="25"/>
  <c r="V18" i="30" s="1"/>
  <c r="R18" i="25"/>
  <c r="AG17" i="25"/>
  <c r="AC17" i="25"/>
  <c r="AC17" i="30" s="1"/>
  <c r="Y17" i="25"/>
  <c r="Y17" i="30" s="1"/>
  <c r="U17" i="25"/>
  <c r="Q17" i="25"/>
  <c r="AG16" i="25"/>
  <c r="AG16" i="30" s="1"/>
  <c r="AC16" i="25"/>
  <c r="AC16" i="30" s="1"/>
  <c r="Y16" i="25"/>
  <c r="Y16" i="30" s="1"/>
  <c r="U16" i="25"/>
  <c r="Q16" i="25"/>
  <c r="Q16" i="30" s="1"/>
  <c r="AH15" i="25"/>
  <c r="Z15" i="25"/>
  <c r="Z15" i="30" s="1"/>
  <c r="V15" i="25"/>
  <c r="V15" i="30" s="1"/>
  <c r="R15" i="25"/>
  <c r="R15" i="30" s="1"/>
  <c r="N15" i="25"/>
  <c r="N15" i="30" s="1"/>
  <c r="AF14" i="25"/>
  <c r="AB14" i="25"/>
  <c r="AB14" i="30" s="1"/>
  <c r="X14" i="25"/>
  <c r="P14" i="25"/>
  <c r="P14" i="30" s="1"/>
  <c r="L14" i="25"/>
  <c r="L14" i="30" s="1"/>
  <c r="AE13" i="25"/>
  <c r="AE13" i="30" s="1"/>
  <c r="AA13" i="25"/>
  <c r="AA13" i="30" s="1"/>
  <c r="W13" i="25"/>
  <c r="S13" i="25"/>
  <c r="S13" i="30" s="1"/>
  <c r="O13" i="25"/>
  <c r="K13" i="25"/>
  <c r="K13" i="30" s="1"/>
  <c r="AE12" i="25"/>
  <c r="AA12" i="25"/>
  <c r="AA12" i="30" s="1"/>
  <c r="W12" i="25"/>
  <c r="W12" i="30" s="1"/>
  <c r="S12" i="25"/>
  <c r="S12" i="30" s="1"/>
  <c r="O12" i="25"/>
  <c r="O12" i="30" s="1"/>
  <c r="K12" i="25"/>
  <c r="K12" i="30" s="1"/>
  <c r="AF11" i="25"/>
  <c r="AF11" i="30" s="1"/>
  <c r="AB11" i="25"/>
  <c r="AB11" i="30" s="1"/>
  <c r="X11" i="25"/>
  <c r="X11" i="30" s="1"/>
  <c r="T11" i="25"/>
  <c r="T11" i="30" s="1"/>
  <c r="P11" i="25"/>
  <c r="P11" i="30" s="1"/>
  <c r="L11" i="25"/>
  <c r="L11" i="30" s="1"/>
  <c r="AH10" i="25"/>
  <c r="AH10" i="30" s="1"/>
  <c r="AD10" i="25"/>
  <c r="AD10" i="30" s="1"/>
  <c r="Z10" i="25"/>
  <c r="Z10" i="30" s="1"/>
  <c r="R10" i="25"/>
  <c r="R10" i="30" s="1"/>
  <c r="N10" i="25"/>
  <c r="N10" i="30" s="1"/>
  <c r="J10" i="25"/>
  <c r="J10" i="30" s="1"/>
  <c r="AG9" i="25"/>
  <c r="AG9" i="30" s="1"/>
  <c r="AC9" i="25"/>
  <c r="AC9" i="30" s="1"/>
  <c r="Y9" i="25"/>
  <c r="Y9" i="30" s="1"/>
  <c r="U9" i="25"/>
  <c r="U9" i="30" s="1"/>
  <c r="M9" i="25"/>
  <c r="M9" i="30" s="1"/>
  <c r="I9" i="25"/>
  <c r="I9" i="30" s="1"/>
  <c r="X24" i="26"/>
  <c r="X24" i="31" s="1"/>
  <c r="Y10" i="26"/>
  <c r="Y10" i="31" s="1"/>
  <c r="N13" i="26"/>
  <c r="N13" i="31" s="1"/>
  <c r="AG15" i="26"/>
  <c r="AG15" i="31" s="1"/>
  <c r="V20" i="26"/>
  <c r="V20" i="31" s="1"/>
  <c r="AE30" i="26"/>
  <c r="AE30" i="31" s="1"/>
  <c r="AG8" i="30"/>
  <c r="U8" i="30"/>
  <c r="F8" i="25"/>
  <c r="F8" i="30" s="1"/>
  <c r="AE8" i="25"/>
  <c r="AE8" i="30" s="1"/>
  <c r="W8" i="25"/>
  <c r="W8" i="30" s="1"/>
  <c r="S8" i="25"/>
  <c r="S8" i="30" s="1"/>
  <c r="O8" i="25"/>
  <c r="O8" i="30" s="1"/>
  <c r="K8" i="25"/>
  <c r="K8" i="30" s="1"/>
  <c r="G8" i="25"/>
  <c r="G8" i="30" s="1"/>
  <c r="AG34" i="25"/>
  <c r="AG34" i="30" s="1"/>
  <c r="AF33" i="25"/>
  <c r="AF33" i="30" s="1"/>
  <c r="AF32" i="25"/>
  <c r="AF32" i="30" s="1"/>
  <c r="AG31" i="25"/>
  <c r="AG31" i="30" s="1"/>
  <c r="AH29" i="25"/>
  <c r="AH29" i="30" s="1"/>
  <c r="AD29" i="25"/>
  <c r="AD29" i="30" s="1"/>
  <c r="AH28" i="25"/>
  <c r="AH28" i="30" s="1"/>
  <c r="AD28" i="25"/>
  <c r="AD28" i="30" s="1"/>
  <c r="Z28" i="25"/>
  <c r="Z28" i="30" s="1"/>
  <c r="AE27" i="25"/>
  <c r="AE27" i="30" s="1"/>
  <c r="AA27" i="25"/>
  <c r="AA27" i="30" s="1"/>
  <c r="AC26" i="25"/>
  <c r="AC26" i="30" s="1"/>
  <c r="Y26" i="25"/>
  <c r="Y26" i="30" s="1"/>
  <c r="AF25" i="25"/>
  <c r="AF25" i="30" s="1"/>
  <c r="AB25" i="25"/>
  <c r="AB25" i="30" s="1"/>
  <c r="X25" i="25"/>
  <c r="X25" i="30" s="1"/>
  <c r="AF24" i="25"/>
  <c r="AF24" i="30" s="1"/>
  <c r="AG23" i="25"/>
  <c r="AG23" i="30" s="1"/>
  <c r="AC23" i="25"/>
  <c r="AC23" i="30" s="1"/>
  <c r="Y23" i="25"/>
  <c r="Y23" i="30" s="1"/>
  <c r="U23" i="25"/>
  <c r="U23" i="30" s="1"/>
  <c r="AE22" i="25"/>
  <c r="AE22" i="30" s="1"/>
  <c r="AA22" i="25"/>
  <c r="AA22" i="30" s="1"/>
  <c r="W22" i="25"/>
  <c r="W22" i="30" s="1"/>
  <c r="AD21" i="25"/>
  <c r="AD21" i="30" s="1"/>
  <c r="Z21" i="25"/>
  <c r="Z21" i="30" s="1"/>
  <c r="V21" i="25"/>
  <c r="V21" i="30" s="1"/>
  <c r="AH20" i="25"/>
  <c r="AH20" i="30" s="1"/>
  <c r="AD20" i="25"/>
  <c r="AD20" i="30" s="1"/>
  <c r="Z20" i="25"/>
  <c r="Z20" i="30" s="1"/>
  <c r="AE19" i="25"/>
  <c r="AE19" i="30" s="1"/>
  <c r="AA19" i="25"/>
  <c r="AA19" i="30" s="1"/>
  <c r="W19" i="25"/>
  <c r="W19" i="30" s="1"/>
  <c r="S19" i="25"/>
  <c r="S19" i="30" s="1"/>
  <c r="AG18" i="25"/>
  <c r="AG18" i="30" s="1"/>
  <c r="AC18" i="25"/>
  <c r="AC18" i="30" s="1"/>
  <c r="U18" i="25"/>
  <c r="U18" i="30" s="1"/>
  <c r="Q18" i="25"/>
  <c r="Q18" i="30" s="1"/>
  <c r="AF17" i="25"/>
  <c r="AF17" i="30" s="1"/>
  <c r="X17" i="25"/>
  <c r="X17" i="30" s="1"/>
  <c r="T17" i="25"/>
  <c r="T17" i="30" s="1"/>
  <c r="P17" i="25"/>
  <c r="P17" i="30" s="1"/>
  <c r="AF16" i="25"/>
  <c r="AF16" i="30" s="1"/>
  <c r="AB16" i="25"/>
  <c r="AB16" i="30" s="1"/>
  <c r="X16" i="25"/>
  <c r="X16" i="30" s="1"/>
  <c r="T16" i="25"/>
  <c r="T16" i="30" s="1"/>
  <c r="P16" i="25"/>
  <c r="P16" i="30" s="1"/>
  <c r="AC15" i="25"/>
  <c r="AC15" i="30" s="1"/>
  <c r="Y15" i="25"/>
  <c r="Y15" i="30" s="1"/>
  <c r="U15" i="25"/>
  <c r="U15" i="30" s="1"/>
  <c r="M15" i="25"/>
  <c r="M15" i="30" s="1"/>
  <c r="AE14" i="25"/>
  <c r="AE14" i="30" s="1"/>
  <c r="AA14" i="25"/>
  <c r="AA14" i="30" s="1"/>
  <c r="S14" i="25"/>
  <c r="S14" i="30" s="1"/>
  <c r="O14" i="25"/>
  <c r="O14" i="30" s="1"/>
  <c r="AH13" i="25"/>
  <c r="AH13" i="30" s="1"/>
  <c r="AD13" i="25"/>
  <c r="AD13" i="30" s="1"/>
  <c r="Z13" i="25"/>
  <c r="Z13" i="30" s="1"/>
  <c r="V13" i="25"/>
  <c r="V13" i="30" s="1"/>
  <c r="R13" i="25"/>
  <c r="R13" i="30" s="1"/>
  <c r="AH12" i="25"/>
  <c r="AH12" i="30" s="1"/>
  <c r="AD12" i="25"/>
  <c r="AD12" i="30" s="1"/>
  <c r="Z12" i="25"/>
  <c r="Z12" i="30" s="1"/>
  <c r="R12" i="25"/>
  <c r="R12" i="30" s="1"/>
  <c r="N12" i="25"/>
  <c r="N12" i="30" s="1"/>
  <c r="J12" i="25"/>
  <c r="J12" i="30" s="1"/>
  <c r="AA11" i="25"/>
  <c r="AA11" i="30" s="1"/>
  <c r="W11" i="25"/>
  <c r="W11" i="30" s="1"/>
  <c r="S11" i="25"/>
  <c r="S11" i="30" s="1"/>
  <c r="O11" i="25"/>
  <c r="O11" i="30" s="1"/>
  <c r="K11" i="25"/>
  <c r="K11" i="30" s="1"/>
  <c r="AG10" i="25"/>
  <c r="AG10" i="30" s="1"/>
  <c r="AC10" i="25"/>
  <c r="AC10" i="30" s="1"/>
  <c r="U10" i="25"/>
  <c r="U10" i="30" s="1"/>
  <c r="Q10" i="25"/>
  <c r="Q10" i="30" s="1"/>
  <c r="M10" i="25"/>
  <c r="M10" i="30" s="1"/>
  <c r="AF9" i="25"/>
  <c r="AF9" i="30" s="1"/>
  <c r="AB9" i="25"/>
  <c r="AB9" i="30" s="1"/>
  <c r="X9" i="25"/>
  <c r="X9" i="30" s="1"/>
  <c r="P9" i="25"/>
  <c r="P9" i="30" s="1"/>
  <c r="L9" i="25"/>
  <c r="L9" i="30" s="1"/>
  <c r="H9" i="25"/>
  <c r="H9" i="30" s="1"/>
  <c r="AG36" i="35"/>
  <c r="O25" i="52"/>
  <c r="G21" i="52"/>
  <c r="T26" i="54"/>
  <c r="K18" i="51"/>
  <c r="H13" i="36"/>
  <c r="Q33" i="48"/>
  <c r="G34" i="36"/>
  <c r="AB31" i="54"/>
  <c r="Y34" i="54"/>
  <c r="L23" i="54"/>
  <c r="Q22" i="54"/>
  <c r="I22" i="54"/>
  <c r="W32" i="37"/>
  <c r="S29" i="52"/>
  <c r="I12" i="52"/>
  <c r="AA34" i="52"/>
  <c r="S30" i="52"/>
  <c r="O22" i="52"/>
  <c r="K18" i="52"/>
  <c r="H13" i="52"/>
  <c r="AF8" i="29"/>
  <c r="P8" i="29"/>
  <c r="AB8" i="29"/>
  <c r="X8" i="29"/>
  <c r="L8" i="29"/>
  <c r="N28" i="37"/>
  <c r="K34" i="52"/>
  <c r="I18" i="48"/>
  <c r="J20" i="37"/>
  <c r="G16" i="52"/>
  <c r="H14" i="54"/>
  <c r="K25" i="46"/>
  <c r="K21" i="50"/>
  <c r="O33" i="46"/>
  <c r="G25" i="46"/>
  <c r="G17" i="36"/>
  <c r="L17" i="48"/>
  <c r="O30" i="48"/>
  <c r="V33" i="46"/>
  <c r="T25" i="52"/>
  <c r="S36" i="52"/>
  <c r="AE34" i="54"/>
  <c r="H18" i="52"/>
  <c r="G19" i="54"/>
  <c r="H31" i="54"/>
  <c r="O35" i="52"/>
  <c r="L31" i="52"/>
  <c r="S27" i="52"/>
  <c r="M34" i="52"/>
  <c r="AG36" i="54"/>
  <c r="P24" i="54"/>
  <c r="H20" i="54"/>
  <c r="J19" i="54"/>
  <c r="W33" i="37"/>
  <c r="AA30" i="37"/>
  <c r="X33" i="37"/>
  <c r="H33" i="37"/>
  <c r="AH30" i="29"/>
  <c r="Z27" i="29"/>
  <c r="AA24" i="29"/>
  <c r="V22" i="29"/>
  <c r="U20" i="29"/>
  <c r="X18" i="29"/>
  <c r="O16" i="29"/>
  <c r="Z14" i="29"/>
  <c r="AC12" i="29"/>
  <c r="P10" i="29"/>
  <c r="AE33" i="29"/>
  <c r="AD30" i="29"/>
  <c r="AC28" i="29"/>
  <c r="AF26" i="29"/>
  <c r="AA25" i="29"/>
  <c r="W24" i="29"/>
  <c r="AH22" i="29"/>
  <c r="AG21" i="29"/>
  <c r="AG20" i="29"/>
  <c r="AH19" i="29"/>
  <c r="R19" i="29"/>
  <c r="T18" i="29"/>
  <c r="W17" i="29"/>
  <c r="AA16" i="29"/>
  <c r="AF15" i="29"/>
  <c r="P15" i="29"/>
  <c r="V14" i="29"/>
  <c r="AC13" i="29"/>
  <c r="U12" i="29"/>
  <c r="N11" i="29"/>
  <c r="H10" i="29"/>
  <c r="AF34" i="29"/>
  <c r="AG28" i="29"/>
  <c r="AE25" i="29"/>
  <c r="X23" i="29"/>
  <c r="U21" i="29"/>
  <c r="V19" i="29"/>
  <c r="AA17" i="29"/>
  <c r="AE16" i="29"/>
  <c r="T15" i="29"/>
  <c r="AG13" i="29"/>
  <c r="V11" i="29"/>
  <c r="AE32" i="29"/>
  <c r="AG29" i="29"/>
  <c r="AH27" i="29"/>
  <c r="AB26" i="29"/>
  <c r="W25" i="29"/>
  <c r="AF23" i="29"/>
  <c r="AD22" i="29"/>
  <c r="AC21" i="29"/>
  <c r="AC20" i="29"/>
  <c r="AD19" i="29"/>
  <c r="AF18" i="29"/>
  <c r="P18" i="29"/>
  <c r="S17" i="29"/>
  <c r="W16" i="29"/>
  <c r="AB15" i="29"/>
  <c r="AH14" i="29"/>
  <c r="R14" i="29"/>
  <c r="U13" i="29"/>
  <c r="M12" i="29"/>
  <c r="AF10" i="29"/>
  <c r="AA9" i="29"/>
  <c r="AH35" i="29"/>
  <c r="AF31" i="29"/>
  <c r="AC29" i="29"/>
  <c r="AD27" i="29"/>
  <c r="X26" i="29"/>
  <c r="AE24" i="29"/>
  <c r="AB23" i="29"/>
  <c r="Z22" i="29"/>
  <c r="Y21" i="29"/>
  <c r="Y20" i="29"/>
  <c r="Z19" i="29"/>
  <c r="AB18" i="29"/>
  <c r="AE17" i="29"/>
  <c r="O17" i="29"/>
  <c r="S16" i="29"/>
  <c r="X15" i="29"/>
  <c r="AD14" i="29"/>
  <c r="N14" i="29"/>
  <c r="M13" i="29"/>
  <c r="X10" i="29"/>
  <c r="S9" i="29"/>
  <c r="T13" i="29"/>
  <c r="AF12" i="29"/>
  <c r="T12" i="29"/>
  <c r="AG11" i="29"/>
  <c r="U11" i="29"/>
  <c r="M11" i="29"/>
  <c r="W10" i="29"/>
  <c r="AH9" i="29"/>
  <c r="V9" i="29"/>
  <c r="AG35" i="29"/>
  <c r="AH33" i="29"/>
  <c r="AH32" i="29"/>
  <c r="AD32" i="29"/>
  <c r="AE31" i="29"/>
  <c r="AG30" i="29"/>
  <c r="AC30" i="29"/>
  <c r="AF29" i="29"/>
  <c r="AB29" i="29"/>
  <c r="AF28" i="29"/>
  <c r="AB28" i="29"/>
  <c r="AG27" i="29"/>
  <c r="AC27" i="29"/>
  <c r="Y27" i="29"/>
  <c r="AE26" i="29"/>
  <c r="AA26" i="29"/>
  <c r="AH25" i="29"/>
  <c r="AD25" i="29"/>
  <c r="Z25" i="29"/>
  <c r="AH24" i="29"/>
  <c r="AD24" i="29"/>
  <c r="Z24" i="29"/>
  <c r="V24" i="29"/>
  <c r="AE23" i="29"/>
  <c r="AA23" i="29"/>
  <c r="W23" i="29"/>
  <c r="AG22" i="29"/>
  <c r="AC22" i="29"/>
  <c r="Y22" i="29"/>
  <c r="U22" i="29"/>
  <c r="AF21" i="29"/>
  <c r="AB21" i="29"/>
  <c r="X21" i="29"/>
  <c r="T21" i="29"/>
  <c r="AF20" i="29"/>
  <c r="AB20" i="29"/>
  <c r="X20" i="29"/>
  <c r="T20" i="29"/>
  <c r="AG19" i="29"/>
  <c r="AC19" i="29"/>
  <c r="Y19" i="29"/>
  <c r="U19" i="29"/>
  <c r="Q19" i="29"/>
  <c r="AE18" i="29"/>
  <c r="AA18" i="29"/>
  <c r="W18" i="29"/>
  <c r="S18" i="29"/>
  <c r="AH17" i="29"/>
  <c r="AD17" i="29"/>
  <c r="Z17" i="29"/>
  <c r="V17" i="29"/>
  <c r="R17" i="29"/>
  <c r="AH16" i="29"/>
  <c r="AD16" i="29"/>
  <c r="Z16" i="29"/>
  <c r="V16" i="29"/>
  <c r="R16" i="29"/>
  <c r="N16" i="29"/>
  <c r="AE15" i="29"/>
  <c r="AA15" i="29"/>
  <c r="W15" i="29"/>
  <c r="S15" i="29"/>
  <c r="O15" i="29"/>
  <c r="AG14" i="29"/>
  <c r="AC14" i="29"/>
  <c r="Y14" i="29"/>
  <c r="U14" i="29"/>
  <c r="Q14" i="29"/>
  <c r="M14" i="29"/>
  <c r="AF13" i="29"/>
  <c r="AA13" i="29"/>
  <c r="K13" i="29"/>
  <c r="AA12" i="29"/>
  <c r="S12" i="29"/>
  <c r="AB11" i="29"/>
  <c r="T11" i="29"/>
  <c r="L11" i="29"/>
  <c r="V10" i="29"/>
  <c r="Q9" i="29"/>
  <c r="AB13" i="29"/>
  <c r="P13" i="29"/>
  <c r="AB12" i="29"/>
  <c r="P12" i="29"/>
  <c r="AC11" i="29"/>
  <c r="Q11" i="29"/>
  <c r="AE10" i="29"/>
  <c r="S10" i="29"/>
  <c r="K10" i="29"/>
  <c r="AD9" i="29"/>
  <c r="R9" i="29"/>
  <c r="J9" i="29"/>
  <c r="N13" i="29"/>
  <c r="AH12" i="29"/>
  <c r="V12" i="29"/>
  <c r="R12" i="29"/>
  <c r="N12" i="29"/>
  <c r="AE11" i="29"/>
  <c r="AA11" i="29"/>
  <c r="S11" i="29"/>
  <c r="K11" i="29"/>
  <c r="AC10" i="29"/>
  <c r="Y10" i="29"/>
  <c r="I10" i="29"/>
  <c r="AF9" i="29"/>
  <c r="T9" i="29"/>
  <c r="P9" i="29"/>
  <c r="L9" i="29"/>
  <c r="AH34" i="29"/>
  <c r="AG33" i="29"/>
  <c r="AA29" i="29"/>
  <c r="AE28" i="29"/>
  <c r="AG25" i="29"/>
  <c r="AC25" i="29"/>
  <c r="Z23" i="29"/>
  <c r="V23" i="29"/>
  <c r="S21" i="29"/>
  <c r="W20" i="29"/>
  <c r="X19" i="29"/>
  <c r="Z18" i="29"/>
  <c r="AC17" i="29"/>
  <c r="AG16" i="29"/>
  <c r="Y16" i="29"/>
  <c r="Q16" i="29"/>
  <c r="AD15" i="29"/>
  <c r="R15" i="29"/>
  <c r="T14" i="29"/>
  <c r="Y13" i="29"/>
  <c r="Q13" i="29"/>
  <c r="AG12" i="29"/>
  <c r="Y12" i="29"/>
  <c r="Q12" i="29"/>
  <c r="AH11" i="29"/>
  <c r="Z11" i="29"/>
  <c r="R11" i="29"/>
  <c r="J11" i="29"/>
  <c r="AB10" i="29"/>
  <c r="T10" i="29"/>
  <c r="L10" i="29"/>
  <c r="AE9" i="29"/>
  <c r="W9" i="29"/>
  <c r="X13" i="29"/>
  <c r="L13" i="29"/>
  <c r="X12" i="29"/>
  <c r="L12" i="29"/>
  <c r="Y11" i="29"/>
  <c r="I11" i="29"/>
  <c r="AA10" i="29"/>
  <c r="O10" i="29"/>
  <c r="Z9" i="29"/>
  <c r="N9" i="29"/>
  <c r="O9" i="29"/>
  <c r="K9" i="29"/>
  <c r="G9" i="29"/>
  <c r="AG34" i="29"/>
  <c r="AC31" i="29"/>
  <c r="AE30" i="29"/>
  <c r="AH29" i="29"/>
  <c r="AH28" i="29"/>
  <c r="Z28" i="29"/>
  <c r="AA27" i="29"/>
  <c r="AG26" i="29"/>
  <c r="Y26" i="29"/>
  <c r="AF24" i="29"/>
  <c r="AB24" i="29"/>
  <c r="X24" i="29"/>
  <c r="AC23" i="29"/>
  <c r="Y23" i="29"/>
  <c r="U23" i="29"/>
  <c r="AA22" i="29"/>
  <c r="W22" i="29"/>
  <c r="AH21" i="29"/>
  <c r="AD21" i="29"/>
  <c r="V21" i="29"/>
  <c r="AD20" i="29"/>
  <c r="V20" i="29"/>
  <c r="R20" i="29"/>
  <c r="W19" i="29"/>
  <c r="Y18" i="29"/>
  <c r="U18" i="29"/>
  <c r="AF17" i="29"/>
  <c r="AB17" i="29"/>
  <c r="T17" i="29"/>
  <c r="AF16" i="29"/>
  <c r="X16" i="29"/>
  <c r="P16" i="29"/>
  <c r="AG15" i="29"/>
  <c r="Y15" i="29"/>
  <c r="Q15" i="29"/>
  <c r="AA14" i="29"/>
  <c r="W14" i="29"/>
  <c r="O14" i="29"/>
  <c r="AH13" i="29"/>
  <c r="AD13" i="29"/>
  <c r="AF11" i="29"/>
  <c r="Z10" i="29"/>
  <c r="R10" i="29"/>
  <c r="AC9" i="29"/>
  <c r="U9" i="29"/>
  <c r="I9" i="29"/>
  <c r="AA8" i="29"/>
  <c r="W8" i="29"/>
  <c r="S8" i="29"/>
  <c r="K8" i="29"/>
  <c r="AH8" i="29"/>
  <c r="AD8" i="29"/>
  <c r="Z8" i="29"/>
  <c r="V8" i="29"/>
  <c r="R8" i="29"/>
  <c r="N8" i="29"/>
  <c r="J8" i="29"/>
  <c r="AG8" i="29"/>
  <c r="AC8" i="29"/>
  <c r="Y8" i="29"/>
  <c r="U8" i="29"/>
  <c r="Q8" i="29"/>
  <c r="M8" i="29"/>
  <c r="I8" i="29"/>
  <c r="H8" i="29"/>
  <c r="Z35" i="38"/>
  <c r="G14" i="45"/>
  <c r="S30" i="45"/>
  <c r="I26" i="54"/>
  <c r="Q34" i="54"/>
  <c r="X30" i="45"/>
  <c r="G34" i="45"/>
  <c r="Q22" i="44"/>
  <c r="V36" i="38"/>
  <c r="AB34" i="52"/>
  <c r="P31" i="54"/>
  <c r="W31" i="46"/>
  <c r="P33" i="40"/>
  <c r="H33" i="40"/>
  <c r="AE35" i="37"/>
  <c r="K36" i="37"/>
  <c r="N28" i="51"/>
  <c r="J16" i="51"/>
  <c r="W33" i="50"/>
  <c r="S25" i="50"/>
  <c r="K25" i="50"/>
  <c r="AB34" i="49"/>
  <c r="H18" i="49"/>
  <c r="Q23" i="48"/>
  <c r="M29" i="48"/>
  <c r="I15" i="48"/>
  <c r="AA33" i="46"/>
  <c r="S25" i="46"/>
  <c r="O25" i="46"/>
  <c r="V28" i="43"/>
  <c r="T30" i="40"/>
  <c r="S29" i="39"/>
  <c r="O29" i="39"/>
  <c r="K29" i="39"/>
  <c r="G21" i="39"/>
  <c r="Z36" i="38"/>
  <c r="R24" i="38"/>
  <c r="X30" i="52"/>
  <c r="AB33" i="37"/>
  <c r="H31" i="36"/>
  <c r="J15" i="51"/>
  <c r="I14" i="48"/>
  <c r="H19" i="48"/>
  <c r="L35" i="48"/>
  <c r="K34" i="45"/>
  <c r="P27" i="44"/>
  <c r="P30" i="40"/>
  <c r="T33" i="40"/>
  <c r="G29" i="39"/>
  <c r="K16" i="39"/>
  <c r="N17" i="39"/>
  <c r="R32" i="38"/>
  <c r="K25" i="37"/>
  <c r="G26" i="52"/>
  <c r="G11" i="54"/>
  <c r="Q26" i="54"/>
  <c r="X31" i="54"/>
  <c r="G35" i="52"/>
  <c r="P19" i="48"/>
  <c r="T25" i="40"/>
  <c r="F9" i="39"/>
  <c r="K16" i="37"/>
  <c r="W26" i="52"/>
  <c r="F14" i="35"/>
  <c r="H20" i="51"/>
  <c r="W35" i="50"/>
  <c r="H32" i="49"/>
  <c r="U29" i="48"/>
  <c r="K35" i="48"/>
  <c r="N34" i="47"/>
  <c r="Q29" i="46"/>
  <c r="I29" i="46"/>
  <c r="L24" i="45"/>
  <c r="F26" i="45"/>
  <c r="I29" i="44"/>
  <c r="G11" i="42"/>
  <c r="M17" i="37"/>
  <c r="F34" i="52"/>
  <c r="K19" i="54"/>
  <c r="M30" i="36"/>
  <c r="AE34" i="42"/>
  <c r="W33" i="47"/>
  <c r="G15" i="45"/>
  <c r="Q33" i="38"/>
  <c r="V28" i="44"/>
  <c r="Q29" i="40"/>
  <c r="K27" i="38"/>
  <c r="H30" i="37"/>
  <c r="F20" i="35"/>
  <c r="P22" i="35"/>
  <c r="I22" i="36"/>
  <c r="W30" i="37"/>
  <c r="M21" i="47"/>
  <c r="AA34" i="42"/>
  <c r="G10" i="37"/>
  <c r="X27" i="52"/>
  <c r="K33" i="36"/>
  <c r="AA30" i="51"/>
  <c r="X33" i="51"/>
  <c r="T30" i="51"/>
  <c r="P30" i="51"/>
  <c r="Y31" i="50"/>
  <c r="M23" i="50"/>
  <c r="Z35" i="49"/>
  <c r="G13" i="48"/>
  <c r="H14" i="47"/>
  <c r="G25" i="44"/>
  <c r="L18" i="39"/>
  <c r="O22" i="36"/>
  <c r="M17" i="48"/>
  <c r="Y33" i="48"/>
  <c r="F9" i="36"/>
  <c r="AB34" i="42"/>
  <c r="X34" i="42"/>
  <c r="K29" i="38"/>
  <c r="T30" i="37"/>
  <c r="P30" i="37"/>
  <c r="J24" i="54"/>
  <c r="G14" i="36"/>
  <c r="T34" i="51"/>
  <c r="Y29" i="50"/>
  <c r="K14" i="48"/>
  <c r="O29" i="48"/>
  <c r="T34" i="47"/>
  <c r="F35" i="49"/>
  <c r="V27" i="49"/>
  <c r="F29" i="48"/>
  <c r="Z36" i="44"/>
  <c r="F20" i="44"/>
  <c r="K14" i="36"/>
  <c r="L17" i="36"/>
  <c r="O25" i="36"/>
  <c r="H18" i="51"/>
  <c r="Q26" i="51"/>
  <c r="Q21" i="50"/>
  <c r="Q26" i="50"/>
  <c r="H30" i="50"/>
  <c r="AG36" i="50"/>
  <c r="V36" i="49"/>
  <c r="K22" i="48"/>
  <c r="O27" i="48"/>
  <c r="Q29" i="48"/>
  <c r="I33" i="48"/>
  <c r="G22" i="46"/>
  <c r="F14" i="45"/>
  <c r="F19" i="44"/>
  <c r="I34" i="43"/>
  <c r="L17" i="42"/>
  <c r="I31" i="40"/>
  <c r="AE35" i="40"/>
  <c r="O35" i="38"/>
  <c r="P33" i="37"/>
  <c r="G15" i="52"/>
  <c r="AB31" i="52"/>
  <c r="X30" i="35"/>
  <c r="L31" i="35"/>
  <c r="H30" i="35"/>
  <c r="O35" i="36"/>
  <c r="K17" i="36"/>
  <c r="H30" i="51"/>
  <c r="G27" i="48"/>
  <c r="AE35" i="48"/>
  <c r="AA35" i="48"/>
  <c r="T33" i="51"/>
  <c r="T25" i="51"/>
  <c r="M22" i="50"/>
  <c r="AC34" i="46"/>
  <c r="J36" i="44"/>
  <c r="G35" i="36"/>
  <c r="G21" i="36"/>
  <c r="M32" i="50"/>
  <c r="W27" i="50"/>
  <c r="I17" i="48"/>
  <c r="K25" i="48"/>
  <c r="P30" i="47"/>
  <c r="H14" i="46"/>
  <c r="AA30" i="46"/>
  <c r="Y29" i="45"/>
  <c r="L31" i="45"/>
  <c r="T34" i="43"/>
  <c r="G27" i="40"/>
  <c r="Q26" i="40"/>
  <c r="O19" i="38"/>
  <c r="K18" i="37"/>
  <c r="M30" i="52"/>
  <c r="AA33" i="35"/>
  <c r="O30" i="35"/>
  <c r="K17" i="35"/>
  <c r="G26" i="35"/>
  <c r="S33" i="43"/>
  <c r="AA33" i="43"/>
  <c r="G17" i="43"/>
  <c r="G15" i="43"/>
  <c r="G25" i="43"/>
  <c r="O33" i="43"/>
  <c r="W33" i="43"/>
  <c r="K33" i="43"/>
  <c r="Q29" i="43"/>
  <c r="Y31" i="36"/>
  <c r="T35" i="36"/>
  <c r="H33" i="51"/>
  <c r="AB33" i="51"/>
  <c r="W30" i="50"/>
  <c r="H23" i="46"/>
  <c r="AB34" i="46"/>
  <c r="I21" i="45"/>
  <c r="S35" i="45"/>
  <c r="Z35" i="44"/>
  <c r="K15" i="43"/>
  <c r="K25" i="43"/>
  <c r="Y29" i="43"/>
  <c r="L29" i="42"/>
  <c r="L18" i="42"/>
  <c r="X29" i="42"/>
  <c r="H19" i="40"/>
  <c r="K27" i="40"/>
  <c r="Y29" i="40"/>
  <c r="Q31" i="40"/>
  <c r="G14" i="39"/>
  <c r="I33" i="38"/>
  <c r="Y33" i="38"/>
  <c r="H13" i="37"/>
  <c r="O18" i="37"/>
  <c r="K30" i="37"/>
  <c r="X30" i="37"/>
  <c r="T33" i="37"/>
  <c r="M21" i="52"/>
  <c r="I20" i="54"/>
  <c r="R36" i="54"/>
  <c r="L16" i="35"/>
  <c r="L36" i="35"/>
  <c r="X28" i="35"/>
  <c r="R26" i="35"/>
  <c r="J14" i="35"/>
  <c r="H14" i="35"/>
  <c r="AA36" i="51"/>
  <c r="F12" i="51"/>
  <c r="Z35" i="43"/>
  <c r="G20" i="43"/>
  <c r="K16" i="43"/>
  <c r="F9" i="43"/>
  <c r="Z33" i="38"/>
  <c r="J29" i="38"/>
  <c r="J16" i="48"/>
  <c r="X27" i="36"/>
  <c r="P33" i="51"/>
  <c r="H33" i="50"/>
  <c r="H19" i="50"/>
  <c r="H22" i="50"/>
  <c r="X30" i="50"/>
  <c r="Y29" i="49"/>
  <c r="S25" i="47"/>
  <c r="P21" i="46"/>
  <c r="R30" i="46"/>
  <c r="AE34" i="46"/>
  <c r="M21" i="45"/>
  <c r="I26" i="45"/>
  <c r="T24" i="44"/>
  <c r="O25" i="43"/>
  <c r="S34" i="42"/>
  <c r="V30" i="42"/>
  <c r="H11" i="40"/>
  <c r="W27" i="40"/>
  <c r="Y31" i="40"/>
  <c r="G11" i="38"/>
  <c r="G17" i="38"/>
  <c r="S36" i="38"/>
  <c r="K28" i="38"/>
  <c r="AC33" i="38"/>
  <c r="T25" i="37"/>
  <c r="Y29" i="52"/>
  <c r="R24" i="54"/>
  <c r="G17" i="35"/>
  <c r="K22" i="35"/>
  <c r="L35" i="35"/>
  <c r="S28" i="36"/>
  <c r="AB36" i="42"/>
  <c r="H11" i="50"/>
  <c r="AB31" i="50"/>
  <c r="J28" i="48"/>
  <c r="X33" i="47"/>
  <c r="AD33" i="44"/>
  <c r="N30" i="42"/>
  <c r="I26" i="40"/>
  <c r="I13" i="38"/>
  <c r="G19" i="38"/>
  <c r="G33" i="38"/>
  <c r="H18" i="37"/>
  <c r="T34" i="37"/>
  <c r="T35" i="52"/>
  <c r="R28" i="54"/>
  <c r="Y34" i="50"/>
  <c r="I26" i="50"/>
  <c r="AB33" i="47"/>
  <c r="X30" i="47"/>
  <c r="H30" i="47"/>
  <c r="P31" i="46"/>
  <c r="P23" i="46"/>
  <c r="Q34" i="46"/>
  <c r="Y32" i="45"/>
  <c r="N27" i="45"/>
  <c r="J27" i="45"/>
  <c r="S33" i="44"/>
  <c r="G17" i="44"/>
  <c r="L22" i="43"/>
  <c r="Z35" i="40"/>
  <c r="G34" i="38"/>
  <c r="L17" i="38"/>
  <c r="AB31" i="37"/>
  <c r="J23" i="52"/>
  <c r="G17" i="54"/>
  <c r="F30" i="48"/>
  <c r="G22" i="43"/>
  <c r="T31" i="43"/>
  <c r="O22" i="43"/>
  <c r="H13" i="43"/>
  <c r="H22" i="43"/>
  <c r="G31" i="42"/>
  <c r="AA31" i="42"/>
  <c r="S31" i="42"/>
  <c r="Q32" i="40"/>
  <c r="Y32" i="40"/>
  <c r="M32" i="40"/>
  <c r="N36" i="40"/>
  <c r="Z35" i="39"/>
  <c r="V35" i="39"/>
  <c r="F35" i="39"/>
  <c r="Y34" i="37"/>
  <c r="Y29" i="37"/>
  <c r="W27" i="37"/>
  <c r="Y31" i="37"/>
  <c r="N27" i="37"/>
  <c r="I31" i="37"/>
  <c r="I26" i="37"/>
  <c r="H11" i="37"/>
  <c r="Y32" i="52"/>
  <c r="T32" i="52"/>
  <c r="O20" i="52"/>
  <c r="R36" i="52"/>
  <c r="M21" i="36"/>
  <c r="O27" i="36"/>
  <c r="L31" i="36"/>
  <c r="AB31" i="36"/>
  <c r="Y34" i="36"/>
  <c r="AE35" i="36"/>
  <c r="M18" i="49"/>
  <c r="M26" i="49"/>
  <c r="J19" i="48"/>
  <c r="R23" i="48"/>
  <c r="R35" i="48"/>
  <c r="O36" i="48"/>
  <c r="H22" i="47"/>
  <c r="T30" i="47"/>
  <c r="T33" i="47"/>
  <c r="G11" i="46"/>
  <c r="G19" i="46"/>
  <c r="L23" i="46"/>
  <c r="Y29" i="46"/>
  <c r="AB31" i="46"/>
  <c r="G16" i="45"/>
  <c r="AF36" i="45"/>
  <c r="F36" i="45"/>
  <c r="F14" i="43"/>
  <c r="L16" i="43"/>
  <c r="H18" i="43"/>
  <c r="AA36" i="40"/>
  <c r="K15" i="37"/>
  <c r="I29" i="37"/>
  <c r="T31" i="37"/>
  <c r="G23" i="54"/>
  <c r="G33" i="50"/>
  <c r="V32" i="48"/>
  <c r="N36" i="48"/>
  <c r="N36" i="45"/>
  <c r="Y29" i="44"/>
  <c r="Q29" i="44"/>
  <c r="AA33" i="44"/>
  <c r="O33" i="44"/>
  <c r="O30" i="44"/>
  <c r="L17" i="44"/>
  <c r="G21" i="44"/>
  <c r="G11" i="44"/>
  <c r="AB31" i="43"/>
  <c r="W30" i="43"/>
  <c r="O30" i="43"/>
  <c r="G30" i="43"/>
  <c r="L18" i="43"/>
  <c r="L25" i="43"/>
  <c r="L15" i="43"/>
  <c r="G14" i="43"/>
  <c r="S23" i="42"/>
  <c r="U33" i="42"/>
  <c r="V36" i="40"/>
  <c r="J20" i="40"/>
  <c r="F11" i="40"/>
  <c r="F28" i="40"/>
  <c r="F16" i="40"/>
  <c r="F36" i="40"/>
  <c r="V31" i="39"/>
  <c r="AC36" i="39"/>
  <c r="T31" i="39"/>
  <c r="N31" i="39"/>
  <c r="H23" i="39"/>
  <c r="U36" i="39"/>
  <c r="K15" i="39"/>
  <c r="G15" i="39"/>
  <c r="AC34" i="38"/>
  <c r="U34" i="38"/>
  <c r="I34" i="38"/>
  <c r="Q34" i="38"/>
  <c r="U26" i="38"/>
  <c r="S26" i="38"/>
  <c r="I26" i="38"/>
  <c r="H17" i="38"/>
  <c r="H33" i="38"/>
  <c r="H31" i="38"/>
  <c r="H14" i="38"/>
  <c r="W35" i="37"/>
  <c r="S35" i="37"/>
  <c r="Z36" i="52"/>
  <c r="S28" i="52"/>
  <c r="N32" i="52"/>
  <c r="N17" i="52"/>
  <c r="I13" i="36"/>
  <c r="G15" i="36"/>
  <c r="S27" i="36"/>
  <c r="M31" i="36"/>
  <c r="AC34" i="36"/>
  <c r="AF35" i="36"/>
  <c r="J15" i="49"/>
  <c r="H23" i="49"/>
  <c r="Q34" i="49"/>
  <c r="J18" i="48"/>
  <c r="M24" i="48"/>
  <c r="AG36" i="48"/>
  <c r="AE36" i="48"/>
  <c r="H18" i="47"/>
  <c r="O22" i="47"/>
  <c r="W30" i="47"/>
  <c r="K19" i="46"/>
  <c r="T23" i="46"/>
  <c r="H31" i="46"/>
  <c r="F17" i="45"/>
  <c r="F20" i="45"/>
  <c r="F24" i="45"/>
  <c r="F31" i="45"/>
  <c r="F35" i="45"/>
  <c r="S36" i="45"/>
  <c r="O21" i="44"/>
  <c r="T25" i="43"/>
  <c r="AB34" i="43"/>
  <c r="I35" i="42"/>
  <c r="AG36" i="39"/>
  <c r="F31" i="35"/>
  <c r="X31" i="35"/>
  <c r="X27" i="35"/>
  <c r="Y31" i="35"/>
  <c r="M26" i="35"/>
  <c r="G15" i="35"/>
  <c r="AD36" i="48"/>
  <c r="F28" i="48"/>
  <c r="Z36" i="45"/>
  <c r="R36" i="45"/>
  <c r="X31" i="43"/>
  <c r="U26" i="43"/>
  <c r="R36" i="40"/>
  <c r="Y34" i="39"/>
  <c r="F27" i="39"/>
  <c r="Y33" i="39"/>
  <c r="Y36" i="39"/>
  <c r="R27" i="39"/>
  <c r="V27" i="39"/>
  <c r="O30" i="38"/>
  <c r="AB33" i="38"/>
  <c r="K30" i="38"/>
  <c r="Y30" i="38"/>
  <c r="I30" i="38"/>
  <c r="L33" i="38"/>
  <c r="K14" i="38"/>
  <c r="L23" i="38"/>
  <c r="L15" i="38"/>
  <c r="G14" i="38"/>
  <c r="Q32" i="37"/>
  <c r="Q31" i="37"/>
  <c r="Q26" i="37"/>
  <c r="P19" i="37"/>
  <c r="H19" i="37"/>
  <c r="Q29" i="37"/>
  <c r="O19" i="54"/>
  <c r="L17" i="54"/>
  <c r="O33" i="54"/>
  <c r="H17" i="54"/>
  <c r="G14" i="54"/>
  <c r="G22" i="54"/>
  <c r="G12" i="54"/>
  <c r="L35" i="36"/>
  <c r="K15" i="36"/>
  <c r="M26" i="36"/>
  <c r="T27" i="36"/>
  <c r="K15" i="49"/>
  <c r="AG36" i="49"/>
  <c r="H20" i="48"/>
  <c r="H32" i="48"/>
  <c r="AD35" i="48"/>
  <c r="H13" i="47"/>
  <c r="O19" i="46"/>
  <c r="F9" i="45"/>
  <c r="F15" i="45"/>
  <c r="Z33" i="45"/>
  <c r="AB36" i="45"/>
  <c r="G14" i="44"/>
  <c r="L17" i="43"/>
  <c r="L31" i="43"/>
  <c r="AC33" i="42"/>
  <c r="F31" i="39"/>
  <c r="AD35" i="39"/>
  <c r="K27" i="37"/>
  <c r="R21" i="52"/>
  <c r="L17" i="35"/>
  <c r="G34" i="35"/>
  <c r="O22" i="35"/>
  <c r="L33" i="35"/>
  <c r="R21" i="36"/>
  <c r="W33" i="51"/>
  <c r="S36" i="51"/>
  <c r="H13" i="51"/>
  <c r="K36" i="50"/>
  <c r="W32" i="50"/>
  <c r="Z36" i="50"/>
  <c r="V36" i="50"/>
  <c r="R36" i="50"/>
  <c r="J15" i="50"/>
  <c r="F21" i="50"/>
  <c r="L25" i="47"/>
  <c r="O28" i="47"/>
  <c r="AF35" i="45"/>
  <c r="X31" i="45"/>
  <c r="X27" i="45"/>
  <c r="U32" i="45"/>
  <c r="Q24" i="45"/>
  <c r="M31" i="45"/>
  <c r="Y36" i="44"/>
  <c r="Z33" i="44"/>
  <c r="V36" i="44"/>
  <c r="R27" i="44"/>
  <c r="N24" i="44"/>
  <c r="G12" i="44"/>
  <c r="F27" i="44"/>
  <c r="O34" i="39"/>
  <c r="Y30" i="39"/>
  <c r="S26" i="39"/>
  <c r="S22" i="39"/>
  <c r="L15" i="39"/>
  <c r="H18" i="39"/>
  <c r="H27" i="52"/>
  <c r="M26" i="52"/>
  <c r="I32" i="52"/>
  <c r="U36" i="54"/>
  <c r="AD35" i="54"/>
  <c r="N23" i="54"/>
  <c r="J28" i="54"/>
  <c r="F36" i="54"/>
  <c r="K15" i="35"/>
  <c r="AE35" i="50"/>
  <c r="AD36" i="43"/>
  <c r="J36" i="43"/>
  <c r="L32" i="38"/>
  <c r="R36" i="38"/>
  <c r="L16" i="38"/>
  <c r="F32" i="38"/>
  <c r="AB36" i="52"/>
  <c r="L36" i="52"/>
  <c r="H30" i="52"/>
  <c r="V31" i="35"/>
  <c r="F17" i="35"/>
  <c r="F10" i="35"/>
  <c r="O36" i="36"/>
  <c r="Z35" i="36"/>
  <c r="N27" i="36"/>
  <c r="F34" i="36"/>
  <c r="F33" i="36"/>
  <c r="U32" i="51"/>
  <c r="Q29" i="51"/>
  <c r="M32" i="51"/>
  <c r="F27" i="49"/>
  <c r="AB31" i="47"/>
  <c r="Y31" i="47"/>
  <c r="AG36" i="46"/>
  <c r="AB32" i="46"/>
  <c r="Z30" i="46"/>
  <c r="V28" i="46"/>
  <c r="R36" i="46"/>
  <c r="J30" i="46"/>
  <c r="AA32" i="42"/>
  <c r="S24" i="42"/>
  <c r="M20" i="42"/>
  <c r="G12" i="42"/>
  <c r="F24" i="42"/>
  <c r="AG36" i="37"/>
  <c r="AB32" i="37"/>
  <c r="Z36" i="37"/>
  <c r="V36" i="37"/>
  <c r="R28" i="37"/>
  <c r="N36" i="37"/>
  <c r="J36" i="37"/>
  <c r="F28" i="37"/>
  <c r="F34" i="47"/>
  <c r="Z33" i="47"/>
  <c r="AB32" i="47"/>
  <c r="N28" i="47"/>
  <c r="J28" i="47"/>
  <c r="Z36" i="47"/>
  <c r="T25" i="47"/>
  <c r="G25" i="47"/>
  <c r="W36" i="47"/>
  <c r="K25" i="47"/>
  <c r="W35" i="47"/>
  <c r="L22" i="47"/>
  <c r="H17" i="47"/>
  <c r="O25" i="47"/>
  <c r="F17" i="47"/>
  <c r="L17" i="47"/>
  <c r="O33" i="47"/>
  <c r="O35" i="47"/>
  <c r="L30" i="47"/>
  <c r="L18" i="47"/>
  <c r="K15" i="47"/>
  <c r="G33" i="47"/>
  <c r="G14" i="47"/>
  <c r="G17" i="47"/>
  <c r="G22" i="47"/>
  <c r="R36" i="51"/>
  <c r="AG36" i="51"/>
  <c r="Z36" i="51"/>
  <c r="J36" i="51"/>
  <c r="V34" i="51"/>
  <c r="I32" i="51"/>
  <c r="AB32" i="51"/>
  <c r="F28" i="51"/>
  <c r="Y36" i="51"/>
  <c r="W30" i="51"/>
  <c r="W35" i="51"/>
  <c r="W32" i="51"/>
  <c r="W27" i="51"/>
  <c r="T31" i="51"/>
  <c r="K15" i="51"/>
  <c r="K25" i="51"/>
  <c r="K30" i="51"/>
  <c r="K16" i="51"/>
  <c r="K36" i="51"/>
  <c r="K27" i="51"/>
  <c r="Z36" i="49"/>
  <c r="R36" i="49"/>
  <c r="V35" i="49"/>
  <c r="H31" i="49"/>
  <c r="AB31" i="49"/>
  <c r="T31" i="49"/>
  <c r="AC36" i="49"/>
  <c r="S30" i="49"/>
  <c r="W30" i="49"/>
  <c r="AB32" i="49"/>
  <c r="F28" i="49"/>
  <c r="S25" i="49"/>
  <c r="N21" i="49"/>
  <c r="N20" i="49"/>
  <c r="H19" i="49"/>
  <c r="J16" i="49"/>
  <c r="H11" i="49"/>
  <c r="H13" i="49"/>
  <c r="H12" i="49"/>
  <c r="P30" i="50"/>
  <c r="N28" i="50"/>
  <c r="P33" i="50"/>
  <c r="K18" i="50"/>
  <c r="J35" i="35"/>
  <c r="O35" i="35"/>
  <c r="M34" i="35"/>
  <c r="K34" i="35"/>
  <c r="F34" i="35"/>
  <c r="AB34" i="35"/>
  <c r="AC34" i="35"/>
  <c r="Q34" i="35"/>
  <c r="Y30" i="35"/>
  <c r="M30" i="35"/>
  <c r="S30" i="35"/>
  <c r="N28" i="35"/>
  <c r="U32" i="35"/>
  <c r="S36" i="35"/>
  <c r="G21" i="35"/>
  <c r="S26" i="35"/>
  <c r="S29" i="35"/>
  <c r="S27" i="35"/>
  <c r="N21" i="35"/>
  <c r="G14" i="35"/>
  <c r="I13" i="35"/>
  <c r="I29" i="35"/>
  <c r="K16" i="54"/>
  <c r="L20" i="54"/>
  <c r="K24" i="54"/>
  <c r="T24" i="54"/>
  <c r="V30" i="54"/>
  <c r="R35" i="54"/>
  <c r="V36" i="54"/>
  <c r="H24" i="54"/>
  <c r="J13" i="54"/>
  <c r="J18" i="54"/>
  <c r="Q20" i="54"/>
  <c r="R22" i="54"/>
  <c r="R23" i="54"/>
  <c r="O24" i="54"/>
  <c r="V27" i="54"/>
  <c r="AC36" i="54"/>
  <c r="L32" i="54"/>
  <c r="AD33" i="54"/>
  <c r="V35" i="54"/>
  <c r="AD36" i="54"/>
  <c r="V33" i="54"/>
  <c r="AB32" i="54"/>
  <c r="F9" i="52"/>
  <c r="K16" i="52"/>
  <c r="J20" i="52"/>
  <c r="X36" i="52"/>
  <c r="Y36" i="52"/>
  <c r="X28" i="52"/>
  <c r="Z35" i="52"/>
  <c r="W36" i="52"/>
  <c r="I25" i="52"/>
  <c r="L35" i="52"/>
  <c r="K15" i="52"/>
  <c r="O36" i="52"/>
  <c r="H28" i="52"/>
  <c r="I29" i="52"/>
  <c r="AF36" i="52"/>
  <c r="AG36" i="52"/>
  <c r="G36" i="52"/>
  <c r="F35" i="52"/>
  <c r="F14" i="52"/>
  <c r="N36" i="52"/>
  <c r="F17" i="52"/>
  <c r="L18" i="52"/>
  <c r="N27" i="52"/>
  <c r="N28" i="52"/>
  <c r="N29" i="52"/>
  <c r="F31" i="52"/>
  <c r="M32" i="37"/>
  <c r="Y36" i="37"/>
  <c r="W28" i="37"/>
  <c r="Z29" i="37"/>
  <c r="T32" i="37"/>
  <c r="Z35" i="37"/>
  <c r="R36" i="37"/>
  <c r="AE36" i="37"/>
  <c r="J28" i="37"/>
  <c r="F15" i="37"/>
  <c r="F16" i="37"/>
  <c r="F27" i="37"/>
  <c r="Z33" i="37"/>
  <c r="AD33" i="37"/>
  <c r="Y32" i="37"/>
  <c r="W36" i="37"/>
  <c r="F36" i="37"/>
  <c r="H12" i="37"/>
  <c r="J15" i="37"/>
  <c r="J16" i="37"/>
  <c r="I32" i="37"/>
  <c r="J34" i="38"/>
  <c r="G20" i="38"/>
  <c r="L24" i="38"/>
  <c r="Y36" i="38"/>
  <c r="V27" i="38"/>
  <c r="O28" i="38"/>
  <c r="V34" i="38"/>
  <c r="J35" i="38"/>
  <c r="G12" i="38"/>
  <c r="I16" i="38"/>
  <c r="J19" i="38"/>
  <c r="K20" i="38"/>
  <c r="J21" i="38"/>
  <c r="M24" i="38"/>
  <c r="J26" i="38"/>
  <c r="J27" i="38"/>
  <c r="V28" i="38"/>
  <c r="V29" i="38"/>
  <c r="N31" i="38"/>
  <c r="V32" i="38"/>
  <c r="J36" i="38"/>
  <c r="P20" i="38"/>
  <c r="L20" i="38"/>
  <c r="R23" i="38"/>
  <c r="J28" i="38"/>
  <c r="R31" i="38"/>
  <c r="R35" i="38"/>
  <c r="H13" i="39"/>
  <c r="Q30" i="39"/>
  <c r="P23" i="39"/>
  <c r="W30" i="39"/>
  <c r="H28" i="39"/>
  <c r="T32" i="39"/>
  <c r="L28" i="39"/>
  <c r="L16" i="39"/>
  <c r="K26" i="39"/>
  <c r="L31" i="39"/>
  <c r="G34" i="39"/>
  <c r="I34" i="39"/>
  <c r="F14" i="39"/>
  <c r="S34" i="39"/>
  <c r="H12" i="40"/>
  <c r="F15" i="40"/>
  <c r="J16" i="40"/>
  <c r="J19" i="40"/>
  <c r="R27" i="40"/>
  <c r="N28" i="40"/>
  <c r="AD33" i="40"/>
  <c r="AG36" i="40"/>
  <c r="J36" i="40"/>
  <c r="AE36" i="40"/>
  <c r="K36" i="40"/>
  <c r="J15" i="40"/>
  <c r="R28" i="40"/>
  <c r="I32" i="40"/>
  <c r="L32" i="40"/>
  <c r="Y36" i="40"/>
  <c r="Z33" i="40"/>
  <c r="W28" i="40"/>
  <c r="O24" i="42"/>
  <c r="R33" i="42"/>
  <c r="V32" i="42"/>
  <c r="S32" i="42"/>
  <c r="AD33" i="42"/>
  <c r="AC36" i="42"/>
  <c r="J24" i="42"/>
  <c r="X36" i="42"/>
  <c r="F17" i="43"/>
  <c r="P32" i="43"/>
  <c r="W32" i="43"/>
  <c r="Z33" i="43"/>
  <c r="AC36" i="43"/>
  <c r="T32" i="43"/>
  <c r="AG36" i="43"/>
  <c r="F36" i="43"/>
  <c r="G16" i="43"/>
  <c r="N28" i="43"/>
  <c r="AD33" i="43"/>
  <c r="X32" i="43"/>
  <c r="F35" i="43"/>
  <c r="Z36" i="43"/>
  <c r="H32" i="43"/>
  <c r="AB32" i="43"/>
  <c r="F12" i="44"/>
  <c r="J19" i="44"/>
  <c r="L20" i="44"/>
  <c r="V33" i="44"/>
  <c r="AC36" i="44"/>
  <c r="X32" i="44"/>
  <c r="AG36" i="44"/>
  <c r="AD35" i="44"/>
  <c r="AD36" i="44"/>
  <c r="F11" i="44"/>
  <c r="L16" i="44"/>
  <c r="N19" i="44"/>
  <c r="F24" i="44"/>
  <c r="V27" i="44"/>
  <c r="AB32" i="44"/>
  <c r="R35" i="44"/>
  <c r="R36" i="44"/>
  <c r="V35" i="44"/>
  <c r="F12" i="45"/>
  <c r="K16" i="45"/>
  <c r="J20" i="45"/>
  <c r="J24" i="45"/>
  <c r="J28" i="45"/>
  <c r="X28" i="45"/>
  <c r="J32" i="45"/>
  <c r="F34" i="45"/>
  <c r="J35" i="45"/>
  <c r="G36" i="45"/>
  <c r="W36" i="45"/>
  <c r="J14" i="45"/>
  <c r="L15" i="45"/>
  <c r="L16" i="45"/>
  <c r="J17" i="45"/>
  <c r="J19" i="45"/>
  <c r="F21" i="45"/>
  <c r="N21" i="45"/>
  <c r="U25" i="45"/>
  <c r="M26" i="45"/>
  <c r="Y36" i="45"/>
  <c r="S27" i="45"/>
  <c r="N28" i="45"/>
  <c r="J29" i="45"/>
  <c r="M30" i="45"/>
  <c r="Y30" i="45"/>
  <c r="N32" i="45"/>
  <c r="AC34" i="45"/>
  <c r="N35" i="45"/>
  <c r="Z35" i="45"/>
  <c r="L36" i="45"/>
  <c r="X36" i="45"/>
  <c r="G35" i="45"/>
  <c r="L35" i="45"/>
  <c r="F16" i="45"/>
  <c r="N17" i="45"/>
  <c r="L23" i="45"/>
  <c r="N26" i="45"/>
  <c r="O28" i="45"/>
  <c r="N29" i="45"/>
  <c r="AC33" i="45"/>
  <c r="AG36" i="45"/>
  <c r="O35" i="45"/>
  <c r="G12" i="46"/>
  <c r="Q28" i="46"/>
  <c r="R25" i="46"/>
  <c r="U36" i="46"/>
  <c r="K24" i="46"/>
  <c r="Z36" i="46"/>
  <c r="V30" i="46"/>
  <c r="AC36" i="46"/>
  <c r="V35" i="46"/>
  <c r="AD36" i="46"/>
  <c r="I28" i="46"/>
  <c r="H20" i="46"/>
  <c r="T24" i="46"/>
  <c r="V25" i="46"/>
  <c r="L32" i="46"/>
  <c r="AD35" i="46"/>
  <c r="J13" i="46"/>
  <c r="M20" i="46"/>
  <c r="W32" i="46"/>
  <c r="J27" i="46"/>
  <c r="G28" i="47"/>
  <c r="L32" i="47"/>
  <c r="G16" i="47"/>
  <c r="W28" i="47"/>
  <c r="Z35" i="47"/>
  <c r="F14" i="47"/>
  <c r="K16" i="47"/>
  <c r="S36" i="47"/>
  <c r="AA36" i="47"/>
  <c r="G35" i="47"/>
  <c r="AE35" i="47"/>
  <c r="T32" i="47"/>
  <c r="AG36" i="47"/>
  <c r="AE36" i="47"/>
  <c r="F9" i="47"/>
  <c r="G15" i="47"/>
  <c r="O27" i="47"/>
  <c r="F28" i="47"/>
  <c r="Y32" i="47"/>
  <c r="N17" i="47"/>
  <c r="W32" i="47"/>
  <c r="Y36" i="47"/>
  <c r="S27" i="47"/>
  <c r="Y29" i="47"/>
  <c r="J13" i="48"/>
  <c r="J15" i="48"/>
  <c r="N19" i="48"/>
  <c r="K20" i="48"/>
  <c r="F24" i="48"/>
  <c r="Q24" i="48"/>
  <c r="J27" i="48"/>
  <c r="V27" i="48"/>
  <c r="O28" i="48"/>
  <c r="J29" i="48"/>
  <c r="J32" i="48"/>
  <c r="F35" i="48"/>
  <c r="V35" i="48"/>
  <c r="V36" i="48"/>
  <c r="F11" i="48"/>
  <c r="H16" i="48"/>
  <c r="F19" i="48"/>
  <c r="N23" i="48"/>
  <c r="I24" i="48"/>
  <c r="R24" i="48"/>
  <c r="Z33" i="48"/>
  <c r="R28" i="48"/>
  <c r="V29" i="48"/>
  <c r="Q32" i="48"/>
  <c r="N34" i="48"/>
  <c r="Z35" i="48"/>
  <c r="J36" i="48"/>
  <c r="Z36" i="48"/>
  <c r="F12" i="48"/>
  <c r="F20" i="48"/>
  <c r="L24" i="48"/>
  <c r="T24" i="48"/>
  <c r="F27" i="48"/>
  <c r="V28" i="48"/>
  <c r="G16" i="49"/>
  <c r="L32" i="49"/>
  <c r="K16" i="49"/>
  <c r="U36" i="49"/>
  <c r="H24" i="49"/>
  <c r="Z33" i="49"/>
  <c r="T32" i="49"/>
  <c r="AD35" i="49"/>
  <c r="N27" i="49"/>
  <c r="F21" i="49"/>
  <c r="T24" i="49"/>
  <c r="Y36" i="49"/>
  <c r="N28" i="49"/>
  <c r="X32" i="49"/>
  <c r="R35" i="49"/>
  <c r="F36" i="49"/>
  <c r="AD36" i="49"/>
  <c r="F15" i="49"/>
  <c r="F16" i="49"/>
  <c r="H20" i="49"/>
  <c r="W32" i="49"/>
  <c r="V28" i="49"/>
  <c r="AD33" i="49"/>
  <c r="F12" i="50"/>
  <c r="J16" i="50"/>
  <c r="N20" i="50"/>
  <c r="AD33" i="50"/>
  <c r="H12" i="50"/>
  <c r="O28" i="50"/>
  <c r="N19" i="50"/>
  <c r="S35" i="50"/>
  <c r="T32" i="50"/>
  <c r="K27" i="50"/>
  <c r="F28" i="50"/>
  <c r="I29" i="50"/>
  <c r="I31" i="50"/>
  <c r="I32" i="50"/>
  <c r="Z35" i="50"/>
  <c r="W36" i="50"/>
  <c r="F36" i="50"/>
  <c r="F15" i="50"/>
  <c r="Y36" i="50"/>
  <c r="Z33" i="50"/>
  <c r="AA36" i="50"/>
  <c r="F11" i="50"/>
  <c r="N36" i="50"/>
  <c r="P19" i="50"/>
  <c r="S27" i="50"/>
  <c r="Q29" i="50"/>
  <c r="Q31" i="50"/>
  <c r="Z29" i="51"/>
  <c r="T32" i="51"/>
  <c r="AE36" i="51"/>
  <c r="H11" i="51"/>
  <c r="N36" i="51"/>
  <c r="O28" i="51"/>
  <c r="P19" i="51"/>
  <c r="F27" i="51"/>
  <c r="Z33" i="51"/>
  <c r="I29" i="51"/>
  <c r="Q31" i="51"/>
  <c r="AD33" i="51"/>
  <c r="Y32" i="51"/>
  <c r="Y34" i="51"/>
  <c r="AE35" i="51"/>
  <c r="W36" i="51"/>
  <c r="L32" i="51"/>
  <c r="W28" i="51"/>
  <c r="Z35" i="51"/>
  <c r="F36" i="51"/>
  <c r="H12" i="51"/>
  <c r="F15" i="51"/>
  <c r="F16" i="51"/>
  <c r="J20" i="51"/>
  <c r="I26" i="51"/>
  <c r="F14" i="36"/>
  <c r="Z33" i="36"/>
  <c r="F31" i="36"/>
  <c r="R31" i="36"/>
  <c r="W36" i="36"/>
  <c r="AB36" i="36"/>
  <c r="AG36" i="36"/>
  <c r="F17" i="36"/>
  <c r="N17" i="36"/>
  <c r="N28" i="36"/>
  <c r="X28" i="36"/>
  <c r="V31" i="36"/>
  <c r="F35" i="36"/>
  <c r="N36" i="36"/>
  <c r="X36" i="36"/>
  <c r="G16" i="36"/>
  <c r="F20" i="36"/>
  <c r="N21" i="36"/>
  <c r="Y36" i="36"/>
  <c r="O28" i="36"/>
  <c r="AF36" i="36"/>
  <c r="R36" i="36"/>
  <c r="Z36" i="36"/>
  <c r="L16" i="36"/>
  <c r="K20" i="36"/>
  <c r="N26" i="36"/>
  <c r="G36" i="36"/>
  <c r="S36" i="36"/>
  <c r="X36" i="35"/>
  <c r="F12" i="35"/>
  <c r="N17" i="35"/>
  <c r="J20" i="35"/>
  <c r="S28" i="35"/>
  <c r="F35" i="35"/>
  <c r="Z35" i="35"/>
  <c r="Z36" i="35"/>
  <c r="F9" i="35"/>
  <c r="K20" i="35"/>
  <c r="L15" i="35"/>
  <c r="T35" i="35"/>
  <c r="F23" i="35"/>
  <c r="N26" i="35"/>
  <c r="N27" i="35"/>
  <c r="Z33" i="35"/>
  <c r="M31" i="35"/>
  <c r="AB31" i="35"/>
  <c r="Y34" i="35"/>
  <c r="G35" i="35"/>
  <c r="AF35" i="35"/>
  <c r="O36" i="35"/>
  <c r="AB36" i="35"/>
  <c r="R21" i="35"/>
  <c r="Y36" i="35"/>
  <c r="AF36" i="35"/>
  <c r="N36" i="35"/>
  <c r="G16" i="35"/>
  <c r="M21" i="35"/>
  <c r="L24" i="35"/>
  <c r="O27" i="35"/>
  <c r="Y29" i="35"/>
  <c r="G36" i="35"/>
  <c r="W32" i="35"/>
  <c r="W31" i="35"/>
  <c r="W30" i="35"/>
  <c r="W29" i="35"/>
  <c r="W28" i="35"/>
  <c r="W27" i="35"/>
  <c r="W35" i="35"/>
  <c r="L25" i="35"/>
  <c r="G25" i="35"/>
  <c r="W34" i="35"/>
  <c r="W33" i="35"/>
  <c r="I36" i="35"/>
  <c r="I35" i="35"/>
  <c r="I28" i="35"/>
  <c r="I27" i="35"/>
  <c r="I20" i="35"/>
  <c r="I33" i="35"/>
  <c r="I24" i="35"/>
  <c r="I23" i="35"/>
  <c r="I17" i="35"/>
  <c r="I14" i="35"/>
  <c r="I34" i="35"/>
  <c r="I31" i="35"/>
  <c r="I16" i="35"/>
  <c r="I15" i="35"/>
  <c r="G11" i="35"/>
  <c r="I12" i="35"/>
  <c r="H16" i="35"/>
  <c r="I18" i="35"/>
  <c r="F19" i="35"/>
  <c r="N19" i="35"/>
  <c r="J23" i="35"/>
  <c r="V33" i="35"/>
  <c r="V30" i="35"/>
  <c r="V25" i="35"/>
  <c r="V36" i="35"/>
  <c r="V26" i="35"/>
  <c r="V32" i="35"/>
  <c r="V29" i="35"/>
  <c r="V28" i="35"/>
  <c r="V27" i="35"/>
  <c r="V35" i="35"/>
  <c r="P24" i="35"/>
  <c r="I25" i="35"/>
  <c r="T25" i="35"/>
  <c r="I26" i="35"/>
  <c r="J27" i="35"/>
  <c r="T27" i="35"/>
  <c r="J28" i="35"/>
  <c r="T28" i="35"/>
  <c r="J29" i="35"/>
  <c r="U29" i="35"/>
  <c r="I32" i="35"/>
  <c r="T32" i="35"/>
  <c r="AE34" i="35"/>
  <c r="Y33" i="35"/>
  <c r="AE36" i="35"/>
  <c r="AC33" i="35"/>
  <c r="AB33" i="35"/>
  <c r="P33" i="35"/>
  <c r="AA34" i="35"/>
  <c r="H34" i="35"/>
  <c r="H29" i="35"/>
  <c r="H26" i="35"/>
  <c r="H21" i="35"/>
  <c r="H35" i="35"/>
  <c r="H32" i="35"/>
  <c r="H25" i="35"/>
  <c r="H22" i="35"/>
  <c r="H20" i="35"/>
  <c r="H19" i="35"/>
  <c r="H12" i="35"/>
  <c r="H11" i="35"/>
  <c r="H33" i="35"/>
  <c r="H24" i="35"/>
  <c r="H23" i="35"/>
  <c r="H17" i="35"/>
  <c r="H36" i="35"/>
  <c r="H15" i="35"/>
  <c r="H18" i="35"/>
  <c r="M19" i="35"/>
  <c r="F11" i="35"/>
  <c r="K32" i="35"/>
  <c r="K31" i="35"/>
  <c r="K24" i="35"/>
  <c r="K23" i="35"/>
  <c r="K36" i="35"/>
  <c r="K26" i="35"/>
  <c r="K21" i="35"/>
  <c r="K18" i="35"/>
  <c r="K30" i="35"/>
  <c r="K29" i="35"/>
  <c r="K28" i="35"/>
  <c r="K27" i="35"/>
  <c r="K19" i="35"/>
  <c r="K35" i="35"/>
  <c r="K16" i="35"/>
  <c r="L18" i="35"/>
  <c r="I19" i="35"/>
  <c r="R33" i="35"/>
  <c r="R30" i="35"/>
  <c r="R25" i="35"/>
  <c r="R22" i="35"/>
  <c r="R32" i="35"/>
  <c r="R29" i="35"/>
  <c r="R28" i="35"/>
  <c r="R27" i="35"/>
  <c r="R35" i="35"/>
  <c r="R24" i="35"/>
  <c r="R23" i="35"/>
  <c r="L20" i="35"/>
  <c r="G20" i="35"/>
  <c r="R34" i="35"/>
  <c r="O20" i="35"/>
  <c r="I21" i="35"/>
  <c r="T34" i="35"/>
  <c r="T29" i="35"/>
  <c r="T26" i="35"/>
  <c r="T33" i="35"/>
  <c r="T24" i="35"/>
  <c r="T23" i="35"/>
  <c r="T36" i="35"/>
  <c r="T31" i="35"/>
  <c r="L22" i="35"/>
  <c r="G22" i="35"/>
  <c r="L23" i="35"/>
  <c r="F24" i="35"/>
  <c r="Q24" i="35"/>
  <c r="K25" i="35"/>
  <c r="U25" i="35"/>
  <c r="W26" i="35"/>
  <c r="N29" i="35"/>
  <c r="I30" i="35"/>
  <c r="T30" i="35"/>
  <c r="Q31" i="35"/>
  <c r="J32" i="35"/>
  <c r="G33" i="35"/>
  <c r="Q33" i="35"/>
  <c r="R36" i="35"/>
  <c r="Q36" i="35"/>
  <c r="Q35" i="35"/>
  <c r="Q28" i="35"/>
  <c r="Q27" i="35"/>
  <c r="Q20" i="35"/>
  <c r="Q30" i="35"/>
  <c r="Q26" i="35"/>
  <c r="Q21" i="35"/>
  <c r="Q32" i="35"/>
  <c r="Q29" i="35"/>
  <c r="Q25" i="35"/>
  <c r="Q22" i="35"/>
  <c r="O19" i="35"/>
  <c r="G19" i="35"/>
  <c r="Q23" i="35"/>
  <c r="P25" i="35"/>
  <c r="H27" i="35"/>
  <c r="H28" i="35"/>
  <c r="AD33" i="35"/>
  <c r="AD35" i="35"/>
  <c r="AD36" i="35"/>
  <c r="AD34" i="35"/>
  <c r="L32" i="35"/>
  <c r="P32" i="35"/>
  <c r="Z32" i="35"/>
  <c r="W36" i="35"/>
  <c r="J33" i="35"/>
  <c r="J30" i="35"/>
  <c r="J25" i="35"/>
  <c r="J22" i="35"/>
  <c r="J34" i="35"/>
  <c r="J31" i="35"/>
  <c r="J16" i="35"/>
  <c r="J15" i="35"/>
  <c r="J36" i="35"/>
  <c r="J26" i="35"/>
  <c r="J21" i="35"/>
  <c r="J18" i="35"/>
  <c r="J13" i="35"/>
  <c r="G12" i="35"/>
  <c r="H13" i="35"/>
  <c r="J17" i="35"/>
  <c r="P34" i="35"/>
  <c r="P29" i="35"/>
  <c r="P26" i="35"/>
  <c r="P21" i="35"/>
  <c r="P36" i="35"/>
  <c r="P31" i="35"/>
  <c r="P19" i="35"/>
  <c r="P30" i="35"/>
  <c r="P28" i="35"/>
  <c r="P27" i="35"/>
  <c r="P35" i="35"/>
  <c r="M18" i="35"/>
  <c r="J19" i="35"/>
  <c r="P20" i="35"/>
  <c r="I22" i="35"/>
  <c r="U36" i="35"/>
  <c r="U35" i="35"/>
  <c r="U28" i="35"/>
  <c r="U27" i="35"/>
  <c r="U34" i="35"/>
  <c r="U31" i="35"/>
  <c r="U30" i="35"/>
  <c r="U26" i="35"/>
  <c r="P23" i="35"/>
  <c r="J24" i="35"/>
  <c r="U24" i="35"/>
  <c r="O25" i="35"/>
  <c r="AA32" i="35"/>
  <c r="AA31" i="35"/>
  <c r="AA36" i="35"/>
  <c r="AA30" i="35"/>
  <c r="AA35" i="35"/>
  <c r="O29" i="35"/>
  <c r="Z29" i="35"/>
  <c r="H31" i="35"/>
  <c r="R31" i="35"/>
  <c r="N32" i="35"/>
  <c r="Y32" i="35"/>
  <c r="K33" i="35"/>
  <c r="U33" i="35"/>
  <c r="V34" i="35"/>
  <c r="AE35" i="35"/>
  <c r="F33" i="35"/>
  <c r="F30" i="35"/>
  <c r="F25" i="35"/>
  <c r="F22" i="35"/>
  <c r="F13" i="35"/>
  <c r="M36" i="35"/>
  <c r="M35" i="35"/>
  <c r="M28" i="35"/>
  <c r="M27" i="35"/>
  <c r="M20" i="35"/>
  <c r="N33" i="35"/>
  <c r="N30" i="35"/>
  <c r="N25" i="35"/>
  <c r="N22" i="35"/>
  <c r="M16" i="35"/>
  <c r="F18" i="35"/>
  <c r="N18" i="35"/>
  <c r="S32" i="35"/>
  <c r="S31" i="35"/>
  <c r="S24" i="35"/>
  <c r="S23" i="35"/>
  <c r="O21" i="35"/>
  <c r="M23" i="35"/>
  <c r="M24" i="35"/>
  <c r="X34" i="35"/>
  <c r="X29" i="35"/>
  <c r="O26" i="35"/>
  <c r="F27" i="35"/>
  <c r="F28" i="35"/>
  <c r="F29" i="35"/>
  <c r="N31" i="35"/>
  <c r="F32" i="35"/>
  <c r="AB32" i="35"/>
  <c r="M33" i="35"/>
  <c r="S33" i="35"/>
  <c r="X33" i="35"/>
  <c r="N34" i="35"/>
  <c r="S34" i="35"/>
  <c r="AB35" i="35"/>
  <c r="G32" i="35"/>
  <c r="G31" i="35"/>
  <c r="G24" i="35"/>
  <c r="G23" i="35"/>
  <c r="G10" i="35"/>
  <c r="G13" i="35"/>
  <c r="L34" i="35"/>
  <c r="L29" i="35"/>
  <c r="L26" i="35"/>
  <c r="L21" i="35"/>
  <c r="F15" i="35"/>
  <c r="F16" i="35"/>
  <c r="O32" i="35"/>
  <c r="O31" i="35"/>
  <c r="O24" i="35"/>
  <c r="O23" i="35"/>
  <c r="M17" i="35"/>
  <c r="G18" i="35"/>
  <c r="O18" i="35"/>
  <c r="L19" i="35"/>
  <c r="N20" i="35"/>
  <c r="F21" i="35"/>
  <c r="M22" i="35"/>
  <c r="S22" i="35"/>
  <c r="N23" i="35"/>
  <c r="N24" i="35"/>
  <c r="M25" i="35"/>
  <c r="S25" i="35"/>
  <c r="F26" i="35"/>
  <c r="G27" i="35"/>
  <c r="L27" i="35"/>
  <c r="G28" i="35"/>
  <c r="L28" i="35"/>
  <c r="G29" i="35"/>
  <c r="M29" i="35"/>
  <c r="G30" i="35"/>
  <c r="L30" i="35"/>
  <c r="AC36" i="35"/>
  <c r="AC35" i="35"/>
  <c r="Z31" i="35"/>
  <c r="M32" i="35"/>
  <c r="X32" i="35"/>
  <c r="AC32" i="35"/>
  <c r="O33" i="35"/>
  <c r="O34" i="35"/>
  <c r="Z34" i="35"/>
  <c r="N35" i="35"/>
  <c r="S35" i="35"/>
  <c r="X35" i="35"/>
  <c r="F36" i="35"/>
  <c r="Y28" i="35"/>
  <c r="Z30" i="35"/>
  <c r="Y35" i="35"/>
  <c r="M36" i="54"/>
  <c r="M35" i="54"/>
  <c r="M33" i="54"/>
  <c r="M30" i="54"/>
  <c r="M32" i="54"/>
  <c r="M31" i="54"/>
  <c r="M24" i="54"/>
  <c r="M23" i="54"/>
  <c r="I15" i="54"/>
  <c r="I16" i="54"/>
  <c r="S32" i="54"/>
  <c r="S31" i="54"/>
  <c r="S34" i="54"/>
  <c r="S29" i="54"/>
  <c r="S26" i="54"/>
  <c r="S36" i="54"/>
  <c r="S35" i="54"/>
  <c r="S28" i="54"/>
  <c r="S27" i="54"/>
  <c r="M22" i="54"/>
  <c r="W32" i="54"/>
  <c r="W31" i="54"/>
  <c r="W34" i="54"/>
  <c r="W29" i="54"/>
  <c r="W26" i="54"/>
  <c r="W36" i="54"/>
  <c r="W35" i="54"/>
  <c r="W28" i="54"/>
  <c r="W27" i="54"/>
  <c r="J25" i="54"/>
  <c r="U25" i="54"/>
  <c r="N27" i="54"/>
  <c r="AA32" i="54"/>
  <c r="AA31" i="54"/>
  <c r="AA34" i="54"/>
  <c r="AA36" i="54"/>
  <c r="AA35" i="54"/>
  <c r="U29" i="54"/>
  <c r="N30" i="54"/>
  <c r="G32" i="54"/>
  <c r="G31" i="54"/>
  <c r="G34" i="54"/>
  <c r="G29" i="54"/>
  <c r="G26" i="54"/>
  <c r="G36" i="54"/>
  <c r="G35" i="54"/>
  <c r="G28" i="54"/>
  <c r="G27" i="54"/>
  <c r="G20" i="54"/>
  <c r="G10" i="54"/>
  <c r="H11" i="54"/>
  <c r="H12" i="54"/>
  <c r="G13" i="54"/>
  <c r="L34" i="54"/>
  <c r="L36" i="54"/>
  <c r="L35" i="54"/>
  <c r="L28" i="54"/>
  <c r="L27" i="54"/>
  <c r="L33" i="54"/>
  <c r="L30" i="54"/>
  <c r="L25" i="54"/>
  <c r="L22" i="54"/>
  <c r="I14" i="54"/>
  <c r="F15" i="54"/>
  <c r="J15" i="54"/>
  <c r="F16" i="54"/>
  <c r="J16" i="54"/>
  <c r="O32" i="54"/>
  <c r="O31" i="54"/>
  <c r="O34" i="54"/>
  <c r="O29" i="54"/>
  <c r="O26" i="54"/>
  <c r="O36" i="54"/>
  <c r="O35" i="54"/>
  <c r="O28" i="54"/>
  <c r="O27" i="54"/>
  <c r="O20" i="54"/>
  <c r="I17" i="54"/>
  <c r="M17" i="54"/>
  <c r="G18" i="54"/>
  <c r="K18" i="54"/>
  <c r="O18" i="54"/>
  <c r="H19" i="54"/>
  <c r="L19" i="54"/>
  <c r="P19" i="54"/>
  <c r="N20" i="54"/>
  <c r="G21" i="54"/>
  <c r="L21" i="54"/>
  <c r="Q21" i="54"/>
  <c r="N22" i="54"/>
  <c r="S22" i="54"/>
  <c r="H23" i="54"/>
  <c r="S23" i="54"/>
  <c r="G24" i="54"/>
  <c r="L24" i="54"/>
  <c r="F25" i="54"/>
  <c r="K25" i="54"/>
  <c r="Q25" i="54"/>
  <c r="V25" i="54"/>
  <c r="L26" i="54"/>
  <c r="I27" i="54"/>
  <c r="Q27" i="54"/>
  <c r="Z33" i="54"/>
  <c r="Z30" i="54"/>
  <c r="Z32" i="54"/>
  <c r="Z31" i="54"/>
  <c r="Z34" i="54"/>
  <c r="Z29" i="54"/>
  <c r="M28" i="54"/>
  <c r="U28" i="54"/>
  <c r="H29" i="54"/>
  <c r="P29" i="54"/>
  <c r="X29" i="54"/>
  <c r="G30" i="54"/>
  <c r="O30" i="54"/>
  <c r="W30" i="54"/>
  <c r="L31" i="54"/>
  <c r="P32" i="54"/>
  <c r="S33" i="54"/>
  <c r="AF36" i="54"/>
  <c r="AF35" i="54"/>
  <c r="U34" i="54"/>
  <c r="F35" i="54"/>
  <c r="F33" i="54"/>
  <c r="F32" i="54"/>
  <c r="F31" i="54"/>
  <c r="F34" i="54"/>
  <c r="F29" i="54"/>
  <c r="F26" i="54"/>
  <c r="F21" i="54"/>
  <c r="F10" i="54"/>
  <c r="F13" i="54"/>
  <c r="N33" i="54"/>
  <c r="N32" i="54"/>
  <c r="N31" i="54"/>
  <c r="N34" i="54"/>
  <c r="N29" i="54"/>
  <c r="N26" i="54"/>
  <c r="N21" i="54"/>
  <c r="M16" i="54"/>
  <c r="F18" i="54"/>
  <c r="N18" i="54"/>
  <c r="M20" i="54"/>
  <c r="K21" i="54"/>
  <c r="P21" i="54"/>
  <c r="F24" i="54"/>
  <c r="O25" i="54"/>
  <c r="F27" i="54"/>
  <c r="M29" i="54"/>
  <c r="F30" i="54"/>
  <c r="F9" i="54"/>
  <c r="I36" i="54"/>
  <c r="I35" i="54"/>
  <c r="I33" i="54"/>
  <c r="I30" i="54"/>
  <c r="I32" i="54"/>
  <c r="I31" i="54"/>
  <c r="I24" i="54"/>
  <c r="I23" i="54"/>
  <c r="J33" i="54"/>
  <c r="J32" i="54"/>
  <c r="J31" i="54"/>
  <c r="J34" i="54"/>
  <c r="J29" i="54"/>
  <c r="J26" i="54"/>
  <c r="J21" i="54"/>
  <c r="I12" i="54"/>
  <c r="H13" i="54"/>
  <c r="F14" i="54"/>
  <c r="J14" i="54"/>
  <c r="G15" i="54"/>
  <c r="K15" i="54"/>
  <c r="G16" i="54"/>
  <c r="F17" i="54"/>
  <c r="J17" i="54"/>
  <c r="N17" i="54"/>
  <c r="H18" i="54"/>
  <c r="L18" i="54"/>
  <c r="Q36" i="54"/>
  <c r="Q35" i="54"/>
  <c r="Q33" i="54"/>
  <c r="Q30" i="54"/>
  <c r="Q32" i="54"/>
  <c r="Q31" i="54"/>
  <c r="Q24" i="54"/>
  <c r="Q23" i="54"/>
  <c r="I19" i="54"/>
  <c r="M19" i="54"/>
  <c r="R33" i="54"/>
  <c r="R32" i="54"/>
  <c r="R31" i="54"/>
  <c r="R34" i="54"/>
  <c r="R29" i="54"/>
  <c r="R26" i="54"/>
  <c r="R21" i="54"/>
  <c r="J20" i="54"/>
  <c r="P20" i="54"/>
  <c r="H21" i="54"/>
  <c r="M21" i="54"/>
  <c r="T34" i="54"/>
  <c r="T36" i="54"/>
  <c r="T35" i="54"/>
  <c r="T28" i="54"/>
  <c r="T27" i="54"/>
  <c r="T33" i="54"/>
  <c r="T30" i="54"/>
  <c r="T25" i="54"/>
  <c r="J22" i="54"/>
  <c r="O22" i="54"/>
  <c r="J23" i="54"/>
  <c r="O23" i="54"/>
  <c r="T23" i="54"/>
  <c r="N24" i="54"/>
  <c r="S24" i="54"/>
  <c r="G25" i="54"/>
  <c r="M25" i="54"/>
  <c r="R25" i="54"/>
  <c r="X34" i="54"/>
  <c r="X36" i="54"/>
  <c r="X35" i="54"/>
  <c r="X28" i="54"/>
  <c r="X27" i="54"/>
  <c r="X33" i="54"/>
  <c r="X30" i="54"/>
  <c r="M26" i="54"/>
  <c r="U26" i="54"/>
  <c r="J27" i="54"/>
  <c r="R27" i="54"/>
  <c r="F28" i="54"/>
  <c r="N28" i="54"/>
  <c r="V28" i="54"/>
  <c r="I29" i="54"/>
  <c r="Q29" i="54"/>
  <c r="Y29" i="54"/>
  <c r="J30" i="54"/>
  <c r="R30" i="54"/>
  <c r="AA30" i="54"/>
  <c r="AD34" i="54"/>
  <c r="T32" i="54"/>
  <c r="G33" i="54"/>
  <c r="W33" i="54"/>
  <c r="I34" i="54"/>
  <c r="J35" i="54"/>
  <c r="Z35" i="54"/>
  <c r="J36" i="54"/>
  <c r="Z36" i="54"/>
  <c r="H34" i="54"/>
  <c r="H36" i="54"/>
  <c r="H35" i="54"/>
  <c r="H28" i="54"/>
  <c r="H27" i="54"/>
  <c r="H33" i="54"/>
  <c r="H30" i="54"/>
  <c r="H25" i="54"/>
  <c r="H22" i="54"/>
  <c r="F11" i="54"/>
  <c r="F12" i="54"/>
  <c r="K32" i="54"/>
  <c r="K31" i="54"/>
  <c r="K34" i="54"/>
  <c r="K29" i="54"/>
  <c r="K26" i="54"/>
  <c r="K36" i="54"/>
  <c r="K35" i="54"/>
  <c r="K28" i="54"/>
  <c r="K27" i="54"/>
  <c r="K20" i="54"/>
  <c r="I13" i="54"/>
  <c r="K14" i="54"/>
  <c r="H15" i="54"/>
  <c r="L15" i="54"/>
  <c r="H16" i="54"/>
  <c r="L16" i="54"/>
  <c r="K17" i="54"/>
  <c r="P34" i="54"/>
  <c r="P36" i="54"/>
  <c r="P35" i="54"/>
  <c r="P28" i="54"/>
  <c r="P27" i="54"/>
  <c r="P33" i="54"/>
  <c r="P30" i="54"/>
  <c r="P25" i="54"/>
  <c r="P22" i="54"/>
  <c r="I18" i="54"/>
  <c r="M18" i="54"/>
  <c r="F19" i="54"/>
  <c r="N19" i="54"/>
  <c r="F20" i="54"/>
  <c r="I21" i="54"/>
  <c r="O21" i="54"/>
  <c r="F22" i="54"/>
  <c r="K22" i="54"/>
  <c r="F23" i="54"/>
  <c r="K23" i="54"/>
  <c r="P23" i="54"/>
  <c r="I25" i="54"/>
  <c r="N25" i="54"/>
  <c r="S25" i="54"/>
  <c r="H26" i="54"/>
  <c r="P26" i="54"/>
  <c r="Y36" i="54"/>
  <c r="Y35" i="54"/>
  <c r="Y33" i="54"/>
  <c r="Y30" i="54"/>
  <c r="Y32" i="54"/>
  <c r="Y31" i="54"/>
  <c r="M27" i="54"/>
  <c r="U27" i="54"/>
  <c r="I28" i="54"/>
  <c r="Q28" i="54"/>
  <c r="Y28" i="54"/>
  <c r="L29" i="54"/>
  <c r="T29" i="54"/>
  <c r="AB34" i="54"/>
  <c r="K30" i="54"/>
  <c r="S30" i="54"/>
  <c r="T31" i="54"/>
  <c r="H32" i="54"/>
  <c r="X32" i="54"/>
  <c r="K33" i="54"/>
  <c r="AA33" i="54"/>
  <c r="M34" i="54"/>
  <c r="AC34" i="54"/>
  <c r="N35" i="54"/>
  <c r="N36" i="54"/>
  <c r="U24" i="54"/>
  <c r="V26" i="54"/>
  <c r="V29" i="54"/>
  <c r="U31" i="54"/>
  <c r="U32" i="54"/>
  <c r="AC32" i="54"/>
  <c r="AB33" i="54"/>
  <c r="V34" i="54"/>
  <c r="AE35" i="54"/>
  <c r="AE36" i="54"/>
  <c r="U30" i="54"/>
  <c r="V31" i="54"/>
  <c r="V32" i="54"/>
  <c r="U33" i="54"/>
  <c r="AC33" i="54"/>
  <c r="AB35" i="54"/>
  <c r="AB36" i="54"/>
  <c r="U35" i="54"/>
  <c r="AC35" i="54"/>
  <c r="Q36" i="52"/>
  <c r="Q35" i="52"/>
  <c r="Q28" i="52"/>
  <c r="Q27" i="52"/>
  <c r="Q20" i="52"/>
  <c r="Q30" i="52"/>
  <c r="Q26" i="52"/>
  <c r="Q21" i="52"/>
  <c r="P19" i="52"/>
  <c r="Q32" i="52"/>
  <c r="Q29" i="52"/>
  <c r="Q25" i="52"/>
  <c r="Q22" i="52"/>
  <c r="Q34" i="52"/>
  <c r="Q33" i="52"/>
  <c r="Q24" i="52"/>
  <c r="Q23" i="52"/>
  <c r="V33" i="52"/>
  <c r="V30" i="52"/>
  <c r="V25" i="52"/>
  <c r="V36" i="52"/>
  <c r="V26" i="52"/>
  <c r="T24" i="52"/>
  <c r="V32" i="52"/>
  <c r="V29" i="52"/>
  <c r="V28" i="52"/>
  <c r="V27" i="52"/>
  <c r="V35" i="52"/>
  <c r="V34" i="52"/>
  <c r="Q31" i="52"/>
  <c r="AE34" i="52"/>
  <c r="Y33" i="52"/>
  <c r="AE36" i="52"/>
  <c r="AE35" i="52"/>
  <c r="AA33" i="52"/>
  <c r="J14" i="52"/>
  <c r="I19" i="52"/>
  <c r="U36" i="52"/>
  <c r="U35" i="52"/>
  <c r="U28" i="52"/>
  <c r="U27" i="52"/>
  <c r="U34" i="52"/>
  <c r="U31" i="52"/>
  <c r="T23" i="52"/>
  <c r="U30" i="52"/>
  <c r="U26" i="52"/>
  <c r="U32" i="52"/>
  <c r="U29" i="52"/>
  <c r="U25" i="52"/>
  <c r="J24" i="52"/>
  <c r="AC33" i="52"/>
  <c r="V31" i="52"/>
  <c r="K33" i="52"/>
  <c r="I36" i="52"/>
  <c r="I35" i="52"/>
  <c r="I28" i="52"/>
  <c r="I27" i="52"/>
  <c r="I20" i="52"/>
  <c r="I33" i="52"/>
  <c r="I24" i="52"/>
  <c r="I23" i="52"/>
  <c r="I17" i="52"/>
  <c r="I14" i="52"/>
  <c r="H11" i="52"/>
  <c r="I34" i="52"/>
  <c r="I31" i="52"/>
  <c r="I16" i="52"/>
  <c r="I15" i="52"/>
  <c r="I30" i="52"/>
  <c r="I26" i="52"/>
  <c r="I21" i="52"/>
  <c r="I18" i="52"/>
  <c r="I13" i="52"/>
  <c r="J17" i="52"/>
  <c r="M19" i="52"/>
  <c r="P24" i="52"/>
  <c r="P33" i="52"/>
  <c r="J33" i="52"/>
  <c r="J30" i="52"/>
  <c r="J25" i="52"/>
  <c r="J22" i="52"/>
  <c r="J34" i="52"/>
  <c r="J31" i="52"/>
  <c r="J16" i="52"/>
  <c r="J15" i="52"/>
  <c r="H12" i="52"/>
  <c r="J36" i="52"/>
  <c r="J26" i="52"/>
  <c r="J21" i="52"/>
  <c r="J18" i="52"/>
  <c r="J13" i="52"/>
  <c r="J35" i="52"/>
  <c r="J32" i="52"/>
  <c r="J29" i="52"/>
  <c r="J28" i="52"/>
  <c r="J27" i="52"/>
  <c r="J19" i="52"/>
  <c r="R33" i="52"/>
  <c r="R30" i="52"/>
  <c r="R25" i="52"/>
  <c r="R22" i="52"/>
  <c r="R32" i="52"/>
  <c r="R29" i="52"/>
  <c r="R28" i="52"/>
  <c r="R27" i="52"/>
  <c r="R35" i="52"/>
  <c r="R24" i="52"/>
  <c r="R23" i="52"/>
  <c r="R34" i="52"/>
  <c r="R31" i="52"/>
  <c r="I22" i="52"/>
  <c r="P23" i="52"/>
  <c r="U24" i="52"/>
  <c r="R26" i="52"/>
  <c r="U33" i="52"/>
  <c r="H34" i="52"/>
  <c r="H29" i="52"/>
  <c r="H26" i="52"/>
  <c r="H21" i="52"/>
  <c r="F11" i="52"/>
  <c r="F12" i="52"/>
  <c r="K32" i="52"/>
  <c r="K31" i="52"/>
  <c r="K24" i="52"/>
  <c r="K23" i="52"/>
  <c r="G14" i="52"/>
  <c r="K14" i="52"/>
  <c r="H15" i="52"/>
  <c r="L15" i="52"/>
  <c r="H16" i="52"/>
  <c r="L16" i="52"/>
  <c r="G17" i="52"/>
  <c r="K17" i="52"/>
  <c r="P34" i="52"/>
  <c r="P29" i="52"/>
  <c r="P26" i="52"/>
  <c r="P21" i="52"/>
  <c r="M18" i="52"/>
  <c r="F19" i="52"/>
  <c r="N19" i="52"/>
  <c r="F20" i="52"/>
  <c r="K20" i="52"/>
  <c r="P20" i="52"/>
  <c r="N21" i="52"/>
  <c r="T34" i="52"/>
  <c r="T29" i="52"/>
  <c r="T26" i="52"/>
  <c r="K22" i="52"/>
  <c r="P22" i="52"/>
  <c r="F23" i="52"/>
  <c r="L23" i="52"/>
  <c r="F24" i="52"/>
  <c r="L24" i="52"/>
  <c r="W32" i="52"/>
  <c r="W31" i="52"/>
  <c r="K25" i="52"/>
  <c r="P25" i="52"/>
  <c r="N26" i="52"/>
  <c r="S26" i="52"/>
  <c r="O27" i="52"/>
  <c r="T27" i="52"/>
  <c r="Z33" i="52"/>
  <c r="O28" i="52"/>
  <c r="T28" i="52"/>
  <c r="AA32" i="52"/>
  <c r="AA31" i="52"/>
  <c r="O29" i="52"/>
  <c r="Z29" i="52"/>
  <c r="O30" i="52"/>
  <c r="T30" i="52"/>
  <c r="Y30" i="52"/>
  <c r="H31" i="52"/>
  <c r="M31" i="52"/>
  <c r="X31" i="52"/>
  <c r="AD33" i="52"/>
  <c r="P32" i="52"/>
  <c r="Z32" i="52"/>
  <c r="G33" i="52"/>
  <c r="L33" i="52"/>
  <c r="W33" i="52"/>
  <c r="AB33" i="52"/>
  <c r="G34" i="52"/>
  <c r="W34" i="52"/>
  <c r="AC34" i="52"/>
  <c r="K35" i="52"/>
  <c r="P35" i="52"/>
  <c r="AA35" i="52"/>
  <c r="AF35" i="52"/>
  <c r="H36" i="52"/>
  <c r="AD36" i="52"/>
  <c r="F33" i="52"/>
  <c r="F30" i="52"/>
  <c r="F25" i="52"/>
  <c r="F22" i="52"/>
  <c r="F10" i="52"/>
  <c r="G11" i="52"/>
  <c r="G12" i="52"/>
  <c r="F13" i="52"/>
  <c r="H14" i="52"/>
  <c r="M36" i="52"/>
  <c r="M35" i="52"/>
  <c r="M28" i="52"/>
  <c r="M27" i="52"/>
  <c r="M20" i="52"/>
  <c r="N33" i="52"/>
  <c r="N30" i="52"/>
  <c r="N25" i="52"/>
  <c r="N22" i="52"/>
  <c r="M16" i="52"/>
  <c r="H17" i="52"/>
  <c r="L17" i="52"/>
  <c r="F18" i="52"/>
  <c r="N18" i="52"/>
  <c r="G19" i="52"/>
  <c r="K19" i="52"/>
  <c r="O19" i="52"/>
  <c r="G20" i="52"/>
  <c r="L20" i="52"/>
  <c r="S32" i="52"/>
  <c r="S31" i="52"/>
  <c r="S24" i="52"/>
  <c r="S23" i="52"/>
  <c r="O21" i="52"/>
  <c r="G22" i="52"/>
  <c r="L22" i="52"/>
  <c r="H23" i="52"/>
  <c r="M23" i="52"/>
  <c r="H24" i="52"/>
  <c r="M24" i="52"/>
  <c r="G25" i="52"/>
  <c r="L25" i="52"/>
  <c r="X34" i="52"/>
  <c r="X29" i="52"/>
  <c r="O26" i="52"/>
  <c r="F27" i="52"/>
  <c r="K27" i="52"/>
  <c r="P27" i="52"/>
  <c r="F28" i="52"/>
  <c r="K28" i="52"/>
  <c r="P28" i="52"/>
  <c r="F29" i="52"/>
  <c r="K29" i="52"/>
  <c r="K30" i="52"/>
  <c r="P30" i="52"/>
  <c r="AA30" i="52"/>
  <c r="N31" i="52"/>
  <c r="T31" i="52"/>
  <c r="Y31" i="52"/>
  <c r="F32" i="52"/>
  <c r="L32" i="52"/>
  <c r="AB32" i="52"/>
  <c r="H33" i="52"/>
  <c r="M33" i="52"/>
  <c r="S33" i="52"/>
  <c r="X33" i="52"/>
  <c r="N34" i="52"/>
  <c r="S34" i="52"/>
  <c r="Y34" i="52"/>
  <c r="AD34" i="52"/>
  <c r="W35" i="52"/>
  <c r="AB35" i="52"/>
  <c r="T36" i="52"/>
  <c r="G32" i="52"/>
  <c r="G31" i="52"/>
  <c r="G24" i="52"/>
  <c r="G23" i="52"/>
  <c r="G10" i="52"/>
  <c r="G13" i="52"/>
  <c r="L34" i="52"/>
  <c r="L29" i="52"/>
  <c r="L26" i="52"/>
  <c r="L21" i="52"/>
  <c r="F15" i="52"/>
  <c r="F16" i="52"/>
  <c r="O32" i="52"/>
  <c r="O31" i="52"/>
  <c r="O24" i="52"/>
  <c r="O23" i="52"/>
  <c r="M17" i="52"/>
  <c r="G18" i="52"/>
  <c r="O18" i="52"/>
  <c r="H19" i="52"/>
  <c r="L19" i="52"/>
  <c r="H20" i="52"/>
  <c r="N20" i="52"/>
  <c r="F21" i="52"/>
  <c r="K21" i="52"/>
  <c r="H22" i="52"/>
  <c r="M22" i="52"/>
  <c r="S22" i="52"/>
  <c r="N23" i="52"/>
  <c r="N24" i="52"/>
  <c r="H25" i="52"/>
  <c r="M25" i="52"/>
  <c r="S25" i="52"/>
  <c r="F26" i="52"/>
  <c r="K26" i="52"/>
  <c r="G27" i="52"/>
  <c r="L27" i="52"/>
  <c r="W27" i="52"/>
  <c r="G28" i="52"/>
  <c r="L28" i="52"/>
  <c r="W28" i="52"/>
  <c r="G29" i="52"/>
  <c r="M29" i="52"/>
  <c r="W29" i="52"/>
  <c r="G30" i="52"/>
  <c r="L30" i="52"/>
  <c r="W30" i="52"/>
  <c r="AC36" i="52"/>
  <c r="AC35" i="52"/>
  <c r="P31" i="52"/>
  <c r="Z31" i="52"/>
  <c r="H32" i="52"/>
  <c r="M32" i="52"/>
  <c r="X32" i="52"/>
  <c r="AC32" i="52"/>
  <c r="O33" i="52"/>
  <c r="T33" i="52"/>
  <c r="O34" i="52"/>
  <c r="Z34" i="52"/>
  <c r="H35" i="52"/>
  <c r="N35" i="52"/>
  <c r="S35" i="52"/>
  <c r="X35" i="52"/>
  <c r="AD35" i="52"/>
  <c r="F36" i="52"/>
  <c r="K36" i="52"/>
  <c r="P36" i="52"/>
  <c r="AA36" i="52"/>
  <c r="AA36" i="55" s="1"/>
  <c r="Y28" i="52"/>
  <c r="Z30" i="52"/>
  <c r="Y35" i="52"/>
  <c r="G32" i="37"/>
  <c r="G31" i="37"/>
  <c r="G24" i="37"/>
  <c r="G23" i="37"/>
  <c r="G34" i="37"/>
  <c r="G29" i="37"/>
  <c r="G26" i="37"/>
  <c r="G21" i="37"/>
  <c r="G36" i="37"/>
  <c r="G30" i="37"/>
  <c r="G20" i="37"/>
  <c r="G19" i="37"/>
  <c r="G12" i="37"/>
  <c r="G11" i="37"/>
  <c r="G22" i="37"/>
  <c r="G15" i="37"/>
  <c r="F9" i="37"/>
  <c r="G35" i="37"/>
  <c r="G27" i="37"/>
  <c r="G25" i="37"/>
  <c r="G17" i="37"/>
  <c r="G14" i="37"/>
  <c r="G28" i="37"/>
  <c r="G16" i="37"/>
  <c r="G33" i="37"/>
  <c r="G13" i="37"/>
  <c r="O32" i="37"/>
  <c r="O31" i="37"/>
  <c r="O24" i="37"/>
  <c r="O23" i="37"/>
  <c r="O34" i="37"/>
  <c r="O29" i="37"/>
  <c r="O26" i="37"/>
  <c r="O21" i="37"/>
  <c r="O36" i="37"/>
  <c r="O30" i="37"/>
  <c r="O20" i="37"/>
  <c r="O19" i="37"/>
  <c r="O35" i="37"/>
  <c r="O27" i="37"/>
  <c r="O25" i="37"/>
  <c r="O28" i="37"/>
  <c r="O22" i="37"/>
  <c r="N17" i="37"/>
  <c r="F17" i="37"/>
  <c r="O33" i="37"/>
  <c r="G18" i="37"/>
  <c r="L34" i="37"/>
  <c r="L29" i="37"/>
  <c r="L26" i="37"/>
  <c r="L21" i="37"/>
  <c r="L36" i="37"/>
  <c r="L35" i="37"/>
  <c r="L28" i="37"/>
  <c r="L27" i="37"/>
  <c r="L20" i="37"/>
  <c r="L33" i="37"/>
  <c r="L24" i="37"/>
  <c r="L23" i="37"/>
  <c r="L17" i="37"/>
  <c r="L31" i="37"/>
  <c r="L25" i="37"/>
  <c r="L18" i="37"/>
  <c r="F14" i="37"/>
  <c r="L22" i="37"/>
  <c r="L30" i="37"/>
  <c r="L16" i="37"/>
  <c r="L15" i="37"/>
  <c r="L32" i="37"/>
  <c r="L19" i="37"/>
  <c r="I14" i="37"/>
  <c r="I17" i="37"/>
  <c r="U36" i="37"/>
  <c r="U35" i="37"/>
  <c r="U28" i="37"/>
  <c r="U27" i="37"/>
  <c r="U33" i="37"/>
  <c r="U30" i="37"/>
  <c r="U25" i="37"/>
  <c r="M23" i="37"/>
  <c r="M24" i="37"/>
  <c r="S25" i="37"/>
  <c r="V28" i="37"/>
  <c r="U34" i="37"/>
  <c r="I36" i="37"/>
  <c r="I35" i="37"/>
  <c r="I28" i="37"/>
  <c r="I27" i="37"/>
  <c r="I20" i="37"/>
  <c r="I33" i="37"/>
  <c r="I30" i="37"/>
  <c r="I25" i="37"/>
  <c r="I22" i="37"/>
  <c r="J14" i="37"/>
  <c r="Q36" i="37"/>
  <c r="Q35" i="37"/>
  <c r="Q28" i="37"/>
  <c r="Q27" i="37"/>
  <c r="Q20" i="37"/>
  <c r="Q33" i="37"/>
  <c r="Q30" i="37"/>
  <c r="Q25" i="37"/>
  <c r="Q22" i="37"/>
  <c r="I19" i="37"/>
  <c r="M19" i="37"/>
  <c r="K20" i="37"/>
  <c r="N21" i="37"/>
  <c r="P23" i="37"/>
  <c r="P24" i="37"/>
  <c r="R26" i="37"/>
  <c r="J29" i="37"/>
  <c r="R29" i="37"/>
  <c r="S30" i="37"/>
  <c r="N34" i="37"/>
  <c r="AD34" i="37"/>
  <c r="J35" i="37"/>
  <c r="R35" i="37"/>
  <c r="S36" i="37"/>
  <c r="H34" i="37"/>
  <c r="H29" i="37"/>
  <c r="H26" i="37"/>
  <c r="H21" i="37"/>
  <c r="H36" i="37"/>
  <c r="H35" i="37"/>
  <c r="H28" i="37"/>
  <c r="H27" i="37"/>
  <c r="H20" i="37"/>
  <c r="F11" i="37"/>
  <c r="F12" i="37"/>
  <c r="K32" i="37"/>
  <c r="K31" i="37"/>
  <c r="K24" i="37"/>
  <c r="K23" i="37"/>
  <c r="K34" i="37"/>
  <c r="K29" i="37"/>
  <c r="K26" i="37"/>
  <c r="K21" i="37"/>
  <c r="I13" i="37"/>
  <c r="K14" i="37"/>
  <c r="H15" i="37"/>
  <c r="H16" i="37"/>
  <c r="K17" i="37"/>
  <c r="P34" i="37"/>
  <c r="P29" i="37"/>
  <c r="P26" i="37"/>
  <c r="P21" i="37"/>
  <c r="P36" i="37"/>
  <c r="P35" i="37"/>
  <c r="P28" i="37"/>
  <c r="P27" i="37"/>
  <c r="P20" i="37"/>
  <c r="I18" i="37"/>
  <c r="M18" i="37"/>
  <c r="F19" i="37"/>
  <c r="J19" i="37"/>
  <c r="N19" i="37"/>
  <c r="F20" i="37"/>
  <c r="N20" i="37"/>
  <c r="I21" i="37"/>
  <c r="Q21" i="37"/>
  <c r="H22" i="37"/>
  <c r="P22" i="37"/>
  <c r="I23" i="37"/>
  <c r="Q23" i="37"/>
  <c r="I24" i="37"/>
  <c r="Q24" i="37"/>
  <c r="X34" i="37"/>
  <c r="X29" i="37"/>
  <c r="X36" i="37"/>
  <c r="X35" i="37"/>
  <c r="X28" i="37"/>
  <c r="X27" i="37"/>
  <c r="M26" i="37"/>
  <c r="U26" i="37"/>
  <c r="AA32" i="37"/>
  <c r="AA31" i="37"/>
  <c r="AA34" i="37"/>
  <c r="M29" i="37"/>
  <c r="U29" i="37"/>
  <c r="AB34" i="37"/>
  <c r="AC36" i="37"/>
  <c r="AC35" i="37"/>
  <c r="AC33" i="37"/>
  <c r="M31" i="37"/>
  <c r="U31" i="37"/>
  <c r="U32" i="37"/>
  <c r="AC32" i="37"/>
  <c r="K33" i="37"/>
  <c r="S33" i="37"/>
  <c r="AA33" i="37"/>
  <c r="I34" i="37"/>
  <c r="Q34" i="37"/>
  <c r="K35" i="37"/>
  <c r="AA35" i="37"/>
  <c r="AD36" i="37"/>
  <c r="S32" i="37"/>
  <c r="S31" i="37"/>
  <c r="S24" i="37"/>
  <c r="S23" i="37"/>
  <c r="S34" i="37"/>
  <c r="S29" i="37"/>
  <c r="S26" i="37"/>
  <c r="M21" i="37"/>
  <c r="V33" i="37"/>
  <c r="V30" i="37"/>
  <c r="V25" i="37"/>
  <c r="V32" i="37"/>
  <c r="V31" i="37"/>
  <c r="U24" i="37"/>
  <c r="S27" i="37"/>
  <c r="AF36" i="37"/>
  <c r="AF35" i="37"/>
  <c r="M34" i="37"/>
  <c r="AC34" i="37"/>
  <c r="J33" i="37"/>
  <c r="J30" i="37"/>
  <c r="J25" i="37"/>
  <c r="J22" i="37"/>
  <c r="J32" i="37"/>
  <c r="J31" i="37"/>
  <c r="J24" i="37"/>
  <c r="J23" i="37"/>
  <c r="I12" i="37"/>
  <c r="J17" i="37"/>
  <c r="R33" i="37"/>
  <c r="R30" i="37"/>
  <c r="R25" i="37"/>
  <c r="R22" i="37"/>
  <c r="R32" i="37"/>
  <c r="R31" i="37"/>
  <c r="R24" i="37"/>
  <c r="R23" i="37"/>
  <c r="F21" i="37"/>
  <c r="H23" i="37"/>
  <c r="H24" i="37"/>
  <c r="J26" i="37"/>
  <c r="V27" i="37"/>
  <c r="F34" i="37"/>
  <c r="V34" i="37"/>
  <c r="F33" i="37"/>
  <c r="F30" i="37"/>
  <c r="F25" i="37"/>
  <c r="F22" i="37"/>
  <c r="F32" i="37"/>
  <c r="F31" i="37"/>
  <c r="F24" i="37"/>
  <c r="F23" i="37"/>
  <c r="F10" i="37"/>
  <c r="F13" i="37"/>
  <c r="J13" i="37"/>
  <c r="H14" i="37"/>
  <c r="M36" i="37"/>
  <c r="M35" i="37"/>
  <c r="M28" i="37"/>
  <c r="M27" i="37"/>
  <c r="M20" i="37"/>
  <c r="M33" i="37"/>
  <c r="M30" i="37"/>
  <c r="M25" i="37"/>
  <c r="M22" i="37"/>
  <c r="I15" i="37"/>
  <c r="N33" i="37"/>
  <c r="N30" i="37"/>
  <c r="N25" i="37"/>
  <c r="N22" i="37"/>
  <c r="N32" i="37"/>
  <c r="N31" i="37"/>
  <c r="N24" i="37"/>
  <c r="N23" i="37"/>
  <c r="I16" i="37"/>
  <c r="M16" i="37"/>
  <c r="H17" i="37"/>
  <c r="F18" i="37"/>
  <c r="J18" i="37"/>
  <c r="N18" i="37"/>
  <c r="K19" i="37"/>
  <c r="J21" i="37"/>
  <c r="R21" i="37"/>
  <c r="K22" i="37"/>
  <c r="S22" i="37"/>
  <c r="T23" i="37"/>
  <c r="T24" i="37"/>
  <c r="H25" i="37"/>
  <c r="P25" i="37"/>
  <c r="F26" i="37"/>
  <c r="N26" i="37"/>
  <c r="V26" i="37"/>
  <c r="J27" i="37"/>
  <c r="R27" i="37"/>
  <c r="K28" i="37"/>
  <c r="S28" i="37"/>
  <c r="F29" i="37"/>
  <c r="N29" i="37"/>
  <c r="V29" i="37"/>
  <c r="H31" i="37"/>
  <c r="P31" i="37"/>
  <c r="X31" i="37"/>
  <c r="H32" i="37"/>
  <c r="P32" i="37"/>
  <c r="X32" i="37"/>
  <c r="AE34" i="37"/>
  <c r="J34" i="37"/>
  <c r="R34" i="37"/>
  <c r="Z34" i="37"/>
  <c r="F35" i="37"/>
  <c r="N35" i="37"/>
  <c r="V35" i="37"/>
  <c r="AD35" i="37"/>
  <c r="W26" i="37"/>
  <c r="T27" i="37"/>
  <c r="T28" i="37"/>
  <c r="W29" i="37"/>
  <c r="Y30" i="37"/>
  <c r="Z31" i="37"/>
  <c r="Z32" i="37"/>
  <c r="Y33" i="37"/>
  <c r="W34" i="37"/>
  <c r="T35" i="37"/>
  <c r="AB35" i="37"/>
  <c r="T36" i="37"/>
  <c r="AB36" i="37"/>
  <c r="T26" i="37"/>
  <c r="Y28" i="37"/>
  <c r="T29" i="37"/>
  <c r="Z30" i="37"/>
  <c r="W31" i="37"/>
  <c r="Y35" i="37"/>
  <c r="F12" i="38"/>
  <c r="T34" i="38"/>
  <c r="T29" i="38"/>
  <c r="T26" i="38"/>
  <c r="T36" i="38"/>
  <c r="T35" i="38"/>
  <c r="T32" i="38"/>
  <c r="T25" i="38"/>
  <c r="T33" i="38"/>
  <c r="T24" i="38"/>
  <c r="T23" i="38"/>
  <c r="W32" i="38"/>
  <c r="W31" i="38"/>
  <c r="W34" i="38"/>
  <c r="W36" i="38"/>
  <c r="W26" i="38"/>
  <c r="W30" i="38"/>
  <c r="W29" i="38"/>
  <c r="W28" i="38"/>
  <c r="W27" i="38"/>
  <c r="T27" i="38"/>
  <c r="F11" i="38"/>
  <c r="F18" i="38"/>
  <c r="G22" i="38"/>
  <c r="AD33" i="38"/>
  <c r="AD35" i="38"/>
  <c r="Y32" i="38"/>
  <c r="AD36" i="38"/>
  <c r="AD34" i="38"/>
  <c r="Z32" i="38"/>
  <c r="H34" i="38"/>
  <c r="H29" i="38"/>
  <c r="H26" i="38"/>
  <c r="H21" i="38"/>
  <c r="H36" i="38"/>
  <c r="H35" i="38"/>
  <c r="H30" i="38"/>
  <c r="H28" i="38"/>
  <c r="H27" i="38"/>
  <c r="H18" i="38"/>
  <c r="H13" i="38"/>
  <c r="H32" i="38"/>
  <c r="H25" i="38"/>
  <c r="H22" i="38"/>
  <c r="H20" i="38"/>
  <c r="H19" i="38"/>
  <c r="H12" i="38"/>
  <c r="H11" i="38"/>
  <c r="K32" i="38"/>
  <c r="K31" i="38"/>
  <c r="K24" i="38"/>
  <c r="K23" i="38"/>
  <c r="K34" i="38"/>
  <c r="K33" i="38"/>
  <c r="K16" i="38"/>
  <c r="K15" i="38"/>
  <c r="K35" i="38"/>
  <c r="K26" i="38"/>
  <c r="K21" i="38"/>
  <c r="K18" i="38"/>
  <c r="K36" i="38"/>
  <c r="M36" i="38"/>
  <c r="M35" i="38"/>
  <c r="M28" i="38"/>
  <c r="M27" i="38"/>
  <c r="M20" i="38"/>
  <c r="M30" i="38"/>
  <c r="M26" i="38"/>
  <c r="M21" i="38"/>
  <c r="M19" i="38"/>
  <c r="M32" i="38"/>
  <c r="M29" i="38"/>
  <c r="M25" i="38"/>
  <c r="M22" i="38"/>
  <c r="M17" i="38"/>
  <c r="M33" i="38"/>
  <c r="N33" i="38"/>
  <c r="N30" i="38"/>
  <c r="N25" i="38"/>
  <c r="N22" i="38"/>
  <c r="N35" i="38"/>
  <c r="N32" i="38"/>
  <c r="N29" i="38"/>
  <c r="N28" i="38"/>
  <c r="N27" i="38"/>
  <c r="N17" i="38"/>
  <c r="N36" i="38"/>
  <c r="N24" i="38"/>
  <c r="N23" i="38"/>
  <c r="N20" i="38"/>
  <c r="N34" i="38"/>
  <c r="M16" i="38"/>
  <c r="K17" i="38"/>
  <c r="I18" i="38"/>
  <c r="K19" i="38"/>
  <c r="F20" i="38"/>
  <c r="N21" i="38"/>
  <c r="K22" i="38"/>
  <c r="M23" i="38"/>
  <c r="F24" i="38"/>
  <c r="K25" i="38"/>
  <c r="U25" i="38"/>
  <c r="N26" i="38"/>
  <c r="AA32" i="38"/>
  <c r="AA31" i="38"/>
  <c r="AA34" i="38"/>
  <c r="AA33" i="38"/>
  <c r="Y29" i="38"/>
  <c r="AA35" i="38"/>
  <c r="AA36" i="38"/>
  <c r="O29" i="38"/>
  <c r="Z29" i="38"/>
  <c r="T31" i="38"/>
  <c r="Q32" i="38"/>
  <c r="AB32" i="38"/>
  <c r="F33" i="38"/>
  <c r="F30" i="38"/>
  <c r="F25" i="38"/>
  <c r="F22" i="38"/>
  <c r="F35" i="38"/>
  <c r="F34" i="38"/>
  <c r="F31" i="38"/>
  <c r="F17" i="38"/>
  <c r="F14" i="38"/>
  <c r="F9" i="38"/>
  <c r="F36" i="38"/>
  <c r="F26" i="38"/>
  <c r="F21" i="38"/>
  <c r="F16" i="38"/>
  <c r="F15" i="38"/>
  <c r="P34" i="38"/>
  <c r="P29" i="38"/>
  <c r="P26" i="38"/>
  <c r="P21" i="38"/>
  <c r="P36" i="38"/>
  <c r="P35" i="38"/>
  <c r="P33" i="38"/>
  <c r="P24" i="38"/>
  <c r="P23" i="38"/>
  <c r="P31" i="38"/>
  <c r="P19" i="38"/>
  <c r="M18" i="38"/>
  <c r="P22" i="38"/>
  <c r="P25" i="38"/>
  <c r="T28" i="38"/>
  <c r="T30" i="38"/>
  <c r="W33" i="38"/>
  <c r="W35" i="38"/>
  <c r="N18" i="38"/>
  <c r="Q22" i="38"/>
  <c r="G25" i="38"/>
  <c r="Q25" i="38"/>
  <c r="P32" i="38"/>
  <c r="F10" i="38"/>
  <c r="F13" i="38"/>
  <c r="H15" i="38"/>
  <c r="H16" i="38"/>
  <c r="J18" i="38"/>
  <c r="F19" i="38"/>
  <c r="N19" i="38"/>
  <c r="S32" i="38"/>
  <c r="S31" i="38"/>
  <c r="S24" i="38"/>
  <c r="S23" i="38"/>
  <c r="S34" i="38"/>
  <c r="S30" i="38"/>
  <c r="S29" i="38"/>
  <c r="S28" i="38"/>
  <c r="S27" i="38"/>
  <c r="S35" i="38"/>
  <c r="S25" i="38"/>
  <c r="S22" i="38"/>
  <c r="S33" i="38"/>
  <c r="O21" i="38"/>
  <c r="L22" i="38"/>
  <c r="F23" i="38"/>
  <c r="H24" i="38"/>
  <c r="L25" i="38"/>
  <c r="X34" i="38"/>
  <c r="X29" i="38"/>
  <c r="X36" i="38"/>
  <c r="X35" i="38"/>
  <c r="X30" i="38"/>
  <c r="X28" i="38"/>
  <c r="X27" i="38"/>
  <c r="X32" i="38"/>
  <c r="V26" i="38"/>
  <c r="X33" i="38"/>
  <c r="O26" i="38"/>
  <c r="F27" i="38"/>
  <c r="P27" i="38"/>
  <c r="F28" i="38"/>
  <c r="P28" i="38"/>
  <c r="F29" i="38"/>
  <c r="Q29" i="38"/>
  <c r="AB34" i="38"/>
  <c r="AB36" i="38"/>
  <c r="AB35" i="38"/>
  <c r="AB31" i="38"/>
  <c r="P30" i="38"/>
  <c r="AA30" i="38"/>
  <c r="M31" i="38"/>
  <c r="X31" i="38"/>
  <c r="J32" i="38"/>
  <c r="U32" i="38"/>
  <c r="M34" i="38"/>
  <c r="G32" i="38"/>
  <c r="G31" i="38"/>
  <c r="G24" i="38"/>
  <c r="G23" i="38"/>
  <c r="G10" i="38"/>
  <c r="G13" i="38"/>
  <c r="L34" i="38"/>
  <c r="L29" i="38"/>
  <c r="L26" i="38"/>
  <c r="L21" i="38"/>
  <c r="L36" i="38"/>
  <c r="L35" i="38"/>
  <c r="I14" i="38"/>
  <c r="J15" i="38"/>
  <c r="J16" i="38"/>
  <c r="O32" i="38"/>
  <c r="O31" i="38"/>
  <c r="O24" i="38"/>
  <c r="O23" i="38"/>
  <c r="O34" i="38"/>
  <c r="I17" i="38"/>
  <c r="G18" i="38"/>
  <c r="O18" i="38"/>
  <c r="L19" i="38"/>
  <c r="Q21" i="38"/>
  <c r="I23" i="38"/>
  <c r="I24" i="38"/>
  <c r="Q26" i="38"/>
  <c r="G27" i="38"/>
  <c r="L27" i="38"/>
  <c r="R27" i="38"/>
  <c r="G28" i="38"/>
  <c r="L28" i="38"/>
  <c r="R28" i="38"/>
  <c r="G29" i="38"/>
  <c r="R29" i="38"/>
  <c r="G30" i="38"/>
  <c r="L30" i="38"/>
  <c r="Q30" i="38"/>
  <c r="AC36" i="38"/>
  <c r="AC35" i="38"/>
  <c r="J31" i="38"/>
  <c r="Z31" i="38"/>
  <c r="AC32" i="38"/>
  <c r="O33" i="38"/>
  <c r="AF36" i="38"/>
  <c r="AF35" i="38"/>
  <c r="Y34" i="38"/>
  <c r="I36" i="38"/>
  <c r="I35" i="38"/>
  <c r="I28" i="38"/>
  <c r="I27" i="38"/>
  <c r="I20" i="38"/>
  <c r="J33" i="38"/>
  <c r="J30" i="38"/>
  <c r="J25" i="38"/>
  <c r="J22" i="38"/>
  <c r="I12" i="38"/>
  <c r="J14" i="38"/>
  <c r="G15" i="38"/>
  <c r="G16" i="38"/>
  <c r="J17" i="38"/>
  <c r="L18" i="38"/>
  <c r="Q36" i="38"/>
  <c r="Q35" i="38"/>
  <c r="Q28" i="38"/>
  <c r="Q27" i="38"/>
  <c r="Q20" i="38"/>
  <c r="I19" i="38"/>
  <c r="R33" i="38"/>
  <c r="R30" i="38"/>
  <c r="R25" i="38"/>
  <c r="R22" i="38"/>
  <c r="J20" i="38"/>
  <c r="O20" i="38"/>
  <c r="G21" i="38"/>
  <c r="R21" i="38"/>
  <c r="I22" i="38"/>
  <c r="O22" i="38"/>
  <c r="U36" i="38"/>
  <c r="U35" i="38"/>
  <c r="U28" i="38"/>
  <c r="U27" i="38"/>
  <c r="J23" i="38"/>
  <c r="V33" i="38"/>
  <c r="V30" i="38"/>
  <c r="V25" i="38"/>
  <c r="J24" i="38"/>
  <c r="U24" i="38"/>
  <c r="I25" i="38"/>
  <c r="O25" i="38"/>
  <c r="G26" i="38"/>
  <c r="R26" i="38"/>
  <c r="I29" i="38"/>
  <c r="L31" i="38"/>
  <c r="Q31" i="38"/>
  <c r="V31" i="38"/>
  <c r="I32" i="38"/>
  <c r="AE34" i="38"/>
  <c r="U33" i="38"/>
  <c r="R34" i="38"/>
  <c r="Z34" i="38"/>
  <c r="V35" i="38"/>
  <c r="G36" i="38"/>
  <c r="O36" i="38"/>
  <c r="AE36" i="38"/>
  <c r="Y28" i="38"/>
  <c r="Z30" i="38"/>
  <c r="Y35" i="38"/>
  <c r="H34" i="39"/>
  <c r="H29" i="39"/>
  <c r="H26" i="39"/>
  <c r="H21" i="39"/>
  <c r="H36" i="39"/>
  <c r="H35" i="39"/>
  <c r="H33" i="39"/>
  <c r="H30" i="39"/>
  <c r="H25" i="39"/>
  <c r="H22" i="39"/>
  <c r="F11" i="39"/>
  <c r="F12" i="39"/>
  <c r="K32" i="39"/>
  <c r="K31" i="39"/>
  <c r="K24" i="39"/>
  <c r="K23" i="39"/>
  <c r="K36" i="39"/>
  <c r="K35" i="39"/>
  <c r="K28" i="39"/>
  <c r="K27" i="39"/>
  <c r="K20" i="39"/>
  <c r="I13" i="39"/>
  <c r="K14" i="39"/>
  <c r="H15" i="39"/>
  <c r="H16" i="39"/>
  <c r="K17" i="39"/>
  <c r="P34" i="39"/>
  <c r="P29" i="39"/>
  <c r="P26" i="39"/>
  <c r="P21" i="39"/>
  <c r="P36" i="39"/>
  <c r="P35" i="39"/>
  <c r="P33" i="39"/>
  <c r="P30" i="39"/>
  <c r="P25" i="39"/>
  <c r="P22" i="39"/>
  <c r="I18" i="39"/>
  <c r="M18" i="39"/>
  <c r="F19" i="39"/>
  <c r="J19" i="39"/>
  <c r="N19" i="39"/>
  <c r="F20" i="39"/>
  <c r="N20" i="39"/>
  <c r="I21" i="39"/>
  <c r="Q21" i="39"/>
  <c r="K22" i="39"/>
  <c r="J23" i="39"/>
  <c r="R23" i="39"/>
  <c r="H24" i="39"/>
  <c r="P24" i="39"/>
  <c r="G25" i="39"/>
  <c r="O25" i="39"/>
  <c r="X34" i="39"/>
  <c r="X29" i="39"/>
  <c r="X36" i="39"/>
  <c r="X35" i="39"/>
  <c r="X33" i="39"/>
  <c r="X30" i="39"/>
  <c r="M26" i="39"/>
  <c r="U26" i="39"/>
  <c r="H27" i="39"/>
  <c r="P27" i="39"/>
  <c r="X27" i="39"/>
  <c r="J28" i="39"/>
  <c r="R28" i="39"/>
  <c r="AA32" i="39"/>
  <c r="AA31" i="39"/>
  <c r="AA36" i="39"/>
  <c r="AA35" i="39"/>
  <c r="M29" i="39"/>
  <c r="U29" i="39"/>
  <c r="G30" i="39"/>
  <c r="O30" i="39"/>
  <c r="AB32" i="39"/>
  <c r="K33" i="39"/>
  <c r="AA33" i="39"/>
  <c r="Q34" i="39"/>
  <c r="I36" i="39"/>
  <c r="I35" i="39"/>
  <c r="I28" i="39"/>
  <c r="I27" i="39"/>
  <c r="I20" i="39"/>
  <c r="I32" i="39"/>
  <c r="I31" i="39"/>
  <c r="I24" i="39"/>
  <c r="I23" i="39"/>
  <c r="J14" i="39"/>
  <c r="I19" i="39"/>
  <c r="M19" i="39"/>
  <c r="L20" i="39"/>
  <c r="W32" i="39"/>
  <c r="W31" i="39"/>
  <c r="W36" i="39"/>
  <c r="W35" i="39"/>
  <c r="W28" i="39"/>
  <c r="W27" i="39"/>
  <c r="U25" i="39"/>
  <c r="M30" i="39"/>
  <c r="J32" i="39"/>
  <c r="R32" i="39"/>
  <c r="I33" i="39"/>
  <c r="W34" i="39"/>
  <c r="R36" i="39"/>
  <c r="F33" i="39"/>
  <c r="F30" i="39"/>
  <c r="F25" i="39"/>
  <c r="F22" i="39"/>
  <c r="F34" i="39"/>
  <c r="F29" i="39"/>
  <c r="F26" i="39"/>
  <c r="F21" i="39"/>
  <c r="F10" i="39"/>
  <c r="G11" i="39"/>
  <c r="G12" i="39"/>
  <c r="F13" i="39"/>
  <c r="J13" i="39"/>
  <c r="H14" i="39"/>
  <c r="M36" i="39"/>
  <c r="M35" i="39"/>
  <c r="M28" i="39"/>
  <c r="M27" i="39"/>
  <c r="M20" i="39"/>
  <c r="M32" i="39"/>
  <c r="M31" i="39"/>
  <c r="M24" i="39"/>
  <c r="M23" i="39"/>
  <c r="I15" i="39"/>
  <c r="N33" i="39"/>
  <c r="N30" i="39"/>
  <c r="N25" i="39"/>
  <c r="N22" i="39"/>
  <c r="N34" i="39"/>
  <c r="N29" i="39"/>
  <c r="N26" i="39"/>
  <c r="N21" i="39"/>
  <c r="I16" i="39"/>
  <c r="M16" i="39"/>
  <c r="H17" i="39"/>
  <c r="L17" i="39"/>
  <c r="F18" i="39"/>
  <c r="J18" i="39"/>
  <c r="N18" i="39"/>
  <c r="G19" i="39"/>
  <c r="K19" i="39"/>
  <c r="O19" i="39"/>
  <c r="H20" i="39"/>
  <c r="P20" i="39"/>
  <c r="K21" i="39"/>
  <c r="T34" i="39"/>
  <c r="T29" i="39"/>
  <c r="T26" i="39"/>
  <c r="T36" i="39"/>
  <c r="T35" i="39"/>
  <c r="T33" i="39"/>
  <c r="T30" i="39"/>
  <c r="T25" i="39"/>
  <c r="M22" i="39"/>
  <c r="L23" i="39"/>
  <c r="T23" i="39"/>
  <c r="J24" i="39"/>
  <c r="R24" i="39"/>
  <c r="I25" i="39"/>
  <c r="Q25" i="39"/>
  <c r="G26" i="39"/>
  <c r="O26" i="39"/>
  <c r="W26" i="39"/>
  <c r="J27" i="39"/>
  <c r="T28" i="39"/>
  <c r="W29" i="39"/>
  <c r="I30" i="39"/>
  <c r="H31" i="39"/>
  <c r="P31" i="39"/>
  <c r="X31" i="39"/>
  <c r="F32" i="39"/>
  <c r="N32" i="39"/>
  <c r="AE34" i="39"/>
  <c r="AE36" i="39"/>
  <c r="AE35" i="39"/>
  <c r="M33" i="39"/>
  <c r="U33" i="39"/>
  <c r="AC33" i="39"/>
  <c r="K34" i="39"/>
  <c r="AA34" i="39"/>
  <c r="J35" i="39"/>
  <c r="J33" i="39"/>
  <c r="J30" i="39"/>
  <c r="J25" i="39"/>
  <c r="J22" i="39"/>
  <c r="J34" i="39"/>
  <c r="J29" i="39"/>
  <c r="J26" i="39"/>
  <c r="J21" i="39"/>
  <c r="I12" i="39"/>
  <c r="J17" i="39"/>
  <c r="Q36" i="39"/>
  <c r="Q35" i="39"/>
  <c r="Q28" i="39"/>
  <c r="Q27" i="39"/>
  <c r="Q20" i="39"/>
  <c r="Q32" i="39"/>
  <c r="Q31" i="39"/>
  <c r="Q24" i="39"/>
  <c r="Q23" i="39"/>
  <c r="R33" i="39"/>
  <c r="R30" i="39"/>
  <c r="R25" i="39"/>
  <c r="R22" i="39"/>
  <c r="R34" i="39"/>
  <c r="R29" i="39"/>
  <c r="R26" i="39"/>
  <c r="R21" i="39"/>
  <c r="I22" i="39"/>
  <c r="Q22" i="39"/>
  <c r="M25" i="39"/>
  <c r="AB34" i="39"/>
  <c r="AB36" i="39"/>
  <c r="AB35" i="39"/>
  <c r="AB33" i="39"/>
  <c r="U30" i="39"/>
  <c r="AB31" i="39"/>
  <c r="Q33" i="39"/>
  <c r="R35" i="39"/>
  <c r="G32" i="39"/>
  <c r="G31" i="39"/>
  <c r="G24" i="39"/>
  <c r="G23" i="39"/>
  <c r="G36" i="39"/>
  <c r="G35" i="39"/>
  <c r="G28" i="39"/>
  <c r="G27" i="39"/>
  <c r="G20" i="39"/>
  <c r="G10" i="39"/>
  <c r="H11" i="39"/>
  <c r="H12" i="39"/>
  <c r="G13" i="39"/>
  <c r="L34" i="39"/>
  <c r="L29" i="39"/>
  <c r="L26" i="39"/>
  <c r="L21" i="39"/>
  <c r="L36" i="39"/>
  <c r="L35" i="39"/>
  <c r="L33" i="39"/>
  <c r="L30" i="39"/>
  <c r="L25" i="39"/>
  <c r="L22" i="39"/>
  <c r="I14" i="39"/>
  <c r="F15" i="39"/>
  <c r="J15" i="39"/>
  <c r="F16" i="39"/>
  <c r="J16" i="39"/>
  <c r="O32" i="39"/>
  <c r="O31" i="39"/>
  <c r="O24" i="39"/>
  <c r="O23" i="39"/>
  <c r="O36" i="39"/>
  <c r="O35" i="39"/>
  <c r="O28" i="39"/>
  <c r="O27" i="39"/>
  <c r="O20" i="39"/>
  <c r="I17" i="39"/>
  <c r="M17" i="39"/>
  <c r="G18" i="39"/>
  <c r="K18" i="39"/>
  <c r="O18" i="39"/>
  <c r="H19" i="39"/>
  <c r="L19" i="39"/>
  <c r="P19" i="39"/>
  <c r="J20" i="39"/>
  <c r="S32" i="39"/>
  <c r="S31" i="39"/>
  <c r="S24" i="39"/>
  <c r="S23" i="39"/>
  <c r="S36" i="39"/>
  <c r="S35" i="39"/>
  <c r="S28" i="39"/>
  <c r="S27" i="39"/>
  <c r="M21" i="39"/>
  <c r="G22" i="39"/>
  <c r="O22" i="39"/>
  <c r="F23" i="39"/>
  <c r="N23" i="39"/>
  <c r="L24" i="39"/>
  <c r="T24" i="39"/>
  <c r="K25" i="39"/>
  <c r="S25" i="39"/>
  <c r="I26" i="39"/>
  <c r="Q26" i="39"/>
  <c r="L27" i="39"/>
  <c r="T27" i="39"/>
  <c r="F28" i="39"/>
  <c r="N28" i="39"/>
  <c r="I29" i="39"/>
  <c r="Q29" i="39"/>
  <c r="Y29" i="39"/>
  <c r="K30" i="39"/>
  <c r="S30" i="39"/>
  <c r="AA30" i="39"/>
  <c r="J31" i="39"/>
  <c r="R31" i="39"/>
  <c r="H32" i="39"/>
  <c r="P32" i="39"/>
  <c r="X32" i="39"/>
  <c r="G33" i="39"/>
  <c r="O33" i="39"/>
  <c r="W33" i="39"/>
  <c r="AF36" i="39"/>
  <c r="AF35" i="39"/>
  <c r="M34" i="39"/>
  <c r="U34" i="39"/>
  <c r="AC34" i="39"/>
  <c r="N35" i="39"/>
  <c r="N36" i="39"/>
  <c r="U24" i="39"/>
  <c r="V26" i="39"/>
  <c r="V29" i="39"/>
  <c r="Z29" i="39"/>
  <c r="U31" i="39"/>
  <c r="Y31" i="39"/>
  <c r="U32" i="39"/>
  <c r="Y32" i="39"/>
  <c r="AC32" i="39"/>
  <c r="V34" i="39"/>
  <c r="Z34" i="39"/>
  <c r="AD34" i="39"/>
  <c r="V25" i="39"/>
  <c r="U27" i="39"/>
  <c r="U28" i="39"/>
  <c r="Y28" i="39"/>
  <c r="V30" i="39"/>
  <c r="Z30" i="39"/>
  <c r="U35" i="39"/>
  <c r="Y35" i="39"/>
  <c r="AC35" i="39"/>
  <c r="O32" i="40"/>
  <c r="O31" i="40"/>
  <c r="O24" i="40"/>
  <c r="O23" i="40"/>
  <c r="O34" i="40"/>
  <c r="O29" i="40"/>
  <c r="O26" i="40"/>
  <c r="O21" i="40"/>
  <c r="G18" i="40"/>
  <c r="O18" i="40"/>
  <c r="S32" i="40"/>
  <c r="S31" i="40"/>
  <c r="S24" i="40"/>
  <c r="S23" i="40"/>
  <c r="S34" i="40"/>
  <c r="S29" i="40"/>
  <c r="S26" i="40"/>
  <c r="L22" i="40"/>
  <c r="M24" i="40"/>
  <c r="V28" i="40"/>
  <c r="F9" i="40"/>
  <c r="I36" i="40"/>
  <c r="I35" i="40"/>
  <c r="I28" i="40"/>
  <c r="I27" i="40"/>
  <c r="I20" i="40"/>
  <c r="I33" i="40"/>
  <c r="I30" i="40"/>
  <c r="I25" i="40"/>
  <c r="I22" i="40"/>
  <c r="J33" i="40"/>
  <c r="J30" i="40"/>
  <c r="J25" i="40"/>
  <c r="J22" i="40"/>
  <c r="J32" i="40"/>
  <c r="J31" i="40"/>
  <c r="J24" i="40"/>
  <c r="J23" i="40"/>
  <c r="I12" i="40"/>
  <c r="H13" i="40"/>
  <c r="F14" i="40"/>
  <c r="J14" i="40"/>
  <c r="G15" i="40"/>
  <c r="K15" i="40"/>
  <c r="G16" i="40"/>
  <c r="K16" i="40"/>
  <c r="F17" i="40"/>
  <c r="J17" i="40"/>
  <c r="N17" i="40"/>
  <c r="H18" i="40"/>
  <c r="L18" i="40"/>
  <c r="Q36" i="40"/>
  <c r="Q35" i="40"/>
  <c r="Q28" i="40"/>
  <c r="Q27" i="40"/>
  <c r="Q20" i="40"/>
  <c r="Q33" i="40"/>
  <c r="Q30" i="40"/>
  <c r="Q25" i="40"/>
  <c r="Q22" i="40"/>
  <c r="I19" i="40"/>
  <c r="M19" i="40"/>
  <c r="R33" i="40"/>
  <c r="R30" i="40"/>
  <c r="R25" i="40"/>
  <c r="R22" i="40"/>
  <c r="R32" i="40"/>
  <c r="R31" i="40"/>
  <c r="R24" i="40"/>
  <c r="R23" i="40"/>
  <c r="K20" i="40"/>
  <c r="F21" i="40"/>
  <c r="N21" i="40"/>
  <c r="G22" i="40"/>
  <c r="O22" i="40"/>
  <c r="H23" i="40"/>
  <c r="P23" i="40"/>
  <c r="H24" i="40"/>
  <c r="P24" i="40"/>
  <c r="W32" i="40"/>
  <c r="L25" i="40"/>
  <c r="J26" i="40"/>
  <c r="R26" i="40"/>
  <c r="F27" i="40"/>
  <c r="N27" i="40"/>
  <c r="V27" i="40"/>
  <c r="G28" i="40"/>
  <c r="O28" i="40"/>
  <c r="J29" i="40"/>
  <c r="R29" i="40"/>
  <c r="Z29" i="40"/>
  <c r="K30" i="40"/>
  <c r="S30" i="40"/>
  <c r="AA30" i="40"/>
  <c r="L31" i="40"/>
  <c r="T31" i="40"/>
  <c r="T32" i="40"/>
  <c r="AB32" i="40"/>
  <c r="F34" i="40"/>
  <c r="N34" i="40"/>
  <c r="V34" i="40"/>
  <c r="AD34" i="40"/>
  <c r="J35" i="40"/>
  <c r="R35" i="40"/>
  <c r="S36" i="40"/>
  <c r="L34" i="40"/>
  <c r="L29" i="40"/>
  <c r="L26" i="40"/>
  <c r="L21" i="40"/>
  <c r="L36" i="40"/>
  <c r="L35" i="40"/>
  <c r="L28" i="40"/>
  <c r="L27" i="40"/>
  <c r="L20" i="40"/>
  <c r="I14" i="40"/>
  <c r="M17" i="40"/>
  <c r="L19" i="40"/>
  <c r="M21" i="40"/>
  <c r="U36" i="40"/>
  <c r="U35" i="40"/>
  <c r="U28" i="40"/>
  <c r="U27" i="40"/>
  <c r="U33" i="40"/>
  <c r="U30" i="40"/>
  <c r="U25" i="40"/>
  <c r="M23" i="40"/>
  <c r="S25" i="40"/>
  <c r="S27" i="40"/>
  <c r="G33" i="40"/>
  <c r="M34" i="40"/>
  <c r="AC34" i="40"/>
  <c r="O35" i="40"/>
  <c r="H34" i="40"/>
  <c r="H29" i="40"/>
  <c r="H26" i="40"/>
  <c r="H21" i="40"/>
  <c r="H36" i="40"/>
  <c r="H35" i="40"/>
  <c r="H28" i="40"/>
  <c r="H27" i="40"/>
  <c r="H20" i="40"/>
  <c r="F12" i="40"/>
  <c r="K32" i="40"/>
  <c r="K31" i="40"/>
  <c r="K24" i="40"/>
  <c r="K23" i="40"/>
  <c r="K34" i="40"/>
  <c r="K29" i="40"/>
  <c r="K26" i="40"/>
  <c r="K21" i="40"/>
  <c r="I13" i="40"/>
  <c r="G14" i="40"/>
  <c r="K14" i="40"/>
  <c r="H15" i="40"/>
  <c r="L15" i="40"/>
  <c r="H16" i="40"/>
  <c r="L16" i="40"/>
  <c r="G17" i="40"/>
  <c r="K17" i="40"/>
  <c r="P34" i="40"/>
  <c r="P29" i="40"/>
  <c r="P26" i="40"/>
  <c r="P21" i="40"/>
  <c r="P36" i="40"/>
  <c r="P35" i="40"/>
  <c r="P28" i="40"/>
  <c r="P27" i="40"/>
  <c r="P20" i="40"/>
  <c r="I18" i="40"/>
  <c r="M18" i="40"/>
  <c r="F19" i="40"/>
  <c r="N19" i="40"/>
  <c r="F20" i="40"/>
  <c r="N20" i="40"/>
  <c r="I21" i="40"/>
  <c r="Q21" i="40"/>
  <c r="H22" i="40"/>
  <c r="P22" i="40"/>
  <c r="I23" i="40"/>
  <c r="Q23" i="40"/>
  <c r="I24" i="40"/>
  <c r="Q24" i="40"/>
  <c r="G25" i="40"/>
  <c r="O25" i="40"/>
  <c r="X34" i="40"/>
  <c r="X29" i="40"/>
  <c r="X36" i="40"/>
  <c r="X35" i="40"/>
  <c r="X28" i="40"/>
  <c r="X27" i="40"/>
  <c r="M26" i="40"/>
  <c r="U26" i="40"/>
  <c r="O27" i="40"/>
  <c r="J28" i="40"/>
  <c r="AA32" i="40"/>
  <c r="AA31" i="40"/>
  <c r="AA34" i="40"/>
  <c r="M29" i="40"/>
  <c r="U29" i="40"/>
  <c r="AB34" i="40"/>
  <c r="L30" i="40"/>
  <c r="AC36" i="40"/>
  <c r="AC35" i="40"/>
  <c r="AC33" i="40"/>
  <c r="M31" i="40"/>
  <c r="U31" i="40"/>
  <c r="U32" i="40"/>
  <c r="AC32" i="40"/>
  <c r="K33" i="40"/>
  <c r="S33" i="40"/>
  <c r="AA33" i="40"/>
  <c r="I34" i="40"/>
  <c r="Q34" i="40"/>
  <c r="K35" i="40"/>
  <c r="S35" i="40"/>
  <c r="AA35" i="40"/>
  <c r="AD36" i="40"/>
  <c r="G32" i="40"/>
  <c r="G31" i="40"/>
  <c r="G24" i="40"/>
  <c r="G23" i="40"/>
  <c r="G34" i="40"/>
  <c r="G29" i="40"/>
  <c r="G26" i="40"/>
  <c r="G21" i="40"/>
  <c r="G10" i="40"/>
  <c r="G13" i="40"/>
  <c r="I17" i="40"/>
  <c r="V33" i="40"/>
  <c r="V30" i="40"/>
  <c r="V25" i="40"/>
  <c r="V32" i="40"/>
  <c r="V31" i="40"/>
  <c r="U24" i="40"/>
  <c r="O33" i="40"/>
  <c r="AF36" i="40"/>
  <c r="AF35" i="40"/>
  <c r="U34" i="40"/>
  <c r="G35" i="40"/>
  <c r="F33" i="40"/>
  <c r="F30" i="40"/>
  <c r="F25" i="40"/>
  <c r="F22" i="40"/>
  <c r="F32" i="40"/>
  <c r="F31" i="40"/>
  <c r="F24" i="40"/>
  <c r="F23" i="40"/>
  <c r="F10" i="40"/>
  <c r="G11" i="40"/>
  <c r="G12" i="40"/>
  <c r="F13" i="40"/>
  <c r="J13" i="40"/>
  <c r="H14" i="40"/>
  <c r="M36" i="40"/>
  <c r="M35" i="40"/>
  <c r="M28" i="40"/>
  <c r="M27" i="40"/>
  <c r="M20" i="40"/>
  <c r="M33" i="40"/>
  <c r="M30" i="40"/>
  <c r="M25" i="40"/>
  <c r="M22" i="40"/>
  <c r="I15" i="40"/>
  <c r="N33" i="40"/>
  <c r="N30" i="40"/>
  <c r="N25" i="40"/>
  <c r="N22" i="40"/>
  <c r="N32" i="40"/>
  <c r="N31" i="40"/>
  <c r="N24" i="40"/>
  <c r="N23" i="40"/>
  <c r="I16" i="40"/>
  <c r="M16" i="40"/>
  <c r="H17" i="40"/>
  <c r="L17" i="40"/>
  <c r="F18" i="40"/>
  <c r="J18" i="40"/>
  <c r="N18" i="40"/>
  <c r="G19" i="40"/>
  <c r="K19" i="40"/>
  <c r="O19" i="40"/>
  <c r="G20" i="40"/>
  <c r="O20" i="40"/>
  <c r="J21" i="40"/>
  <c r="R21" i="40"/>
  <c r="K22" i="40"/>
  <c r="S22" i="40"/>
  <c r="L23" i="40"/>
  <c r="T23" i="40"/>
  <c r="L24" i="40"/>
  <c r="T24" i="40"/>
  <c r="H25" i="40"/>
  <c r="P25" i="40"/>
  <c r="F26" i="40"/>
  <c r="N26" i="40"/>
  <c r="V26" i="40"/>
  <c r="J27" i="40"/>
  <c r="K28" i="40"/>
  <c r="S28" i="40"/>
  <c r="F29" i="40"/>
  <c r="N29" i="40"/>
  <c r="V29" i="40"/>
  <c r="G30" i="40"/>
  <c r="O30" i="40"/>
  <c r="H31" i="40"/>
  <c r="P31" i="40"/>
  <c r="X31" i="40"/>
  <c r="H32" i="40"/>
  <c r="P32" i="40"/>
  <c r="X32" i="40"/>
  <c r="AE34" i="40"/>
  <c r="L33" i="40"/>
  <c r="J34" i="40"/>
  <c r="R34" i="40"/>
  <c r="Z34" i="40"/>
  <c r="F35" i="40"/>
  <c r="N35" i="40"/>
  <c r="V35" i="40"/>
  <c r="AD35" i="40"/>
  <c r="G36" i="40"/>
  <c r="O36" i="40"/>
  <c r="W26" i="40"/>
  <c r="T27" i="40"/>
  <c r="T28" i="40"/>
  <c r="W29" i="40"/>
  <c r="Y30" i="40"/>
  <c r="Z31" i="40"/>
  <c r="Z32" i="40"/>
  <c r="Y33" i="40"/>
  <c r="W34" i="40"/>
  <c r="T35" i="40"/>
  <c r="AB35" i="40"/>
  <c r="T36" i="40"/>
  <c r="AB36" i="40"/>
  <c r="T26" i="40"/>
  <c r="Y28" i="40"/>
  <c r="T29" i="40"/>
  <c r="Z30" i="40"/>
  <c r="W31" i="40"/>
  <c r="Y35" i="40"/>
  <c r="H36" i="42"/>
  <c r="H35" i="42"/>
  <c r="H28" i="42"/>
  <c r="H27" i="42"/>
  <c r="H33" i="42"/>
  <c r="H30" i="42"/>
  <c r="H25" i="42"/>
  <c r="H22" i="42"/>
  <c r="H32" i="42"/>
  <c r="H31" i="42"/>
  <c r="H24" i="42"/>
  <c r="H23" i="42"/>
  <c r="F11" i="42"/>
  <c r="F12" i="42"/>
  <c r="K34" i="42"/>
  <c r="K29" i="42"/>
  <c r="K26" i="42"/>
  <c r="K36" i="42"/>
  <c r="K35" i="42"/>
  <c r="K28" i="42"/>
  <c r="K27" i="42"/>
  <c r="K20" i="42"/>
  <c r="K33" i="42"/>
  <c r="K30" i="42"/>
  <c r="K25" i="42"/>
  <c r="K22" i="42"/>
  <c r="I13" i="42"/>
  <c r="K14" i="42"/>
  <c r="H15" i="42"/>
  <c r="L15" i="42"/>
  <c r="H16" i="42"/>
  <c r="L16" i="42"/>
  <c r="G17" i="42"/>
  <c r="K17" i="42"/>
  <c r="P36" i="42"/>
  <c r="P35" i="42"/>
  <c r="P28" i="42"/>
  <c r="P27" i="42"/>
  <c r="P33" i="42"/>
  <c r="P30" i="42"/>
  <c r="P25" i="42"/>
  <c r="P22" i="42"/>
  <c r="P32" i="42"/>
  <c r="P31" i="42"/>
  <c r="P24" i="42"/>
  <c r="P23" i="42"/>
  <c r="I18" i="42"/>
  <c r="M18" i="42"/>
  <c r="F19" i="42"/>
  <c r="J19" i="42"/>
  <c r="N19" i="42"/>
  <c r="F20" i="42"/>
  <c r="G21" i="42"/>
  <c r="O21" i="42"/>
  <c r="I22" i="42"/>
  <c r="Q22" i="42"/>
  <c r="G23" i="42"/>
  <c r="O23" i="42"/>
  <c r="N24" i="42"/>
  <c r="W34" i="42"/>
  <c r="W29" i="42"/>
  <c r="W26" i="42"/>
  <c r="U25" i="42"/>
  <c r="W36" i="42"/>
  <c r="W35" i="42"/>
  <c r="W28" i="42"/>
  <c r="W27" i="42"/>
  <c r="W33" i="42"/>
  <c r="W30" i="42"/>
  <c r="N25" i="42"/>
  <c r="H26" i="42"/>
  <c r="Y33" i="42"/>
  <c r="Y30" i="42"/>
  <c r="X27" i="42"/>
  <c r="Y32" i="42"/>
  <c r="Y31" i="42"/>
  <c r="Y34" i="42"/>
  <c r="Y29" i="42"/>
  <c r="U27" i="42"/>
  <c r="Q28" i="42"/>
  <c r="H29" i="42"/>
  <c r="G32" i="42"/>
  <c r="W32" i="42"/>
  <c r="J33" i="42"/>
  <c r="L34" i="42"/>
  <c r="Q35" i="42"/>
  <c r="U36" i="42"/>
  <c r="F32" i="42"/>
  <c r="F31" i="42"/>
  <c r="F34" i="42"/>
  <c r="F29" i="42"/>
  <c r="F26" i="42"/>
  <c r="F21" i="42"/>
  <c r="F36" i="42"/>
  <c r="F35" i="42"/>
  <c r="F28" i="42"/>
  <c r="F27" i="42"/>
  <c r="F10" i="42"/>
  <c r="F13" i="42"/>
  <c r="H14" i="42"/>
  <c r="M33" i="42"/>
  <c r="M30" i="42"/>
  <c r="M25" i="42"/>
  <c r="M32" i="42"/>
  <c r="M31" i="42"/>
  <c r="M24" i="42"/>
  <c r="M23" i="42"/>
  <c r="M34" i="42"/>
  <c r="M29" i="42"/>
  <c r="M26" i="42"/>
  <c r="M21" i="42"/>
  <c r="I15" i="42"/>
  <c r="N32" i="42"/>
  <c r="N31" i="42"/>
  <c r="N34" i="42"/>
  <c r="N29" i="42"/>
  <c r="N26" i="42"/>
  <c r="N21" i="42"/>
  <c r="N36" i="42"/>
  <c r="N35" i="42"/>
  <c r="N28" i="42"/>
  <c r="N27" i="42"/>
  <c r="N20" i="42"/>
  <c r="I16" i="42"/>
  <c r="M16" i="42"/>
  <c r="H17" i="42"/>
  <c r="F18" i="42"/>
  <c r="J18" i="42"/>
  <c r="N18" i="42"/>
  <c r="G19" i="42"/>
  <c r="K19" i="42"/>
  <c r="O19" i="42"/>
  <c r="H20" i="42"/>
  <c r="P20" i="42"/>
  <c r="H21" i="42"/>
  <c r="P21" i="42"/>
  <c r="J22" i="42"/>
  <c r="R22" i="42"/>
  <c r="J23" i="42"/>
  <c r="R23" i="42"/>
  <c r="G24" i="42"/>
  <c r="F25" i="42"/>
  <c r="R25" i="42"/>
  <c r="L26" i="42"/>
  <c r="I27" i="42"/>
  <c r="Z32" i="42"/>
  <c r="Z31" i="42"/>
  <c r="X28" i="42"/>
  <c r="Z34" i="42"/>
  <c r="Z29" i="42"/>
  <c r="Z36" i="42"/>
  <c r="Z35" i="42"/>
  <c r="U28" i="42"/>
  <c r="R30" i="42"/>
  <c r="W31" i="42"/>
  <c r="K32" i="42"/>
  <c r="N33" i="42"/>
  <c r="P34" i="42"/>
  <c r="U35" i="42"/>
  <c r="I36" i="42"/>
  <c r="Y36" i="42"/>
  <c r="G34" i="42"/>
  <c r="G29" i="42"/>
  <c r="G26" i="42"/>
  <c r="G36" i="42"/>
  <c r="G35" i="42"/>
  <c r="G28" i="42"/>
  <c r="G27" i="42"/>
  <c r="G20" i="42"/>
  <c r="G33" i="42"/>
  <c r="G30" i="42"/>
  <c r="G25" i="42"/>
  <c r="G22" i="42"/>
  <c r="G10" i="42"/>
  <c r="H11" i="42"/>
  <c r="H12" i="42"/>
  <c r="G13" i="42"/>
  <c r="L36" i="42"/>
  <c r="L35" i="42"/>
  <c r="L28" i="42"/>
  <c r="L27" i="42"/>
  <c r="L33" i="42"/>
  <c r="L30" i="42"/>
  <c r="L25" i="42"/>
  <c r="L22" i="42"/>
  <c r="L32" i="42"/>
  <c r="L31" i="42"/>
  <c r="L24" i="42"/>
  <c r="L23" i="42"/>
  <c r="I14" i="42"/>
  <c r="F15" i="42"/>
  <c r="J15" i="42"/>
  <c r="F16" i="42"/>
  <c r="J16" i="42"/>
  <c r="O34" i="42"/>
  <c r="O29" i="42"/>
  <c r="O26" i="42"/>
  <c r="O36" i="42"/>
  <c r="O35" i="42"/>
  <c r="O28" i="42"/>
  <c r="O27" i="42"/>
  <c r="O20" i="42"/>
  <c r="O33" i="42"/>
  <c r="O30" i="42"/>
  <c r="O25" i="42"/>
  <c r="O22" i="42"/>
  <c r="I17" i="42"/>
  <c r="M17" i="42"/>
  <c r="G18" i="42"/>
  <c r="K18" i="42"/>
  <c r="O18" i="42"/>
  <c r="H19" i="42"/>
  <c r="L19" i="42"/>
  <c r="P19" i="42"/>
  <c r="I20" i="42"/>
  <c r="K21" i="42"/>
  <c r="T36" i="42"/>
  <c r="T35" i="42"/>
  <c r="T28" i="42"/>
  <c r="T27" i="42"/>
  <c r="T33" i="42"/>
  <c r="T30" i="42"/>
  <c r="T25" i="42"/>
  <c r="T32" i="42"/>
  <c r="T31" i="42"/>
  <c r="T24" i="42"/>
  <c r="T23" i="42"/>
  <c r="M22" i="42"/>
  <c r="K23" i="42"/>
  <c r="R24" i="42"/>
  <c r="I25" i="42"/>
  <c r="V25" i="42"/>
  <c r="P26" i="42"/>
  <c r="M27" i="42"/>
  <c r="I28" i="42"/>
  <c r="Y28" i="42"/>
  <c r="P29" i="42"/>
  <c r="F30" i="42"/>
  <c r="K31" i="42"/>
  <c r="O32" i="42"/>
  <c r="AF36" i="42"/>
  <c r="T34" i="42"/>
  <c r="Y35" i="42"/>
  <c r="M36" i="42"/>
  <c r="F9" i="42"/>
  <c r="I33" i="42"/>
  <c r="I30" i="42"/>
  <c r="I32" i="42"/>
  <c r="I31" i="42"/>
  <c r="I24" i="42"/>
  <c r="I23" i="42"/>
  <c r="I34" i="42"/>
  <c r="I29" i="42"/>
  <c r="I26" i="42"/>
  <c r="I21" i="42"/>
  <c r="J32" i="42"/>
  <c r="J31" i="42"/>
  <c r="J34" i="42"/>
  <c r="J29" i="42"/>
  <c r="J26" i="42"/>
  <c r="J21" i="42"/>
  <c r="J36" i="42"/>
  <c r="J35" i="42"/>
  <c r="J28" i="42"/>
  <c r="J27" i="42"/>
  <c r="J20" i="42"/>
  <c r="I12" i="42"/>
  <c r="H13" i="42"/>
  <c r="F14" i="42"/>
  <c r="J14" i="42"/>
  <c r="G15" i="42"/>
  <c r="K15" i="42"/>
  <c r="G16" i="42"/>
  <c r="K16" i="42"/>
  <c r="F17" i="42"/>
  <c r="J17" i="42"/>
  <c r="N17" i="42"/>
  <c r="H18" i="42"/>
  <c r="Q33" i="42"/>
  <c r="Q30" i="42"/>
  <c r="Q25" i="42"/>
  <c r="Q32" i="42"/>
  <c r="Q31" i="42"/>
  <c r="Q24" i="42"/>
  <c r="Q23" i="42"/>
  <c r="Q34" i="42"/>
  <c r="Q29" i="42"/>
  <c r="Q26" i="42"/>
  <c r="Q21" i="42"/>
  <c r="I19" i="42"/>
  <c r="M19" i="42"/>
  <c r="R32" i="42"/>
  <c r="R31" i="42"/>
  <c r="R34" i="42"/>
  <c r="R29" i="42"/>
  <c r="R26" i="42"/>
  <c r="R21" i="42"/>
  <c r="R36" i="42"/>
  <c r="R35" i="42"/>
  <c r="R28" i="42"/>
  <c r="R27" i="42"/>
  <c r="L20" i="42"/>
  <c r="L21" i="42"/>
  <c r="F22" i="42"/>
  <c r="N22" i="42"/>
  <c r="F23" i="42"/>
  <c r="N23" i="42"/>
  <c r="K24" i="42"/>
  <c r="J25" i="42"/>
  <c r="T26" i="42"/>
  <c r="Q27" i="42"/>
  <c r="M28" i="42"/>
  <c r="T29" i="42"/>
  <c r="J30" i="42"/>
  <c r="Z30" i="42"/>
  <c r="O31" i="42"/>
  <c r="F33" i="42"/>
  <c r="H34" i="42"/>
  <c r="M35" i="42"/>
  <c r="AC35" i="42"/>
  <c r="Q36" i="42"/>
  <c r="S22" i="42"/>
  <c r="S25" i="42"/>
  <c r="U26" i="42"/>
  <c r="V27" i="42"/>
  <c r="V28" i="42"/>
  <c r="U29" i="42"/>
  <c r="S30" i="42"/>
  <c r="AA30" i="42"/>
  <c r="X31" i="42"/>
  <c r="AB31" i="42"/>
  <c r="X32" i="42"/>
  <c r="AB32" i="42"/>
  <c r="S33" i="42"/>
  <c r="AA33" i="42"/>
  <c r="U34" i="42"/>
  <c r="AC34" i="42"/>
  <c r="V35" i="42"/>
  <c r="AD35" i="42"/>
  <c r="V36" i="42"/>
  <c r="AD36" i="42"/>
  <c r="U24" i="42"/>
  <c r="V26" i="42"/>
  <c r="S27" i="42"/>
  <c r="S28" i="42"/>
  <c r="V29" i="42"/>
  <c r="X30" i="42"/>
  <c r="U31" i="42"/>
  <c r="U32" i="42"/>
  <c r="AC32" i="42"/>
  <c r="X33" i="42"/>
  <c r="AB33" i="42"/>
  <c r="V34" i="42"/>
  <c r="S35" i="42"/>
  <c r="AA35" i="42"/>
  <c r="AE35" i="42"/>
  <c r="S36" i="42"/>
  <c r="AA36" i="42"/>
  <c r="AE36" i="42"/>
  <c r="S26" i="42"/>
  <c r="S29" i="42"/>
  <c r="U30" i="42"/>
  <c r="V31" i="42"/>
  <c r="X35" i="42"/>
  <c r="AB35" i="42"/>
  <c r="AF35" i="42"/>
  <c r="K32" i="43"/>
  <c r="K31" i="43"/>
  <c r="K24" i="43"/>
  <c r="K23" i="43"/>
  <c r="K34" i="43"/>
  <c r="K29" i="43"/>
  <c r="K26" i="43"/>
  <c r="K21" i="43"/>
  <c r="K36" i="43"/>
  <c r="K35" i="43"/>
  <c r="K28" i="43"/>
  <c r="K27" i="43"/>
  <c r="I13" i="43"/>
  <c r="K14" i="43"/>
  <c r="H15" i="43"/>
  <c r="H16" i="43"/>
  <c r="K17" i="43"/>
  <c r="I18" i="43"/>
  <c r="F19" i="43"/>
  <c r="N19" i="43"/>
  <c r="N21" i="43"/>
  <c r="V36" i="43"/>
  <c r="F33" i="43"/>
  <c r="F30" i="43"/>
  <c r="F25" i="43"/>
  <c r="F22" i="43"/>
  <c r="F32" i="43"/>
  <c r="F31" i="43"/>
  <c r="F24" i="43"/>
  <c r="F23" i="43"/>
  <c r="F34" i="43"/>
  <c r="F29" i="43"/>
  <c r="G12" i="43"/>
  <c r="N33" i="43"/>
  <c r="N30" i="43"/>
  <c r="N25" i="43"/>
  <c r="N22" i="43"/>
  <c r="N32" i="43"/>
  <c r="N31" i="43"/>
  <c r="N24" i="43"/>
  <c r="N23" i="43"/>
  <c r="N34" i="43"/>
  <c r="N29" i="43"/>
  <c r="I16" i="43"/>
  <c r="M16" i="43"/>
  <c r="H17" i="43"/>
  <c r="F18" i="43"/>
  <c r="G19" i="43"/>
  <c r="K19" i="43"/>
  <c r="N20" i="43"/>
  <c r="I21" i="43"/>
  <c r="Q21" i="43"/>
  <c r="P22" i="43"/>
  <c r="I23" i="43"/>
  <c r="Q23" i="43"/>
  <c r="I24" i="43"/>
  <c r="Q24" i="43"/>
  <c r="X34" i="43"/>
  <c r="X29" i="43"/>
  <c r="X36" i="43"/>
  <c r="X35" i="43"/>
  <c r="X28" i="43"/>
  <c r="X27" i="43"/>
  <c r="X33" i="43"/>
  <c r="X30" i="43"/>
  <c r="N27" i="43"/>
  <c r="F28" i="43"/>
  <c r="AE34" i="43"/>
  <c r="J35" i="43"/>
  <c r="I36" i="43"/>
  <c r="I35" i="43"/>
  <c r="I28" i="43"/>
  <c r="I27" i="43"/>
  <c r="I20" i="43"/>
  <c r="I33" i="43"/>
  <c r="I30" i="43"/>
  <c r="I25" i="43"/>
  <c r="I22" i="43"/>
  <c r="I32" i="43"/>
  <c r="I31" i="43"/>
  <c r="J33" i="43"/>
  <c r="J30" i="43"/>
  <c r="J25" i="43"/>
  <c r="J22" i="43"/>
  <c r="J32" i="43"/>
  <c r="J31" i="43"/>
  <c r="J24" i="43"/>
  <c r="J23" i="43"/>
  <c r="J34" i="43"/>
  <c r="J29" i="43"/>
  <c r="I12" i="43"/>
  <c r="J14" i="43"/>
  <c r="J17" i="43"/>
  <c r="Q36" i="43"/>
  <c r="Q35" i="43"/>
  <c r="Q28" i="43"/>
  <c r="Q27" i="43"/>
  <c r="Q20" i="43"/>
  <c r="Q33" i="43"/>
  <c r="Q30" i="43"/>
  <c r="Q25" i="43"/>
  <c r="Q22" i="43"/>
  <c r="Q32" i="43"/>
  <c r="Q31" i="43"/>
  <c r="I19" i="43"/>
  <c r="M19" i="43"/>
  <c r="R33" i="43"/>
  <c r="R30" i="43"/>
  <c r="R25" i="43"/>
  <c r="R22" i="43"/>
  <c r="R32" i="43"/>
  <c r="R31" i="43"/>
  <c r="R24" i="43"/>
  <c r="R23" i="43"/>
  <c r="R34" i="43"/>
  <c r="R29" i="43"/>
  <c r="J20" i="43"/>
  <c r="S32" i="43"/>
  <c r="S31" i="43"/>
  <c r="S24" i="43"/>
  <c r="S23" i="43"/>
  <c r="S34" i="43"/>
  <c r="S29" i="43"/>
  <c r="S26" i="43"/>
  <c r="S36" i="43"/>
  <c r="S35" i="43"/>
  <c r="S28" i="43"/>
  <c r="S27" i="43"/>
  <c r="M21" i="43"/>
  <c r="U36" i="43"/>
  <c r="U35" i="43"/>
  <c r="U28" i="43"/>
  <c r="U27" i="43"/>
  <c r="U33" i="43"/>
  <c r="U30" i="43"/>
  <c r="U25" i="43"/>
  <c r="U32" i="43"/>
  <c r="U31" i="43"/>
  <c r="M23" i="43"/>
  <c r="V33" i="43"/>
  <c r="V30" i="43"/>
  <c r="V25" i="43"/>
  <c r="V32" i="43"/>
  <c r="V31" i="43"/>
  <c r="V34" i="43"/>
  <c r="V29" i="43"/>
  <c r="V26" i="43"/>
  <c r="M24" i="43"/>
  <c r="U24" i="43"/>
  <c r="S25" i="43"/>
  <c r="I26" i="43"/>
  <c r="Q26" i="43"/>
  <c r="V27" i="43"/>
  <c r="I29" i="43"/>
  <c r="Q34" i="43"/>
  <c r="R35" i="43"/>
  <c r="R36" i="43"/>
  <c r="H34" i="43"/>
  <c r="H29" i="43"/>
  <c r="H26" i="43"/>
  <c r="H21" i="43"/>
  <c r="H36" i="43"/>
  <c r="H35" i="43"/>
  <c r="H28" i="43"/>
  <c r="H27" i="43"/>
  <c r="H33" i="43"/>
  <c r="H30" i="43"/>
  <c r="F11" i="43"/>
  <c r="F12" i="43"/>
  <c r="P34" i="43"/>
  <c r="P29" i="43"/>
  <c r="P26" i="43"/>
  <c r="P21" i="43"/>
  <c r="P36" i="43"/>
  <c r="P35" i="43"/>
  <c r="P28" i="43"/>
  <c r="P27" i="43"/>
  <c r="P20" i="43"/>
  <c r="P33" i="43"/>
  <c r="P30" i="43"/>
  <c r="M18" i="43"/>
  <c r="J19" i="43"/>
  <c r="F20" i="43"/>
  <c r="K20" i="43"/>
  <c r="F21" i="43"/>
  <c r="H23" i="43"/>
  <c r="P23" i="43"/>
  <c r="H24" i="43"/>
  <c r="P24" i="43"/>
  <c r="J26" i="43"/>
  <c r="R26" i="43"/>
  <c r="J27" i="43"/>
  <c r="R28" i="43"/>
  <c r="S30" i="43"/>
  <c r="H31" i="43"/>
  <c r="AF36" i="43"/>
  <c r="AF35" i="43"/>
  <c r="U34" i="43"/>
  <c r="V35" i="43"/>
  <c r="F10" i="43"/>
  <c r="G11" i="43"/>
  <c r="F13" i="43"/>
  <c r="J13" i="43"/>
  <c r="H14" i="43"/>
  <c r="M36" i="43"/>
  <c r="M35" i="43"/>
  <c r="M28" i="43"/>
  <c r="M27" i="43"/>
  <c r="M20" i="43"/>
  <c r="M33" i="43"/>
  <c r="M30" i="43"/>
  <c r="M25" i="43"/>
  <c r="M22" i="43"/>
  <c r="M32" i="43"/>
  <c r="M31" i="43"/>
  <c r="I15" i="43"/>
  <c r="J18" i="43"/>
  <c r="N18" i="43"/>
  <c r="O19" i="43"/>
  <c r="G32" i="43"/>
  <c r="G31" i="43"/>
  <c r="G24" i="43"/>
  <c r="G23" i="43"/>
  <c r="G34" i="43"/>
  <c r="G29" i="43"/>
  <c r="G26" i="43"/>
  <c r="G21" i="43"/>
  <c r="G36" i="43"/>
  <c r="G35" i="43"/>
  <c r="G28" i="43"/>
  <c r="G27" i="43"/>
  <c r="G10" i="43"/>
  <c r="H11" i="43"/>
  <c r="H12" i="43"/>
  <c r="G13" i="43"/>
  <c r="L34" i="43"/>
  <c r="L29" i="43"/>
  <c r="L26" i="43"/>
  <c r="L21" i="43"/>
  <c r="L36" i="43"/>
  <c r="L35" i="43"/>
  <c r="L28" i="43"/>
  <c r="L27" i="43"/>
  <c r="L20" i="43"/>
  <c r="L33" i="43"/>
  <c r="L30" i="43"/>
  <c r="I14" i="43"/>
  <c r="F15" i="43"/>
  <c r="J15" i="43"/>
  <c r="F16" i="43"/>
  <c r="J16" i="43"/>
  <c r="O32" i="43"/>
  <c r="O31" i="43"/>
  <c r="O24" i="43"/>
  <c r="O23" i="43"/>
  <c r="O34" i="43"/>
  <c r="O29" i="43"/>
  <c r="O26" i="43"/>
  <c r="O21" i="43"/>
  <c r="O36" i="43"/>
  <c r="O35" i="43"/>
  <c r="O28" i="43"/>
  <c r="O27" i="43"/>
  <c r="I17" i="43"/>
  <c r="M17" i="43"/>
  <c r="G18" i="43"/>
  <c r="K18" i="43"/>
  <c r="O18" i="43"/>
  <c r="H19" i="43"/>
  <c r="L19" i="43"/>
  <c r="P19" i="43"/>
  <c r="H20" i="43"/>
  <c r="O20" i="43"/>
  <c r="J21" i="43"/>
  <c r="R21" i="43"/>
  <c r="K22" i="43"/>
  <c r="S22" i="43"/>
  <c r="L23" i="43"/>
  <c r="T23" i="43"/>
  <c r="L24" i="43"/>
  <c r="T24" i="43"/>
  <c r="H25" i="43"/>
  <c r="P25" i="43"/>
  <c r="F26" i="43"/>
  <c r="N26" i="43"/>
  <c r="R27" i="43"/>
  <c r="J28" i="43"/>
  <c r="AA32" i="43"/>
  <c r="AA31" i="43"/>
  <c r="AA34" i="43"/>
  <c r="AA36" i="43"/>
  <c r="AA35" i="43"/>
  <c r="U29" i="43"/>
  <c r="K30" i="43"/>
  <c r="AA30" i="43"/>
  <c r="P31" i="43"/>
  <c r="G33" i="43"/>
  <c r="M34" i="43"/>
  <c r="AC34" i="43"/>
  <c r="N35" i="43"/>
  <c r="N36" i="43"/>
  <c r="W27" i="43"/>
  <c r="W28" i="43"/>
  <c r="Z29" i="43"/>
  <c r="T30" i="43"/>
  <c r="Y31" i="43"/>
  <c r="Y32" i="43"/>
  <c r="AC32" i="43"/>
  <c r="T33" i="43"/>
  <c r="AB33" i="43"/>
  <c r="Z34" i="43"/>
  <c r="AD34" i="43"/>
  <c r="W35" i="43"/>
  <c r="AE35" i="43"/>
  <c r="W36" i="43"/>
  <c r="AE36" i="43"/>
  <c r="W26" i="43"/>
  <c r="T27" i="43"/>
  <c r="T28" i="43"/>
  <c r="W29" i="43"/>
  <c r="Y30" i="43"/>
  <c r="Z31" i="43"/>
  <c r="Z32" i="43"/>
  <c r="Y33" i="43"/>
  <c r="AC33" i="43"/>
  <c r="W34" i="43"/>
  <c r="T35" i="43"/>
  <c r="AB35" i="43"/>
  <c r="T36" i="43"/>
  <c r="AB36" i="43"/>
  <c r="T26" i="43"/>
  <c r="Y28" i="43"/>
  <c r="T29" i="43"/>
  <c r="Z30" i="43"/>
  <c r="W31" i="43"/>
  <c r="Y35" i="43"/>
  <c r="AC35" i="43"/>
  <c r="H34" i="44"/>
  <c r="H29" i="44"/>
  <c r="H26" i="44"/>
  <c r="H21" i="44"/>
  <c r="H36" i="44"/>
  <c r="H35" i="44"/>
  <c r="H33" i="44"/>
  <c r="H30" i="44"/>
  <c r="H25" i="44"/>
  <c r="H22" i="44"/>
  <c r="K32" i="44"/>
  <c r="K31" i="44"/>
  <c r="K24" i="44"/>
  <c r="K23" i="44"/>
  <c r="K34" i="44"/>
  <c r="K29" i="44"/>
  <c r="K36" i="44"/>
  <c r="K35" i="44"/>
  <c r="K28" i="44"/>
  <c r="K27" i="44"/>
  <c r="K20" i="44"/>
  <c r="I13" i="44"/>
  <c r="K14" i="44"/>
  <c r="I18" i="44"/>
  <c r="P23" i="44"/>
  <c r="W32" i="44"/>
  <c r="W31" i="44"/>
  <c r="W34" i="44"/>
  <c r="W29" i="44"/>
  <c r="W36" i="44"/>
  <c r="W35" i="44"/>
  <c r="W28" i="44"/>
  <c r="W27" i="44"/>
  <c r="U25" i="44"/>
  <c r="H28" i="44"/>
  <c r="P28" i="44"/>
  <c r="H32" i="44"/>
  <c r="K33" i="44"/>
  <c r="F33" i="44"/>
  <c r="F30" i="44"/>
  <c r="F25" i="44"/>
  <c r="F22" i="44"/>
  <c r="F32" i="44"/>
  <c r="F31" i="44"/>
  <c r="F34" i="44"/>
  <c r="F29" i="44"/>
  <c r="F26" i="44"/>
  <c r="F21" i="44"/>
  <c r="F10" i="44"/>
  <c r="F13" i="44"/>
  <c r="J13" i="44"/>
  <c r="H14" i="44"/>
  <c r="M36" i="44"/>
  <c r="M35" i="44"/>
  <c r="M28" i="44"/>
  <c r="M27" i="44"/>
  <c r="M20" i="44"/>
  <c r="M33" i="44"/>
  <c r="M30" i="44"/>
  <c r="M32" i="44"/>
  <c r="M31" i="44"/>
  <c r="M24" i="44"/>
  <c r="M23" i="44"/>
  <c r="I15" i="44"/>
  <c r="N33" i="44"/>
  <c r="N30" i="44"/>
  <c r="N25" i="44"/>
  <c r="N22" i="44"/>
  <c r="N32" i="44"/>
  <c r="N31" i="44"/>
  <c r="N34" i="44"/>
  <c r="N29" i="44"/>
  <c r="N26" i="44"/>
  <c r="N21" i="44"/>
  <c r="I16" i="44"/>
  <c r="M16" i="44"/>
  <c r="H17" i="44"/>
  <c r="F18" i="44"/>
  <c r="J18" i="44"/>
  <c r="N18" i="44"/>
  <c r="G19" i="44"/>
  <c r="K19" i="44"/>
  <c r="O19" i="44"/>
  <c r="G20" i="44"/>
  <c r="N20" i="44"/>
  <c r="I21" i="44"/>
  <c r="Q21" i="44"/>
  <c r="K22" i="44"/>
  <c r="S22" i="44"/>
  <c r="J23" i="44"/>
  <c r="R23" i="44"/>
  <c r="H24" i="44"/>
  <c r="P24" i="44"/>
  <c r="O25" i="44"/>
  <c r="X34" i="44"/>
  <c r="X29" i="44"/>
  <c r="X36" i="44"/>
  <c r="X35" i="44"/>
  <c r="X28" i="44"/>
  <c r="X33" i="44"/>
  <c r="X30" i="44"/>
  <c r="M26" i="44"/>
  <c r="U26" i="44"/>
  <c r="H27" i="44"/>
  <c r="X27" i="44"/>
  <c r="J28" i="44"/>
  <c r="R28" i="44"/>
  <c r="M29" i="44"/>
  <c r="S30" i="44"/>
  <c r="H31" i="44"/>
  <c r="X31" i="44"/>
  <c r="AF36" i="44"/>
  <c r="AF35" i="44"/>
  <c r="U34" i="44"/>
  <c r="F35" i="44"/>
  <c r="F36" i="44"/>
  <c r="P34" i="44"/>
  <c r="P29" i="44"/>
  <c r="P26" i="44"/>
  <c r="P21" i="44"/>
  <c r="P36" i="44"/>
  <c r="P35" i="44"/>
  <c r="P33" i="44"/>
  <c r="P30" i="44"/>
  <c r="P25" i="44"/>
  <c r="P22" i="44"/>
  <c r="G32" i="44"/>
  <c r="G31" i="44"/>
  <c r="G24" i="44"/>
  <c r="G23" i="44"/>
  <c r="G34" i="44"/>
  <c r="G29" i="44"/>
  <c r="G36" i="44"/>
  <c r="G35" i="44"/>
  <c r="G28" i="44"/>
  <c r="G27" i="44"/>
  <c r="G10" i="44"/>
  <c r="H11" i="44"/>
  <c r="H12" i="44"/>
  <c r="G13" i="44"/>
  <c r="L34" i="44"/>
  <c r="L29" i="44"/>
  <c r="L26" i="44"/>
  <c r="L21" i="44"/>
  <c r="L36" i="44"/>
  <c r="L35" i="44"/>
  <c r="L33" i="44"/>
  <c r="L30" i="44"/>
  <c r="L25" i="44"/>
  <c r="L22" i="44"/>
  <c r="I14" i="44"/>
  <c r="F15" i="44"/>
  <c r="J15" i="44"/>
  <c r="F16" i="44"/>
  <c r="J16" i="44"/>
  <c r="O32" i="44"/>
  <c r="O31" i="44"/>
  <c r="O24" i="44"/>
  <c r="O23" i="44"/>
  <c r="O34" i="44"/>
  <c r="O29" i="44"/>
  <c r="O36" i="44"/>
  <c r="O35" i="44"/>
  <c r="O28" i="44"/>
  <c r="O27" i="44"/>
  <c r="O20" i="44"/>
  <c r="I17" i="44"/>
  <c r="M17" i="44"/>
  <c r="G18" i="44"/>
  <c r="K18" i="44"/>
  <c r="O18" i="44"/>
  <c r="H19" i="44"/>
  <c r="L19" i="44"/>
  <c r="P19" i="44"/>
  <c r="H20" i="44"/>
  <c r="P20" i="44"/>
  <c r="K21" i="44"/>
  <c r="T34" i="44"/>
  <c r="T29" i="44"/>
  <c r="T26" i="44"/>
  <c r="T36" i="44"/>
  <c r="T35" i="44"/>
  <c r="T28" i="44"/>
  <c r="T33" i="44"/>
  <c r="T30" i="44"/>
  <c r="T25" i="44"/>
  <c r="M22" i="44"/>
  <c r="L23" i="44"/>
  <c r="T23" i="44"/>
  <c r="J24" i="44"/>
  <c r="R24" i="44"/>
  <c r="I25" i="44"/>
  <c r="Q25" i="44"/>
  <c r="G26" i="44"/>
  <c r="O26" i="44"/>
  <c r="W26" i="44"/>
  <c r="J27" i="44"/>
  <c r="L28" i="44"/>
  <c r="G30" i="44"/>
  <c r="W30" i="44"/>
  <c r="L31" i="44"/>
  <c r="P32" i="44"/>
  <c r="AE34" i="44"/>
  <c r="Y34" i="44"/>
  <c r="J35" i="44"/>
  <c r="H15" i="44"/>
  <c r="H16" i="44"/>
  <c r="K17" i="44"/>
  <c r="M18" i="44"/>
  <c r="H23" i="44"/>
  <c r="M25" i="44"/>
  <c r="K26" i="44"/>
  <c r="F9" i="44"/>
  <c r="I36" i="44"/>
  <c r="I35" i="44"/>
  <c r="I28" i="44"/>
  <c r="I27" i="44"/>
  <c r="I20" i="44"/>
  <c r="I33" i="44"/>
  <c r="I30" i="44"/>
  <c r="I32" i="44"/>
  <c r="I31" i="44"/>
  <c r="I24" i="44"/>
  <c r="I23" i="44"/>
  <c r="J33" i="44"/>
  <c r="J30" i="44"/>
  <c r="J25" i="44"/>
  <c r="J22" i="44"/>
  <c r="J32" i="44"/>
  <c r="J31" i="44"/>
  <c r="J34" i="44"/>
  <c r="J29" i="44"/>
  <c r="J26" i="44"/>
  <c r="J21" i="44"/>
  <c r="I12" i="44"/>
  <c r="H13" i="44"/>
  <c r="F14" i="44"/>
  <c r="J14" i="44"/>
  <c r="G15" i="44"/>
  <c r="K15" i="44"/>
  <c r="G16" i="44"/>
  <c r="K16" i="44"/>
  <c r="F17" i="44"/>
  <c r="J17" i="44"/>
  <c r="N17" i="44"/>
  <c r="H18" i="44"/>
  <c r="L18" i="44"/>
  <c r="Q36" i="44"/>
  <c r="Q35" i="44"/>
  <c r="Q28" i="44"/>
  <c r="Q27" i="44"/>
  <c r="Q20" i="44"/>
  <c r="Q33" i="44"/>
  <c r="Q30" i="44"/>
  <c r="Q32" i="44"/>
  <c r="Q31" i="44"/>
  <c r="Q24" i="44"/>
  <c r="Q23" i="44"/>
  <c r="I19" i="44"/>
  <c r="M19" i="44"/>
  <c r="R33" i="44"/>
  <c r="R30" i="44"/>
  <c r="R25" i="44"/>
  <c r="R22" i="44"/>
  <c r="R32" i="44"/>
  <c r="R31" i="44"/>
  <c r="R34" i="44"/>
  <c r="R29" i="44"/>
  <c r="R26" i="44"/>
  <c r="R21" i="44"/>
  <c r="J20" i="44"/>
  <c r="S32" i="44"/>
  <c r="S31" i="44"/>
  <c r="S24" i="44"/>
  <c r="S23" i="44"/>
  <c r="S34" i="44"/>
  <c r="S29" i="44"/>
  <c r="S36" i="44"/>
  <c r="S35" i="44"/>
  <c r="S28" i="44"/>
  <c r="S27" i="44"/>
  <c r="M21" i="44"/>
  <c r="G22" i="44"/>
  <c r="F23" i="44"/>
  <c r="N23" i="44"/>
  <c r="L24" i="44"/>
  <c r="K25" i="44"/>
  <c r="S25" i="44"/>
  <c r="I26" i="44"/>
  <c r="Q26" i="44"/>
  <c r="L27" i="44"/>
  <c r="F28" i="44"/>
  <c r="N28" i="44"/>
  <c r="AA32" i="44"/>
  <c r="AA31" i="44"/>
  <c r="AA34" i="44"/>
  <c r="AA36" i="44"/>
  <c r="AA35" i="44"/>
  <c r="U29" i="44"/>
  <c r="K30" i="44"/>
  <c r="AA30" i="44"/>
  <c r="P31" i="44"/>
  <c r="T32" i="44"/>
  <c r="G33" i="44"/>
  <c r="W33" i="44"/>
  <c r="M34" i="44"/>
  <c r="AC34" i="44"/>
  <c r="N35" i="44"/>
  <c r="N36" i="44"/>
  <c r="U24" i="44"/>
  <c r="V26" i="44"/>
  <c r="V29" i="44"/>
  <c r="Z29" i="44"/>
  <c r="U31" i="44"/>
  <c r="Y31" i="44"/>
  <c r="U32" i="44"/>
  <c r="Y32" i="44"/>
  <c r="AC32" i="44"/>
  <c r="AB33" i="44"/>
  <c r="V34" i="44"/>
  <c r="Z34" i="44"/>
  <c r="AD34" i="44"/>
  <c r="AE35" i="44"/>
  <c r="AE36" i="44"/>
  <c r="U30" i="44"/>
  <c r="Y30" i="44"/>
  <c r="V31" i="44"/>
  <c r="Z31" i="44"/>
  <c r="V32" i="44"/>
  <c r="Z32" i="44"/>
  <c r="U33" i="44"/>
  <c r="Y33" i="44"/>
  <c r="AC33" i="44"/>
  <c r="AB35" i="44"/>
  <c r="AB36" i="44"/>
  <c r="V25" i="44"/>
  <c r="U27" i="44"/>
  <c r="U28" i="44"/>
  <c r="Y28" i="44"/>
  <c r="V30" i="44"/>
  <c r="Z30" i="44"/>
  <c r="U35" i="44"/>
  <c r="Y35" i="44"/>
  <c r="AC35" i="44"/>
  <c r="H34" i="45"/>
  <c r="H29" i="45"/>
  <c r="H26" i="45"/>
  <c r="H21" i="45"/>
  <c r="H35" i="45"/>
  <c r="H32" i="45"/>
  <c r="H25" i="45"/>
  <c r="H22" i="45"/>
  <c r="H20" i="45"/>
  <c r="H19" i="45"/>
  <c r="H12" i="45"/>
  <c r="H11" i="45"/>
  <c r="H36" i="45"/>
  <c r="H33" i="45"/>
  <c r="H24" i="45"/>
  <c r="H23" i="45"/>
  <c r="H17" i="45"/>
  <c r="H14" i="45"/>
  <c r="T34" i="45"/>
  <c r="T29" i="45"/>
  <c r="T26" i="45"/>
  <c r="T33" i="45"/>
  <c r="T24" i="45"/>
  <c r="T23" i="45"/>
  <c r="S22" i="45"/>
  <c r="M22" i="45"/>
  <c r="T36" i="45"/>
  <c r="T31" i="45"/>
  <c r="P22" i="45"/>
  <c r="T27" i="45"/>
  <c r="T28" i="45"/>
  <c r="T35" i="45"/>
  <c r="I36" i="45"/>
  <c r="I35" i="45"/>
  <c r="I28" i="45"/>
  <c r="I27" i="45"/>
  <c r="I20" i="45"/>
  <c r="I33" i="45"/>
  <c r="I24" i="45"/>
  <c r="I23" i="45"/>
  <c r="I17" i="45"/>
  <c r="I14" i="45"/>
  <c r="I34" i="45"/>
  <c r="I31" i="45"/>
  <c r="I16" i="45"/>
  <c r="I15" i="45"/>
  <c r="I12" i="45"/>
  <c r="H15" i="45"/>
  <c r="H18" i="45"/>
  <c r="M19" i="45"/>
  <c r="U36" i="45"/>
  <c r="U35" i="45"/>
  <c r="U28" i="45"/>
  <c r="U27" i="45"/>
  <c r="U34" i="45"/>
  <c r="U31" i="45"/>
  <c r="N23" i="45"/>
  <c r="U30" i="45"/>
  <c r="U26" i="45"/>
  <c r="P23" i="45"/>
  <c r="I30" i="45"/>
  <c r="T30" i="45"/>
  <c r="F11" i="45"/>
  <c r="K32" i="45"/>
  <c r="K31" i="45"/>
  <c r="K24" i="45"/>
  <c r="K23" i="45"/>
  <c r="K36" i="45"/>
  <c r="K26" i="45"/>
  <c r="K21" i="45"/>
  <c r="K18" i="45"/>
  <c r="K35" i="45"/>
  <c r="K30" i="45"/>
  <c r="K29" i="45"/>
  <c r="K28" i="45"/>
  <c r="K27" i="45"/>
  <c r="K19" i="45"/>
  <c r="K15" i="45"/>
  <c r="K17" i="45"/>
  <c r="I18" i="45"/>
  <c r="F19" i="45"/>
  <c r="N19" i="45"/>
  <c r="K20" i="45"/>
  <c r="K22" i="45"/>
  <c r="F23" i="45"/>
  <c r="Q23" i="45"/>
  <c r="W32" i="45"/>
  <c r="W31" i="45"/>
  <c r="W30" i="45"/>
  <c r="W29" i="45"/>
  <c r="W28" i="45"/>
  <c r="W27" i="45"/>
  <c r="S25" i="45"/>
  <c r="M25" i="45"/>
  <c r="W34" i="45"/>
  <c r="W33" i="45"/>
  <c r="W35" i="45"/>
  <c r="P25" i="45"/>
  <c r="AA32" i="45"/>
  <c r="AA31" i="45"/>
  <c r="AA36" i="45"/>
  <c r="M29" i="45"/>
  <c r="AA35" i="45"/>
  <c r="AA30" i="45"/>
  <c r="O29" i="45"/>
  <c r="Z29" i="45"/>
  <c r="H31" i="45"/>
  <c r="R31" i="45"/>
  <c r="AD33" i="45"/>
  <c r="AD35" i="45"/>
  <c r="X32" i="45"/>
  <c r="M32" i="45"/>
  <c r="AD34" i="45"/>
  <c r="AD36" i="45"/>
  <c r="P32" i="45"/>
  <c r="Z32" i="45"/>
  <c r="P34" i="45"/>
  <c r="P29" i="45"/>
  <c r="P26" i="45"/>
  <c r="P21" i="45"/>
  <c r="P36" i="45"/>
  <c r="P31" i="45"/>
  <c r="P19" i="45"/>
  <c r="P35" i="45"/>
  <c r="P30" i="45"/>
  <c r="P28" i="45"/>
  <c r="P27" i="45"/>
  <c r="M18" i="45"/>
  <c r="P20" i="45"/>
  <c r="H30" i="45"/>
  <c r="Q36" i="45"/>
  <c r="Q35" i="45"/>
  <c r="Q28" i="45"/>
  <c r="Q27" i="45"/>
  <c r="Q20" i="45"/>
  <c r="Q30" i="45"/>
  <c r="Q26" i="45"/>
  <c r="Q21" i="45"/>
  <c r="Q33" i="45"/>
  <c r="Q32" i="45"/>
  <c r="Q29" i="45"/>
  <c r="Q25" i="45"/>
  <c r="Q22" i="45"/>
  <c r="I22" i="45"/>
  <c r="U24" i="45"/>
  <c r="Q31" i="45"/>
  <c r="J33" i="45"/>
  <c r="J30" i="45"/>
  <c r="J25" i="45"/>
  <c r="J22" i="45"/>
  <c r="J34" i="45"/>
  <c r="J31" i="45"/>
  <c r="J16" i="45"/>
  <c r="J15" i="45"/>
  <c r="J36" i="45"/>
  <c r="J26" i="45"/>
  <c r="J21" i="45"/>
  <c r="J18" i="45"/>
  <c r="J13" i="45"/>
  <c r="H13" i="45"/>
  <c r="H16" i="45"/>
  <c r="L18" i="45"/>
  <c r="I19" i="45"/>
  <c r="R33" i="45"/>
  <c r="R30" i="45"/>
  <c r="R25" i="45"/>
  <c r="R22" i="45"/>
  <c r="R32" i="45"/>
  <c r="R29" i="45"/>
  <c r="R28" i="45"/>
  <c r="R27" i="45"/>
  <c r="N20" i="45"/>
  <c r="R34" i="45"/>
  <c r="R35" i="45"/>
  <c r="R24" i="45"/>
  <c r="R23" i="45"/>
  <c r="O20" i="45"/>
  <c r="R21" i="45"/>
  <c r="O22" i="45"/>
  <c r="J23" i="45"/>
  <c r="V33" i="45"/>
  <c r="V30" i="45"/>
  <c r="V25" i="45"/>
  <c r="V36" i="45"/>
  <c r="V26" i="45"/>
  <c r="N24" i="45"/>
  <c r="V35" i="45"/>
  <c r="V32" i="45"/>
  <c r="V29" i="45"/>
  <c r="V28" i="45"/>
  <c r="V27" i="45"/>
  <c r="P24" i="45"/>
  <c r="I25" i="45"/>
  <c r="T25" i="45"/>
  <c r="R26" i="45"/>
  <c r="H27" i="45"/>
  <c r="H28" i="45"/>
  <c r="I29" i="45"/>
  <c r="S29" i="45"/>
  <c r="V31" i="45"/>
  <c r="I32" i="45"/>
  <c r="T32" i="45"/>
  <c r="AE34" i="45"/>
  <c r="Y33" i="45"/>
  <c r="L33" i="45"/>
  <c r="AE36" i="45"/>
  <c r="AB33" i="45"/>
  <c r="U33" i="45"/>
  <c r="V34" i="45"/>
  <c r="AE35" i="45"/>
  <c r="F33" i="45"/>
  <c r="F30" i="45"/>
  <c r="F25" i="45"/>
  <c r="F22" i="45"/>
  <c r="F10" i="45"/>
  <c r="G11" i="45"/>
  <c r="G12" i="45"/>
  <c r="F13" i="45"/>
  <c r="M36" i="45"/>
  <c r="M35" i="45"/>
  <c r="M28" i="45"/>
  <c r="M27" i="45"/>
  <c r="M20" i="45"/>
  <c r="N33" i="45"/>
  <c r="N30" i="45"/>
  <c r="N25" i="45"/>
  <c r="N22" i="45"/>
  <c r="M16" i="45"/>
  <c r="L17" i="45"/>
  <c r="F18" i="45"/>
  <c r="N18" i="45"/>
  <c r="G19" i="45"/>
  <c r="O19" i="45"/>
  <c r="G20" i="45"/>
  <c r="L20" i="45"/>
  <c r="S32" i="45"/>
  <c r="S31" i="45"/>
  <c r="S24" i="45"/>
  <c r="S23" i="45"/>
  <c r="O21" i="45"/>
  <c r="G22" i="45"/>
  <c r="L22" i="45"/>
  <c r="M23" i="45"/>
  <c r="M24" i="45"/>
  <c r="G25" i="45"/>
  <c r="L25" i="45"/>
  <c r="X34" i="45"/>
  <c r="X29" i="45"/>
  <c r="O26" i="45"/>
  <c r="F27" i="45"/>
  <c r="F28" i="45"/>
  <c r="F29" i="45"/>
  <c r="AB34" i="45"/>
  <c r="N31" i="45"/>
  <c r="Y31" i="45"/>
  <c r="F32" i="45"/>
  <c r="L32" i="45"/>
  <c r="AB32" i="45"/>
  <c r="M33" i="45"/>
  <c r="S33" i="45"/>
  <c r="X33" i="45"/>
  <c r="N34" i="45"/>
  <c r="S34" i="45"/>
  <c r="Y34" i="45"/>
  <c r="AB35" i="45"/>
  <c r="G32" i="45"/>
  <c r="G31" i="45"/>
  <c r="G24" i="45"/>
  <c r="G23" i="45"/>
  <c r="G10" i="45"/>
  <c r="G13" i="45"/>
  <c r="L34" i="45"/>
  <c r="L29" i="45"/>
  <c r="L26" i="45"/>
  <c r="L21" i="45"/>
  <c r="O32" i="45"/>
  <c r="O31" i="45"/>
  <c r="O24" i="45"/>
  <c r="O23" i="45"/>
  <c r="M17" i="45"/>
  <c r="G18" i="45"/>
  <c r="O18" i="45"/>
  <c r="L19" i="45"/>
  <c r="G27" i="45"/>
  <c r="L27" i="45"/>
  <c r="G28" i="45"/>
  <c r="L28" i="45"/>
  <c r="G29" i="45"/>
  <c r="G30" i="45"/>
  <c r="L30" i="45"/>
  <c r="AC36" i="45"/>
  <c r="AC35" i="45"/>
  <c r="Z31" i="45"/>
  <c r="AC32" i="45"/>
  <c r="O33" i="45"/>
  <c r="O34" i="45"/>
  <c r="Z34" i="45"/>
  <c r="Y28" i="45"/>
  <c r="Z30" i="45"/>
  <c r="Y35" i="45"/>
  <c r="F33" i="46"/>
  <c r="F32" i="46"/>
  <c r="F31" i="46"/>
  <c r="F24" i="46"/>
  <c r="F23" i="46"/>
  <c r="F34" i="46"/>
  <c r="F29" i="46"/>
  <c r="F26" i="46"/>
  <c r="F21" i="46"/>
  <c r="F10" i="46"/>
  <c r="F13" i="46"/>
  <c r="M36" i="46"/>
  <c r="M35" i="46"/>
  <c r="M33" i="46"/>
  <c r="M30" i="46"/>
  <c r="M25" i="46"/>
  <c r="M22" i="46"/>
  <c r="M32" i="46"/>
  <c r="M31" i="46"/>
  <c r="M24" i="46"/>
  <c r="M23" i="46"/>
  <c r="I15" i="46"/>
  <c r="N33" i="46"/>
  <c r="N32" i="46"/>
  <c r="N31" i="46"/>
  <c r="N24" i="46"/>
  <c r="N23" i="46"/>
  <c r="N34" i="46"/>
  <c r="N29" i="46"/>
  <c r="N26" i="46"/>
  <c r="N21" i="46"/>
  <c r="I16" i="46"/>
  <c r="M16" i="46"/>
  <c r="F18" i="46"/>
  <c r="N18" i="46"/>
  <c r="K21" i="46"/>
  <c r="N22" i="46"/>
  <c r="S24" i="46"/>
  <c r="X34" i="46"/>
  <c r="X36" i="46"/>
  <c r="X35" i="46"/>
  <c r="X28" i="46"/>
  <c r="X27" i="46"/>
  <c r="X33" i="46"/>
  <c r="X30" i="46"/>
  <c r="M26" i="46"/>
  <c r="U26" i="46"/>
  <c r="F28" i="46"/>
  <c r="N28" i="46"/>
  <c r="X31" i="46"/>
  <c r="G32" i="46"/>
  <c r="G34" i="46"/>
  <c r="G29" i="46"/>
  <c r="G26" i="46"/>
  <c r="G36" i="46"/>
  <c r="G35" i="46"/>
  <c r="G28" i="46"/>
  <c r="G27" i="46"/>
  <c r="G20" i="46"/>
  <c r="G10" i="46"/>
  <c r="H11" i="46"/>
  <c r="H12" i="46"/>
  <c r="G13" i="46"/>
  <c r="L34" i="46"/>
  <c r="L36" i="46"/>
  <c r="L35" i="46"/>
  <c r="L28" i="46"/>
  <c r="L27" i="46"/>
  <c r="L33" i="46"/>
  <c r="L30" i="46"/>
  <c r="L25" i="46"/>
  <c r="L22" i="46"/>
  <c r="I14" i="46"/>
  <c r="F15" i="46"/>
  <c r="J15" i="46"/>
  <c r="F16" i="46"/>
  <c r="J16" i="46"/>
  <c r="O32" i="46"/>
  <c r="O34" i="46"/>
  <c r="O29" i="46"/>
  <c r="O26" i="46"/>
  <c r="O36" i="46"/>
  <c r="O35" i="46"/>
  <c r="O28" i="46"/>
  <c r="O27" i="46"/>
  <c r="O20" i="46"/>
  <c r="I17" i="46"/>
  <c r="M17" i="46"/>
  <c r="G18" i="46"/>
  <c r="K18" i="46"/>
  <c r="O18" i="46"/>
  <c r="H19" i="46"/>
  <c r="L19" i="46"/>
  <c r="P19" i="46"/>
  <c r="I20" i="46"/>
  <c r="N20" i="46"/>
  <c r="G21" i="46"/>
  <c r="L21" i="46"/>
  <c r="Q21" i="46"/>
  <c r="I22" i="46"/>
  <c r="O22" i="46"/>
  <c r="G23" i="46"/>
  <c r="O23" i="46"/>
  <c r="L24" i="46"/>
  <c r="H26" i="46"/>
  <c r="P26" i="46"/>
  <c r="Y36" i="46"/>
  <c r="Y35" i="46"/>
  <c r="Y33" i="46"/>
  <c r="Y30" i="46"/>
  <c r="Y32" i="46"/>
  <c r="Y31" i="46"/>
  <c r="M27" i="46"/>
  <c r="U27" i="46"/>
  <c r="Y28" i="46"/>
  <c r="L29" i="46"/>
  <c r="K30" i="46"/>
  <c r="S30" i="46"/>
  <c r="K31" i="46"/>
  <c r="S31" i="46"/>
  <c r="P32" i="46"/>
  <c r="S33" i="46"/>
  <c r="AF36" i="46"/>
  <c r="AF35" i="46"/>
  <c r="U34" i="46"/>
  <c r="F35" i="46"/>
  <c r="F36" i="46"/>
  <c r="F9" i="46"/>
  <c r="I36" i="46"/>
  <c r="I35" i="46"/>
  <c r="I33" i="46"/>
  <c r="I30" i="46"/>
  <c r="I25" i="46"/>
  <c r="I32" i="46"/>
  <c r="I31" i="46"/>
  <c r="I24" i="46"/>
  <c r="I23" i="46"/>
  <c r="J33" i="46"/>
  <c r="J32" i="46"/>
  <c r="J31" i="46"/>
  <c r="J24" i="46"/>
  <c r="J23" i="46"/>
  <c r="J34" i="46"/>
  <c r="J29" i="46"/>
  <c r="J26" i="46"/>
  <c r="J21" i="46"/>
  <c r="I12" i="46"/>
  <c r="H13" i="46"/>
  <c r="F14" i="46"/>
  <c r="J14" i="46"/>
  <c r="G15" i="46"/>
  <c r="K15" i="46"/>
  <c r="G16" i="46"/>
  <c r="K16" i="46"/>
  <c r="F17" i="46"/>
  <c r="J17" i="46"/>
  <c r="N17" i="46"/>
  <c r="H18" i="46"/>
  <c r="L18" i="46"/>
  <c r="Q36" i="46"/>
  <c r="Q35" i="46"/>
  <c r="Q33" i="46"/>
  <c r="Q30" i="46"/>
  <c r="Q25" i="46"/>
  <c r="Q22" i="46"/>
  <c r="Q32" i="46"/>
  <c r="Q31" i="46"/>
  <c r="Q24" i="46"/>
  <c r="Q23" i="46"/>
  <c r="I19" i="46"/>
  <c r="M19" i="46"/>
  <c r="R33" i="46"/>
  <c r="R32" i="46"/>
  <c r="R31" i="46"/>
  <c r="R24" i="46"/>
  <c r="R23" i="46"/>
  <c r="R34" i="46"/>
  <c r="R29" i="46"/>
  <c r="R26" i="46"/>
  <c r="R21" i="46"/>
  <c r="J20" i="46"/>
  <c r="P20" i="46"/>
  <c r="H21" i="46"/>
  <c r="M21" i="46"/>
  <c r="T34" i="46"/>
  <c r="T36" i="46"/>
  <c r="T35" i="46"/>
  <c r="T28" i="46"/>
  <c r="T27" i="46"/>
  <c r="T33" i="46"/>
  <c r="T30" i="46"/>
  <c r="T25" i="46"/>
  <c r="J22" i="46"/>
  <c r="R22" i="46"/>
  <c r="G24" i="46"/>
  <c r="O24" i="46"/>
  <c r="I26" i="46"/>
  <c r="Q26" i="46"/>
  <c r="F27" i="46"/>
  <c r="N27" i="46"/>
  <c r="V27" i="46"/>
  <c r="J28" i="46"/>
  <c r="R28" i="46"/>
  <c r="AA32" i="46"/>
  <c r="AA31" i="46"/>
  <c r="AA34" i="46"/>
  <c r="AA36" i="46"/>
  <c r="AA35" i="46"/>
  <c r="M29" i="46"/>
  <c r="U29" i="46"/>
  <c r="F30" i="46"/>
  <c r="N30" i="46"/>
  <c r="L31" i="46"/>
  <c r="T31" i="46"/>
  <c r="AD34" i="46"/>
  <c r="T32" i="46"/>
  <c r="G33" i="46"/>
  <c r="I34" i="46"/>
  <c r="Y34" i="46"/>
  <c r="J35" i="46"/>
  <c r="Z35" i="46"/>
  <c r="J36" i="46"/>
  <c r="S32" i="46"/>
  <c r="S34" i="46"/>
  <c r="S29" i="46"/>
  <c r="S26" i="46"/>
  <c r="S36" i="46"/>
  <c r="S35" i="46"/>
  <c r="S28" i="46"/>
  <c r="S27" i="46"/>
  <c r="H34" i="46"/>
  <c r="H36" i="46"/>
  <c r="H35" i="46"/>
  <c r="H28" i="46"/>
  <c r="H27" i="46"/>
  <c r="H33" i="46"/>
  <c r="H30" i="46"/>
  <c r="H25" i="46"/>
  <c r="H22" i="46"/>
  <c r="F11" i="46"/>
  <c r="F12" i="46"/>
  <c r="K32" i="46"/>
  <c r="K34" i="46"/>
  <c r="K29" i="46"/>
  <c r="K26" i="46"/>
  <c r="K36" i="46"/>
  <c r="K35" i="46"/>
  <c r="K28" i="46"/>
  <c r="K27" i="46"/>
  <c r="K20" i="46"/>
  <c r="I13" i="46"/>
  <c r="G14" i="46"/>
  <c r="K14" i="46"/>
  <c r="H15" i="46"/>
  <c r="L15" i="46"/>
  <c r="H16" i="46"/>
  <c r="L16" i="46"/>
  <c r="G17" i="46"/>
  <c r="K17" i="46"/>
  <c r="P34" i="46"/>
  <c r="P36" i="46"/>
  <c r="P35" i="46"/>
  <c r="P28" i="46"/>
  <c r="P27" i="46"/>
  <c r="P33" i="46"/>
  <c r="P30" i="46"/>
  <c r="P25" i="46"/>
  <c r="P22" i="46"/>
  <c r="I18" i="46"/>
  <c r="M18" i="46"/>
  <c r="F19" i="46"/>
  <c r="J19" i="46"/>
  <c r="N19" i="46"/>
  <c r="F20" i="46"/>
  <c r="L20" i="46"/>
  <c r="I21" i="46"/>
  <c r="O21" i="46"/>
  <c r="F22" i="46"/>
  <c r="K22" i="46"/>
  <c r="S22" i="46"/>
  <c r="K23" i="46"/>
  <c r="S23" i="46"/>
  <c r="H24" i="46"/>
  <c r="P24" i="46"/>
  <c r="F25" i="46"/>
  <c r="N25" i="46"/>
  <c r="L26" i="46"/>
  <c r="T26" i="46"/>
  <c r="I27" i="46"/>
  <c r="Q27" i="46"/>
  <c r="Z33" i="46"/>
  <c r="Z32" i="46"/>
  <c r="Z31" i="46"/>
  <c r="Z34" i="46"/>
  <c r="Z29" i="46"/>
  <c r="M28" i="46"/>
  <c r="U28" i="46"/>
  <c r="H29" i="46"/>
  <c r="P29" i="46"/>
  <c r="X29" i="46"/>
  <c r="G30" i="46"/>
  <c r="O30" i="46"/>
  <c r="G31" i="46"/>
  <c r="O31" i="46"/>
  <c r="H32" i="46"/>
  <c r="X32" i="46"/>
  <c r="K33" i="46"/>
  <c r="M34" i="46"/>
  <c r="N35" i="46"/>
  <c r="N36" i="46"/>
  <c r="U24" i="46"/>
  <c r="V26" i="46"/>
  <c r="W27" i="46"/>
  <c r="W28" i="46"/>
  <c r="V29" i="46"/>
  <c r="U31" i="46"/>
  <c r="U32" i="46"/>
  <c r="AC32" i="46"/>
  <c r="AB33" i="46"/>
  <c r="V34" i="46"/>
  <c r="W35" i="46"/>
  <c r="AE35" i="46"/>
  <c r="W36" i="46"/>
  <c r="AE36" i="46"/>
  <c r="U25" i="46"/>
  <c r="W26" i="46"/>
  <c r="W29" i="46"/>
  <c r="U30" i="46"/>
  <c r="V31" i="46"/>
  <c r="V32" i="46"/>
  <c r="U33" i="46"/>
  <c r="AC33" i="46"/>
  <c r="W34" i="46"/>
  <c r="AB35" i="46"/>
  <c r="AB36" i="46"/>
  <c r="U35" i="46"/>
  <c r="AC35" i="46"/>
  <c r="I36" i="47"/>
  <c r="I35" i="47"/>
  <c r="I28" i="47"/>
  <c r="I27" i="47"/>
  <c r="I20" i="47"/>
  <c r="I33" i="47"/>
  <c r="I30" i="47"/>
  <c r="I25" i="47"/>
  <c r="I22" i="47"/>
  <c r="I12" i="47"/>
  <c r="J14" i="47"/>
  <c r="J17" i="47"/>
  <c r="Q36" i="47"/>
  <c r="Q35" i="47"/>
  <c r="Q28" i="47"/>
  <c r="Q27" i="47"/>
  <c r="Q20" i="47"/>
  <c r="Q33" i="47"/>
  <c r="Q30" i="47"/>
  <c r="Q25" i="47"/>
  <c r="Q22" i="47"/>
  <c r="I19" i="47"/>
  <c r="M19" i="47"/>
  <c r="R33" i="47"/>
  <c r="R30" i="47"/>
  <c r="R25" i="47"/>
  <c r="R22" i="47"/>
  <c r="R32" i="47"/>
  <c r="R31" i="47"/>
  <c r="R24" i="47"/>
  <c r="R23" i="47"/>
  <c r="J20" i="47"/>
  <c r="O20" i="47"/>
  <c r="U36" i="47"/>
  <c r="U35" i="47"/>
  <c r="U28" i="47"/>
  <c r="U27" i="47"/>
  <c r="U33" i="47"/>
  <c r="U30" i="47"/>
  <c r="U25" i="47"/>
  <c r="M23" i="47"/>
  <c r="V33" i="47"/>
  <c r="V30" i="47"/>
  <c r="V25" i="47"/>
  <c r="V32" i="47"/>
  <c r="V31" i="47"/>
  <c r="M24" i="47"/>
  <c r="U24" i="47"/>
  <c r="I26" i="47"/>
  <c r="Q26" i="47"/>
  <c r="V28" i="47"/>
  <c r="I29" i="47"/>
  <c r="Q29" i="47"/>
  <c r="I31" i="47"/>
  <c r="Q31" i="47"/>
  <c r="I32" i="47"/>
  <c r="Q32" i="47"/>
  <c r="AF36" i="47"/>
  <c r="AF35" i="47"/>
  <c r="M34" i="47"/>
  <c r="U34" i="47"/>
  <c r="AC34" i="47"/>
  <c r="J36" i="47"/>
  <c r="R36" i="47"/>
  <c r="H34" i="47"/>
  <c r="H29" i="47"/>
  <c r="H26" i="47"/>
  <c r="H21" i="47"/>
  <c r="H36" i="47"/>
  <c r="H35" i="47"/>
  <c r="H28" i="47"/>
  <c r="H27" i="47"/>
  <c r="F11" i="47"/>
  <c r="F12" i="47"/>
  <c r="K32" i="47"/>
  <c r="K31" i="47"/>
  <c r="K24" i="47"/>
  <c r="K23" i="47"/>
  <c r="K34" i="47"/>
  <c r="K29" i="47"/>
  <c r="K26" i="47"/>
  <c r="I13" i="47"/>
  <c r="K14" i="47"/>
  <c r="H15" i="47"/>
  <c r="L15" i="47"/>
  <c r="H16" i="47"/>
  <c r="L16" i="47"/>
  <c r="K17" i="47"/>
  <c r="P34" i="47"/>
  <c r="P29" i="47"/>
  <c r="P26" i="47"/>
  <c r="P21" i="47"/>
  <c r="P36" i="47"/>
  <c r="P35" i="47"/>
  <c r="P28" i="47"/>
  <c r="P27" i="47"/>
  <c r="I18" i="47"/>
  <c r="F19" i="47"/>
  <c r="J19" i="47"/>
  <c r="N19" i="47"/>
  <c r="F20" i="47"/>
  <c r="K20" i="47"/>
  <c r="P20" i="47"/>
  <c r="I21" i="47"/>
  <c r="N21" i="47"/>
  <c r="H23" i="47"/>
  <c r="P23" i="47"/>
  <c r="H24" i="47"/>
  <c r="P24" i="47"/>
  <c r="J26" i="47"/>
  <c r="R26" i="47"/>
  <c r="F27" i="47"/>
  <c r="N27" i="47"/>
  <c r="V27" i="47"/>
  <c r="J29" i="47"/>
  <c r="R29" i="47"/>
  <c r="Z29" i="47"/>
  <c r="K30" i="47"/>
  <c r="S30" i="47"/>
  <c r="AA30" i="47"/>
  <c r="L31" i="47"/>
  <c r="T31" i="47"/>
  <c r="H33" i="47"/>
  <c r="P33" i="47"/>
  <c r="V34" i="47"/>
  <c r="AD34" i="47"/>
  <c r="J35" i="47"/>
  <c r="R35" i="47"/>
  <c r="K36" i="47"/>
  <c r="F33" i="47"/>
  <c r="F30" i="47"/>
  <c r="F25" i="47"/>
  <c r="F22" i="47"/>
  <c r="F32" i="47"/>
  <c r="F31" i="47"/>
  <c r="F24" i="47"/>
  <c r="F23" i="47"/>
  <c r="F10" i="47"/>
  <c r="G11" i="47"/>
  <c r="G12" i="47"/>
  <c r="F13" i="47"/>
  <c r="J13" i="47"/>
  <c r="M36" i="47"/>
  <c r="M35" i="47"/>
  <c r="M28" i="47"/>
  <c r="M27" i="47"/>
  <c r="M20" i="47"/>
  <c r="M33" i="47"/>
  <c r="M30" i="47"/>
  <c r="M25" i="47"/>
  <c r="M22" i="47"/>
  <c r="I15" i="47"/>
  <c r="N33" i="47"/>
  <c r="N30" i="47"/>
  <c r="N25" i="47"/>
  <c r="N22" i="47"/>
  <c r="N32" i="47"/>
  <c r="N31" i="47"/>
  <c r="N24" i="47"/>
  <c r="N23" i="47"/>
  <c r="I16" i="47"/>
  <c r="M16" i="47"/>
  <c r="F18" i="47"/>
  <c r="J18" i="47"/>
  <c r="N18" i="47"/>
  <c r="G19" i="47"/>
  <c r="K19" i="47"/>
  <c r="O19" i="47"/>
  <c r="G20" i="47"/>
  <c r="L20" i="47"/>
  <c r="S32" i="47"/>
  <c r="S31" i="47"/>
  <c r="S24" i="47"/>
  <c r="S23" i="47"/>
  <c r="S34" i="47"/>
  <c r="S29" i="47"/>
  <c r="S26" i="47"/>
  <c r="J21" i="47"/>
  <c r="Q21" i="47"/>
  <c r="I23" i="47"/>
  <c r="Q23" i="47"/>
  <c r="I24" i="47"/>
  <c r="Q24" i="47"/>
  <c r="X34" i="47"/>
  <c r="X29" i="47"/>
  <c r="X36" i="47"/>
  <c r="X35" i="47"/>
  <c r="X28" i="47"/>
  <c r="X27" i="47"/>
  <c r="M26" i="47"/>
  <c r="U26" i="47"/>
  <c r="R28" i="47"/>
  <c r="AA32" i="47"/>
  <c r="AA31" i="47"/>
  <c r="AA34" i="47"/>
  <c r="M29" i="47"/>
  <c r="U29" i="47"/>
  <c r="AB34" i="47"/>
  <c r="AC36" i="47"/>
  <c r="AC35" i="47"/>
  <c r="AC33" i="47"/>
  <c r="M31" i="47"/>
  <c r="U31" i="47"/>
  <c r="M32" i="47"/>
  <c r="U32" i="47"/>
  <c r="AC32" i="47"/>
  <c r="K33" i="47"/>
  <c r="S33" i="47"/>
  <c r="AA33" i="47"/>
  <c r="I34" i="47"/>
  <c r="Q34" i="47"/>
  <c r="Y34" i="47"/>
  <c r="K35" i="47"/>
  <c r="S35" i="47"/>
  <c r="AA35" i="47"/>
  <c r="F36" i="47"/>
  <c r="N36" i="47"/>
  <c r="V36" i="47"/>
  <c r="AD36" i="47"/>
  <c r="J33" i="47"/>
  <c r="J30" i="47"/>
  <c r="J25" i="47"/>
  <c r="J22" i="47"/>
  <c r="J32" i="47"/>
  <c r="J31" i="47"/>
  <c r="J24" i="47"/>
  <c r="J23" i="47"/>
  <c r="G32" i="47"/>
  <c r="G31" i="47"/>
  <c r="G24" i="47"/>
  <c r="G23" i="47"/>
  <c r="G34" i="47"/>
  <c r="G29" i="47"/>
  <c r="G26" i="47"/>
  <c r="G10" i="47"/>
  <c r="H11" i="47"/>
  <c r="H12" i="47"/>
  <c r="G13" i="47"/>
  <c r="L34" i="47"/>
  <c r="L29" i="47"/>
  <c r="L26" i="47"/>
  <c r="L21" i="47"/>
  <c r="L36" i="47"/>
  <c r="L35" i="47"/>
  <c r="L28" i="47"/>
  <c r="L27" i="47"/>
  <c r="I14" i="47"/>
  <c r="F15" i="47"/>
  <c r="J15" i="47"/>
  <c r="F16" i="47"/>
  <c r="J16" i="47"/>
  <c r="O32" i="47"/>
  <c r="O31" i="47"/>
  <c r="O24" i="47"/>
  <c r="O23" i="47"/>
  <c r="O34" i="47"/>
  <c r="O29" i="47"/>
  <c r="O26" i="47"/>
  <c r="O21" i="47"/>
  <c r="I17" i="47"/>
  <c r="M17" i="47"/>
  <c r="G18" i="47"/>
  <c r="K18" i="47"/>
  <c r="O18" i="47"/>
  <c r="H19" i="47"/>
  <c r="L19" i="47"/>
  <c r="P19" i="47"/>
  <c r="H20" i="47"/>
  <c r="N20" i="47"/>
  <c r="F21" i="47"/>
  <c r="K21" i="47"/>
  <c r="R21" i="47"/>
  <c r="K22" i="47"/>
  <c r="S22" i="47"/>
  <c r="L23" i="47"/>
  <c r="T23" i="47"/>
  <c r="L24" i="47"/>
  <c r="T24" i="47"/>
  <c r="H25" i="47"/>
  <c r="P25" i="47"/>
  <c r="F26" i="47"/>
  <c r="N26" i="47"/>
  <c r="V26" i="47"/>
  <c r="J27" i="47"/>
  <c r="R27" i="47"/>
  <c r="K28" i="47"/>
  <c r="S28" i="47"/>
  <c r="F29" i="47"/>
  <c r="N29" i="47"/>
  <c r="V29" i="47"/>
  <c r="G30" i="47"/>
  <c r="O30" i="47"/>
  <c r="H31" i="47"/>
  <c r="P31" i="47"/>
  <c r="X31" i="47"/>
  <c r="H32" i="47"/>
  <c r="P32" i="47"/>
  <c r="X32" i="47"/>
  <c r="AE34" i="47"/>
  <c r="L33" i="47"/>
  <c r="J34" i="47"/>
  <c r="R34" i="47"/>
  <c r="Z34" i="47"/>
  <c r="F35" i="47"/>
  <c r="N35" i="47"/>
  <c r="V35" i="47"/>
  <c r="AD35" i="47"/>
  <c r="G36" i="47"/>
  <c r="O36" i="47"/>
  <c r="W26" i="47"/>
  <c r="T27" i="47"/>
  <c r="T28" i="47"/>
  <c r="W29" i="47"/>
  <c r="Y30" i="47"/>
  <c r="Z31" i="47"/>
  <c r="Z32" i="47"/>
  <c r="Y33" i="47"/>
  <c r="W34" i="47"/>
  <c r="T35" i="47"/>
  <c r="AB35" i="47"/>
  <c r="T36" i="47"/>
  <c r="AB36" i="47"/>
  <c r="T26" i="47"/>
  <c r="Y28" i="47"/>
  <c r="T29" i="47"/>
  <c r="Z30" i="47"/>
  <c r="W31" i="47"/>
  <c r="Y35" i="47"/>
  <c r="S32" i="48"/>
  <c r="S31" i="48"/>
  <c r="S24" i="48"/>
  <c r="S23" i="48"/>
  <c r="S30" i="48"/>
  <c r="S29" i="48"/>
  <c r="S28" i="48"/>
  <c r="S27" i="48"/>
  <c r="S36" i="48"/>
  <c r="I21" i="48"/>
  <c r="S25" i="48"/>
  <c r="N21" i="48"/>
  <c r="S22" i="48"/>
  <c r="X34" i="48"/>
  <c r="X29" i="48"/>
  <c r="X30" i="48"/>
  <c r="X28" i="48"/>
  <c r="X27" i="48"/>
  <c r="X31" i="48"/>
  <c r="Q26" i="48"/>
  <c r="J26" i="48"/>
  <c r="X36" i="48"/>
  <c r="V26" i="48"/>
  <c r="O26" i="48"/>
  <c r="I26" i="48"/>
  <c r="S26" i="48"/>
  <c r="AC36" i="48"/>
  <c r="AC35" i="48"/>
  <c r="AC33" i="48"/>
  <c r="I31" i="48"/>
  <c r="U31" i="48"/>
  <c r="X33" i="48"/>
  <c r="G32" i="48"/>
  <c r="G31" i="48"/>
  <c r="G24" i="48"/>
  <c r="G23" i="48"/>
  <c r="G36" i="48"/>
  <c r="G26" i="48"/>
  <c r="G21" i="48"/>
  <c r="G16" i="48"/>
  <c r="G15" i="48"/>
  <c r="G25" i="48"/>
  <c r="G20" i="48"/>
  <c r="G10" i="48"/>
  <c r="G35" i="48"/>
  <c r="G33" i="48"/>
  <c r="G12" i="48"/>
  <c r="G17" i="48"/>
  <c r="F21" i="48"/>
  <c r="Q21" i="48"/>
  <c r="F26" i="48"/>
  <c r="U26" i="48"/>
  <c r="G28" i="48"/>
  <c r="AB34" i="48"/>
  <c r="AB36" i="48"/>
  <c r="AB31" i="48"/>
  <c r="AB35" i="48"/>
  <c r="AB32" i="48"/>
  <c r="Y30" i="48"/>
  <c r="Q30" i="48"/>
  <c r="AB33" i="48"/>
  <c r="I30" i="48"/>
  <c r="T30" i="48"/>
  <c r="J31" i="48"/>
  <c r="Y31" i="48"/>
  <c r="X32" i="48"/>
  <c r="AC34" i="48"/>
  <c r="X35" i="48"/>
  <c r="H34" i="48"/>
  <c r="H29" i="48"/>
  <c r="H26" i="48"/>
  <c r="H21" i="48"/>
  <c r="H30" i="48"/>
  <c r="H28" i="48"/>
  <c r="H27" i="48"/>
  <c r="H18" i="48"/>
  <c r="H13" i="48"/>
  <c r="H36" i="48"/>
  <c r="H35" i="48"/>
  <c r="H33" i="48"/>
  <c r="H22" i="48"/>
  <c r="H14" i="48"/>
  <c r="H12" i="48"/>
  <c r="H11" i="48"/>
  <c r="H31" i="48"/>
  <c r="G11" i="48"/>
  <c r="K32" i="48"/>
  <c r="K31" i="48"/>
  <c r="K24" i="48"/>
  <c r="K23" i="48"/>
  <c r="K34" i="48"/>
  <c r="K33" i="48"/>
  <c r="K16" i="48"/>
  <c r="K15" i="48"/>
  <c r="K36" i="48"/>
  <c r="K30" i="48"/>
  <c r="K29" i="48"/>
  <c r="K28" i="48"/>
  <c r="K27" i="48"/>
  <c r="K18" i="48"/>
  <c r="K17" i="48"/>
  <c r="I13" i="48"/>
  <c r="L34" i="48"/>
  <c r="L29" i="48"/>
  <c r="L26" i="48"/>
  <c r="L21" i="48"/>
  <c r="L36" i="48"/>
  <c r="L31" i="48"/>
  <c r="L18" i="48"/>
  <c r="L15" i="48"/>
  <c r="L32" i="48"/>
  <c r="M36" i="48"/>
  <c r="M35" i="48"/>
  <c r="M28" i="48"/>
  <c r="M27" i="48"/>
  <c r="M20" i="48"/>
  <c r="M30" i="48"/>
  <c r="M26" i="48"/>
  <c r="M21" i="48"/>
  <c r="M19" i="48"/>
  <c r="M32" i="48"/>
  <c r="M25" i="48"/>
  <c r="M23" i="48"/>
  <c r="M33" i="48"/>
  <c r="N33" i="48"/>
  <c r="N30" i="48"/>
  <c r="N25" i="48"/>
  <c r="N22" i="48"/>
  <c r="N32" i="48"/>
  <c r="N29" i="48"/>
  <c r="N28" i="48"/>
  <c r="N27" i="48"/>
  <c r="N17" i="48"/>
  <c r="N20" i="48"/>
  <c r="I16" i="48"/>
  <c r="N35" i="48"/>
  <c r="N31" i="48"/>
  <c r="L16" i="48"/>
  <c r="H17" i="48"/>
  <c r="P34" i="48"/>
  <c r="P29" i="48"/>
  <c r="P26" i="48"/>
  <c r="P21" i="48"/>
  <c r="P33" i="48"/>
  <c r="P24" i="48"/>
  <c r="P23" i="48"/>
  <c r="P36" i="48"/>
  <c r="P35" i="48"/>
  <c r="P31" i="48"/>
  <c r="P22" i="48"/>
  <c r="P30" i="48"/>
  <c r="P28" i="48"/>
  <c r="P27" i="48"/>
  <c r="M18" i="48"/>
  <c r="K19" i="48"/>
  <c r="L20" i="48"/>
  <c r="J21" i="48"/>
  <c r="T34" i="48"/>
  <c r="T29" i="48"/>
  <c r="T26" i="48"/>
  <c r="T35" i="48"/>
  <c r="T32" i="48"/>
  <c r="T25" i="48"/>
  <c r="T23" i="48"/>
  <c r="T33" i="48"/>
  <c r="M22" i="48"/>
  <c r="H23" i="48"/>
  <c r="H24" i="48"/>
  <c r="N24" i="48"/>
  <c r="W32" i="48"/>
  <c r="W31" i="48"/>
  <c r="W36" i="48"/>
  <c r="W26" i="48"/>
  <c r="W35" i="48"/>
  <c r="W33" i="48"/>
  <c r="U25" i="48"/>
  <c r="W34" i="48"/>
  <c r="W30" i="48"/>
  <c r="W29" i="48"/>
  <c r="W28" i="48"/>
  <c r="W27" i="48"/>
  <c r="P25" i="48"/>
  <c r="K26" i="48"/>
  <c r="L27" i="48"/>
  <c r="T28" i="48"/>
  <c r="G29" i="48"/>
  <c r="G30" i="48"/>
  <c r="U30" i="48"/>
  <c r="M31" i="48"/>
  <c r="Z31" i="48"/>
  <c r="P32" i="48"/>
  <c r="AC32" i="48"/>
  <c r="AF36" i="48"/>
  <c r="AE34" i="48"/>
  <c r="Y34" i="48"/>
  <c r="R34" i="48"/>
  <c r="J34" i="48"/>
  <c r="O34" i="48"/>
  <c r="I34" i="48"/>
  <c r="S34" i="48"/>
  <c r="T36" i="48"/>
  <c r="F10" i="48"/>
  <c r="F13" i="48"/>
  <c r="G14" i="48"/>
  <c r="H15" i="48"/>
  <c r="F16" i="48"/>
  <c r="M16" i="48"/>
  <c r="G18" i="48"/>
  <c r="N18" i="48"/>
  <c r="G19" i="48"/>
  <c r="L19" i="48"/>
  <c r="P20" i="48"/>
  <c r="K21" i="48"/>
  <c r="G22" i="48"/>
  <c r="Q22" i="48"/>
  <c r="H25" i="48"/>
  <c r="Q25" i="48"/>
  <c r="N26" i="48"/>
  <c r="L28" i="48"/>
  <c r="L30" i="48"/>
  <c r="AA30" i="48"/>
  <c r="R31" i="48"/>
  <c r="S33" i="48"/>
  <c r="G34" i="48"/>
  <c r="U34" i="48"/>
  <c r="S35" i="48"/>
  <c r="T31" i="48"/>
  <c r="AD33" i="48"/>
  <c r="Y32" i="48"/>
  <c r="R32" i="48"/>
  <c r="Z32" i="48"/>
  <c r="AD34" i="48"/>
  <c r="F33" i="48"/>
  <c r="F25" i="48"/>
  <c r="F22" i="48"/>
  <c r="F34" i="48"/>
  <c r="F31" i="48"/>
  <c r="F17" i="48"/>
  <c r="F14" i="48"/>
  <c r="F9" i="48"/>
  <c r="F36" i="48"/>
  <c r="F15" i="48"/>
  <c r="O32" i="48"/>
  <c r="O31" i="48"/>
  <c r="O24" i="48"/>
  <c r="O23" i="48"/>
  <c r="O35" i="48"/>
  <c r="O25" i="48"/>
  <c r="O22" i="48"/>
  <c r="O20" i="48"/>
  <c r="F18" i="48"/>
  <c r="O19" i="48"/>
  <c r="O21" i="48"/>
  <c r="F23" i="48"/>
  <c r="AA32" i="48"/>
  <c r="AA31" i="48"/>
  <c r="AA34" i="48"/>
  <c r="AA33" i="48"/>
  <c r="Y29" i="48"/>
  <c r="AA36" i="48"/>
  <c r="R29" i="48"/>
  <c r="Z29" i="48"/>
  <c r="F32" i="48"/>
  <c r="U32" i="48"/>
  <c r="O33" i="48"/>
  <c r="I36" i="48"/>
  <c r="I35" i="48"/>
  <c r="I28" i="48"/>
  <c r="I27" i="48"/>
  <c r="I20" i="48"/>
  <c r="J33" i="48"/>
  <c r="J30" i="48"/>
  <c r="J25" i="48"/>
  <c r="J22" i="48"/>
  <c r="I12" i="48"/>
  <c r="J14" i="48"/>
  <c r="J17" i="48"/>
  <c r="Q36" i="48"/>
  <c r="Q35" i="48"/>
  <c r="Q28" i="48"/>
  <c r="Q27" i="48"/>
  <c r="Q20" i="48"/>
  <c r="I19" i="48"/>
  <c r="R33" i="48"/>
  <c r="R30" i="48"/>
  <c r="R25" i="48"/>
  <c r="R22" i="48"/>
  <c r="J20" i="48"/>
  <c r="R21" i="48"/>
  <c r="I22" i="48"/>
  <c r="U36" i="48"/>
  <c r="U35" i="48"/>
  <c r="U28" i="48"/>
  <c r="U27" i="48"/>
  <c r="J23" i="48"/>
  <c r="V33" i="48"/>
  <c r="V30" i="48"/>
  <c r="V25" i="48"/>
  <c r="J24" i="48"/>
  <c r="U24" i="48"/>
  <c r="I25" i="48"/>
  <c r="R26" i="48"/>
  <c r="I29" i="48"/>
  <c r="Q31" i="48"/>
  <c r="V31" i="48"/>
  <c r="I32" i="48"/>
  <c r="U33" i="48"/>
  <c r="Q34" i="48"/>
  <c r="V34" i="48"/>
  <c r="J35" i="48"/>
  <c r="R36" i="48"/>
  <c r="Y28" i="48"/>
  <c r="Z30" i="48"/>
  <c r="Y35" i="48"/>
  <c r="F9" i="49"/>
  <c r="I36" i="49"/>
  <c r="I35" i="49"/>
  <c r="I28" i="49"/>
  <c r="I27" i="49"/>
  <c r="I20" i="49"/>
  <c r="I33" i="49"/>
  <c r="I30" i="49"/>
  <c r="I25" i="49"/>
  <c r="I22" i="49"/>
  <c r="I32" i="49"/>
  <c r="I31" i="49"/>
  <c r="I24" i="49"/>
  <c r="I23" i="49"/>
  <c r="J33" i="49"/>
  <c r="J30" i="49"/>
  <c r="J25" i="49"/>
  <c r="J22" i="49"/>
  <c r="J32" i="49"/>
  <c r="J31" i="49"/>
  <c r="J24" i="49"/>
  <c r="J23" i="49"/>
  <c r="J34" i="49"/>
  <c r="J29" i="49"/>
  <c r="J26" i="49"/>
  <c r="I12" i="49"/>
  <c r="F14" i="49"/>
  <c r="J14" i="49"/>
  <c r="G15" i="49"/>
  <c r="F17" i="49"/>
  <c r="J17" i="49"/>
  <c r="N17" i="49"/>
  <c r="L18" i="49"/>
  <c r="Q36" i="49"/>
  <c r="Q35" i="49"/>
  <c r="Q28" i="49"/>
  <c r="Q27" i="49"/>
  <c r="Q20" i="49"/>
  <c r="Q33" i="49"/>
  <c r="Q30" i="49"/>
  <c r="Q25" i="49"/>
  <c r="Q22" i="49"/>
  <c r="Q32" i="49"/>
  <c r="Q31" i="49"/>
  <c r="Q24" i="49"/>
  <c r="Q23" i="49"/>
  <c r="I19" i="49"/>
  <c r="M19" i="49"/>
  <c r="R33" i="49"/>
  <c r="R30" i="49"/>
  <c r="R25" i="49"/>
  <c r="R22" i="49"/>
  <c r="R32" i="49"/>
  <c r="R31" i="49"/>
  <c r="R24" i="49"/>
  <c r="R23" i="49"/>
  <c r="R34" i="49"/>
  <c r="R29" i="49"/>
  <c r="R26" i="49"/>
  <c r="R21" i="49"/>
  <c r="J20" i="49"/>
  <c r="O20" i="49"/>
  <c r="I21" i="49"/>
  <c r="Q21" i="49"/>
  <c r="O22" i="49"/>
  <c r="L23" i="49"/>
  <c r="Q26" i="49"/>
  <c r="J27" i="49"/>
  <c r="R28" i="49"/>
  <c r="AF36" i="49"/>
  <c r="AF35" i="49"/>
  <c r="U34" i="49"/>
  <c r="G32" i="49"/>
  <c r="G31" i="49"/>
  <c r="G24" i="49"/>
  <c r="G23" i="49"/>
  <c r="G34" i="49"/>
  <c r="G29" i="49"/>
  <c r="G26" i="49"/>
  <c r="G21" i="49"/>
  <c r="G36" i="49"/>
  <c r="G35" i="49"/>
  <c r="G28" i="49"/>
  <c r="G27" i="49"/>
  <c r="G10" i="49"/>
  <c r="G13" i="49"/>
  <c r="L34" i="49"/>
  <c r="L29" i="49"/>
  <c r="L26" i="49"/>
  <c r="L21" i="49"/>
  <c r="L36" i="49"/>
  <c r="L35" i="49"/>
  <c r="L28" i="49"/>
  <c r="L27" i="49"/>
  <c r="L33" i="49"/>
  <c r="L30" i="49"/>
  <c r="L25" i="49"/>
  <c r="L22" i="49"/>
  <c r="I14" i="49"/>
  <c r="O32" i="49"/>
  <c r="O31" i="49"/>
  <c r="O24" i="49"/>
  <c r="O23" i="49"/>
  <c r="O34" i="49"/>
  <c r="O29" i="49"/>
  <c r="O26" i="49"/>
  <c r="O21" i="49"/>
  <c r="O36" i="49"/>
  <c r="O35" i="49"/>
  <c r="O28" i="49"/>
  <c r="O27" i="49"/>
  <c r="I17" i="49"/>
  <c r="M17" i="49"/>
  <c r="G18" i="49"/>
  <c r="O18" i="49"/>
  <c r="L19" i="49"/>
  <c r="O25" i="49"/>
  <c r="O30" i="49"/>
  <c r="H34" i="49"/>
  <c r="H29" i="49"/>
  <c r="H26" i="49"/>
  <c r="H21" i="49"/>
  <c r="H36" i="49"/>
  <c r="H35" i="49"/>
  <c r="H28" i="49"/>
  <c r="H27" i="49"/>
  <c r="H33" i="49"/>
  <c r="H30" i="49"/>
  <c r="H25" i="49"/>
  <c r="H22" i="49"/>
  <c r="F11" i="49"/>
  <c r="F12" i="49"/>
  <c r="K32" i="49"/>
  <c r="K31" i="49"/>
  <c r="K24" i="49"/>
  <c r="K23" i="49"/>
  <c r="K34" i="49"/>
  <c r="K29" i="49"/>
  <c r="K26" i="49"/>
  <c r="K21" i="49"/>
  <c r="K36" i="49"/>
  <c r="K35" i="49"/>
  <c r="K28" i="49"/>
  <c r="K27" i="49"/>
  <c r="I13" i="49"/>
  <c r="G14" i="49"/>
  <c r="K14" i="49"/>
  <c r="H15" i="49"/>
  <c r="L15" i="49"/>
  <c r="H16" i="49"/>
  <c r="L16" i="49"/>
  <c r="G17" i="49"/>
  <c r="K17" i="49"/>
  <c r="P34" i="49"/>
  <c r="P29" i="49"/>
  <c r="P26" i="49"/>
  <c r="P21" i="49"/>
  <c r="P36" i="49"/>
  <c r="P35" i="49"/>
  <c r="P28" i="49"/>
  <c r="P27" i="49"/>
  <c r="P33" i="49"/>
  <c r="P30" i="49"/>
  <c r="P25" i="49"/>
  <c r="P22" i="49"/>
  <c r="I18" i="49"/>
  <c r="F19" i="49"/>
  <c r="J19" i="49"/>
  <c r="N19" i="49"/>
  <c r="F20" i="49"/>
  <c r="K20" i="49"/>
  <c r="P20" i="49"/>
  <c r="J21" i="49"/>
  <c r="T34" i="49"/>
  <c r="S22" i="49"/>
  <c r="P23" i="49"/>
  <c r="L24" i="49"/>
  <c r="G25" i="49"/>
  <c r="X34" i="49"/>
  <c r="X29" i="49"/>
  <c r="X36" i="49"/>
  <c r="X35" i="49"/>
  <c r="X28" i="49"/>
  <c r="X27" i="49"/>
  <c r="X33" i="49"/>
  <c r="X30" i="49"/>
  <c r="U26" i="49"/>
  <c r="Q29" i="49"/>
  <c r="G30" i="49"/>
  <c r="L31" i="49"/>
  <c r="P32" i="49"/>
  <c r="AE34" i="49"/>
  <c r="I34" i="49"/>
  <c r="Y34" i="49"/>
  <c r="J35" i="49"/>
  <c r="J36" i="49"/>
  <c r="F33" i="49"/>
  <c r="F30" i="49"/>
  <c r="F25" i="49"/>
  <c r="F22" i="49"/>
  <c r="F32" i="49"/>
  <c r="F31" i="49"/>
  <c r="F24" i="49"/>
  <c r="F23" i="49"/>
  <c r="F34" i="49"/>
  <c r="F29" i="49"/>
  <c r="F26" i="49"/>
  <c r="F10" i="49"/>
  <c r="G11" i="49"/>
  <c r="G12" i="49"/>
  <c r="F13" i="49"/>
  <c r="J13" i="49"/>
  <c r="H14" i="49"/>
  <c r="M36" i="49"/>
  <c r="M35" i="49"/>
  <c r="M28" i="49"/>
  <c r="M27" i="49"/>
  <c r="M20" i="49"/>
  <c r="M33" i="49"/>
  <c r="M30" i="49"/>
  <c r="M25" i="49"/>
  <c r="M22" i="49"/>
  <c r="M32" i="49"/>
  <c r="M31" i="49"/>
  <c r="M24" i="49"/>
  <c r="M23" i="49"/>
  <c r="I15" i="49"/>
  <c r="N33" i="49"/>
  <c r="N30" i="49"/>
  <c r="N25" i="49"/>
  <c r="N22" i="49"/>
  <c r="N32" i="49"/>
  <c r="N31" i="49"/>
  <c r="N24" i="49"/>
  <c r="N23" i="49"/>
  <c r="N34" i="49"/>
  <c r="N29" i="49"/>
  <c r="N26" i="49"/>
  <c r="I16" i="49"/>
  <c r="M16" i="49"/>
  <c r="H17" i="49"/>
  <c r="L17" i="49"/>
  <c r="F18" i="49"/>
  <c r="J18" i="49"/>
  <c r="N18" i="49"/>
  <c r="G19" i="49"/>
  <c r="K19" i="49"/>
  <c r="O19" i="49"/>
  <c r="G20" i="49"/>
  <c r="L20" i="49"/>
  <c r="S32" i="49"/>
  <c r="S31" i="49"/>
  <c r="S24" i="49"/>
  <c r="S23" i="49"/>
  <c r="S34" i="49"/>
  <c r="S29" i="49"/>
  <c r="S26" i="49"/>
  <c r="S36" i="49"/>
  <c r="S35" i="49"/>
  <c r="S28" i="49"/>
  <c r="S27" i="49"/>
  <c r="M21" i="49"/>
  <c r="G22" i="49"/>
  <c r="P24" i="49"/>
  <c r="K25" i="49"/>
  <c r="I26" i="49"/>
  <c r="R27" i="49"/>
  <c r="J28" i="49"/>
  <c r="AA32" i="49"/>
  <c r="AA31" i="49"/>
  <c r="AA34" i="49"/>
  <c r="AA36" i="49"/>
  <c r="AA35" i="49"/>
  <c r="U29" i="49"/>
  <c r="K30" i="49"/>
  <c r="AA30" i="49"/>
  <c r="P31" i="49"/>
  <c r="G33" i="49"/>
  <c r="M34" i="49"/>
  <c r="AC34" i="49"/>
  <c r="N35" i="49"/>
  <c r="N36" i="49"/>
  <c r="U24" i="49"/>
  <c r="T25" i="49"/>
  <c r="V26" i="49"/>
  <c r="W27" i="49"/>
  <c r="W28" i="49"/>
  <c r="V29" i="49"/>
  <c r="Z29" i="49"/>
  <c r="T30" i="49"/>
  <c r="U31" i="49"/>
  <c r="Y31" i="49"/>
  <c r="U32" i="49"/>
  <c r="Y32" i="49"/>
  <c r="AC32" i="49"/>
  <c r="T33" i="49"/>
  <c r="AB33" i="49"/>
  <c r="V34" i="49"/>
  <c r="Z34" i="49"/>
  <c r="AD34" i="49"/>
  <c r="W35" i="49"/>
  <c r="AE35" i="49"/>
  <c r="W36" i="49"/>
  <c r="AE36" i="49"/>
  <c r="U25" i="49"/>
  <c r="W26" i="49"/>
  <c r="T27" i="49"/>
  <c r="T28" i="49"/>
  <c r="W29" i="49"/>
  <c r="U30" i="49"/>
  <c r="Y30" i="49"/>
  <c r="V31" i="49"/>
  <c r="Z31" i="49"/>
  <c r="V32" i="49"/>
  <c r="Z32" i="49"/>
  <c r="U33" i="49"/>
  <c r="Y33" i="49"/>
  <c r="AC33" i="49"/>
  <c r="W34" i="49"/>
  <c r="T35" i="49"/>
  <c r="AB35" i="49"/>
  <c r="T36" i="49"/>
  <c r="AB36" i="49"/>
  <c r="V25" i="49"/>
  <c r="T26" i="49"/>
  <c r="U27" i="49"/>
  <c r="U28" i="49"/>
  <c r="Y28" i="49"/>
  <c r="T29" i="49"/>
  <c r="V30" i="49"/>
  <c r="Z30" i="49"/>
  <c r="W31" i="49"/>
  <c r="U35" i="49"/>
  <c r="Y35" i="49"/>
  <c r="AC35" i="49"/>
  <c r="G32" i="50"/>
  <c r="G31" i="50"/>
  <c r="G24" i="50"/>
  <c r="G23" i="50"/>
  <c r="G34" i="50"/>
  <c r="G29" i="50"/>
  <c r="G26" i="50"/>
  <c r="L34" i="50"/>
  <c r="L29" i="50"/>
  <c r="L26" i="50"/>
  <c r="L21" i="50"/>
  <c r="L36" i="50"/>
  <c r="L35" i="50"/>
  <c r="L28" i="50"/>
  <c r="L27" i="50"/>
  <c r="I17" i="50"/>
  <c r="F9" i="50"/>
  <c r="I36" i="50"/>
  <c r="I35" i="50"/>
  <c r="I28" i="50"/>
  <c r="I27" i="50"/>
  <c r="I20" i="50"/>
  <c r="I33" i="50"/>
  <c r="I30" i="50"/>
  <c r="I25" i="50"/>
  <c r="J33" i="50"/>
  <c r="J30" i="50"/>
  <c r="J25" i="50"/>
  <c r="J22" i="50"/>
  <c r="J32" i="50"/>
  <c r="J31" i="50"/>
  <c r="J24" i="50"/>
  <c r="J23" i="50"/>
  <c r="I12" i="50"/>
  <c r="H13" i="50"/>
  <c r="F14" i="50"/>
  <c r="J14" i="50"/>
  <c r="G15" i="50"/>
  <c r="K15" i="50"/>
  <c r="G16" i="50"/>
  <c r="K16" i="50"/>
  <c r="F17" i="50"/>
  <c r="J17" i="50"/>
  <c r="N17" i="50"/>
  <c r="H18" i="50"/>
  <c r="L18" i="50"/>
  <c r="Q36" i="50"/>
  <c r="Q35" i="50"/>
  <c r="Q28" i="50"/>
  <c r="Q27" i="50"/>
  <c r="Q20" i="50"/>
  <c r="Q33" i="50"/>
  <c r="Q30" i="50"/>
  <c r="Q25" i="50"/>
  <c r="Q22" i="50"/>
  <c r="I19" i="50"/>
  <c r="M19" i="50"/>
  <c r="R33" i="50"/>
  <c r="R30" i="50"/>
  <c r="R25" i="50"/>
  <c r="R22" i="50"/>
  <c r="R32" i="50"/>
  <c r="R31" i="50"/>
  <c r="R24" i="50"/>
  <c r="R23" i="50"/>
  <c r="J20" i="50"/>
  <c r="O20" i="50"/>
  <c r="G21" i="50"/>
  <c r="M21" i="50"/>
  <c r="R21" i="50"/>
  <c r="I22" i="50"/>
  <c r="O22" i="50"/>
  <c r="H23" i="50"/>
  <c r="P23" i="50"/>
  <c r="H24" i="50"/>
  <c r="P24" i="50"/>
  <c r="L25" i="50"/>
  <c r="T25" i="50"/>
  <c r="J26" i="50"/>
  <c r="R26" i="50"/>
  <c r="F27" i="50"/>
  <c r="N27" i="50"/>
  <c r="V27" i="50"/>
  <c r="G28" i="50"/>
  <c r="J29" i="50"/>
  <c r="R29" i="50"/>
  <c r="Z29" i="50"/>
  <c r="K30" i="50"/>
  <c r="S30" i="50"/>
  <c r="AA30" i="50"/>
  <c r="L31" i="50"/>
  <c r="T31" i="50"/>
  <c r="L32" i="50"/>
  <c r="AB32" i="50"/>
  <c r="F34" i="50"/>
  <c r="N34" i="50"/>
  <c r="V34" i="50"/>
  <c r="AD34" i="50"/>
  <c r="J35" i="50"/>
  <c r="R35" i="50"/>
  <c r="S36" i="50"/>
  <c r="G13" i="50"/>
  <c r="O32" i="50"/>
  <c r="O31" i="50"/>
  <c r="O24" i="50"/>
  <c r="O23" i="50"/>
  <c r="O34" i="50"/>
  <c r="O29" i="50"/>
  <c r="O26" i="50"/>
  <c r="M17" i="50"/>
  <c r="G18" i="50"/>
  <c r="O18" i="50"/>
  <c r="L19" i="50"/>
  <c r="U36" i="50"/>
  <c r="U35" i="50"/>
  <c r="U28" i="50"/>
  <c r="U27" i="50"/>
  <c r="U33" i="50"/>
  <c r="U30" i="50"/>
  <c r="U25" i="50"/>
  <c r="M24" i="50"/>
  <c r="U24" i="50"/>
  <c r="V28" i="50"/>
  <c r="M34" i="50"/>
  <c r="U34" i="50"/>
  <c r="G35" i="50"/>
  <c r="H34" i="50"/>
  <c r="H29" i="50"/>
  <c r="H26" i="50"/>
  <c r="H21" i="50"/>
  <c r="H36" i="50"/>
  <c r="H35" i="50"/>
  <c r="H28" i="50"/>
  <c r="H27" i="50"/>
  <c r="K32" i="50"/>
  <c r="K31" i="50"/>
  <c r="K24" i="50"/>
  <c r="K23" i="50"/>
  <c r="K34" i="50"/>
  <c r="K29" i="50"/>
  <c r="K26" i="50"/>
  <c r="I13" i="50"/>
  <c r="G14" i="50"/>
  <c r="K14" i="50"/>
  <c r="H15" i="50"/>
  <c r="L15" i="50"/>
  <c r="H16" i="50"/>
  <c r="L16" i="50"/>
  <c r="G17" i="50"/>
  <c r="K17" i="50"/>
  <c r="P34" i="50"/>
  <c r="P29" i="50"/>
  <c r="P26" i="50"/>
  <c r="P21" i="50"/>
  <c r="P36" i="50"/>
  <c r="P35" i="50"/>
  <c r="P28" i="50"/>
  <c r="P27" i="50"/>
  <c r="I18" i="50"/>
  <c r="M18" i="50"/>
  <c r="F19" i="50"/>
  <c r="J19" i="50"/>
  <c r="F20" i="50"/>
  <c r="K20" i="50"/>
  <c r="P20" i="50"/>
  <c r="I21" i="50"/>
  <c r="N21" i="50"/>
  <c r="T34" i="50"/>
  <c r="T29" i="50"/>
  <c r="T26" i="50"/>
  <c r="T36" i="50"/>
  <c r="T35" i="50"/>
  <c r="T28" i="50"/>
  <c r="T27" i="50"/>
  <c r="K22" i="50"/>
  <c r="P22" i="50"/>
  <c r="I23" i="50"/>
  <c r="Q23" i="50"/>
  <c r="I24" i="50"/>
  <c r="Q24" i="50"/>
  <c r="G25" i="50"/>
  <c r="O25" i="50"/>
  <c r="X34" i="50"/>
  <c r="X29" i="50"/>
  <c r="X36" i="50"/>
  <c r="X35" i="50"/>
  <c r="X28" i="50"/>
  <c r="X27" i="50"/>
  <c r="M26" i="50"/>
  <c r="U26" i="50"/>
  <c r="G27" i="50"/>
  <c r="O27" i="50"/>
  <c r="J28" i="50"/>
  <c r="R28" i="50"/>
  <c r="AA32" i="50"/>
  <c r="AA31" i="50"/>
  <c r="AA34" i="50"/>
  <c r="M29" i="50"/>
  <c r="U29" i="50"/>
  <c r="AB34" i="50"/>
  <c r="L30" i="50"/>
  <c r="T30" i="50"/>
  <c r="AC36" i="50"/>
  <c r="AC35" i="50"/>
  <c r="AC33" i="50"/>
  <c r="M31" i="50"/>
  <c r="U31" i="50"/>
  <c r="U32" i="50"/>
  <c r="AC32" i="50"/>
  <c r="K33" i="50"/>
  <c r="S33" i="50"/>
  <c r="AA33" i="50"/>
  <c r="I34" i="50"/>
  <c r="Q34" i="50"/>
  <c r="K35" i="50"/>
  <c r="AA35" i="50"/>
  <c r="AD36" i="50"/>
  <c r="G10" i="50"/>
  <c r="I14" i="50"/>
  <c r="V33" i="50"/>
  <c r="V30" i="50"/>
  <c r="V25" i="50"/>
  <c r="V32" i="50"/>
  <c r="V31" i="50"/>
  <c r="O33" i="50"/>
  <c r="AF36" i="50"/>
  <c r="AF35" i="50"/>
  <c r="AC34" i="50"/>
  <c r="O35" i="50"/>
  <c r="F33" i="50"/>
  <c r="F30" i="50"/>
  <c r="F25" i="50"/>
  <c r="F22" i="50"/>
  <c r="F32" i="50"/>
  <c r="F31" i="50"/>
  <c r="F24" i="50"/>
  <c r="F23" i="50"/>
  <c r="F10" i="50"/>
  <c r="G11" i="50"/>
  <c r="G12" i="50"/>
  <c r="F13" i="50"/>
  <c r="J13" i="50"/>
  <c r="H14" i="50"/>
  <c r="M36" i="50"/>
  <c r="M35" i="50"/>
  <c r="M28" i="50"/>
  <c r="M27" i="50"/>
  <c r="M20" i="50"/>
  <c r="M33" i="50"/>
  <c r="M30" i="50"/>
  <c r="M25" i="50"/>
  <c r="I15" i="50"/>
  <c r="N33" i="50"/>
  <c r="N30" i="50"/>
  <c r="N25" i="50"/>
  <c r="N22" i="50"/>
  <c r="N32" i="50"/>
  <c r="N31" i="50"/>
  <c r="N24" i="50"/>
  <c r="N23" i="50"/>
  <c r="I16" i="50"/>
  <c r="M16" i="50"/>
  <c r="H17" i="50"/>
  <c r="L17" i="50"/>
  <c r="F18" i="50"/>
  <c r="J18" i="50"/>
  <c r="N18" i="50"/>
  <c r="G19" i="50"/>
  <c r="K19" i="50"/>
  <c r="O19" i="50"/>
  <c r="G20" i="50"/>
  <c r="L20" i="50"/>
  <c r="S32" i="50"/>
  <c r="S31" i="50"/>
  <c r="S24" i="50"/>
  <c r="S23" i="50"/>
  <c r="S34" i="50"/>
  <c r="S29" i="50"/>
  <c r="S26" i="50"/>
  <c r="J21" i="50"/>
  <c r="O21" i="50"/>
  <c r="G22" i="50"/>
  <c r="L22" i="50"/>
  <c r="S22" i="50"/>
  <c r="L23" i="50"/>
  <c r="T23" i="50"/>
  <c r="L24" i="50"/>
  <c r="T24" i="50"/>
  <c r="H25" i="50"/>
  <c r="P25" i="50"/>
  <c r="F26" i="50"/>
  <c r="N26" i="50"/>
  <c r="V26" i="50"/>
  <c r="J27" i="50"/>
  <c r="R27" i="50"/>
  <c r="K28" i="50"/>
  <c r="S28" i="50"/>
  <c r="F29" i="50"/>
  <c r="N29" i="50"/>
  <c r="V29" i="50"/>
  <c r="G30" i="50"/>
  <c r="O30" i="50"/>
  <c r="H31" i="50"/>
  <c r="P31" i="50"/>
  <c r="X31" i="50"/>
  <c r="H32" i="50"/>
  <c r="P32" i="50"/>
  <c r="X32" i="50"/>
  <c r="AE34" i="50"/>
  <c r="L33" i="50"/>
  <c r="T33" i="50"/>
  <c r="J34" i="50"/>
  <c r="R34" i="50"/>
  <c r="Z34" i="50"/>
  <c r="F35" i="50"/>
  <c r="N35" i="50"/>
  <c r="V35" i="50"/>
  <c r="AD35" i="50"/>
  <c r="G36" i="50"/>
  <c r="O36" i="50"/>
  <c r="W26" i="50"/>
  <c r="W29" i="50"/>
  <c r="Y30" i="50"/>
  <c r="Z31" i="50"/>
  <c r="Z32" i="50"/>
  <c r="Y33" i="50"/>
  <c r="W34" i="50"/>
  <c r="AB35" i="50"/>
  <c r="AB36" i="50"/>
  <c r="Y28" i="50"/>
  <c r="Z30" i="50"/>
  <c r="W31" i="50"/>
  <c r="Y35" i="50"/>
  <c r="J33" i="51"/>
  <c r="J30" i="51"/>
  <c r="J25" i="51"/>
  <c r="J22" i="51"/>
  <c r="J32" i="51"/>
  <c r="J31" i="51"/>
  <c r="J24" i="51"/>
  <c r="J23" i="51"/>
  <c r="I12" i="51"/>
  <c r="F14" i="51"/>
  <c r="J14" i="51"/>
  <c r="G15" i="51"/>
  <c r="G16" i="51"/>
  <c r="F17" i="51"/>
  <c r="J17" i="51"/>
  <c r="N17" i="51"/>
  <c r="L18" i="51"/>
  <c r="Q36" i="51"/>
  <c r="Q35" i="51"/>
  <c r="Q28" i="51"/>
  <c r="Q27" i="51"/>
  <c r="Q20" i="51"/>
  <c r="Q33" i="51"/>
  <c r="Q30" i="51"/>
  <c r="Q25" i="51"/>
  <c r="Q22" i="51"/>
  <c r="M19" i="51"/>
  <c r="R33" i="51"/>
  <c r="R30" i="51"/>
  <c r="R25" i="51"/>
  <c r="R22" i="51"/>
  <c r="R32" i="51"/>
  <c r="R31" i="51"/>
  <c r="R24" i="51"/>
  <c r="R23" i="51"/>
  <c r="K20" i="51"/>
  <c r="F21" i="51"/>
  <c r="N21" i="51"/>
  <c r="G22" i="51"/>
  <c r="O22" i="51"/>
  <c r="H23" i="51"/>
  <c r="P23" i="51"/>
  <c r="H24" i="51"/>
  <c r="P24" i="51"/>
  <c r="L25" i="51"/>
  <c r="J26" i="51"/>
  <c r="R26" i="51"/>
  <c r="V27" i="51"/>
  <c r="J29" i="51"/>
  <c r="R29" i="51"/>
  <c r="S30" i="51"/>
  <c r="L31" i="51"/>
  <c r="F34" i="51"/>
  <c r="N34" i="51"/>
  <c r="AD34" i="51"/>
  <c r="J35" i="51"/>
  <c r="R35" i="51"/>
  <c r="G32" i="51"/>
  <c r="G31" i="51"/>
  <c r="G24" i="51"/>
  <c r="G23" i="51"/>
  <c r="G34" i="51"/>
  <c r="G29" i="51"/>
  <c r="G26" i="51"/>
  <c r="G21" i="51"/>
  <c r="L34" i="51"/>
  <c r="L29" i="51"/>
  <c r="L26" i="51"/>
  <c r="L21" i="51"/>
  <c r="L36" i="51"/>
  <c r="L35" i="51"/>
  <c r="L28" i="51"/>
  <c r="L27" i="51"/>
  <c r="L20" i="51"/>
  <c r="O32" i="51"/>
  <c r="O31" i="51"/>
  <c r="O24" i="51"/>
  <c r="O23" i="51"/>
  <c r="O34" i="51"/>
  <c r="O29" i="51"/>
  <c r="O26" i="51"/>
  <c r="O21" i="51"/>
  <c r="M17" i="51"/>
  <c r="G18" i="51"/>
  <c r="O18" i="51"/>
  <c r="S32" i="51"/>
  <c r="S31" i="51"/>
  <c r="S24" i="51"/>
  <c r="S23" i="51"/>
  <c r="S34" i="51"/>
  <c r="S29" i="51"/>
  <c r="S26" i="51"/>
  <c r="M21" i="51"/>
  <c r="L22" i="51"/>
  <c r="V33" i="51"/>
  <c r="V30" i="51"/>
  <c r="V25" i="51"/>
  <c r="V32" i="51"/>
  <c r="V31" i="51"/>
  <c r="S25" i="51"/>
  <c r="G33" i="51"/>
  <c r="M34" i="51"/>
  <c r="U34" i="51"/>
  <c r="I36" i="51"/>
  <c r="I35" i="51"/>
  <c r="I28" i="51"/>
  <c r="I27" i="51"/>
  <c r="I20" i="51"/>
  <c r="I33" i="51"/>
  <c r="I30" i="51"/>
  <c r="I25" i="51"/>
  <c r="I22" i="51"/>
  <c r="H34" i="51"/>
  <c r="H29" i="51"/>
  <c r="H26" i="51"/>
  <c r="H21" i="51"/>
  <c r="H36" i="51"/>
  <c r="H35" i="51"/>
  <c r="H28" i="51"/>
  <c r="H27" i="51"/>
  <c r="F11" i="51"/>
  <c r="K32" i="51"/>
  <c r="K31" i="51"/>
  <c r="K24" i="51"/>
  <c r="K23" i="51"/>
  <c r="K34" i="51"/>
  <c r="K29" i="51"/>
  <c r="K26" i="51"/>
  <c r="K21" i="51"/>
  <c r="I13" i="51"/>
  <c r="G14" i="51"/>
  <c r="K14" i="51"/>
  <c r="H15" i="51"/>
  <c r="L15" i="51"/>
  <c r="H16" i="51"/>
  <c r="L16" i="51"/>
  <c r="G17" i="51"/>
  <c r="K17" i="51"/>
  <c r="P34" i="51"/>
  <c r="P29" i="51"/>
  <c r="P26" i="51"/>
  <c r="P21" i="51"/>
  <c r="P36" i="51"/>
  <c r="P35" i="51"/>
  <c r="P28" i="51"/>
  <c r="P27" i="51"/>
  <c r="P20" i="51"/>
  <c r="I18" i="51"/>
  <c r="M18" i="51"/>
  <c r="F19" i="51"/>
  <c r="J19" i="51"/>
  <c r="N19" i="51"/>
  <c r="F20" i="51"/>
  <c r="N20" i="51"/>
  <c r="I21" i="51"/>
  <c r="Q21" i="51"/>
  <c r="H22" i="51"/>
  <c r="P22" i="51"/>
  <c r="I23" i="51"/>
  <c r="Q23" i="51"/>
  <c r="I24" i="51"/>
  <c r="Q24" i="51"/>
  <c r="G25" i="51"/>
  <c r="O25" i="51"/>
  <c r="X34" i="51"/>
  <c r="X29" i="51"/>
  <c r="X36" i="51"/>
  <c r="X35" i="51"/>
  <c r="X28" i="51"/>
  <c r="X27" i="51"/>
  <c r="M26" i="51"/>
  <c r="U26" i="51"/>
  <c r="G27" i="51"/>
  <c r="O27" i="51"/>
  <c r="J28" i="51"/>
  <c r="R28" i="51"/>
  <c r="AA32" i="51"/>
  <c r="AA31" i="51"/>
  <c r="AA34" i="51"/>
  <c r="M29" i="51"/>
  <c r="U29" i="51"/>
  <c r="AB34" i="51"/>
  <c r="L30" i="51"/>
  <c r="AC36" i="51"/>
  <c r="AC35" i="51"/>
  <c r="AC33" i="51"/>
  <c r="M31" i="51"/>
  <c r="U31" i="51"/>
  <c r="AC32" i="51"/>
  <c r="K33" i="51"/>
  <c r="S33" i="51"/>
  <c r="AA33" i="51"/>
  <c r="I34" i="51"/>
  <c r="Q34" i="51"/>
  <c r="K35" i="51"/>
  <c r="S35" i="51"/>
  <c r="AA35" i="51"/>
  <c r="V36" i="51"/>
  <c r="AD36" i="51"/>
  <c r="G10" i="51"/>
  <c r="G13" i="51"/>
  <c r="I14" i="51"/>
  <c r="I17" i="51"/>
  <c r="L19" i="51"/>
  <c r="U36" i="51"/>
  <c r="U35" i="51"/>
  <c r="U28" i="51"/>
  <c r="U27" i="51"/>
  <c r="U33" i="51"/>
  <c r="U30" i="51"/>
  <c r="U25" i="51"/>
  <c r="M23" i="51"/>
  <c r="M24" i="51"/>
  <c r="U24" i="51"/>
  <c r="S27" i="51"/>
  <c r="V28" i="51"/>
  <c r="O33" i="51"/>
  <c r="AF36" i="51"/>
  <c r="AF35" i="51"/>
  <c r="AC34" i="51"/>
  <c r="G35" i="51"/>
  <c r="O35" i="51"/>
  <c r="F9" i="51"/>
  <c r="F33" i="51"/>
  <c r="F30" i="51"/>
  <c r="F25" i="51"/>
  <c r="F22" i="51"/>
  <c r="F32" i="51"/>
  <c r="F31" i="51"/>
  <c r="F24" i="51"/>
  <c r="F23" i="51"/>
  <c r="F10" i="51"/>
  <c r="G11" i="51"/>
  <c r="G12" i="51"/>
  <c r="F13" i="51"/>
  <c r="J13" i="51"/>
  <c r="H14" i="51"/>
  <c r="M36" i="51"/>
  <c r="M35" i="51"/>
  <c r="M28" i="51"/>
  <c r="M27" i="51"/>
  <c r="M20" i="51"/>
  <c r="M33" i="51"/>
  <c r="M30" i="51"/>
  <c r="M25" i="51"/>
  <c r="M22" i="51"/>
  <c r="I15" i="51"/>
  <c r="N33" i="51"/>
  <c r="N30" i="51"/>
  <c r="N25" i="51"/>
  <c r="N22" i="51"/>
  <c r="N32" i="51"/>
  <c r="N31" i="51"/>
  <c r="N24" i="51"/>
  <c r="N23" i="51"/>
  <c r="I16" i="51"/>
  <c r="M16" i="51"/>
  <c r="H17" i="51"/>
  <c r="L17" i="51"/>
  <c r="F18" i="51"/>
  <c r="J18" i="51"/>
  <c r="N18" i="51"/>
  <c r="G19" i="51"/>
  <c r="K19" i="51"/>
  <c r="O19" i="51"/>
  <c r="G20" i="51"/>
  <c r="O20" i="51"/>
  <c r="J21" i="51"/>
  <c r="R21" i="51"/>
  <c r="K22" i="51"/>
  <c r="S22" i="51"/>
  <c r="L23" i="51"/>
  <c r="T23" i="51"/>
  <c r="L24" i="51"/>
  <c r="T24" i="51"/>
  <c r="H25" i="51"/>
  <c r="P25" i="51"/>
  <c r="F26" i="51"/>
  <c r="N26" i="51"/>
  <c r="V26" i="51"/>
  <c r="J27" i="51"/>
  <c r="R27" i="51"/>
  <c r="K28" i="51"/>
  <c r="S28" i="51"/>
  <c r="F29" i="51"/>
  <c r="N29" i="51"/>
  <c r="V29" i="51"/>
  <c r="G30" i="51"/>
  <c r="O30" i="51"/>
  <c r="H31" i="51"/>
  <c r="P31" i="51"/>
  <c r="X31" i="51"/>
  <c r="H32" i="51"/>
  <c r="P32" i="51"/>
  <c r="X32" i="51"/>
  <c r="AE34" i="51"/>
  <c r="L33" i="51"/>
  <c r="J34" i="51"/>
  <c r="R34" i="51"/>
  <c r="Z34" i="51"/>
  <c r="F35" i="51"/>
  <c r="N35" i="51"/>
  <c r="V35" i="51"/>
  <c r="AD35" i="51"/>
  <c r="G36" i="51"/>
  <c r="O36" i="51"/>
  <c r="W26" i="51"/>
  <c r="T27" i="51"/>
  <c r="T28" i="51"/>
  <c r="W29" i="51"/>
  <c r="Y30" i="51"/>
  <c r="Z31" i="51"/>
  <c r="Z32" i="51"/>
  <c r="Y33" i="51"/>
  <c r="W34" i="51"/>
  <c r="T35" i="51"/>
  <c r="AB35" i="51"/>
  <c r="T36" i="51"/>
  <c r="AB36" i="51"/>
  <c r="T26" i="51"/>
  <c r="Y28" i="51"/>
  <c r="T29" i="51"/>
  <c r="Z30" i="51"/>
  <c r="W31" i="51"/>
  <c r="Y35" i="51"/>
  <c r="J33" i="36"/>
  <c r="J30" i="36"/>
  <c r="J25" i="36"/>
  <c r="J22" i="36"/>
  <c r="J34" i="36"/>
  <c r="J31" i="36"/>
  <c r="J16" i="36"/>
  <c r="J15" i="36"/>
  <c r="J32" i="36"/>
  <c r="J36" i="36"/>
  <c r="J26" i="36"/>
  <c r="J21" i="36"/>
  <c r="J18" i="36"/>
  <c r="J13" i="36"/>
  <c r="G12" i="36"/>
  <c r="J17" i="36"/>
  <c r="P34" i="36"/>
  <c r="P29" i="36"/>
  <c r="P26" i="36"/>
  <c r="P21" i="36"/>
  <c r="P36" i="36"/>
  <c r="P31" i="36"/>
  <c r="P19" i="36"/>
  <c r="P35" i="36"/>
  <c r="P30" i="36"/>
  <c r="P28" i="36"/>
  <c r="P27" i="36"/>
  <c r="M18" i="36"/>
  <c r="J19" i="36"/>
  <c r="P20" i="36"/>
  <c r="U36" i="36"/>
  <c r="U35" i="36"/>
  <c r="U28" i="36"/>
  <c r="U27" i="36"/>
  <c r="U34" i="36"/>
  <c r="U31" i="36"/>
  <c r="U30" i="36"/>
  <c r="U26" i="36"/>
  <c r="U32" i="36"/>
  <c r="P23" i="36"/>
  <c r="J24" i="36"/>
  <c r="U24" i="36"/>
  <c r="AA32" i="36"/>
  <c r="AA31" i="36"/>
  <c r="AA36" i="36"/>
  <c r="AA35" i="36"/>
  <c r="AA30" i="36"/>
  <c r="O29" i="36"/>
  <c r="Z29" i="36"/>
  <c r="P32" i="36"/>
  <c r="AA34" i="36"/>
  <c r="J35" i="36"/>
  <c r="H34" i="36"/>
  <c r="H29" i="36"/>
  <c r="H26" i="36"/>
  <c r="H21" i="36"/>
  <c r="H35" i="36"/>
  <c r="H32" i="36"/>
  <c r="H25" i="36"/>
  <c r="H22" i="36"/>
  <c r="H20" i="36"/>
  <c r="H19" i="36"/>
  <c r="H12" i="36"/>
  <c r="H11" i="36"/>
  <c r="H36" i="36"/>
  <c r="H33" i="36"/>
  <c r="H24" i="36"/>
  <c r="H23" i="36"/>
  <c r="H17" i="36"/>
  <c r="H14" i="36"/>
  <c r="F12" i="36"/>
  <c r="J14" i="36"/>
  <c r="H15" i="36"/>
  <c r="H18" i="36"/>
  <c r="Q36" i="36"/>
  <c r="Q35" i="36"/>
  <c r="Q28" i="36"/>
  <c r="Q27" i="36"/>
  <c r="Q20" i="36"/>
  <c r="Q30" i="36"/>
  <c r="Q26" i="36"/>
  <c r="Q21" i="36"/>
  <c r="Q32" i="36"/>
  <c r="Q29" i="36"/>
  <c r="Q25" i="36"/>
  <c r="Q22" i="36"/>
  <c r="O19" i="36"/>
  <c r="G19" i="36"/>
  <c r="Q33" i="36"/>
  <c r="M19" i="36"/>
  <c r="J20" i="36"/>
  <c r="F23" i="36"/>
  <c r="Q23" i="36"/>
  <c r="W32" i="36"/>
  <c r="W31" i="36"/>
  <c r="W30" i="36"/>
  <c r="W29" i="36"/>
  <c r="W28" i="36"/>
  <c r="W27" i="36"/>
  <c r="W34" i="36"/>
  <c r="W35" i="36"/>
  <c r="L25" i="36"/>
  <c r="W33" i="36"/>
  <c r="P25" i="36"/>
  <c r="H27" i="36"/>
  <c r="H28" i="36"/>
  <c r="I29" i="36"/>
  <c r="S29" i="36"/>
  <c r="AD33" i="36"/>
  <c r="AD35" i="36"/>
  <c r="AD36" i="36"/>
  <c r="Z32" i="36"/>
  <c r="AD34" i="36"/>
  <c r="T32" i="36"/>
  <c r="P33" i="36"/>
  <c r="Q34" i="36"/>
  <c r="I36" i="36"/>
  <c r="I35" i="36"/>
  <c r="I28" i="36"/>
  <c r="I27" i="36"/>
  <c r="I20" i="36"/>
  <c r="I33" i="36"/>
  <c r="I24" i="36"/>
  <c r="I23" i="36"/>
  <c r="I17" i="36"/>
  <c r="I14" i="36"/>
  <c r="I34" i="36"/>
  <c r="I31" i="36"/>
  <c r="I16" i="36"/>
  <c r="I15" i="36"/>
  <c r="G11" i="36"/>
  <c r="I12" i="36"/>
  <c r="H16" i="36"/>
  <c r="I18" i="36"/>
  <c r="F19" i="36"/>
  <c r="N19" i="36"/>
  <c r="J23" i="36"/>
  <c r="V33" i="36"/>
  <c r="V30" i="36"/>
  <c r="V25" i="36"/>
  <c r="V36" i="36"/>
  <c r="V26" i="36"/>
  <c r="V35" i="36"/>
  <c r="V32" i="36"/>
  <c r="V29" i="36"/>
  <c r="V28" i="36"/>
  <c r="V27" i="36"/>
  <c r="P24" i="36"/>
  <c r="I25" i="36"/>
  <c r="T25" i="36"/>
  <c r="I26" i="36"/>
  <c r="J27" i="36"/>
  <c r="J28" i="36"/>
  <c r="J29" i="36"/>
  <c r="U29" i="36"/>
  <c r="H30" i="36"/>
  <c r="I32" i="36"/>
  <c r="Y32" i="36"/>
  <c r="U33" i="36"/>
  <c r="V34" i="36"/>
  <c r="F11" i="36"/>
  <c r="K32" i="36"/>
  <c r="K31" i="36"/>
  <c r="K24" i="36"/>
  <c r="K23" i="36"/>
  <c r="K36" i="36"/>
  <c r="K26" i="36"/>
  <c r="K21" i="36"/>
  <c r="K18" i="36"/>
  <c r="K30" i="36"/>
  <c r="K29" i="36"/>
  <c r="K28" i="36"/>
  <c r="K27" i="36"/>
  <c r="K19" i="36"/>
  <c r="K35" i="36"/>
  <c r="K16" i="36"/>
  <c r="L18" i="36"/>
  <c r="I19" i="36"/>
  <c r="R33" i="36"/>
  <c r="R30" i="36"/>
  <c r="R25" i="36"/>
  <c r="R22" i="36"/>
  <c r="R32" i="36"/>
  <c r="R29" i="36"/>
  <c r="R28" i="36"/>
  <c r="R27" i="36"/>
  <c r="R35" i="36"/>
  <c r="R24" i="36"/>
  <c r="R23" i="36"/>
  <c r="L20" i="36"/>
  <c r="G20" i="36"/>
  <c r="R34" i="36"/>
  <c r="O20" i="36"/>
  <c r="I21" i="36"/>
  <c r="T34" i="36"/>
  <c r="T29" i="36"/>
  <c r="T26" i="36"/>
  <c r="T33" i="36"/>
  <c r="T24" i="36"/>
  <c r="T23" i="36"/>
  <c r="T36" i="36"/>
  <c r="T31" i="36"/>
  <c r="L22" i="36"/>
  <c r="G22" i="36"/>
  <c r="P22" i="36"/>
  <c r="L23" i="36"/>
  <c r="F24" i="36"/>
  <c r="Q24" i="36"/>
  <c r="K25" i="36"/>
  <c r="U25" i="36"/>
  <c r="W26" i="36"/>
  <c r="N29" i="36"/>
  <c r="Y29" i="36"/>
  <c r="I30" i="36"/>
  <c r="T30" i="36"/>
  <c r="Q31" i="36"/>
  <c r="N32" i="36"/>
  <c r="AE34" i="36"/>
  <c r="Y33" i="36"/>
  <c r="AB33" i="36"/>
  <c r="L33" i="36"/>
  <c r="AE36" i="36"/>
  <c r="AC33" i="36"/>
  <c r="G33" i="36"/>
  <c r="AA33" i="36"/>
  <c r="K34" i="36"/>
  <c r="F30" i="36"/>
  <c r="F25" i="36"/>
  <c r="F22" i="36"/>
  <c r="F10" i="36"/>
  <c r="F13" i="36"/>
  <c r="M36" i="36"/>
  <c r="M35" i="36"/>
  <c r="M28" i="36"/>
  <c r="M27" i="36"/>
  <c r="M20" i="36"/>
  <c r="N33" i="36"/>
  <c r="N30" i="36"/>
  <c r="N25" i="36"/>
  <c r="N22" i="36"/>
  <c r="M16" i="36"/>
  <c r="F18" i="36"/>
  <c r="N18" i="36"/>
  <c r="S32" i="36"/>
  <c r="S31" i="36"/>
  <c r="S24" i="36"/>
  <c r="S23" i="36"/>
  <c r="O21" i="36"/>
  <c r="M23" i="36"/>
  <c r="M24" i="36"/>
  <c r="G25" i="36"/>
  <c r="X34" i="36"/>
  <c r="X29" i="36"/>
  <c r="O26" i="36"/>
  <c r="F27" i="36"/>
  <c r="F28" i="36"/>
  <c r="F29" i="36"/>
  <c r="N31" i="36"/>
  <c r="F32" i="36"/>
  <c r="L32" i="36"/>
  <c r="AB32" i="36"/>
  <c r="M33" i="36"/>
  <c r="S33" i="36"/>
  <c r="X33" i="36"/>
  <c r="N34" i="36"/>
  <c r="S34" i="36"/>
  <c r="AB35" i="36"/>
  <c r="G32" i="36"/>
  <c r="G31" i="36"/>
  <c r="G24" i="36"/>
  <c r="G23" i="36"/>
  <c r="G10" i="36"/>
  <c r="G13" i="36"/>
  <c r="L34" i="36"/>
  <c r="L29" i="36"/>
  <c r="L26" i="36"/>
  <c r="L21" i="36"/>
  <c r="F15" i="36"/>
  <c r="F16" i="36"/>
  <c r="O32" i="36"/>
  <c r="O31" i="36"/>
  <c r="O24" i="36"/>
  <c r="O23" i="36"/>
  <c r="M17" i="36"/>
  <c r="G18" i="36"/>
  <c r="O18" i="36"/>
  <c r="L19" i="36"/>
  <c r="N20" i="36"/>
  <c r="F21" i="36"/>
  <c r="M22" i="36"/>
  <c r="S22" i="36"/>
  <c r="N23" i="36"/>
  <c r="N24" i="36"/>
  <c r="M25" i="36"/>
  <c r="S25" i="36"/>
  <c r="F26" i="36"/>
  <c r="G27" i="36"/>
  <c r="L27" i="36"/>
  <c r="G28" i="36"/>
  <c r="L28" i="36"/>
  <c r="G29" i="36"/>
  <c r="M29" i="36"/>
  <c r="G30" i="36"/>
  <c r="L30" i="36"/>
  <c r="AC36" i="36"/>
  <c r="AC35" i="36"/>
  <c r="Z31" i="36"/>
  <c r="M32" i="36"/>
  <c r="X32" i="36"/>
  <c r="AC32" i="36"/>
  <c r="O33" i="36"/>
  <c r="O34" i="36"/>
  <c r="Z34" i="36"/>
  <c r="N35" i="36"/>
  <c r="S35" i="36"/>
  <c r="X35" i="36"/>
  <c r="F36" i="36"/>
  <c r="Y28" i="36"/>
  <c r="Z30" i="36"/>
  <c r="Y35" i="36"/>
  <c r="X11" i="29" l="1"/>
  <c r="AF25" i="29"/>
  <c r="S19" i="29"/>
  <c r="Z20" i="29"/>
  <c r="Y9" i="29"/>
  <c r="AE22" i="29"/>
  <c r="AG23" i="29"/>
  <c r="AE27" i="29"/>
  <c r="P14" i="29"/>
  <c r="H9" i="29"/>
  <c r="AB9" i="29"/>
  <c r="P17" i="29"/>
  <c r="Q18" i="29"/>
  <c r="Y17" i="29"/>
  <c r="T19" i="29"/>
  <c r="N10" i="29"/>
  <c r="F8" i="29"/>
  <c r="O8" i="29"/>
  <c r="O12" i="29"/>
  <c r="S14" i="29"/>
  <c r="U15" i="29"/>
  <c r="T16" i="29"/>
  <c r="N15" i="29"/>
  <c r="W21" i="29"/>
  <c r="Z13" i="29"/>
  <c r="AH10" i="29"/>
  <c r="Z21" i="29"/>
  <c r="AD29" i="29"/>
  <c r="AF33" i="29"/>
  <c r="AC16" i="29"/>
  <c r="V18" i="29"/>
  <c r="S20" i="29"/>
  <c r="X22" i="29"/>
  <c r="U10" i="29"/>
  <c r="O11" i="29"/>
  <c r="J12" i="29"/>
  <c r="AD12" i="29"/>
  <c r="W31" i="55"/>
  <c r="W31" i="24"/>
  <c r="T26" i="55"/>
  <c r="T26" i="24"/>
  <c r="T35" i="55"/>
  <c r="T35" i="24"/>
  <c r="Z31" i="55"/>
  <c r="Z31" i="24"/>
  <c r="T27" i="55"/>
  <c r="T27" i="24"/>
  <c r="N35" i="55"/>
  <c r="N35" i="24"/>
  <c r="J34" i="55"/>
  <c r="J34" i="24"/>
  <c r="H32" i="55"/>
  <c r="H32" i="24"/>
  <c r="V29" i="55"/>
  <c r="V29" i="24"/>
  <c r="K28" i="55"/>
  <c r="K28" i="24"/>
  <c r="N26" i="55"/>
  <c r="N26" i="24"/>
  <c r="T24" i="55"/>
  <c r="T24" i="24"/>
  <c r="R21" i="55"/>
  <c r="R21" i="24"/>
  <c r="J18" i="55"/>
  <c r="J18" i="24"/>
  <c r="N32" i="55"/>
  <c r="N32" i="24"/>
  <c r="N33" i="55"/>
  <c r="N33" i="24"/>
  <c r="M30" i="55"/>
  <c r="M30" i="24"/>
  <c r="M28" i="55"/>
  <c r="M28" i="24"/>
  <c r="J13" i="55"/>
  <c r="J13" i="24"/>
  <c r="F24" i="24"/>
  <c r="F24" i="55"/>
  <c r="F25" i="55"/>
  <c r="F25" i="24"/>
  <c r="F34" i="24"/>
  <c r="F34" i="55"/>
  <c r="H23" i="55"/>
  <c r="H23" i="24"/>
  <c r="R31" i="55"/>
  <c r="R31" i="24"/>
  <c r="R30" i="55"/>
  <c r="R30" i="24"/>
  <c r="J23" i="55"/>
  <c r="J23" i="24"/>
  <c r="J22" i="24"/>
  <c r="J22" i="55"/>
  <c r="AC34" i="55"/>
  <c r="AC34" i="24"/>
  <c r="S27" i="55"/>
  <c r="S27" i="24"/>
  <c r="V25" i="55"/>
  <c r="V25" i="24"/>
  <c r="S26" i="55"/>
  <c r="S26" i="24"/>
  <c r="S24" i="55"/>
  <c r="S24" i="24"/>
  <c r="AA35" i="55"/>
  <c r="AA35" i="24"/>
  <c r="AA33" i="55"/>
  <c r="AA33" i="24"/>
  <c r="U32" i="55"/>
  <c r="U32" i="24"/>
  <c r="AC35" i="24"/>
  <c r="AC35" i="55"/>
  <c r="M29" i="55"/>
  <c r="M29" i="24"/>
  <c r="U26" i="55"/>
  <c r="U26" i="24"/>
  <c r="X35" i="55"/>
  <c r="X35" i="24"/>
  <c r="Q24" i="24"/>
  <c r="Q24" i="55"/>
  <c r="P22" i="24"/>
  <c r="P22" i="55"/>
  <c r="N20" i="24"/>
  <c r="N20" i="55"/>
  <c r="F19" i="24"/>
  <c r="F19" i="55"/>
  <c r="P27" i="55"/>
  <c r="P27" i="24"/>
  <c r="P21" i="24"/>
  <c r="P21" i="55"/>
  <c r="K17" i="55"/>
  <c r="K17" i="24"/>
  <c r="I13" i="24"/>
  <c r="I13" i="55"/>
  <c r="K34" i="55"/>
  <c r="K34" i="24"/>
  <c r="K32" i="55"/>
  <c r="K32" i="24"/>
  <c r="H27" i="55"/>
  <c r="H27" i="24"/>
  <c r="H21" i="24"/>
  <c r="H21" i="55"/>
  <c r="S36" i="55"/>
  <c r="S36" i="24"/>
  <c r="N34" i="24"/>
  <c r="N34" i="55"/>
  <c r="R26" i="55"/>
  <c r="R26" i="24"/>
  <c r="K20" i="55"/>
  <c r="K20" i="24"/>
  <c r="Q25" i="55"/>
  <c r="Q25" i="24"/>
  <c r="Q27" i="55"/>
  <c r="Q27" i="24"/>
  <c r="J14" i="55"/>
  <c r="J14" i="24"/>
  <c r="I33" i="55"/>
  <c r="I33" i="24"/>
  <c r="I35" i="55"/>
  <c r="I35" i="24"/>
  <c r="S25" i="55"/>
  <c r="S25" i="24"/>
  <c r="U30" i="55"/>
  <c r="U30" i="24"/>
  <c r="U35" i="24"/>
  <c r="U35" i="55"/>
  <c r="L19" i="55"/>
  <c r="L19" i="24"/>
  <c r="L30" i="55"/>
  <c r="L30" i="24"/>
  <c r="L25" i="24"/>
  <c r="L25" i="55"/>
  <c r="L24" i="55"/>
  <c r="L24" i="24"/>
  <c r="L28" i="55"/>
  <c r="L28" i="24"/>
  <c r="L26" i="55"/>
  <c r="L26" i="24"/>
  <c r="O33" i="24"/>
  <c r="O33" i="55"/>
  <c r="O28" i="55"/>
  <c r="O28" i="24"/>
  <c r="O19" i="55"/>
  <c r="O19" i="24"/>
  <c r="O21" i="55"/>
  <c r="O21" i="24"/>
  <c r="O23" i="55"/>
  <c r="O23" i="24"/>
  <c r="G13" i="55"/>
  <c r="G13" i="24"/>
  <c r="G14" i="55"/>
  <c r="G14" i="24"/>
  <c r="G35" i="55"/>
  <c r="G35" i="24"/>
  <c r="G11" i="55"/>
  <c r="G11" i="24"/>
  <c r="G30" i="55"/>
  <c r="G30" i="24"/>
  <c r="G29" i="55"/>
  <c r="G29" i="24"/>
  <c r="G31" i="55"/>
  <c r="G31" i="24"/>
  <c r="I32" i="55"/>
  <c r="I32" i="24"/>
  <c r="Z33" i="55"/>
  <c r="Z33" i="24"/>
  <c r="J28" i="55"/>
  <c r="J28" i="24"/>
  <c r="M32" i="55"/>
  <c r="M32" i="24"/>
  <c r="J36" i="55"/>
  <c r="J36" i="24"/>
  <c r="Z36" i="55"/>
  <c r="Z36" i="24"/>
  <c r="Q26" i="55"/>
  <c r="Q26" i="24"/>
  <c r="T31" i="55"/>
  <c r="T31" i="24"/>
  <c r="Y29" i="55"/>
  <c r="Y29" i="24"/>
  <c r="T34" i="55"/>
  <c r="T34" i="24"/>
  <c r="P30" i="55"/>
  <c r="P30" i="24"/>
  <c r="M17" i="24"/>
  <c r="M17" i="55"/>
  <c r="K25" i="55"/>
  <c r="K25" i="24"/>
  <c r="H33" i="55"/>
  <c r="H33" i="24"/>
  <c r="J20" i="24"/>
  <c r="J20" i="55"/>
  <c r="W32" i="55"/>
  <c r="W32" i="24"/>
  <c r="O13" i="29"/>
  <c r="O13" i="30"/>
  <c r="U16" i="29"/>
  <c r="U16" i="30"/>
  <c r="Q17" i="29"/>
  <c r="Q17" i="30"/>
  <c r="AG17" i="29"/>
  <c r="AG17" i="30"/>
  <c r="AD18" i="29"/>
  <c r="AD18" i="30"/>
  <c r="AB19" i="29"/>
  <c r="AB19" i="30"/>
  <c r="AA20" i="29"/>
  <c r="AA20" i="30"/>
  <c r="AE21" i="29"/>
  <c r="AE21" i="30"/>
  <c r="AB36" i="55"/>
  <c r="AB36" i="24"/>
  <c r="W26" i="55"/>
  <c r="W26" i="24"/>
  <c r="AE34" i="24"/>
  <c r="AE34" i="55"/>
  <c r="N29" i="55"/>
  <c r="N29" i="24"/>
  <c r="F26" i="24"/>
  <c r="F26" i="55"/>
  <c r="J21" i="55"/>
  <c r="J21" i="24"/>
  <c r="N23" i="24"/>
  <c r="N23" i="55"/>
  <c r="I15" i="55"/>
  <c r="I15" i="24"/>
  <c r="M35" i="24"/>
  <c r="M35" i="55"/>
  <c r="F31" i="55"/>
  <c r="F31" i="24"/>
  <c r="V27" i="55"/>
  <c r="V27" i="24"/>
  <c r="R32" i="55"/>
  <c r="R32" i="24"/>
  <c r="J24" i="55"/>
  <c r="J24" i="24"/>
  <c r="M34" i="55"/>
  <c r="M34" i="24"/>
  <c r="S29" i="55"/>
  <c r="S29" i="24"/>
  <c r="K35" i="55"/>
  <c r="K35" i="24"/>
  <c r="U31" i="24"/>
  <c r="U31" i="55"/>
  <c r="AA34" i="55"/>
  <c r="AA34" i="24"/>
  <c r="X36" i="24"/>
  <c r="X36" i="55"/>
  <c r="H22" i="55"/>
  <c r="H22" i="24"/>
  <c r="M18" i="55"/>
  <c r="M18" i="24"/>
  <c r="P26" i="55"/>
  <c r="P26" i="24"/>
  <c r="K21" i="55"/>
  <c r="K21" i="24"/>
  <c r="F12" i="55"/>
  <c r="F12" i="24"/>
  <c r="H26" i="55"/>
  <c r="H26" i="24"/>
  <c r="S30" i="55"/>
  <c r="S30" i="24"/>
  <c r="M19" i="24"/>
  <c r="M19" i="55"/>
  <c r="Q28" i="55"/>
  <c r="Q28" i="24"/>
  <c r="I20" i="24"/>
  <c r="I20" i="55"/>
  <c r="M24" i="24"/>
  <c r="M24" i="55"/>
  <c r="U36" i="55"/>
  <c r="U36" i="24"/>
  <c r="L22" i="55"/>
  <c r="L22" i="24"/>
  <c r="L33" i="55"/>
  <c r="L33" i="24"/>
  <c r="L29" i="55"/>
  <c r="L29" i="24"/>
  <c r="O25" i="55"/>
  <c r="O25" i="24"/>
  <c r="O26" i="55"/>
  <c r="O26" i="24"/>
  <c r="G33" i="24"/>
  <c r="G33" i="55"/>
  <c r="F9" i="55"/>
  <c r="F9" i="24"/>
  <c r="G36" i="55"/>
  <c r="G36" i="24"/>
  <c r="G32" i="55"/>
  <c r="G32" i="24"/>
  <c r="W36" i="55"/>
  <c r="W36" i="24"/>
  <c r="AE36" i="55"/>
  <c r="AE36" i="24"/>
  <c r="N36" i="55"/>
  <c r="N36" i="24"/>
  <c r="Q29" i="55"/>
  <c r="Q29" i="24"/>
  <c r="I29" i="55"/>
  <c r="I29" i="24"/>
  <c r="N27" i="55"/>
  <c r="N27" i="24"/>
  <c r="K18" i="24"/>
  <c r="K18" i="55"/>
  <c r="T30" i="55"/>
  <c r="T30" i="24"/>
  <c r="W30" i="55"/>
  <c r="W30" i="24"/>
  <c r="H30" i="55"/>
  <c r="H30" i="24"/>
  <c r="K36" i="55"/>
  <c r="K36" i="24"/>
  <c r="G8" i="29"/>
  <c r="AE14" i="29"/>
  <c r="AC18" i="29"/>
  <c r="AA19" i="29"/>
  <c r="AG31" i="29"/>
  <c r="AH36" i="29"/>
  <c r="V15" i="29"/>
  <c r="U17" i="29"/>
  <c r="U17" i="30"/>
  <c r="AH18" i="29"/>
  <c r="AH18" i="30"/>
  <c r="T29" i="55"/>
  <c r="T29" i="24"/>
  <c r="T36" i="55"/>
  <c r="T36" i="24"/>
  <c r="Y33" i="55"/>
  <c r="Y33" i="24"/>
  <c r="W29" i="55"/>
  <c r="W29" i="24"/>
  <c r="AD35" i="55"/>
  <c r="AD35" i="24"/>
  <c r="Z34" i="55"/>
  <c r="Z34" i="24"/>
  <c r="X32" i="55"/>
  <c r="X32" i="24"/>
  <c r="P31" i="55"/>
  <c r="P31" i="24"/>
  <c r="F29" i="55"/>
  <c r="F29" i="24"/>
  <c r="J27" i="55"/>
  <c r="J27" i="24"/>
  <c r="P25" i="55"/>
  <c r="P25" i="24"/>
  <c r="S22" i="24"/>
  <c r="S22" i="55"/>
  <c r="K19" i="24"/>
  <c r="K19" i="55"/>
  <c r="H17" i="24"/>
  <c r="H17" i="55"/>
  <c r="N24" i="55"/>
  <c r="N24" i="24"/>
  <c r="N25" i="55"/>
  <c r="N25" i="24"/>
  <c r="M22" i="55"/>
  <c r="M22" i="24"/>
  <c r="M20" i="24"/>
  <c r="M20" i="55"/>
  <c r="M36" i="55"/>
  <c r="M36" i="24"/>
  <c r="F10" i="55"/>
  <c r="F10" i="24"/>
  <c r="F32" i="55"/>
  <c r="F32" i="24"/>
  <c r="F33" i="55"/>
  <c r="F33" i="24"/>
  <c r="J26" i="55"/>
  <c r="J26" i="24"/>
  <c r="R23" i="24"/>
  <c r="R23" i="55"/>
  <c r="R22" i="55"/>
  <c r="R22" i="24"/>
  <c r="J17" i="55"/>
  <c r="J17" i="24"/>
  <c r="J31" i="55"/>
  <c r="J31" i="24"/>
  <c r="J30" i="55"/>
  <c r="J30" i="24"/>
  <c r="AF35" i="55"/>
  <c r="AF35" i="24"/>
  <c r="V31" i="55"/>
  <c r="V31" i="24"/>
  <c r="V33" i="55"/>
  <c r="V33" i="24"/>
  <c r="S34" i="55"/>
  <c r="S34" i="24"/>
  <c r="S32" i="55"/>
  <c r="S32" i="24"/>
  <c r="Q34" i="55"/>
  <c r="Q34" i="24"/>
  <c r="K33" i="55"/>
  <c r="K33" i="24"/>
  <c r="M31" i="24"/>
  <c r="M31" i="55"/>
  <c r="AB34" i="55"/>
  <c r="AB34" i="24"/>
  <c r="AA31" i="55"/>
  <c r="AA31" i="24"/>
  <c r="X27" i="55"/>
  <c r="X27" i="24"/>
  <c r="X29" i="55"/>
  <c r="X29" i="24"/>
  <c r="Q23" i="55"/>
  <c r="Q23" i="24"/>
  <c r="Q21" i="24"/>
  <c r="Q21" i="55"/>
  <c r="N19" i="55"/>
  <c r="N19" i="24"/>
  <c r="I18" i="55"/>
  <c r="I18" i="24"/>
  <c r="P35" i="55"/>
  <c r="P35" i="24"/>
  <c r="P29" i="55"/>
  <c r="P29" i="24"/>
  <c r="H15" i="55"/>
  <c r="H15" i="24"/>
  <c r="K26" i="55"/>
  <c r="K26" i="24"/>
  <c r="K24" i="55"/>
  <c r="K24" i="24"/>
  <c r="F11" i="55"/>
  <c r="F11" i="24"/>
  <c r="H35" i="55"/>
  <c r="H35" i="24"/>
  <c r="H29" i="55"/>
  <c r="H29" i="24"/>
  <c r="J35" i="55"/>
  <c r="J35" i="24"/>
  <c r="R29" i="55"/>
  <c r="R29" i="24"/>
  <c r="P23" i="55"/>
  <c r="P23" i="24"/>
  <c r="I19" i="55"/>
  <c r="I19" i="24"/>
  <c r="Q33" i="55"/>
  <c r="Q33" i="24"/>
  <c r="Q35" i="55"/>
  <c r="Q35" i="24"/>
  <c r="I25" i="55"/>
  <c r="I25" i="24"/>
  <c r="I27" i="55"/>
  <c r="I27" i="24"/>
  <c r="U34" i="55"/>
  <c r="U34" i="24"/>
  <c r="M23" i="55"/>
  <c r="M23" i="24"/>
  <c r="U27" i="24"/>
  <c r="U27" i="55"/>
  <c r="I17" i="24"/>
  <c r="I17" i="55"/>
  <c r="L15" i="55"/>
  <c r="L15" i="24"/>
  <c r="F14" i="55"/>
  <c r="F14" i="24"/>
  <c r="L17" i="24"/>
  <c r="L17" i="55"/>
  <c r="L20" i="55"/>
  <c r="L20" i="24"/>
  <c r="L36" i="55"/>
  <c r="L36" i="24"/>
  <c r="L34" i="55"/>
  <c r="L34" i="24"/>
  <c r="N17" i="55"/>
  <c r="N17" i="24"/>
  <c r="O27" i="55"/>
  <c r="O27" i="24"/>
  <c r="O30" i="55"/>
  <c r="O30" i="24"/>
  <c r="O29" i="24"/>
  <c r="O29" i="55"/>
  <c r="O31" i="55"/>
  <c r="O31" i="24"/>
  <c r="G16" i="55"/>
  <c r="G16" i="24"/>
  <c r="G25" i="55"/>
  <c r="G25" i="24"/>
  <c r="G15" i="55"/>
  <c r="G15" i="24"/>
  <c r="G19" i="24"/>
  <c r="G19" i="55"/>
  <c r="G21" i="24"/>
  <c r="G21" i="55"/>
  <c r="G23" i="24"/>
  <c r="G23" i="55"/>
  <c r="J15" i="24"/>
  <c r="J15" i="55"/>
  <c r="Y32" i="55"/>
  <c r="Y32" i="24"/>
  <c r="F16" i="24"/>
  <c r="F16" i="55"/>
  <c r="R36" i="55"/>
  <c r="R36" i="24"/>
  <c r="W28" i="55"/>
  <c r="W28" i="24"/>
  <c r="R28" i="55"/>
  <c r="R28" i="24"/>
  <c r="AG36" i="55"/>
  <c r="AG36" i="24"/>
  <c r="H19" i="55"/>
  <c r="H19" i="24"/>
  <c r="Q32" i="55"/>
  <c r="Q32" i="24"/>
  <c r="S35" i="55"/>
  <c r="S35" i="24"/>
  <c r="K15" i="24"/>
  <c r="K15" i="55"/>
  <c r="H11" i="55"/>
  <c r="H11" i="24"/>
  <c r="Y31" i="55"/>
  <c r="Y31" i="24"/>
  <c r="O18" i="24"/>
  <c r="O18" i="55"/>
  <c r="G10" i="55"/>
  <c r="G10" i="24"/>
  <c r="AB33" i="55"/>
  <c r="AB33" i="24"/>
  <c r="AE35" i="55"/>
  <c r="AE35" i="24"/>
  <c r="AE8" i="29"/>
  <c r="J10" i="29"/>
  <c r="P11" i="29"/>
  <c r="W12" i="29"/>
  <c r="M15" i="29"/>
  <c r="AC15" i="29"/>
  <c r="AG18" i="29"/>
  <c r="AE19" i="29"/>
  <c r="X25" i="29"/>
  <c r="AC26" i="29"/>
  <c r="AF32" i="29"/>
  <c r="AE13" i="29"/>
  <c r="AB14" i="29"/>
  <c r="Z15" i="29"/>
  <c r="T22" i="29"/>
  <c r="Y24" i="29"/>
  <c r="AH26" i="29"/>
  <c r="AF30" i="29"/>
  <c r="X9" i="29"/>
  <c r="M10" i="29"/>
  <c r="Z12" i="29"/>
  <c r="R13" i="29"/>
  <c r="AD10" i="29"/>
  <c r="K12" i="29"/>
  <c r="S13" i="29"/>
  <c r="AA30" i="55"/>
  <c r="AA30" i="24"/>
  <c r="AE12" i="29"/>
  <c r="AE12" i="30"/>
  <c r="W13" i="29"/>
  <c r="W13" i="30"/>
  <c r="AH15" i="29"/>
  <c r="AH15" i="30"/>
  <c r="AD23" i="29"/>
  <c r="AD23" i="30"/>
  <c r="AG24" i="29"/>
  <c r="AG24" i="30"/>
  <c r="Z26" i="29"/>
  <c r="Z26" i="30"/>
  <c r="AF27" i="29"/>
  <c r="AF27" i="30"/>
  <c r="AE29" i="29"/>
  <c r="AE29" i="30"/>
  <c r="AH31" i="29"/>
  <c r="AH31" i="30"/>
  <c r="AA36" i="24"/>
  <c r="I16" i="55"/>
  <c r="I16" i="24"/>
  <c r="F36" i="55"/>
  <c r="F36" i="24"/>
  <c r="T32" i="24"/>
  <c r="T32" i="55"/>
  <c r="K27" i="55"/>
  <c r="K27" i="24"/>
  <c r="I31" i="55"/>
  <c r="I31" i="24"/>
  <c r="AB31" i="55"/>
  <c r="AB31" i="24"/>
  <c r="X30" i="55"/>
  <c r="X30" i="24"/>
  <c r="Z30" i="24"/>
  <c r="Z30" i="55"/>
  <c r="W34" i="24"/>
  <c r="W34" i="55"/>
  <c r="Y30" i="55"/>
  <c r="Y30" i="24"/>
  <c r="F35" i="24"/>
  <c r="F35" i="55"/>
  <c r="X31" i="55"/>
  <c r="X31" i="24"/>
  <c r="R27" i="55"/>
  <c r="R27" i="24"/>
  <c r="T23" i="55"/>
  <c r="T23" i="24"/>
  <c r="F18" i="24"/>
  <c r="F18" i="55"/>
  <c r="N22" i="55"/>
  <c r="N22" i="24"/>
  <c r="M33" i="55"/>
  <c r="M33" i="24"/>
  <c r="F13" i="55"/>
  <c r="F13" i="24"/>
  <c r="F30" i="55"/>
  <c r="F30" i="24"/>
  <c r="F21" i="55"/>
  <c r="F21" i="24"/>
  <c r="R33" i="55"/>
  <c r="R33" i="24"/>
  <c r="J25" i="55"/>
  <c r="J25" i="24"/>
  <c r="U24" i="24"/>
  <c r="U24" i="55"/>
  <c r="V30" i="24"/>
  <c r="V30" i="55"/>
  <c r="S31" i="55"/>
  <c r="S31" i="24"/>
  <c r="S33" i="55"/>
  <c r="S33" i="24"/>
  <c r="AC36" i="55"/>
  <c r="AC36" i="24"/>
  <c r="M26" i="55"/>
  <c r="M26" i="24"/>
  <c r="I24" i="55"/>
  <c r="I24" i="24"/>
  <c r="F20" i="55"/>
  <c r="F20" i="24"/>
  <c r="P28" i="55"/>
  <c r="P28" i="24"/>
  <c r="H16" i="55"/>
  <c r="H16" i="24"/>
  <c r="K23" i="55"/>
  <c r="K23" i="24"/>
  <c r="H28" i="55"/>
  <c r="H28" i="24"/>
  <c r="R35" i="55"/>
  <c r="R35" i="24"/>
  <c r="P24" i="55"/>
  <c r="P24" i="24"/>
  <c r="Q30" i="55"/>
  <c r="Q30" i="24"/>
  <c r="I22" i="55"/>
  <c r="I22" i="24"/>
  <c r="I36" i="55"/>
  <c r="I36" i="24"/>
  <c r="U33" i="55"/>
  <c r="U33" i="24"/>
  <c r="L32" i="24"/>
  <c r="L32" i="55"/>
  <c r="L31" i="55"/>
  <c r="L31" i="24"/>
  <c r="L35" i="55"/>
  <c r="L35" i="24"/>
  <c r="F17" i="55"/>
  <c r="F17" i="24"/>
  <c r="O20" i="55"/>
  <c r="O20" i="24"/>
  <c r="O24" i="55"/>
  <c r="O24" i="24"/>
  <c r="G17" i="55"/>
  <c r="G17" i="24"/>
  <c r="G12" i="55"/>
  <c r="G12" i="24"/>
  <c r="G34" i="55"/>
  <c r="G34" i="24"/>
  <c r="J16" i="55"/>
  <c r="J16" i="24"/>
  <c r="F27" i="55"/>
  <c r="F27" i="24"/>
  <c r="Z29" i="55"/>
  <c r="Z29" i="24"/>
  <c r="AB32" i="24"/>
  <c r="AB32" i="55"/>
  <c r="Q31" i="55"/>
  <c r="Q31" i="24"/>
  <c r="Y34" i="55"/>
  <c r="Y34" i="24"/>
  <c r="H18" i="55"/>
  <c r="H18" i="24"/>
  <c r="K30" i="55"/>
  <c r="K30" i="24"/>
  <c r="P33" i="24"/>
  <c r="P33" i="55"/>
  <c r="X33" i="24"/>
  <c r="X33" i="55"/>
  <c r="AF14" i="29"/>
  <c r="AF14" i="30"/>
  <c r="R18" i="29"/>
  <c r="R18" i="30"/>
  <c r="AF19" i="29"/>
  <c r="AF19" i="30"/>
  <c r="Y35" i="55"/>
  <c r="Y35" i="24"/>
  <c r="Y28" i="55"/>
  <c r="Y28" i="24"/>
  <c r="AB35" i="55"/>
  <c r="AB35" i="24"/>
  <c r="Z32" i="55"/>
  <c r="Z32" i="24"/>
  <c r="T28" i="55"/>
  <c r="T28" i="24"/>
  <c r="V35" i="24"/>
  <c r="V35" i="55"/>
  <c r="R34" i="55"/>
  <c r="R34" i="24"/>
  <c r="P32" i="55"/>
  <c r="P32" i="24"/>
  <c r="H31" i="55"/>
  <c r="H31" i="24"/>
  <c r="S28" i="55"/>
  <c r="S28" i="24"/>
  <c r="V26" i="55"/>
  <c r="V26" i="24"/>
  <c r="H25" i="55"/>
  <c r="H25" i="24"/>
  <c r="K22" i="24"/>
  <c r="K22" i="55"/>
  <c r="N18" i="55"/>
  <c r="N18" i="24"/>
  <c r="M16" i="24"/>
  <c r="M16" i="55"/>
  <c r="N31" i="55"/>
  <c r="N31" i="24"/>
  <c r="N30" i="55"/>
  <c r="N30" i="24"/>
  <c r="M25" i="55"/>
  <c r="M25" i="24"/>
  <c r="M27" i="55"/>
  <c r="M27" i="24"/>
  <c r="H14" i="55"/>
  <c r="H14" i="24"/>
  <c r="F23" i="24"/>
  <c r="F23" i="55"/>
  <c r="F22" i="55"/>
  <c r="F22" i="24"/>
  <c r="V34" i="24"/>
  <c r="V34" i="55"/>
  <c r="H24" i="24"/>
  <c r="H24" i="55"/>
  <c r="R24" i="24"/>
  <c r="R24" i="55"/>
  <c r="R25" i="55"/>
  <c r="R25" i="24"/>
  <c r="I12" i="24"/>
  <c r="I12" i="55"/>
  <c r="J32" i="55"/>
  <c r="J32" i="24"/>
  <c r="J33" i="55"/>
  <c r="J33" i="24"/>
  <c r="AF36" i="24"/>
  <c r="AF36" i="55"/>
  <c r="V32" i="55"/>
  <c r="V32" i="24"/>
  <c r="M21" i="24"/>
  <c r="M21" i="55"/>
  <c r="S23" i="24"/>
  <c r="S23" i="55"/>
  <c r="AD36" i="55"/>
  <c r="AD36" i="24"/>
  <c r="I34" i="55"/>
  <c r="I34" i="24"/>
  <c r="AC32" i="55"/>
  <c r="AC32" i="24"/>
  <c r="AC33" i="55"/>
  <c r="AC33" i="24"/>
  <c r="U29" i="55"/>
  <c r="U29" i="24"/>
  <c r="AA32" i="55"/>
  <c r="AA32" i="24"/>
  <c r="X28" i="55"/>
  <c r="X28" i="24"/>
  <c r="X34" i="55"/>
  <c r="X34" i="24"/>
  <c r="I23" i="24"/>
  <c r="I23" i="55"/>
  <c r="I21" i="55"/>
  <c r="I21" i="24"/>
  <c r="J19" i="24"/>
  <c r="J19" i="55"/>
  <c r="P20" i="24"/>
  <c r="P20" i="55"/>
  <c r="P36" i="24"/>
  <c r="P36" i="55"/>
  <c r="P34" i="55"/>
  <c r="P34" i="24"/>
  <c r="K14" i="24"/>
  <c r="K14" i="55"/>
  <c r="K29" i="24"/>
  <c r="K29" i="55"/>
  <c r="K31" i="55"/>
  <c r="K31" i="24"/>
  <c r="H20" i="55"/>
  <c r="H20" i="24"/>
  <c r="H36" i="24"/>
  <c r="H36" i="55"/>
  <c r="H34" i="55"/>
  <c r="H34" i="24"/>
  <c r="AD34" i="24"/>
  <c r="AD34" i="55"/>
  <c r="J29" i="55"/>
  <c r="J29" i="24"/>
  <c r="N21" i="55"/>
  <c r="N21" i="24"/>
  <c r="Q22" i="55"/>
  <c r="Q22" i="24"/>
  <c r="Q20" i="55"/>
  <c r="Q20" i="24"/>
  <c r="Q36" i="55"/>
  <c r="Q36" i="24"/>
  <c r="I30" i="55"/>
  <c r="I30" i="24"/>
  <c r="I28" i="55"/>
  <c r="I28" i="24"/>
  <c r="V28" i="55"/>
  <c r="V28" i="24"/>
  <c r="U25" i="55"/>
  <c r="U25" i="24"/>
  <c r="U28" i="55"/>
  <c r="U28" i="24"/>
  <c r="I14" i="55"/>
  <c r="I14" i="24"/>
  <c r="L16" i="55"/>
  <c r="L16" i="24"/>
  <c r="L18" i="55"/>
  <c r="L18" i="24"/>
  <c r="L23" i="55"/>
  <c r="L23" i="24"/>
  <c r="L27" i="55"/>
  <c r="L27" i="24"/>
  <c r="L21" i="24"/>
  <c r="L21" i="55"/>
  <c r="G18" i="55"/>
  <c r="G18" i="24"/>
  <c r="O22" i="24"/>
  <c r="O22" i="55"/>
  <c r="O35" i="55"/>
  <c r="O35" i="24"/>
  <c r="O36" i="55"/>
  <c r="O36" i="24"/>
  <c r="O34" i="55"/>
  <c r="O34" i="24"/>
  <c r="O32" i="55"/>
  <c r="O32" i="24"/>
  <c r="G28" i="55"/>
  <c r="G28" i="24"/>
  <c r="G27" i="55"/>
  <c r="G27" i="24"/>
  <c r="G22" i="55"/>
  <c r="G22" i="24"/>
  <c r="G20" i="55"/>
  <c r="G20" i="24"/>
  <c r="G26" i="55"/>
  <c r="G26" i="24"/>
  <c r="G24" i="55"/>
  <c r="G24" i="24"/>
  <c r="H12" i="55"/>
  <c r="H12" i="24"/>
  <c r="AD33" i="55"/>
  <c r="AD33" i="24"/>
  <c r="F15" i="24"/>
  <c r="F15" i="55"/>
  <c r="Z35" i="55"/>
  <c r="Z35" i="24"/>
  <c r="Y36" i="55"/>
  <c r="Y36" i="24"/>
  <c r="F28" i="55"/>
  <c r="F28" i="24"/>
  <c r="V36" i="55"/>
  <c r="V36" i="24"/>
  <c r="P19" i="55"/>
  <c r="P19" i="24"/>
  <c r="W35" i="55"/>
  <c r="W35" i="24"/>
  <c r="I26" i="55"/>
  <c r="I26" i="24"/>
  <c r="W27" i="55"/>
  <c r="W27" i="24"/>
  <c r="T25" i="55"/>
  <c r="T25" i="24"/>
  <c r="T33" i="55"/>
  <c r="T33" i="24"/>
  <c r="H13" i="24"/>
  <c r="H13" i="55"/>
  <c r="K16" i="55"/>
  <c r="K16" i="24"/>
  <c r="AB16" i="29"/>
  <c r="X17" i="29"/>
  <c r="AH20" i="29"/>
  <c r="AB25" i="29"/>
  <c r="AD28" i="29"/>
  <c r="M9" i="29"/>
  <c r="L14" i="29"/>
  <c r="AC24" i="29"/>
  <c r="AB27" i="29"/>
  <c r="AD31" i="29"/>
  <c r="Q10" i="29"/>
  <c r="AG10" i="29"/>
  <c r="W11" i="29"/>
  <c r="V13" i="29"/>
  <c r="AG9" i="29"/>
  <c r="W33" i="24"/>
  <c r="W33" i="55"/>
  <c r="N28" i="24"/>
  <c r="N28" i="55"/>
  <c r="X14" i="29"/>
  <c r="X14" i="30"/>
  <c r="AA21" i="29"/>
  <c r="AA21" i="30"/>
  <c r="AB22" i="29"/>
  <c r="AB22" i="30"/>
  <c r="AH23" i="29"/>
  <c r="AH23" i="30"/>
  <c r="Y25" i="29"/>
  <c r="Y25" i="30"/>
  <c r="AD26" i="29"/>
  <c r="AD26" i="30"/>
  <c r="AA28" i="29"/>
  <c r="AA28" i="30"/>
  <c r="AB30" i="29"/>
  <c r="AB30" i="30"/>
  <c r="AG32" i="29"/>
  <c r="AG32" i="30"/>
  <c r="Q29" i="28"/>
  <c r="S25" i="28"/>
  <c r="K25" i="28"/>
  <c r="W33" i="27"/>
  <c r="AA33" i="27"/>
  <c r="O33" i="28"/>
  <c r="AE34" i="28"/>
  <c r="R27" i="28"/>
  <c r="Q20" i="28"/>
  <c r="I29" i="28"/>
  <c r="O25" i="28"/>
  <c r="J18" i="28"/>
  <c r="Q34" i="27"/>
  <c r="AB34" i="28"/>
  <c r="G25" i="28"/>
  <c r="G22" i="28"/>
  <c r="L17" i="27"/>
  <c r="V33" i="28"/>
  <c r="R30" i="27"/>
  <c r="J25" i="27"/>
  <c r="AD33" i="27"/>
  <c r="W30" i="28"/>
  <c r="H17" i="28"/>
  <c r="R35" i="28"/>
  <c r="P31" i="27"/>
  <c r="H14" i="28"/>
  <c r="V36" i="28"/>
  <c r="P21" i="28"/>
  <c r="AA30" i="28"/>
  <c r="W31" i="28"/>
  <c r="P23" i="28"/>
  <c r="T29" i="28"/>
  <c r="H23" i="28"/>
  <c r="AA33" i="28"/>
  <c r="AC34" i="27"/>
  <c r="AC35" i="27"/>
  <c r="AC35" i="28"/>
  <c r="W34" i="28"/>
  <c r="W34" i="27"/>
  <c r="V31" i="28"/>
  <c r="V31" i="27"/>
  <c r="U25" i="28"/>
  <c r="U25" i="27"/>
  <c r="W35" i="28"/>
  <c r="W35" i="27"/>
  <c r="U32" i="28"/>
  <c r="U32" i="27"/>
  <c r="W27" i="28"/>
  <c r="W27" i="27"/>
  <c r="N35" i="28"/>
  <c r="N35" i="27"/>
  <c r="H32" i="27"/>
  <c r="H32" i="28"/>
  <c r="G30" i="28"/>
  <c r="G30" i="27"/>
  <c r="U28" i="28"/>
  <c r="U28" i="27"/>
  <c r="Z31" i="28"/>
  <c r="Z31" i="27"/>
  <c r="I27" i="28"/>
  <c r="I27" i="27"/>
  <c r="F25" i="28"/>
  <c r="F25" i="27"/>
  <c r="K23" i="28"/>
  <c r="K23" i="27"/>
  <c r="O21" i="27"/>
  <c r="O21" i="28"/>
  <c r="N19" i="28"/>
  <c r="N19" i="27"/>
  <c r="I18" i="28"/>
  <c r="I18" i="27"/>
  <c r="P33" i="28"/>
  <c r="P33" i="27"/>
  <c r="P36" i="27"/>
  <c r="P36" i="28"/>
  <c r="L16" i="27"/>
  <c r="L16" i="28"/>
  <c r="K14" i="27"/>
  <c r="K14" i="28"/>
  <c r="K27" i="28"/>
  <c r="K27" i="27"/>
  <c r="K26" i="28"/>
  <c r="K26" i="27"/>
  <c r="F12" i="28"/>
  <c r="F12" i="27"/>
  <c r="H30" i="28"/>
  <c r="H30" i="27"/>
  <c r="H35" i="27"/>
  <c r="H35" i="28"/>
  <c r="S28" i="28"/>
  <c r="S28" i="27"/>
  <c r="S29" i="28"/>
  <c r="S29" i="27"/>
  <c r="Z35" i="28"/>
  <c r="Z35" i="27"/>
  <c r="G33" i="27"/>
  <c r="G33" i="28"/>
  <c r="L31" i="27"/>
  <c r="L31" i="28"/>
  <c r="M29" i="28"/>
  <c r="M29" i="27"/>
  <c r="AA31" i="28"/>
  <c r="AA31" i="27"/>
  <c r="V27" i="28"/>
  <c r="V27" i="27"/>
  <c r="I26" i="28"/>
  <c r="I26" i="27"/>
  <c r="J22" i="28"/>
  <c r="J22" i="27"/>
  <c r="T27" i="28"/>
  <c r="T27" i="27"/>
  <c r="T34" i="28"/>
  <c r="T34" i="27"/>
  <c r="J20" i="28"/>
  <c r="J20" i="27"/>
  <c r="R34" i="27"/>
  <c r="R34" i="28"/>
  <c r="R32" i="28"/>
  <c r="R32" i="27"/>
  <c r="Q23" i="28"/>
  <c r="Q23" i="27"/>
  <c r="Q22" i="28"/>
  <c r="Q22" i="27"/>
  <c r="Q35" i="27"/>
  <c r="Q35" i="28"/>
  <c r="N17" i="28"/>
  <c r="N17" i="27"/>
  <c r="G16" i="28"/>
  <c r="G16" i="27"/>
  <c r="F14" i="28"/>
  <c r="F14" i="27"/>
  <c r="J26" i="28"/>
  <c r="J26" i="27"/>
  <c r="J24" i="28"/>
  <c r="J24" i="27"/>
  <c r="I23" i="27"/>
  <c r="I23" i="28"/>
  <c r="I25" i="28"/>
  <c r="I25" i="27"/>
  <c r="I36" i="28"/>
  <c r="I36" i="27"/>
  <c r="U34" i="27"/>
  <c r="U34" i="28"/>
  <c r="P32" i="27"/>
  <c r="P32" i="28"/>
  <c r="K30" i="28"/>
  <c r="K30" i="27"/>
  <c r="M27" i="28"/>
  <c r="M27" i="27"/>
  <c r="Y33" i="28"/>
  <c r="Y33" i="27"/>
  <c r="H26" i="28"/>
  <c r="H26" i="27"/>
  <c r="O22" i="28"/>
  <c r="O22" i="27"/>
  <c r="G21" i="28"/>
  <c r="G21" i="27"/>
  <c r="L19" i="28"/>
  <c r="L19" i="27"/>
  <c r="G18" i="28"/>
  <c r="G18" i="27"/>
  <c r="O27" i="28"/>
  <c r="O27" i="27"/>
  <c r="O26" i="28"/>
  <c r="O26" i="27"/>
  <c r="J16" i="28"/>
  <c r="J16" i="27"/>
  <c r="I14" i="28"/>
  <c r="I14" i="27"/>
  <c r="L33" i="28"/>
  <c r="L33" i="27"/>
  <c r="L36" i="27"/>
  <c r="L36" i="28"/>
  <c r="H11" i="28"/>
  <c r="H11" i="27"/>
  <c r="G28" i="28"/>
  <c r="G28" i="27"/>
  <c r="G29" i="28"/>
  <c r="G29" i="27"/>
  <c r="N28" i="28"/>
  <c r="N28" i="27"/>
  <c r="X30" i="28"/>
  <c r="X30" i="27"/>
  <c r="X35" i="27"/>
  <c r="X35" i="28"/>
  <c r="N22" i="28"/>
  <c r="N22" i="27"/>
  <c r="M16" i="28"/>
  <c r="M16" i="27"/>
  <c r="N29" i="28"/>
  <c r="N29" i="27"/>
  <c r="N31" i="28"/>
  <c r="N31" i="27"/>
  <c r="M23" i="28"/>
  <c r="M23" i="27"/>
  <c r="M22" i="28"/>
  <c r="M22" i="27"/>
  <c r="M35" i="27"/>
  <c r="M35" i="28"/>
  <c r="F21" i="28"/>
  <c r="F21" i="27"/>
  <c r="F23" i="28"/>
  <c r="F23" i="27"/>
  <c r="F33" i="27"/>
  <c r="F33" i="28"/>
  <c r="M20" i="28"/>
  <c r="M20" i="27"/>
  <c r="V25" i="28"/>
  <c r="V25" i="27"/>
  <c r="AD36" i="28"/>
  <c r="AD36" i="27"/>
  <c r="Z36" i="28"/>
  <c r="Z36" i="27"/>
  <c r="Q28" i="28"/>
  <c r="Q28" i="27"/>
  <c r="R36" i="28"/>
  <c r="R36" i="27"/>
  <c r="AG36" i="28"/>
  <c r="AG36" i="27"/>
  <c r="O33" i="27"/>
  <c r="V33" i="27"/>
  <c r="K25" i="27"/>
  <c r="W30" i="27"/>
  <c r="H14" i="27"/>
  <c r="AD33" i="28"/>
  <c r="H31" i="27"/>
  <c r="H31" i="28"/>
  <c r="P21" i="27"/>
  <c r="L17" i="28"/>
  <c r="W31" i="27"/>
  <c r="Q20" i="27"/>
  <c r="AA30" i="27"/>
  <c r="O25" i="27"/>
  <c r="G19" i="28"/>
  <c r="G19" i="27"/>
  <c r="Q29" i="27"/>
  <c r="I29" i="27"/>
  <c r="P23" i="27"/>
  <c r="P31" i="28"/>
  <c r="U35" i="27"/>
  <c r="U35" i="28"/>
  <c r="AC33" i="28"/>
  <c r="AC33" i="27"/>
  <c r="U30" i="27"/>
  <c r="U30" i="28"/>
  <c r="AE36" i="27"/>
  <c r="AE36" i="28"/>
  <c r="V34" i="27"/>
  <c r="V34" i="28"/>
  <c r="U31" i="27"/>
  <c r="U31" i="28"/>
  <c r="V26" i="28"/>
  <c r="V26" i="27"/>
  <c r="M34" i="27"/>
  <c r="M34" i="28"/>
  <c r="O31" i="28"/>
  <c r="O31" i="27"/>
  <c r="X29" i="28"/>
  <c r="X29" i="27"/>
  <c r="M28" i="28"/>
  <c r="M28" i="27"/>
  <c r="Z32" i="28"/>
  <c r="Z32" i="27"/>
  <c r="T26" i="28"/>
  <c r="T26" i="27"/>
  <c r="P24" i="28"/>
  <c r="P24" i="27"/>
  <c r="S22" i="28"/>
  <c r="S22" i="27"/>
  <c r="I21" i="28"/>
  <c r="I21" i="27"/>
  <c r="J19" i="28"/>
  <c r="J19" i="27"/>
  <c r="P22" i="28"/>
  <c r="P22" i="27"/>
  <c r="P27" i="28"/>
  <c r="P27" i="27"/>
  <c r="P34" i="28"/>
  <c r="P34" i="27"/>
  <c r="H16" i="27"/>
  <c r="H16" i="28"/>
  <c r="G14" i="28"/>
  <c r="G14" i="27"/>
  <c r="K28" i="28"/>
  <c r="K28" i="27"/>
  <c r="K29" i="28"/>
  <c r="K29" i="27"/>
  <c r="F11" i="28"/>
  <c r="F11" i="27"/>
  <c r="H33" i="28"/>
  <c r="H33" i="27"/>
  <c r="H36" i="27"/>
  <c r="H36" i="28"/>
  <c r="S35" i="28"/>
  <c r="S35" i="27"/>
  <c r="S34" i="28"/>
  <c r="S34" i="27"/>
  <c r="J35" i="28"/>
  <c r="J35" i="27"/>
  <c r="T32" i="27"/>
  <c r="T32" i="28"/>
  <c r="N30" i="27"/>
  <c r="N30" i="28"/>
  <c r="AA35" i="28"/>
  <c r="AA35" i="27"/>
  <c r="AA32" i="27"/>
  <c r="AA32" i="28"/>
  <c r="N27" i="28"/>
  <c r="N27" i="27"/>
  <c r="O24" i="28"/>
  <c r="O24" i="27"/>
  <c r="T25" i="28"/>
  <c r="T25" i="27"/>
  <c r="T28" i="28"/>
  <c r="T28" i="27"/>
  <c r="M21" i="28"/>
  <c r="M21" i="27"/>
  <c r="R21" i="28"/>
  <c r="R21" i="27"/>
  <c r="R23" i="28"/>
  <c r="R23" i="27"/>
  <c r="R33" i="27"/>
  <c r="R33" i="28"/>
  <c r="Q24" i="28"/>
  <c r="Q24" i="27"/>
  <c r="Q25" i="28"/>
  <c r="Q25" i="27"/>
  <c r="Q36" i="28"/>
  <c r="Q36" i="27"/>
  <c r="J17" i="28"/>
  <c r="J17" i="27"/>
  <c r="K15" i="28"/>
  <c r="K15" i="27"/>
  <c r="H13" i="28"/>
  <c r="H13" i="27"/>
  <c r="J29" i="28"/>
  <c r="J29" i="27"/>
  <c r="J31" i="28"/>
  <c r="J31" i="27"/>
  <c r="I24" i="28"/>
  <c r="I24" i="27"/>
  <c r="I30" i="28"/>
  <c r="I30" i="27"/>
  <c r="F9" i="28"/>
  <c r="F9" i="27"/>
  <c r="AF35" i="27"/>
  <c r="AF35" i="28"/>
  <c r="S31" i="28"/>
  <c r="S31" i="27"/>
  <c r="L29" i="28"/>
  <c r="L29" i="27"/>
  <c r="Y31" i="27"/>
  <c r="Y31" i="28"/>
  <c r="Y35" i="27"/>
  <c r="Y35" i="28"/>
  <c r="L24" i="28"/>
  <c r="L24" i="27"/>
  <c r="I22" i="28"/>
  <c r="I22" i="27"/>
  <c r="N20" i="28"/>
  <c r="N20" i="27"/>
  <c r="H19" i="28"/>
  <c r="H19" i="27"/>
  <c r="M17" i="28"/>
  <c r="M17" i="27"/>
  <c r="O28" i="28"/>
  <c r="O28" i="27"/>
  <c r="O29" i="27"/>
  <c r="O29" i="28"/>
  <c r="F16" i="28"/>
  <c r="F16" i="27"/>
  <c r="L22" i="28"/>
  <c r="L22" i="27"/>
  <c r="L27" i="28"/>
  <c r="L27" i="27"/>
  <c r="L34" i="28"/>
  <c r="L34" i="27"/>
  <c r="G10" i="28"/>
  <c r="G10" i="27"/>
  <c r="G35" i="28"/>
  <c r="G35" i="27"/>
  <c r="G34" i="28"/>
  <c r="G34" i="27"/>
  <c r="F28" i="28"/>
  <c r="F28" i="27"/>
  <c r="X33" i="28"/>
  <c r="X33" i="27"/>
  <c r="X36" i="27"/>
  <c r="X36" i="28"/>
  <c r="K21" i="28"/>
  <c r="K21" i="27"/>
  <c r="I16" i="28"/>
  <c r="I16" i="27"/>
  <c r="N34" i="27"/>
  <c r="N34" i="28"/>
  <c r="N32" i="28"/>
  <c r="N32" i="27"/>
  <c r="M24" i="28"/>
  <c r="M24" i="27"/>
  <c r="M25" i="28"/>
  <c r="M25" i="27"/>
  <c r="M36" i="28"/>
  <c r="M36" i="27"/>
  <c r="F26" i="28"/>
  <c r="F26" i="27"/>
  <c r="F24" i="28"/>
  <c r="F24" i="27"/>
  <c r="J13" i="28"/>
  <c r="J13" i="27"/>
  <c r="T24" i="27"/>
  <c r="T24" i="28"/>
  <c r="V35" i="28"/>
  <c r="V35" i="27"/>
  <c r="K24" i="28"/>
  <c r="K24" i="27"/>
  <c r="G12" i="28"/>
  <c r="G12" i="27"/>
  <c r="V28" i="28"/>
  <c r="V28" i="27"/>
  <c r="R30" i="28"/>
  <c r="T29" i="27"/>
  <c r="AB34" i="27"/>
  <c r="J25" i="28"/>
  <c r="L23" i="28"/>
  <c r="L23" i="27"/>
  <c r="H17" i="27"/>
  <c r="AB36" i="27"/>
  <c r="AB36" i="28"/>
  <c r="U33" i="28"/>
  <c r="U33" i="27"/>
  <c r="W29" i="27"/>
  <c r="W29" i="28"/>
  <c r="W36" i="27"/>
  <c r="W36" i="28"/>
  <c r="AB33" i="28"/>
  <c r="AB33" i="27"/>
  <c r="V29" i="28"/>
  <c r="V29" i="27"/>
  <c r="U24" i="28"/>
  <c r="U24" i="27"/>
  <c r="K33" i="27"/>
  <c r="K33" i="28"/>
  <c r="G31" i="28"/>
  <c r="G31" i="27"/>
  <c r="P29" i="28"/>
  <c r="P29" i="27"/>
  <c r="Z29" i="28"/>
  <c r="Z29" i="27"/>
  <c r="Z33" i="27"/>
  <c r="Z33" i="28"/>
  <c r="L26" i="28"/>
  <c r="L26" i="27"/>
  <c r="H24" i="28"/>
  <c r="H24" i="27"/>
  <c r="K22" i="28"/>
  <c r="K22" i="27"/>
  <c r="L20" i="28"/>
  <c r="L20" i="27"/>
  <c r="F19" i="28"/>
  <c r="F19" i="27"/>
  <c r="P25" i="28"/>
  <c r="P25" i="27"/>
  <c r="P28" i="28"/>
  <c r="P28" i="27"/>
  <c r="K17" i="27"/>
  <c r="K17" i="28"/>
  <c r="L15" i="28"/>
  <c r="L15" i="27"/>
  <c r="I13" i="28"/>
  <c r="I13" i="27"/>
  <c r="K35" i="28"/>
  <c r="K35" i="27"/>
  <c r="K34" i="28"/>
  <c r="K34" i="27"/>
  <c r="H22" i="28"/>
  <c r="H22" i="27"/>
  <c r="H27" i="28"/>
  <c r="H27" i="27"/>
  <c r="H34" i="28"/>
  <c r="H34" i="27"/>
  <c r="S36" i="27"/>
  <c r="S36" i="28"/>
  <c r="S32" i="27"/>
  <c r="S32" i="28"/>
  <c r="Y34" i="27"/>
  <c r="Y34" i="28"/>
  <c r="AD34" i="27"/>
  <c r="AD34" i="28"/>
  <c r="F30" i="27"/>
  <c r="F30" i="28"/>
  <c r="AA36" i="27"/>
  <c r="AA36" i="28"/>
  <c r="R28" i="28"/>
  <c r="R28" i="27"/>
  <c r="F27" i="28"/>
  <c r="F27" i="27"/>
  <c r="G24" i="28"/>
  <c r="G24" i="27"/>
  <c r="T30" i="28"/>
  <c r="T30" i="27"/>
  <c r="T35" i="27"/>
  <c r="T35" i="28"/>
  <c r="H21" i="28"/>
  <c r="H21" i="27"/>
  <c r="R26" i="28"/>
  <c r="R26" i="27"/>
  <c r="R24" i="28"/>
  <c r="R24" i="27"/>
  <c r="M19" i="28"/>
  <c r="M19" i="27"/>
  <c r="Q31" i="27"/>
  <c r="Q31" i="28"/>
  <c r="Q30" i="27"/>
  <c r="Q30" i="28"/>
  <c r="L18" i="28"/>
  <c r="L18" i="27"/>
  <c r="F17" i="28"/>
  <c r="F17" i="27"/>
  <c r="G15" i="28"/>
  <c r="G15" i="27"/>
  <c r="I12" i="28"/>
  <c r="I12" i="27"/>
  <c r="J34" i="27"/>
  <c r="J34" i="28"/>
  <c r="J32" i="28"/>
  <c r="J32" i="27"/>
  <c r="I31" i="27"/>
  <c r="I31" i="28"/>
  <c r="I33" i="28"/>
  <c r="I33" i="27"/>
  <c r="F36" i="28"/>
  <c r="F36" i="27"/>
  <c r="AF36" i="27"/>
  <c r="AF36" i="28"/>
  <c r="K31" i="28"/>
  <c r="K31" i="27"/>
  <c r="Y28" i="28"/>
  <c r="Y28" i="27"/>
  <c r="Y32" i="28"/>
  <c r="Y32" i="27"/>
  <c r="Y36" i="28"/>
  <c r="Y36" i="27"/>
  <c r="O23" i="28"/>
  <c r="O23" i="27"/>
  <c r="Q21" i="28"/>
  <c r="Q21" i="27"/>
  <c r="I20" i="28"/>
  <c r="I20" i="27"/>
  <c r="O18" i="28"/>
  <c r="O18" i="27"/>
  <c r="I17" i="28"/>
  <c r="I17" i="27"/>
  <c r="O35" i="28"/>
  <c r="O35" i="27"/>
  <c r="O34" i="28"/>
  <c r="O34" i="27"/>
  <c r="J15" i="28"/>
  <c r="J15" i="27"/>
  <c r="L25" i="28"/>
  <c r="L25" i="27"/>
  <c r="L28" i="28"/>
  <c r="L28" i="27"/>
  <c r="G13" i="28"/>
  <c r="G13" i="27"/>
  <c r="G20" i="28"/>
  <c r="G20" i="27"/>
  <c r="G36" i="27"/>
  <c r="G36" i="28"/>
  <c r="G32" i="27"/>
  <c r="G32" i="28"/>
  <c r="U26" i="28"/>
  <c r="U26" i="27"/>
  <c r="X27" i="28"/>
  <c r="X27" i="27"/>
  <c r="X34" i="28"/>
  <c r="X34" i="27"/>
  <c r="N18" i="28"/>
  <c r="N18" i="27"/>
  <c r="N21" i="28"/>
  <c r="N21" i="27"/>
  <c r="N23" i="28"/>
  <c r="N23" i="27"/>
  <c r="N33" i="27"/>
  <c r="N33" i="28"/>
  <c r="M31" i="27"/>
  <c r="M31" i="28"/>
  <c r="M30" i="27"/>
  <c r="M30" i="28"/>
  <c r="F13" i="28"/>
  <c r="F13" i="27"/>
  <c r="F29" i="28"/>
  <c r="F29" i="27"/>
  <c r="F31" i="28"/>
  <c r="F31" i="27"/>
  <c r="J27" i="28"/>
  <c r="J27" i="27"/>
  <c r="AD35" i="28"/>
  <c r="AD35" i="27"/>
  <c r="H20" i="28"/>
  <c r="H20" i="27"/>
  <c r="AC36" i="28"/>
  <c r="AC36" i="27"/>
  <c r="U36" i="28"/>
  <c r="U36" i="27"/>
  <c r="Z30" i="27"/>
  <c r="Z30" i="28"/>
  <c r="AC34" i="28"/>
  <c r="G22" i="27"/>
  <c r="H23" i="27"/>
  <c r="V36" i="27"/>
  <c r="AE34" i="27"/>
  <c r="K19" i="28"/>
  <c r="K19" i="27"/>
  <c r="G25" i="27"/>
  <c r="Y29" i="28"/>
  <c r="Y29" i="27"/>
  <c r="S25" i="27"/>
  <c r="W33" i="28"/>
  <c r="J18" i="27"/>
  <c r="Q34" i="28"/>
  <c r="R27" i="27"/>
  <c r="R35" i="27"/>
  <c r="AB35" i="27"/>
  <c r="AB35" i="28"/>
  <c r="V32" i="28"/>
  <c r="V32" i="27"/>
  <c r="W26" i="28"/>
  <c r="W26" i="27"/>
  <c r="AE35" i="28"/>
  <c r="AE35" i="27"/>
  <c r="AC32" i="28"/>
  <c r="AC32" i="27"/>
  <c r="W28" i="28"/>
  <c r="W28" i="27"/>
  <c r="N36" i="28"/>
  <c r="N36" i="27"/>
  <c r="X32" i="27"/>
  <c r="X32" i="28"/>
  <c r="O30" i="28"/>
  <c r="O30" i="27"/>
  <c r="H29" i="28"/>
  <c r="H29" i="27"/>
  <c r="Z34" i="27"/>
  <c r="Z34" i="28"/>
  <c r="Q27" i="27"/>
  <c r="Q27" i="28"/>
  <c r="N25" i="28"/>
  <c r="N25" i="27"/>
  <c r="S23" i="28"/>
  <c r="S23" i="27"/>
  <c r="F22" i="28"/>
  <c r="F22" i="27"/>
  <c r="F20" i="28"/>
  <c r="F20" i="27"/>
  <c r="M18" i="28"/>
  <c r="M18" i="27"/>
  <c r="P30" i="28"/>
  <c r="P30" i="27"/>
  <c r="P35" i="27"/>
  <c r="P35" i="28"/>
  <c r="G17" i="27"/>
  <c r="G17" i="28"/>
  <c r="H15" i="28"/>
  <c r="H15" i="27"/>
  <c r="K20" i="28"/>
  <c r="K20" i="27"/>
  <c r="K36" i="27"/>
  <c r="K36" i="28"/>
  <c r="K32" i="27"/>
  <c r="K32" i="28"/>
  <c r="H25" i="28"/>
  <c r="H25" i="27"/>
  <c r="H28" i="27"/>
  <c r="H28" i="28"/>
  <c r="S27" i="28"/>
  <c r="S27" i="27"/>
  <c r="S26" i="28"/>
  <c r="S26" i="27"/>
  <c r="J36" i="28"/>
  <c r="J36" i="27"/>
  <c r="I34" i="27"/>
  <c r="I34" i="28"/>
  <c r="T31" i="27"/>
  <c r="T31" i="28"/>
  <c r="U29" i="28"/>
  <c r="U29" i="27"/>
  <c r="AA34" i="28"/>
  <c r="AA34" i="27"/>
  <c r="J28" i="28"/>
  <c r="J28" i="27"/>
  <c r="Q26" i="28"/>
  <c r="Q26" i="27"/>
  <c r="R22" i="27"/>
  <c r="R22" i="28"/>
  <c r="T33" i="28"/>
  <c r="T33" i="27"/>
  <c r="T36" i="27"/>
  <c r="T36" i="28"/>
  <c r="P20" i="27"/>
  <c r="P20" i="28"/>
  <c r="R29" i="28"/>
  <c r="R29" i="27"/>
  <c r="R31" i="28"/>
  <c r="R31" i="27"/>
  <c r="I19" i="28"/>
  <c r="I19" i="27"/>
  <c r="Q32" i="28"/>
  <c r="Q32" i="27"/>
  <c r="Q33" i="28"/>
  <c r="Q33" i="27"/>
  <c r="H18" i="28"/>
  <c r="H18" i="27"/>
  <c r="K16" i="28"/>
  <c r="K16" i="27"/>
  <c r="J14" i="28"/>
  <c r="J14" i="27"/>
  <c r="J21" i="28"/>
  <c r="J21" i="27"/>
  <c r="J23" i="28"/>
  <c r="J23" i="27"/>
  <c r="J33" i="27"/>
  <c r="J33" i="28"/>
  <c r="I32" i="28"/>
  <c r="I32" i="27"/>
  <c r="I35" i="27"/>
  <c r="I35" i="28"/>
  <c r="F35" i="28"/>
  <c r="F35" i="27"/>
  <c r="S33" i="27"/>
  <c r="S33" i="28"/>
  <c r="S30" i="28"/>
  <c r="S30" i="27"/>
  <c r="U27" i="28"/>
  <c r="U27" i="27"/>
  <c r="Y30" i="27"/>
  <c r="Y30" i="28"/>
  <c r="P26" i="28"/>
  <c r="P26" i="27"/>
  <c r="G23" i="28"/>
  <c r="G23" i="27"/>
  <c r="L21" i="28"/>
  <c r="L21" i="27"/>
  <c r="P19" i="28"/>
  <c r="P19" i="27"/>
  <c r="K18" i="28"/>
  <c r="K18" i="27"/>
  <c r="O20" i="28"/>
  <c r="O20" i="27"/>
  <c r="O36" i="27"/>
  <c r="O36" i="28"/>
  <c r="O32" i="27"/>
  <c r="O32" i="28"/>
  <c r="F15" i="27"/>
  <c r="F15" i="28"/>
  <c r="L30" i="28"/>
  <c r="L30" i="27"/>
  <c r="L35" i="27"/>
  <c r="L35" i="28"/>
  <c r="H12" i="28"/>
  <c r="H12" i="27"/>
  <c r="G27" i="28"/>
  <c r="G27" i="27"/>
  <c r="G26" i="28"/>
  <c r="G26" i="27"/>
  <c r="X31" i="27"/>
  <c r="X31" i="28"/>
  <c r="M26" i="28"/>
  <c r="M26" i="27"/>
  <c r="X28" i="27"/>
  <c r="X28" i="28"/>
  <c r="S24" i="28"/>
  <c r="S24" i="27"/>
  <c r="F18" i="27"/>
  <c r="F18" i="28"/>
  <c r="N26" i="27"/>
  <c r="N26" i="28"/>
  <c r="N24" i="28"/>
  <c r="N24" i="27"/>
  <c r="I15" i="28"/>
  <c r="I15" i="27"/>
  <c r="M32" i="28"/>
  <c r="M32" i="27"/>
  <c r="M33" i="28"/>
  <c r="M33" i="27"/>
  <c r="F10" i="28"/>
  <c r="F10" i="27"/>
  <c r="F34" i="27"/>
  <c r="F34" i="28"/>
  <c r="F32" i="28"/>
  <c r="F32" i="27"/>
  <c r="W32" i="27"/>
  <c r="W32" i="28"/>
  <c r="L32" i="27"/>
  <c r="L32" i="28"/>
  <c r="I28" i="28"/>
  <c r="I28" i="27"/>
  <c r="V30" i="27"/>
  <c r="V30" i="28"/>
  <c r="R25" i="28"/>
  <c r="R25" i="27"/>
  <c r="J30" i="27"/>
  <c r="J30" i="28"/>
  <c r="AB32" i="27"/>
  <c r="AB32" i="28"/>
  <c r="O19" i="28"/>
  <c r="O19" i="27"/>
  <c r="T23" i="28"/>
  <c r="T23" i="27"/>
  <c r="AB31" i="27"/>
  <c r="AB31" i="28"/>
  <c r="G11" i="28"/>
  <c r="G11" i="27"/>
  <c r="C5" i="21"/>
  <c r="C6" i="21"/>
  <c r="C4" i="21"/>
  <c r="C5" i="20"/>
  <c r="C6" i="20"/>
  <c r="C4" i="20"/>
  <c r="C5" i="19"/>
  <c r="C6" i="19"/>
  <c r="C4" i="19"/>
  <c r="C5" i="18"/>
  <c r="C6" i="18"/>
  <c r="C4" i="18"/>
  <c r="C5" i="17"/>
  <c r="C6" i="17"/>
  <c r="C4" i="17"/>
  <c r="C5" i="16"/>
  <c r="C6" i="16"/>
  <c r="C4" i="16"/>
  <c r="C5" i="15"/>
  <c r="C6" i="15"/>
  <c r="C4" i="15"/>
  <c r="C5" i="14"/>
  <c r="C6" i="14"/>
  <c r="C4" i="14"/>
  <c r="C5" i="13"/>
  <c r="C6" i="13"/>
  <c r="C4" i="13"/>
  <c r="C5" i="12"/>
  <c r="C6" i="12"/>
  <c r="C4" i="12"/>
  <c r="C5" i="11"/>
  <c r="C6" i="11"/>
  <c r="C4" i="11"/>
  <c r="C5" i="10"/>
  <c r="C6" i="10"/>
  <c r="C4" i="10"/>
  <c r="C5" i="9"/>
  <c r="C6" i="9"/>
  <c r="C4" i="9"/>
  <c r="C5" i="7"/>
  <c r="C6" i="7"/>
  <c r="C4" i="7"/>
  <c r="C5" i="6"/>
  <c r="C6" i="6"/>
  <c r="C4" i="6"/>
  <c r="C5" i="5"/>
  <c r="C6" i="5"/>
  <c r="C4" i="5"/>
  <c r="C5" i="4"/>
  <c r="C6" i="4"/>
  <c r="C5" i="3"/>
  <c r="C6" i="3"/>
  <c r="C4" i="3"/>
  <c r="C4" i="2"/>
  <c r="G26" i="80" l="1"/>
  <c r="G26" i="82"/>
  <c r="G26" i="68"/>
  <c r="G13" i="82"/>
  <c r="G13" i="80"/>
  <c r="G13" i="68"/>
  <c r="G31" i="80"/>
  <c r="G31" i="82"/>
  <c r="G31" i="68"/>
  <c r="G29" i="78"/>
  <c r="G29" i="81"/>
  <c r="G29" i="79"/>
  <c r="G29" i="67"/>
  <c r="G29" i="66"/>
  <c r="G25" i="82"/>
  <c r="G25" i="80"/>
  <c r="G25" i="68"/>
  <c r="G27" i="78"/>
  <c r="G27" i="79"/>
  <c r="G27" i="81"/>
  <c r="G27" i="67"/>
  <c r="G27" i="66"/>
  <c r="G17" i="82"/>
  <c r="G17" i="80"/>
  <c r="G17" i="68"/>
  <c r="G25" i="78"/>
  <c r="G25" i="79"/>
  <c r="G25" i="81"/>
  <c r="G25" i="67"/>
  <c r="G25" i="66"/>
  <c r="G32" i="80"/>
  <c r="G32" i="82"/>
  <c r="G32" i="68"/>
  <c r="G20" i="78"/>
  <c r="G20" i="81"/>
  <c r="G20" i="79"/>
  <c r="G20" i="67"/>
  <c r="G20" i="66"/>
  <c r="G24" i="78"/>
  <c r="G24" i="81"/>
  <c r="G24" i="79"/>
  <c r="G24" i="67"/>
  <c r="G24" i="66"/>
  <c r="G34" i="80"/>
  <c r="G34" i="82"/>
  <c r="G34" i="68"/>
  <c r="G10" i="80"/>
  <c r="G10" i="82"/>
  <c r="G10" i="68"/>
  <c r="G14" i="80"/>
  <c r="G14" i="82"/>
  <c r="G14" i="68"/>
  <c r="G19" i="80"/>
  <c r="G19" i="82"/>
  <c r="G19" i="68"/>
  <c r="G29" i="80"/>
  <c r="G29" i="82"/>
  <c r="G29" i="68"/>
  <c r="G30" i="80"/>
  <c r="G30" i="82"/>
  <c r="G30" i="68"/>
  <c r="G11" i="82"/>
  <c r="G11" i="80"/>
  <c r="G11" i="68"/>
  <c r="G36" i="78"/>
  <c r="G36" i="81"/>
  <c r="G36" i="79"/>
  <c r="G36" i="67"/>
  <c r="G36" i="66"/>
  <c r="G10" i="78"/>
  <c r="G10" i="81"/>
  <c r="G10" i="79"/>
  <c r="G10" i="67"/>
  <c r="G10" i="66"/>
  <c r="G19" i="78"/>
  <c r="G19" i="79"/>
  <c r="G19" i="81"/>
  <c r="G19" i="67"/>
  <c r="G19" i="66"/>
  <c r="G27" i="80"/>
  <c r="G27" i="82"/>
  <c r="G27" i="68"/>
  <c r="G17" i="78"/>
  <c r="G17" i="81"/>
  <c r="G17" i="79"/>
  <c r="G17" i="67"/>
  <c r="G17" i="66"/>
  <c r="G32" i="78"/>
  <c r="G32" i="81"/>
  <c r="G32" i="79"/>
  <c r="G32" i="67"/>
  <c r="G32" i="66"/>
  <c r="G20" i="82"/>
  <c r="G20" i="80"/>
  <c r="G20" i="68"/>
  <c r="G24" i="80"/>
  <c r="G24" i="82"/>
  <c r="G24" i="68"/>
  <c r="G12" i="78"/>
  <c r="G12" i="79"/>
  <c r="G12" i="81"/>
  <c r="G12" i="67"/>
  <c r="G12" i="66"/>
  <c r="G35" i="78"/>
  <c r="G35" i="81"/>
  <c r="G35" i="79"/>
  <c r="G35" i="67"/>
  <c r="G35" i="66"/>
  <c r="F9" i="78"/>
  <c r="F9" i="79"/>
  <c r="F9" i="81"/>
  <c r="F9" i="67"/>
  <c r="F9" i="66"/>
  <c r="G28" i="78"/>
  <c r="G28" i="81"/>
  <c r="G28" i="79"/>
  <c r="G28" i="67"/>
  <c r="G28" i="66"/>
  <c r="G18" i="78"/>
  <c r="G18" i="81"/>
  <c r="G18" i="79"/>
  <c r="G18" i="67"/>
  <c r="G18" i="66"/>
  <c r="G21" i="78"/>
  <c r="G21" i="81"/>
  <c r="G21" i="79"/>
  <c r="G21" i="67"/>
  <c r="G21" i="66"/>
  <c r="G16" i="78"/>
  <c r="G16" i="81"/>
  <c r="G16" i="79"/>
  <c r="G16" i="67"/>
  <c r="G16" i="66"/>
  <c r="G33" i="82"/>
  <c r="G33" i="80"/>
  <c r="G33" i="68"/>
  <c r="G23" i="82"/>
  <c r="G23" i="80"/>
  <c r="G23" i="68"/>
  <c r="G15" i="82"/>
  <c r="G15" i="80"/>
  <c r="G15" i="68"/>
  <c r="G34" i="78"/>
  <c r="G34" i="81"/>
  <c r="G34" i="79"/>
  <c r="G34" i="67"/>
  <c r="G34" i="66"/>
  <c r="G14" i="78"/>
  <c r="G14" i="81"/>
  <c r="G14" i="79"/>
  <c r="G14" i="67"/>
  <c r="G14" i="66"/>
  <c r="G30" i="78"/>
  <c r="G30" i="79"/>
  <c r="G30" i="81"/>
  <c r="G30" i="67"/>
  <c r="G30" i="66"/>
  <c r="G11" i="78"/>
  <c r="G11" i="81"/>
  <c r="G11" i="79"/>
  <c r="G11" i="67"/>
  <c r="G11" i="66"/>
  <c r="G26" i="78"/>
  <c r="G26" i="81"/>
  <c r="G26" i="79"/>
  <c r="G26" i="67"/>
  <c r="G26" i="66"/>
  <c r="G23" i="78"/>
  <c r="G23" i="81"/>
  <c r="G23" i="79"/>
  <c r="G23" i="67"/>
  <c r="G23" i="66"/>
  <c r="G22" i="78"/>
  <c r="G22" i="79"/>
  <c r="G22" i="81"/>
  <c r="G22" i="67"/>
  <c r="G22" i="66"/>
  <c r="G36" i="82"/>
  <c r="G36" i="80"/>
  <c r="G36" i="68"/>
  <c r="G13" i="78"/>
  <c r="G13" i="79"/>
  <c r="G13" i="81"/>
  <c r="G13" i="67"/>
  <c r="G13" i="66"/>
  <c r="G15" i="78"/>
  <c r="G15" i="79"/>
  <c r="G15" i="81"/>
  <c r="G15" i="67"/>
  <c r="G15" i="66"/>
  <c r="G31" i="78"/>
  <c r="G31" i="81"/>
  <c r="G31" i="79"/>
  <c r="G31" i="67"/>
  <c r="G31" i="66"/>
  <c r="G12" i="82"/>
  <c r="G12" i="80"/>
  <c r="G12" i="68"/>
  <c r="G35" i="82"/>
  <c r="G35" i="80"/>
  <c r="G35" i="68"/>
  <c r="F9" i="80"/>
  <c r="F9" i="82"/>
  <c r="F9" i="68"/>
  <c r="G28" i="82"/>
  <c r="G28" i="80"/>
  <c r="G28" i="68"/>
  <c r="G18" i="82"/>
  <c r="G18" i="80"/>
  <c r="G18" i="68"/>
  <c r="G21" i="80"/>
  <c r="G21" i="82"/>
  <c r="G21" i="68"/>
  <c r="G16" i="80"/>
  <c r="G16" i="82"/>
  <c r="G16" i="68"/>
  <c r="G33" i="78"/>
  <c r="G33" i="79"/>
  <c r="G33" i="81"/>
  <c r="G33" i="67"/>
  <c r="G33" i="66"/>
  <c r="G22" i="82"/>
  <c r="G22" i="80"/>
  <c r="G22" i="68"/>
  <c r="G10" i="21"/>
  <c r="G10" i="34" s="1"/>
  <c r="F9" i="19"/>
  <c r="F9" i="16"/>
  <c r="F9" i="7"/>
  <c r="F9" i="4"/>
  <c r="F9" i="9"/>
  <c r="F9" i="13"/>
  <c r="F9" i="17"/>
  <c r="F10" i="19"/>
  <c r="F9" i="5"/>
  <c r="F9" i="10"/>
  <c r="F9" i="14"/>
  <c r="F9" i="11"/>
  <c r="F9" i="12"/>
  <c r="F9" i="18"/>
  <c r="F36" i="3"/>
  <c r="F32" i="3"/>
  <c r="F9" i="3"/>
  <c r="F10" i="21"/>
  <c r="F10" i="34" s="1"/>
  <c r="F9" i="21"/>
  <c r="F9" i="34" s="1"/>
  <c r="F9" i="6"/>
  <c r="F9" i="15"/>
  <c r="F9" i="20"/>
  <c r="C5" i="2"/>
  <c r="C6" i="2"/>
  <c r="F9" i="23" l="1"/>
  <c r="F9" i="2"/>
  <c r="F9" i="22" s="1"/>
  <c r="F33" i="2"/>
  <c r="G33" i="2"/>
  <c r="AG36" i="21"/>
  <c r="AG36" i="34" s="1"/>
  <c r="AF36" i="21"/>
  <c r="AF36" i="34" s="1"/>
  <c r="AE36" i="21"/>
  <c r="AE36" i="34" s="1"/>
  <c r="AD36" i="21"/>
  <c r="AD36" i="34" s="1"/>
  <c r="AC36" i="21"/>
  <c r="AC36" i="34" s="1"/>
  <c r="AB36" i="21"/>
  <c r="AB36" i="34" s="1"/>
  <c r="AA36" i="21"/>
  <c r="AA36" i="34" s="1"/>
  <c r="Z36" i="21"/>
  <c r="Z36" i="34" s="1"/>
  <c r="Y36" i="21"/>
  <c r="Y36" i="34" s="1"/>
  <c r="X36" i="21"/>
  <c r="X36" i="34" s="1"/>
  <c r="W36" i="21"/>
  <c r="W36" i="34" s="1"/>
  <c r="V36" i="21"/>
  <c r="V36" i="34" s="1"/>
  <c r="U36" i="21"/>
  <c r="U36" i="34" s="1"/>
  <c r="T36" i="21"/>
  <c r="T36" i="34" s="1"/>
  <c r="S36" i="21"/>
  <c r="S36" i="34" s="1"/>
  <c r="R36" i="21"/>
  <c r="R36" i="34" s="1"/>
  <c r="Q36" i="21"/>
  <c r="Q36" i="34" s="1"/>
  <c r="P36" i="21"/>
  <c r="P36" i="34" s="1"/>
  <c r="O36" i="21"/>
  <c r="O36" i="34" s="1"/>
  <c r="N36" i="21"/>
  <c r="N36" i="34" s="1"/>
  <c r="M36" i="21"/>
  <c r="M36" i="34" s="1"/>
  <c r="L36" i="21"/>
  <c r="L36" i="34" s="1"/>
  <c r="K36" i="21"/>
  <c r="K36" i="34" s="1"/>
  <c r="J36" i="21"/>
  <c r="J36" i="34" s="1"/>
  <c r="I36" i="21"/>
  <c r="I36" i="34" s="1"/>
  <c r="H36" i="21"/>
  <c r="H36" i="34" s="1"/>
  <c r="G36" i="21"/>
  <c r="G36" i="34" s="1"/>
  <c r="F36" i="21"/>
  <c r="F36" i="34" s="1"/>
  <c r="AF35" i="21"/>
  <c r="AF35" i="34" s="1"/>
  <c r="AE35" i="21"/>
  <c r="AE35" i="34" s="1"/>
  <c r="AD35" i="21"/>
  <c r="AD35" i="34" s="1"/>
  <c r="AC35" i="21"/>
  <c r="AC35" i="34" s="1"/>
  <c r="AB35" i="21"/>
  <c r="AB35" i="34" s="1"/>
  <c r="AA35" i="21"/>
  <c r="AA35" i="34" s="1"/>
  <c r="Z35" i="21"/>
  <c r="Z35" i="34" s="1"/>
  <c r="Y35" i="21"/>
  <c r="Y35" i="34" s="1"/>
  <c r="X35" i="21"/>
  <c r="X35" i="34" s="1"/>
  <c r="W35" i="21"/>
  <c r="W35" i="34" s="1"/>
  <c r="V35" i="21"/>
  <c r="V35" i="34" s="1"/>
  <c r="U35" i="21"/>
  <c r="U35" i="34" s="1"/>
  <c r="T35" i="21"/>
  <c r="T35" i="34" s="1"/>
  <c r="S35" i="21"/>
  <c r="S35" i="34" s="1"/>
  <c r="R35" i="21"/>
  <c r="R35" i="34" s="1"/>
  <c r="Q35" i="21"/>
  <c r="Q35" i="34" s="1"/>
  <c r="P35" i="21"/>
  <c r="P35" i="34" s="1"/>
  <c r="O35" i="21"/>
  <c r="O35" i="34" s="1"/>
  <c r="N35" i="21"/>
  <c r="N35" i="34" s="1"/>
  <c r="M35" i="21"/>
  <c r="M35" i="34" s="1"/>
  <c r="L35" i="21"/>
  <c r="L35" i="34" s="1"/>
  <c r="K35" i="21"/>
  <c r="K35" i="34" s="1"/>
  <c r="J35" i="21"/>
  <c r="J35" i="34" s="1"/>
  <c r="I35" i="21"/>
  <c r="I35" i="34" s="1"/>
  <c r="H35" i="21"/>
  <c r="H35" i="34" s="1"/>
  <c r="G35" i="21"/>
  <c r="G35" i="34" s="1"/>
  <c r="F35" i="21"/>
  <c r="F35" i="34" s="1"/>
  <c r="AE34" i="21"/>
  <c r="AE34" i="34" s="1"/>
  <c r="AD34" i="21"/>
  <c r="AD34" i="34" s="1"/>
  <c r="AC34" i="21"/>
  <c r="AC34" i="34" s="1"/>
  <c r="AB34" i="21"/>
  <c r="AB34" i="34" s="1"/>
  <c r="AA34" i="21"/>
  <c r="AA34" i="34" s="1"/>
  <c r="Z34" i="21"/>
  <c r="Z34" i="34" s="1"/>
  <c r="Y34" i="21"/>
  <c r="Y34" i="34" s="1"/>
  <c r="X34" i="21"/>
  <c r="X34" i="34" s="1"/>
  <c r="W34" i="21"/>
  <c r="W34" i="34" s="1"/>
  <c r="V34" i="21"/>
  <c r="V34" i="34" s="1"/>
  <c r="U34" i="21"/>
  <c r="U34" i="34" s="1"/>
  <c r="T34" i="21"/>
  <c r="T34" i="34" s="1"/>
  <c r="S34" i="21"/>
  <c r="S34" i="34" s="1"/>
  <c r="R34" i="21"/>
  <c r="R34" i="34" s="1"/>
  <c r="Q34" i="21"/>
  <c r="Q34" i="34" s="1"/>
  <c r="P34" i="21"/>
  <c r="P34" i="34" s="1"/>
  <c r="O34" i="21"/>
  <c r="O34" i="34" s="1"/>
  <c r="N34" i="21"/>
  <c r="N34" i="34" s="1"/>
  <c r="M34" i="21"/>
  <c r="M34" i="34" s="1"/>
  <c r="L34" i="21"/>
  <c r="L34" i="34" s="1"/>
  <c r="K34" i="21"/>
  <c r="K34" i="34" s="1"/>
  <c r="J34" i="21"/>
  <c r="J34" i="34" s="1"/>
  <c r="I34" i="21"/>
  <c r="I34" i="34" s="1"/>
  <c r="H34" i="21"/>
  <c r="H34" i="34" s="1"/>
  <c r="G34" i="21"/>
  <c r="G34" i="34" s="1"/>
  <c r="F34" i="21"/>
  <c r="F34" i="34" s="1"/>
  <c r="AD33" i="21"/>
  <c r="AD33" i="34" s="1"/>
  <c r="AC33" i="21"/>
  <c r="AC33" i="34" s="1"/>
  <c r="AB33" i="21"/>
  <c r="AB33" i="34" s="1"/>
  <c r="AA33" i="21"/>
  <c r="AA33" i="34" s="1"/>
  <c r="Z33" i="21"/>
  <c r="Z33" i="34" s="1"/>
  <c r="Y33" i="21"/>
  <c r="Y33" i="34" s="1"/>
  <c r="X33" i="21"/>
  <c r="X33" i="34" s="1"/>
  <c r="W33" i="21"/>
  <c r="W33" i="34" s="1"/>
  <c r="V33" i="21"/>
  <c r="V33" i="34" s="1"/>
  <c r="U33" i="21"/>
  <c r="U33" i="34" s="1"/>
  <c r="T33" i="21"/>
  <c r="T33" i="34" s="1"/>
  <c r="S33" i="21"/>
  <c r="S33" i="34" s="1"/>
  <c r="R33" i="21"/>
  <c r="R33" i="34" s="1"/>
  <c r="Q33" i="21"/>
  <c r="Q33" i="34" s="1"/>
  <c r="P33" i="21"/>
  <c r="P33" i="34" s="1"/>
  <c r="O33" i="21"/>
  <c r="O33" i="34" s="1"/>
  <c r="N33" i="21"/>
  <c r="N33" i="34" s="1"/>
  <c r="M33" i="21"/>
  <c r="M33" i="34" s="1"/>
  <c r="L33" i="21"/>
  <c r="L33" i="34" s="1"/>
  <c r="K33" i="21"/>
  <c r="K33" i="34" s="1"/>
  <c r="J33" i="21"/>
  <c r="J33" i="34" s="1"/>
  <c r="I33" i="21"/>
  <c r="I33" i="34" s="1"/>
  <c r="H33" i="21"/>
  <c r="H33" i="34" s="1"/>
  <c r="G33" i="21"/>
  <c r="G33" i="34" s="1"/>
  <c r="F33" i="21"/>
  <c r="F33" i="34" s="1"/>
  <c r="AC32" i="21"/>
  <c r="AC32" i="34" s="1"/>
  <c r="AB32" i="21"/>
  <c r="AB32" i="34" s="1"/>
  <c r="AA32" i="21"/>
  <c r="AA32" i="34" s="1"/>
  <c r="Z32" i="21"/>
  <c r="Z32" i="34" s="1"/>
  <c r="Y32" i="21"/>
  <c r="Y32" i="34" s="1"/>
  <c r="X32" i="21"/>
  <c r="X32" i="34" s="1"/>
  <c r="W32" i="21"/>
  <c r="W32" i="34" s="1"/>
  <c r="V32" i="21"/>
  <c r="V32" i="34" s="1"/>
  <c r="U32" i="21"/>
  <c r="U32" i="34" s="1"/>
  <c r="T32" i="21"/>
  <c r="T32" i="34" s="1"/>
  <c r="S32" i="21"/>
  <c r="S32" i="34" s="1"/>
  <c r="R32" i="21"/>
  <c r="R32" i="34" s="1"/>
  <c r="Q32" i="21"/>
  <c r="Q32" i="34" s="1"/>
  <c r="P32" i="21"/>
  <c r="P32" i="34" s="1"/>
  <c r="O32" i="21"/>
  <c r="O32" i="34" s="1"/>
  <c r="N32" i="21"/>
  <c r="N32" i="34" s="1"/>
  <c r="M32" i="21"/>
  <c r="M32" i="34" s="1"/>
  <c r="L32" i="21"/>
  <c r="L32" i="34" s="1"/>
  <c r="K32" i="21"/>
  <c r="K32" i="34" s="1"/>
  <c r="J32" i="21"/>
  <c r="J32" i="34" s="1"/>
  <c r="I32" i="21"/>
  <c r="I32" i="34" s="1"/>
  <c r="H32" i="21"/>
  <c r="H32" i="34" s="1"/>
  <c r="G32" i="21"/>
  <c r="G32" i="34" s="1"/>
  <c r="F32" i="21"/>
  <c r="F32" i="34" s="1"/>
  <c r="AB31" i="21"/>
  <c r="AB31" i="34" s="1"/>
  <c r="AA31" i="21"/>
  <c r="AA31" i="34" s="1"/>
  <c r="Z31" i="21"/>
  <c r="Z31" i="34" s="1"/>
  <c r="Y31" i="21"/>
  <c r="Y31" i="34" s="1"/>
  <c r="X31" i="21"/>
  <c r="X31" i="34" s="1"/>
  <c r="W31" i="21"/>
  <c r="W31" i="34" s="1"/>
  <c r="V31" i="21"/>
  <c r="V31" i="34" s="1"/>
  <c r="U31" i="21"/>
  <c r="U31" i="34" s="1"/>
  <c r="T31" i="21"/>
  <c r="T31" i="34" s="1"/>
  <c r="S31" i="21"/>
  <c r="S31" i="34" s="1"/>
  <c r="R31" i="21"/>
  <c r="R31" i="34" s="1"/>
  <c r="Q31" i="21"/>
  <c r="Q31" i="34" s="1"/>
  <c r="P31" i="21"/>
  <c r="P31" i="34" s="1"/>
  <c r="O31" i="21"/>
  <c r="O31" i="34" s="1"/>
  <c r="N31" i="21"/>
  <c r="N31" i="34" s="1"/>
  <c r="M31" i="21"/>
  <c r="M31" i="34" s="1"/>
  <c r="L31" i="21"/>
  <c r="L31" i="34" s="1"/>
  <c r="K31" i="21"/>
  <c r="K31" i="34" s="1"/>
  <c r="J31" i="21"/>
  <c r="J31" i="34" s="1"/>
  <c r="I31" i="21"/>
  <c r="I31" i="34" s="1"/>
  <c r="H31" i="21"/>
  <c r="H31" i="34" s="1"/>
  <c r="G31" i="21"/>
  <c r="G31" i="34" s="1"/>
  <c r="F31" i="21"/>
  <c r="F31" i="34" s="1"/>
  <c r="AA30" i="21"/>
  <c r="AA30" i="34" s="1"/>
  <c r="Z30" i="21"/>
  <c r="Z30" i="34" s="1"/>
  <c r="Y30" i="21"/>
  <c r="Y30" i="34" s="1"/>
  <c r="X30" i="21"/>
  <c r="X30" i="34" s="1"/>
  <c r="W30" i="21"/>
  <c r="W30" i="34" s="1"/>
  <c r="V30" i="21"/>
  <c r="V30" i="34" s="1"/>
  <c r="U30" i="21"/>
  <c r="U30" i="34" s="1"/>
  <c r="T30" i="21"/>
  <c r="T30" i="34" s="1"/>
  <c r="S30" i="21"/>
  <c r="S30" i="34" s="1"/>
  <c r="R30" i="21"/>
  <c r="R30" i="34" s="1"/>
  <c r="Q30" i="21"/>
  <c r="Q30" i="34" s="1"/>
  <c r="P30" i="21"/>
  <c r="P30" i="34" s="1"/>
  <c r="O30" i="21"/>
  <c r="O30" i="34" s="1"/>
  <c r="N30" i="21"/>
  <c r="N30" i="34" s="1"/>
  <c r="M30" i="21"/>
  <c r="M30" i="34" s="1"/>
  <c r="L30" i="21"/>
  <c r="L30" i="34" s="1"/>
  <c r="K30" i="21"/>
  <c r="K30" i="34" s="1"/>
  <c r="J30" i="21"/>
  <c r="J30" i="34" s="1"/>
  <c r="I30" i="21"/>
  <c r="I30" i="34" s="1"/>
  <c r="H30" i="21"/>
  <c r="H30" i="34" s="1"/>
  <c r="G30" i="21"/>
  <c r="G30" i="34" s="1"/>
  <c r="F30" i="21"/>
  <c r="F30" i="34" s="1"/>
  <c r="Z29" i="21"/>
  <c r="Z29" i="34" s="1"/>
  <c r="Y29" i="21"/>
  <c r="Y29" i="34" s="1"/>
  <c r="X29" i="21"/>
  <c r="X29" i="34" s="1"/>
  <c r="W29" i="21"/>
  <c r="W29" i="34" s="1"/>
  <c r="V29" i="21"/>
  <c r="V29" i="34" s="1"/>
  <c r="U29" i="21"/>
  <c r="U29" i="34" s="1"/>
  <c r="T29" i="21"/>
  <c r="T29" i="34" s="1"/>
  <c r="S29" i="21"/>
  <c r="S29" i="34" s="1"/>
  <c r="R29" i="21"/>
  <c r="R29" i="34" s="1"/>
  <c r="Q29" i="21"/>
  <c r="Q29" i="34" s="1"/>
  <c r="P29" i="21"/>
  <c r="P29" i="34" s="1"/>
  <c r="O29" i="21"/>
  <c r="O29" i="34" s="1"/>
  <c r="N29" i="21"/>
  <c r="N29" i="34" s="1"/>
  <c r="M29" i="21"/>
  <c r="M29" i="34" s="1"/>
  <c r="L29" i="21"/>
  <c r="L29" i="34" s="1"/>
  <c r="K29" i="21"/>
  <c r="K29" i="34" s="1"/>
  <c r="J29" i="21"/>
  <c r="J29" i="34" s="1"/>
  <c r="I29" i="21"/>
  <c r="I29" i="34" s="1"/>
  <c r="H29" i="21"/>
  <c r="H29" i="34" s="1"/>
  <c r="G29" i="21"/>
  <c r="G29" i="34" s="1"/>
  <c r="F29" i="21"/>
  <c r="F29" i="34" s="1"/>
  <c r="Y28" i="21"/>
  <c r="Y28" i="34" s="1"/>
  <c r="X28" i="21"/>
  <c r="X28" i="34" s="1"/>
  <c r="W28" i="21"/>
  <c r="W28" i="34" s="1"/>
  <c r="V28" i="21"/>
  <c r="V28" i="34" s="1"/>
  <c r="U28" i="21"/>
  <c r="U28" i="34" s="1"/>
  <c r="T28" i="21"/>
  <c r="T28" i="34" s="1"/>
  <c r="S28" i="21"/>
  <c r="S28" i="34" s="1"/>
  <c r="R28" i="21"/>
  <c r="R28" i="34" s="1"/>
  <c r="Q28" i="21"/>
  <c r="Q28" i="34" s="1"/>
  <c r="P28" i="21"/>
  <c r="P28" i="34" s="1"/>
  <c r="O28" i="21"/>
  <c r="O28" i="34" s="1"/>
  <c r="N28" i="21"/>
  <c r="N28" i="34" s="1"/>
  <c r="M28" i="21"/>
  <c r="M28" i="34" s="1"/>
  <c r="L28" i="21"/>
  <c r="L28" i="34" s="1"/>
  <c r="K28" i="21"/>
  <c r="K28" i="34" s="1"/>
  <c r="J28" i="21"/>
  <c r="J28" i="34" s="1"/>
  <c r="I28" i="21"/>
  <c r="I28" i="34" s="1"/>
  <c r="H28" i="21"/>
  <c r="H28" i="34" s="1"/>
  <c r="G28" i="21"/>
  <c r="G28" i="34" s="1"/>
  <c r="F28" i="21"/>
  <c r="F28" i="34" s="1"/>
  <c r="X27" i="21"/>
  <c r="X27" i="34" s="1"/>
  <c r="W27" i="21"/>
  <c r="W27" i="34" s="1"/>
  <c r="V27" i="21"/>
  <c r="V27" i="34" s="1"/>
  <c r="U27" i="21"/>
  <c r="U27" i="34" s="1"/>
  <c r="T27" i="21"/>
  <c r="T27" i="34" s="1"/>
  <c r="S27" i="21"/>
  <c r="S27" i="34" s="1"/>
  <c r="R27" i="21"/>
  <c r="R27" i="34" s="1"/>
  <c r="Q27" i="21"/>
  <c r="Q27" i="34" s="1"/>
  <c r="P27" i="21"/>
  <c r="P27" i="34" s="1"/>
  <c r="O27" i="21"/>
  <c r="O27" i="34" s="1"/>
  <c r="N27" i="21"/>
  <c r="N27" i="34" s="1"/>
  <c r="M27" i="21"/>
  <c r="M27" i="34" s="1"/>
  <c r="L27" i="21"/>
  <c r="L27" i="34" s="1"/>
  <c r="K27" i="21"/>
  <c r="K27" i="34" s="1"/>
  <c r="J27" i="21"/>
  <c r="J27" i="34" s="1"/>
  <c r="I27" i="21"/>
  <c r="I27" i="34" s="1"/>
  <c r="H27" i="21"/>
  <c r="H27" i="34" s="1"/>
  <c r="G27" i="21"/>
  <c r="G27" i="34" s="1"/>
  <c r="F27" i="21"/>
  <c r="F27" i="34" s="1"/>
  <c r="W26" i="21"/>
  <c r="W26" i="34" s="1"/>
  <c r="V26" i="21"/>
  <c r="V26" i="34" s="1"/>
  <c r="U26" i="21"/>
  <c r="U26" i="34" s="1"/>
  <c r="T26" i="21"/>
  <c r="T26" i="34" s="1"/>
  <c r="S26" i="21"/>
  <c r="S26" i="34" s="1"/>
  <c r="R26" i="21"/>
  <c r="R26" i="34" s="1"/>
  <c r="Q26" i="21"/>
  <c r="Q26" i="34" s="1"/>
  <c r="P26" i="21"/>
  <c r="P26" i="34" s="1"/>
  <c r="O26" i="21"/>
  <c r="O26" i="34" s="1"/>
  <c r="N26" i="21"/>
  <c r="N26" i="34" s="1"/>
  <c r="M26" i="21"/>
  <c r="M26" i="34" s="1"/>
  <c r="L26" i="21"/>
  <c r="L26" i="34" s="1"/>
  <c r="K26" i="21"/>
  <c r="K26" i="34" s="1"/>
  <c r="J26" i="21"/>
  <c r="J26" i="34" s="1"/>
  <c r="I26" i="21"/>
  <c r="I26" i="34" s="1"/>
  <c r="H26" i="21"/>
  <c r="H26" i="34" s="1"/>
  <c r="G26" i="21"/>
  <c r="G26" i="34" s="1"/>
  <c r="F26" i="21"/>
  <c r="F26" i="34" s="1"/>
  <c r="V25" i="21"/>
  <c r="V25" i="34" s="1"/>
  <c r="U25" i="21"/>
  <c r="U25" i="34" s="1"/>
  <c r="T25" i="21"/>
  <c r="T25" i="34" s="1"/>
  <c r="S25" i="21"/>
  <c r="S25" i="34" s="1"/>
  <c r="R25" i="21"/>
  <c r="R25" i="34" s="1"/>
  <c r="Q25" i="21"/>
  <c r="Q25" i="34" s="1"/>
  <c r="P25" i="21"/>
  <c r="P25" i="34" s="1"/>
  <c r="O25" i="21"/>
  <c r="O25" i="34" s="1"/>
  <c r="N25" i="21"/>
  <c r="N25" i="34" s="1"/>
  <c r="M25" i="21"/>
  <c r="M25" i="34" s="1"/>
  <c r="L25" i="21"/>
  <c r="L25" i="34" s="1"/>
  <c r="K25" i="21"/>
  <c r="K25" i="34" s="1"/>
  <c r="J25" i="21"/>
  <c r="J25" i="34" s="1"/>
  <c r="I25" i="21"/>
  <c r="I25" i="34" s="1"/>
  <c r="H25" i="21"/>
  <c r="H25" i="34" s="1"/>
  <c r="G25" i="21"/>
  <c r="G25" i="34" s="1"/>
  <c r="F25" i="21"/>
  <c r="F25" i="34" s="1"/>
  <c r="U24" i="21"/>
  <c r="U24" i="34" s="1"/>
  <c r="T24" i="21"/>
  <c r="T24" i="34" s="1"/>
  <c r="S24" i="21"/>
  <c r="S24" i="34" s="1"/>
  <c r="R24" i="21"/>
  <c r="R24" i="34" s="1"/>
  <c r="Q24" i="21"/>
  <c r="Q24" i="34" s="1"/>
  <c r="P24" i="21"/>
  <c r="P24" i="34" s="1"/>
  <c r="O24" i="21"/>
  <c r="O24" i="34" s="1"/>
  <c r="N24" i="21"/>
  <c r="N24" i="34" s="1"/>
  <c r="M24" i="21"/>
  <c r="M24" i="34" s="1"/>
  <c r="L24" i="21"/>
  <c r="L24" i="34" s="1"/>
  <c r="K24" i="21"/>
  <c r="K24" i="34" s="1"/>
  <c r="J24" i="21"/>
  <c r="J24" i="34" s="1"/>
  <c r="I24" i="21"/>
  <c r="I24" i="34" s="1"/>
  <c r="H24" i="21"/>
  <c r="H24" i="34" s="1"/>
  <c r="G24" i="21"/>
  <c r="G24" i="34" s="1"/>
  <c r="F24" i="21"/>
  <c r="F24" i="34" s="1"/>
  <c r="T23" i="21"/>
  <c r="T23" i="34" s="1"/>
  <c r="S23" i="21"/>
  <c r="S23" i="34" s="1"/>
  <c r="R23" i="21"/>
  <c r="R23" i="34" s="1"/>
  <c r="Q23" i="21"/>
  <c r="Q23" i="34" s="1"/>
  <c r="P23" i="21"/>
  <c r="P23" i="34" s="1"/>
  <c r="O23" i="21"/>
  <c r="O23" i="34" s="1"/>
  <c r="N23" i="21"/>
  <c r="N23" i="34" s="1"/>
  <c r="M23" i="21"/>
  <c r="M23" i="34" s="1"/>
  <c r="L23" i="21"/>
  <c r="L23" i="34" s="1"/>
  <c r="K23" i="21"/>
  <c r="K23" i="34" s="1"/>
  <c r="J23" i="21"/>
  <c r="J23" i="34" s="1"/>
  <c r="I23" i="21"/>
  <c r="I23" i="34" s="1"/>
  <c r="H23" i="21"/>
  <c r="H23" i="34" s="1"/>
  <c r="G23" i="21"/>
  <c r="G23" i="34" s="1"/>
  <c r="F23" i="21"/>
  <c r="F23" i="34" s="1"/>
  <c r="S22" i="21"/>
  <c r="S22" i="34" s="1"/>
  <c r="R22" i="21"/>
  <c r="R22" i="34" s="1"/>
  <c r="Q22" i="21"/>
  <c r="Q22" i="34" s="1"/>
  <c r="P22" i="21"/>
  <c r="P22" i="34" s="1"/>
  <c r="O22" i="21"/>
  <c r="O22" i="34" s="1"/>
  <c r="N22" i="21"/>
  <c r="N22" i="34" s="1"/>
  <c r="M22" i="21"/>
  <c r="M22" i="34" s="1"/>
  <c r="L22" i="21"/>
  <c r="L22" i="34" s="1"/>
  <c r="K22" i="21"/>
  <c r="K22" i="34" s="1"/>
  <c r="J22" i="21"/>
  <c r="J22" i="34" s="1"/>
  <c r="I22" i="21"/>
  <c r="I22" i="34" s="1"/>
  <c r="H22" i="21"/>
  <c r="H22" i="34" s="1"/>
  <c r="G22" i="21"/>
  <c r="G22" i="34" s="1"/>
  <c r="F22" i="21"/>
  <c r="F22" i="34" s="1"/>
  <c r="R21" i="21"/>
  <c r="R21" i="34" s="1"/>
  <c r="Q21" i="21"/>
  <c r="Q21" i="34" s="1"/>
  <c r="P21" i="21"/>
  <c r="P21" i="34" s="1"/>
  <c r="O21" i="21"/>
  <c r="O21" i="34" s="1"/>
  <c r="N21" i="21"/>
  <c r="N21" i="34" s="1"/>
  <c r="M21" i="21"/>
  <c r="M21" i="34" s="1"/>
  <c r="L21" i="21"/>
  <c r="L21" i="34" s="1"/>
  <c r="K21" i="21"/>
  <c r="K21" i="34" s="1"/>
  <c r="J21" i="21"/>
  <c r="J21" i="34" s="1"/>
  <c r="I21" i="21"/>
  <c r="I21" i="34" s="1"/>
  <c r="H21" i="21"/>
  <c r="H21" i="34" s="1"/>
  <c r="G21" i="21"/>
  <c r="G21" i="34" s="1"/>
  <c r="F21" i="21"/>
  <c r="F21" i="34" s="1"/>
  <c r="Q20" i="21"/>
  <c r="Q20" i="34" s="1"/>
  <c r="P20" i="21"/>
  <c r="P20" i="34" s="1"/>
  <c r="O20" i="21"/>
  <c r="O20" i="34" s="1"/>
  <c r="N20" i="21"/>
  <c r="N20" i="34" s="1"/>
  <c r="M20" i="21"/>
  <c r="M20" i="34" s="1"/>
  <c r="L20" i="21"/>
  <c r="L20" i="34" s="1"/>
  <c r="K20" i="21"/>
  <c r="K20" i="34" s="1"/>
  <c r="J20" i="21"/>
  <c r="J20" i="34" s="1"/>
  <c r="I20" i="21"/>
  <c r="I20" i="34" s="1"/>
  <c r="H20" i="21"/>
  <c r="H20" i="34" s="1"/>
  <c r="G20" i="21"/>
  <c r="G20" i="34" s="1"/>
  <c r="F20" i="21"/>
  <c r="F20" i="34" s="1"/>
  <c r="P19" i="21"/>
  <c r="P19" i="34" s="1"/>
  <c r="O19" i="21"/>
  <c r="O19" i="34" s="1"/>
  <c r="N19" i="21"/>
  <c r="N19" i="34" s="1"/>
  <c r="M19" i="21"/>
  <c r="M19" i="34" s="1"/>
  <c r="L19" i="21"/>
  <c r="L19" i="34" s="1"/>
  <c r="K19" i="21"/>
  <c r="K19" i="34" s="1"/>
  <c r="J19" i="21"/>
  <c r="J19" i="34" s="1"/>
  <c r="I19" i="21"/>
  <c r="I19" i="34" s="1"/>
  <c r="H19" i="21"/>
  <c r="H19" i="34" s="1"/>
  <c r="G19" i="21"/>
  <c r="G19" i="34" s="1"/>
  <c r="F19" i="21"/>
  <c r="F19" i="34" s="1"/>
  <c r="O18" i="21"/>
  <c r="O18" i="34" s="1"/>
  <c r="N18" i="21"/>
  <c r="N18" i="34" s="1"/>
  <c r="M18" i="21"/>
  <c r="M18" i="34" s="1"/>
  <c r="L18" i="21"/>
  <c r="L18" i="34" s="1"/>
  <c r="K18" i="21"/>
  <c r="K18" i="34" s="1"/>
  <c r="J18" i="21"/>
  <c r="J18" i="34" s="1"/>
  <c r="I18" i="21"/>
  <c r="I18" i="34" s="1"/>
  <c r="H18" i="21"/>
  <c r="H18" i="34" s="1"/>
  <c r="G18" i="21"/>
  <c r="G18" i="34" s="1"/>
  <c r="F18" i="21"/>
  <c r="F18" i="34" s="1"/>
  <c r="N17" i="21"/>
  <c r="N17" i="34" s="1"/>
  <c r="M17" i="21"/>
  <c r="M17" i="34" s="1"/>
  <c r="L17" i="21"/>
  <c r="L17" i="34" s="1"/>
  <c r="K17" i="21"/>
  <c r="K17" i="34" s="1"/>
  <c r="J17" i="21"/>
  <c r="J17" i="34" s="1"/>
  <c r="I17" i="21"/>
  <c r="I17" i="34" s="1"/>
  <c r="H17" i="21"/>
  <c r="H17" i="34" s="1"/>
  <c r="G17" i="21"/>
  <c r="G17" i="34" s="1"/>
  <c r="F17" i="21"/>
  <c r="F17" i="34" s="1"/>
  <c r="M16" i="21"/>
  <c r="M16" i="34" s="1"/>
  <c r="L16" i="21"/>
  <c r="L16" i="34" s="1"/>
  <c r="K16" i="21"/>
  <c r="K16" i="34" s="1"/>
  <c r="J16" i="21"/>
  <c r="J16" i="34" s="1"/>
  <c r="I16" i="21"/>
  <c r="I16" i="34" s="1"/>
  <c r="H16" i="21"/>
  <c r="H16" i="34" s="1"/>
  <c r="G16" i="21"/>
  <c r="G16" i="34" s="1"/>
  <c r="F16" i="21"/>
  <c r="F16" i="34" s="1"/>
  <c r="L15" i="21"/>
  <c r="L15" i="34" s="1"/>
  <c r="K15" i="21"/>
  <c r="K15" i="34" s="1"/>
  <c r="J15" i="21"/>
  <c r="J15" i="34" s="1"/>
  <c r="I15" i="21"/>
  <c r="I15" i="34" s="1"/>
  <c r="H15" i="21"/>
  <c r="H15" i="34" s="1"/>
  <c r="G15" i="21"/>
  <c r="G15" i="34" s="1"/>
  <c r="F15" i="21"/>
  <c r="F15" i="34" s="1"/>
  <c r="K14" i="21"/>
  <c r="K14" i="34" s="1"/>
  <c r="J14" i="21"/>
  <c r="J14" i="34" s="1"/>
  <c r="I14" i="21"/>
  <c r="I14" i="34" s="1"/>
  <c r="H14" i="21"/>
  <c r="H14" i="34" s="1"/>
  <c r="G14" i="21"/>
  <c r="G14" i="34" s="1"/>
  <c r="F14" i="21"/>
  <c r="F14" i="34" s="1"/>
  <c r="J13" i="21"/>
  <c r="J13" i="34" s="1"/>
  <c r="I13" i="21"/>
  <c r="I13" i="34" s="1"/>
  <c r="H13" i="21"/>
  <c r="H13" i="34" s="1"/>
  <c r="G13" i="21"/>
  <c r="G13" i="34" s="1"/>
  <c r="F13" i="21"/>
  <c r="F13" i="34" s="1"/>
  <c r="I12" i="21"/>
  <c r="I12" i="34" s="1"/>
  <c r="H12" i="21"/>
  <c r="H12" i="34" s="1"/>
  <c r="G12" i="21"/>
  <c r="G12" i="34" s="1"/>
  <c r="F12" i="21"/>
  <c r="F12" i="34" s="1"/>
  <c r="H11" i="21"/>
  <c r="H11" i="34" s="1"/>
  <c r="G11" i="21"/>
  <c r="G11" i="34" s="1"/>
  <c r="F11" i="21"/>
  <c r="F11" i="34" s="1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P19" i="20"/>
  <c r="O19" i="20"/>
  <c r="N19" i="20"/>
  <c r="M19" i="20"/>
  <c r="L19" i="20"/>
  <c r="K19" i="20"/>
  <c r="J19" i="20"/>
  <c r="I19" i="20"/>
  <c r="H19" i="20"/>
  <c r="G19" i="20"/>
  <c r="F19" i="20"/>
  <c r="O18" i="20"/>
  <c r="N18" i="20"/>
  <c r="M18" i="20"/>
  <c r="L18" i="20"/>
  <c r="K18" i="20"/>
  <c r="J18" i="20"/>
  <c r="I18" i="20"/>
  <c r="H18" i="20"/>
  <c r="G18" i="20"/>
  <c r="F18" i="20"/>
  <c r="N17" i="20"/>
  <c r="M17" i="20"/>
  <c r="L17" i="20"/>
  <c r="K17" i="20"/>
  <c r="J17" i="20"/>
  <c r="I17" i="20"/>
  <c r="H17" i="20"/>
  <c r="G17" i="20"/>
  <c r="F17" i="20"/>
  <c r="M16" i="20"/>
  <c r="L16" i="20"/>
  <c r="K16" i="20"/>
  <c r="J16" i="20"/>
  <c r="I16" i="20"/>
  <c r="H16" i="20"/>
  <c r="G16" i="20"/>
  <c r="F16" i="20"/>
  <c r="L15" i="20"/>
  <c r="K15" i="20"/>
  <c r="J15" i="20"/>
  <c r="I15" i="20"/>
  <c r="H15" i="20"/>
  <c r="G15" i="20"/>
  <c r="F15" i="20"/>
  <c r="K14" i="20"/>
  <c r="J14" i="20"/>
  <c r="I14" i="20"/>
  <c r="H14" i="20"/>
  <c r="G14" i="20"/>
  <c r="F14" i="20"/>
  <c r="J13" i="20"/>
  <c r="I13" i="20"/>
  <c r="H13" i="20"/>
  <c r="G13" i="20"/>
  <c r="F13" i="20"/>
  <c r="I12" i="20"/>
  <c r="H12" i="20"/>
  <c r="G12" i="20"/>
  <c r="F12" i="20"/>
  <c r="H11" i="20"/>
  <c r="G11" i="20"/>
  <c r="F11" i="20"/>
  <c r="G10" i="20"/>
  <c r="F10" i="20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P19" i="19"/>
  <c r="O19" i="19"/>
  <c r="N19" i="19"/>
  <c r="M19" i="19"/>
  <c r="L19" i="19"/>
  <c r="K19" i="19"/>
  <c r="J19" i="19"/>
  <c r="I19" i="19"/>
  <c r="H19" i="19"/>
  <c r="G19" i="19"/>
  <c r="F19" i="19"/>
  <c r="O18" i="19"/>
  <c r="N18" i="19"/>
  <c r="M18" i="19"/>
  <c r="L18" i="19"/>
  <c r="K18" i="19"/>
  <c r="J18" i="19"/>
  <c r="I18" i="19"/>
  <c r="H18" i="19"/>
  <c r="G18" i="19"/>
  <c r="F18" i="19"/>
  <c r="N17" i="19"/>
  <c r="M17" i="19"/>
  <c r="L17" i="19"/>
  <c r="K17" i="19"/>
  <c r="J17" i="19"/>
  <c r="I17" i="19"/>
  <c r="H17" i="19"/>
  <c r="G17" i="19"/>
  <c r="F17" i="19"/>
  <c r="M16" i="19"/>
  <c r="L16" i="19"/>
  <c r="K16" i="19"/>
  <c r="J16" i="19"/>
  <c r="I16" i="19"/>
  <c r="H16" i="19"/>
  <c r="G16" i="19"/>
  <c r="F16" i="19"/>
  <c r="L15" i="19"/>
  <c r="K15" i="19"/>
  <c r="J15" i="19"/>
  <c r="I15" i="19"/>
  <c r="H15" i="19"/>
  <c r="G15" i="19"/>
  <c r="F15" i="19"/>
  <c r="K14" i="19"/>
  <c r="J14" i="19"/>
  <c r="I14" i="19"/>
  <c r="H14" i="19"/>
  <c r="G14" i="19"/>
  <c r="F14" i="19"/>
  <c r="J13" i="19"/>
  <c r="I13" i="19"/>
  <c r="H13" i="19"/>
  <c r="G13" i="19"/>
  <c r="F13" i="19"/>
  <c r="I12" i="19"/>
  <c r="H12" i="19"/>
  <c r="G12" i="19"/>
  <c r="F12" i="19"/>
  <c r="H11" i="19"/>
  <c r="G11" i="19"/>
  <c r="F11" i="19"/>
  <c r="G10" i="19"/>
  <c r="AG36" i="18"/>
  <c r="AF36" i="18"/>
  <c r="AE36" i="18"/>
  <c r="AD36" i="18"/>
  <c r="AC36" i="18"/>
  <c r="AB36" i="18"/>
  <c r="AA36" i="18"/>
  <c r="Z36" i="18"/>
  <c r="Y36" i="18"/>
  <c r="X36" i="18"/>
  <c r="W36" i="18"/>
  <c r="V36" i="18"/>
  <c r="U36" i="18"/>
  <c r="T36" i="18"/>
  <c r="S36" i="18"/>
  <c r="R36" i="18"/>
  <c r="Q36" i="18"/>
  <c r="P36" i="18"/>
  <c r="O36" i="18"/>
  <c r="N36" i="18"/>
  <c r="M36" i="18"/>
  <c r="L36" i="18"/>
  <c r="K36" i="18"/>
  <c r="J36" i="18"/>
  <c r="I36" i="18"/>
  <c r="H36" i="18"/>
  <c r="G36" i="18"/>
  <c r="F36" i="18"/>
  <c r="AF35" i="18"/>
  <c r="AE35" i="18"/>
  <c r="AD35" i="18"/>
  <c r="AC35" i="18"/>
  <c r="AB35" i="18"/>
  <c r="AA35" i="18"/>
  <c r="Z35" i="18"/>
  <c r="Y35" i="18"/>
  <c r="X35" i="18"/>
  <c r="W35" i="18"/>
  <c r="V35" i="18"/>
  <c r="U35" i="18"/>
  <c r="T35" i="18"/>
  <c r="S35" i="18"/>
  <c r="R35" i="18"/>
  <c r="Q35" i="18"/>
  <c r="P35" i="18"/>
  <c r="O35" i="18"/>
  <c r="N35" i="18"/>
  <c r="M35" i="18"/>
  <c r="L35" i="18"/>
  <c r="K35" i="18"/>
  <c r="J35" i="18"/>
  <c r="I35" i="18"/>
  <c r="H35" i="18"/>
  <c r="G35" i="18"/>
  <c r="F35" i="18"/>
  <c r="AE34" i="18"/>
  <c r="AD34" i="18"/>
  <c r="AC34" i="18"/>
  <c r="AB34" i="18"/>
  <c r="AA34" i="18"/>
  <c r="Z34" i="18"/>
  <c r="Y34" i="18"/>
  <c r="X34" i="18"/>
  <c r="W34" i="18"/>
  <c r="V34" i="18"/>
  <c r="U34" i="18"/>
  <c r="T34" i="18"/>
  <c r="S34" i="18"/>
  <c r="R34" i="18"/>
  <c r="Q34" i="18"/>
  <c r="P34" i="18"/>
  <c r="O34" i="18"/>
  <c r="N34" i="18"/>
  <c r="M34" i="18"/>
  <c r="L34" i="18"/>
  <c r="K34" i="18"/>
  <c r="J34" i="18"/>
  <c r="I34" i="18"/>
  <c r="H34" i="18"/>
  <c r="G34" i="18"/>
  <c r="F34" i="18"/>
  <c r="AD33" i="18"/>
  <c r="AC33" i="18"/>
  <c r="AB33" i="18"/>
  <c r="AA33" i="18"/>
  <c r="Z33" i="18"/>
  <c r="Y33" i="18"/>
  <c r="X33" i="18"/>
  <c r="W33" i="18"/>
  <c r="V33" i="18"/>
  <c r="U33" i="18"/>
  <c r="T33" i="18"/>
  <c r="S33" i="18"/>
  <c r="R33" i="18"/>
  <c r="Q33" i="18"/>
  <c r="P33" i="18"/>
  <c r="O33" i="18"/>
  <c r="N33" i="18"/>
  <c r="M33" i="18"/>
  <c r="L33" i="18"/>
  <c r="K33" i="18"/>
  <c r="J33" i="18"/>
  <c r="I33" i="18"/>
  <c r="H33" i="18"/>
  <c r="G33" i="18"/>
  <c r="F33" i="18"/>
  <c r="AC32" i="18"/>
  <c r="AB32" i="18"/>
  <c r="AA32" i="18"/>
  <c r="Z32" i="18"/>
  <c r="Y32" i="18"/>
  <c r="X32" i="18"/>
  <c r="W32" i="18"/>
  <c r="V32" i="18"/>
  <c r="U32" i="18"/>
  <c r="T32" i="18"/>
  <c r="S32" i="18"/>
  <c r="R32" i="18"/>
  <c r="Q32" i="18"/>
  <c r="P32" i="18"/>
  <c r="O32" i="18"/>
  <c r="N32" i="18"/>
  <c r="M32" i="18"/>
  <c r="L32" i="18"/>
  <c r="K32" i="18"/>
  <c r="J32" i="18"/>
  <c r="I32" i="18"/>
  <c r="H32" i="18"/>
  <c r="G32" i="18"/>
  <c r="F32" i="18"/>
  <c r="AB31" i="18"/>
  <c r="AA31" i="18"/>
  <c r="Z31" i="18"/>
  <c r="Y31" i="18"/>
  <c r="X31" i="18"/>
  <c r="W31" i="18"/>
  <c r="V31" i="18"/>
  <c r="U31" i="18"/>
  <c r="T31" i="18"/>
  <c r="S31" i="18"/>
  <c r="R31" i="18"/>
  <c r="Q31" i="18"/>
  <c r="P31" i="18"/>
  <c r="O31" i="18"/>
  <c r="N31" i="18"/>
  <c r="M31" i="18"/>
  <c r="L31" i="18"/>
  <c r="K31" i="18"/>
  <c r="J31" i="18"/>
  <c r="I31" i="18"/>
  <c r="H31" i="18"/>
  <c r="G31" i="18"/>
  <c r="F31" i="18"/>
  <c r="AA30" i="18"/>
  <c r="Z30" i="18"/>
  <c r="Y30" i="18"/>
  <c r="X30" i="18"/>
  <c r="W30" i="18"/>
  <c r="V30" i="18"/>
  <c r="U30" i="18"/>
  <c r="T30" i="18"/>
  <c r="S30" i="18"/>
  <c r="R30" i="18"/>
  <c r="Q30" i="18"/>
  <c r="P30" i="18"/>
  <c r="O30" i="18"/>
  <c r="N30" i="18"/>
  <c r="M30" i="18"/>
  <c r="L30" i="18"/>
  <c r="K30" i="18"/>
  <c r="J30" i="18"/>
  <c r="I30" i="18"/>
  <c r="H30" i="18"/>
  <c r="G30" i="18"/>
  <c r="F30" i="18"/>
  <c r="Z29" i="18"/>
  <c r="Y29" i="18"/>
  <c r="X29" i="18"/>
  <c r="W29" i="18"/>
  <c r="V29" i="18"/>
  <c r="U29" i="18"/>
  <c r="T29" i="18"/>
  <c r="S29" i="18"/>
  <c r="R29" i="18"/>
  <c r="Q29" i="18"/>
  <c r="P29" i="18"/>
  <c r="O29" i="18"/>
  <c r="N29" i="18"/>
  <c r="M29" i="18"/>
  <c r="L29" i="18"/>
  <c r="K29" i="18"/>
  <c r="J29" i="18"/>
  <c r="I29" i="18"/>
  <c r="H29" i="18"/>
  <c r="G29" i="18"/>
  <c r="F29" i="18"/>
  <c r="Y28" i="18"/>
  <c r="X28" i="18"/>
  <c r="W28" i="18"/>
  <c r="V28" i="18"/>
  <c r="U28" i="18"/>
  <c r="T28" i="18"/>
  <c r="S28" i="18"/>
  <c r="R28" i="18"/>
  <c r="Q28" i="18"/>
  <c r="P28" i="18"/>
  <c r="O28" i="18"/>
  <c r="N28" i="18"/>
  <c r="M28" i="18"/>
  <c r="L28" i="18"/>
  <c r="K28" i="18"/>
  <c r="J28" i="18"/>
  <c r="I28" i="18"/>
  <c r="H28" i="18"/>
  <c r="G28" i="18"/>
  <c r="F28" i="18"/>
  <c r="X27" i="18"/>
  <c r="W27" i="18"/>
  <c r="V27" i="18"/>
  <c r="U27" i="18"/>
  <c r="T27" i="18"/>
  <c r="S27" i="18"/>
  <c r="R27" i="18"/>
  <c r="Q27" i="18"/>
  <c r="P27" i="18"/>
  <c r="O27" i="18"/>
  <c r="N27" i="18"/>
  <c r="M27" i="18"/>
  <c r="L27" i="18"/>
  <c r="K27" i="18"/>
  <c r="J27" i="18"/>
  <c r="I27" i="18"/>
  <c r="H27" i="18"/>
  <c r="G27" i="18"/>
  <c r="F27" i="18"/>
  <c r="W26" i="18"/>
  <c r="V26" i="18"/>
  <c r="U26" i="18"/>
  <c r="T26" i="18"/>
  <c r="S26" i="18"/>
  <c r="R26" i="18"/>
  <c r="Q26" i="18"/>
  <c r="P26" i="18"/>
  <c r="O26" i="18"/>
  <c r="N26" i="18"/>
  <c r="M26" i="18"/>
  <c r="L26" i="18"/>
  <c r="K26" i="18"/>
  <c r="J26" i="18"/>
  <c r="I26" i="18"/>
  <c r="H26" i="18"/>
  <c r="G26" i="18"/>
  <c r="F26" i="18"/>
  <c r="V25" i="18"/>
  <c r="U25" i="18"/>
  <c r="T25" i="18"/>
  <c r="S25" i="18"/>
  <c r="R25" i="18"/>
  <c r="Q25" i="18"/>
  <c r="P25" i="18"/>
  <c r="O25" i="18"/>
  <c r="N25" i="18"/>
  <c r="M25" i="18"/>
  <c r="L25" i="18"/>
  <c r="K25" i="18"/>
  <c r="J25" i="18"/>
  <c r="I25" i="18"/>
  <c r="H25" i="18"/>
  <c r="G25" i="18"/>
  <c r="F25" i="18"/>
  <c r="U24" i="18"/>
  <c r="T24" i="18"/>
  <c r="S24" i="18"/>
  <c r="R24" i="18"/>
  <c r="Q24" i="18"/>
  <c r="P24" i="18"/>
  <c r="O24" i="18"/>
  <c r="N24" i="18"/>
  <c r="M24" i="18"/>
  <c r="L24" i="18"/>
  <c r="K24" i="18"/>
  <c r="J24" i="18"/>
  <c r="I24" i="18"/>
  <c r="H24" i="18"/>
  <c r="G24" i="18"/>
  <c r="F24" i="18"/>
  <c r="T23" i="18"/>
  <c r="S23" i="18"/>
  <c r="R23" i="18"/>
  <c r="Q23" i="18"/>
  <c r="P23" i="18"/>
  <c r="O23" i="18"/>
  <c r="N23" i="18"/>
  <c r="M23" i="18"/>
  <c r="L23" i="18"/>
  <c r="K23" i="18"/>
  <c r="J23" i="18"/>
  <c r="I23" i="18"/>
  <c r="H23" i="18"/>
  <c r="G23" i="18"/>
  <c r="F23" i="18"/>
  <c r="S22" i="18"/>
  <c r="R22" i="18"/>
  <c r="Q22" i="18"/>
  <c r="P22" i="18"/>
  <c r="O22" i="18"/>
  <c r="N22" i="18"/>
  <c r="M22" i="18"/>
  <c r="L22" i="18"/>
  <c r="K22" i="18"/>
  <c r="J22" i="18"/>
  <c r="I22" i="18"/>
  <c r="H22" i="18"/>
  <c r="G22" i="18"/>
  <c r="F22" i="18"/>
  <c r="R21" i="18"/>
  <c r="Q21" i="18"/>
  <c r="P21" i="18"/>
  <c r="O21" i="18"/>
  <c r="N21" i="18"/>
  <c r="M21" i="18"/>
  <c r="L21" i="18"/>
  <c r="K21" i="18"/>
  <c r="J21" i="18"/>
  <c r="I21" i="18"/>
  <c r="H21" i="18"/>
  <c r="G21" i="18"/>
  <c r="F21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P19" i="18"/>
  <c r="O19" i="18"/>
  <c r="N19" i="18"/>
  <c r="M19" i="18"/>
  <c r="L19" i="18"/>
  <c r="K19" i="18"/>
  <c r="J19" i="18"/>
  <c r="I19" i="18"/>
  <c r="H19" i="18"/>
  <c r="G19" i="18"/>
  <c r="F19" i="18"/>
  <c r="O18" i="18"/>
  <c r="N18" i="18"/>
  <c r="M18" i="18"/>
  <c r="L18" i="18"/>
  <c r="K18" i="18"/>
  <c r="J18" i="18"/>
  <c r="I18" i="18"/>
  <c r="H18" i="18"/>
  <c r="G18" i="18"/>
  <c r="F18" i="18"/>
  <c r="N17" i="18"/>
  <c r="M17" i="18"/>
  <c r="L17" i="18"/>
  <c r="K17" i="18"/>
  <c r="J17" i="18"/>
  <c r="I17" i="18"/>
  <c r="H17" i="18"/>
  <c r="G17" i="18"/>
  <c r="F17" i="18"/>
  <c r="M16" i="18"/>
  <c r="L16" i="18"/>
  <c r="K16" i="18"/>
  <c r="J16" i="18"/>
  <c r="I16" i="18"/>
  <c r="H16" i="18"/>
  <c r="G16" i="18"/>
  <c r="F16" i="18"/>
  <c r="L15" i="18"/>
  <c r="K15" i="18"/>
  <c r="J15" i="18"/>
  <c r="I15" i="18"/>
  <c r="H15" i="18"/>
  <c r="G15" i="18"/>
  <c r="F15" i="18"/>
  <c r="K14" i="18"/>
  <c r="J14" i="18"/>
  <c r="I14" i="18"/>
  <c r="H14" i="18"/>
  <c r="G14" i="18"/>
  <c r="F14" i="18"/>
  <c r="J13" i="18"/>
  <c r="I13" i="18"/>
  <c r="H13" i="18"/>
  <c r="G13" i="18"/>
  <c r="F13" i="18"/>
  <c r="I12" i="18"/>
  <c r="H12" i="18"/>
  <c r="G12" i="18"/>
  <c r="F12" i="18"/>
  <c r="H11" i="18"/>
  <c r="G11" i="18"/>
  <c r="F11" i="18"/>
  <c r="G10" i="18"/>
  <c r="F10" i="18"/>
  <c r="AG36" i="17"/>
  <c r="AF36" i="17"/>
  <c r="AE36" i="17"/>
  <c r="AD36" i="17"/>
  <c r="AC36" i="17"/>
  <c r="AB36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K36" i="17"/>
  <c r="J36" i="17"/>
  <c r="I36" i="17"/>
  <c r="H36" i="17"/>
  <c r="G36" i="17"/>
  <c r="F36" i="17"/>
  <c r="AF35" i="17"/>
  <c r="AE35" i="17"/>
  <c r="AD35" i="17"/>
  <c r="AC35" i="17"/>
  <c r="AB35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K35" i="17"/>
  <c r="J35" i="17"/>
  <c r="I35" i="17"/>
  <c r="H35" i="17"/>
  <c r="G35" i="17"/>
  <c r="F35" i="17"/>
  <c r="AE34" i="17"/>
  <c r="AD34" i="17"/>
  <c r="AC34" i="17"/>
  <c r="AB34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K34" i="17"/>
  <c r="J34" i="17"/>
  <c r="I34" i="17"/>
  <c r="H34" i="17"/>
  <c r="G34" i="17"/>
  <c r="F34" i="17"/>
  <c r="AD33" i="17"/>
  <c r="AC33" i="17"/>
  <c r="AB33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K33" i="17"/>
  <c r="J33" i="17"/>
  <c r="I33" i="17"/>
  <c r="H33" i="17"/>
  <c r="G33" i="17"/>
  <c r="F33" i="17"/>
  <c r="AC32" i="17"/>
  <c r="AB32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K32" i="17"/>
  <c r="J32" i="17"/>
  <c r="I32" i="17"/>
  <c r="H32" i="17"/>
  <c r="G32" i="17"/>
  <c r="F32" i="17"/>
  <c r="AB31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K31" i="17"/>
  <c r="J31" i="17"/>
  <c r="I31" i="17"/>
  <c r="H31" i="17"/>
  <c r="G31" i="17"/>
  <c r="F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K30" i="17"/>
  <c r="J30" i="17"/>
  <c r="I30" i="17"/>
  <c r="H30" i="17"/>
  <c r="G30" i="17"/>
  <c r="F30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K29" i="17"/>
  <c r="J29" i="17"/>
  <c r="I29" i="17"/>
  <c r="H29" i="17"/>
  <c r="G29" i="17"/>
  <c r="F29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K28" i="17"/>
  <c r="J28" i="17"/>
  <c r="I28" i="17"/>
  <c r="H28" i="17"/>
  <c r="G28" i="17"/>
  <c r="F28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K27" i="17"/>
  <c r="J27" i="17"/>
  <c r="I27" i="17"/>
  <c r="H27" i="17"/>
  <c r="G27" i="17"/>
  <c r="F27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K26" i="17"/>
  <c r="J26" i="17"/>
  <c r="I26" i="17"/>
  <c r="H26" i="17"/>
  <c r="G26" i="17"/>
  <c r="F26" i="17"/>
  <c r="V25" i="17"/>
  <c r="U25" i="17"/>
  <c r="T25" i="17"/>
  <c r="S25" i="17"/>
  <c r="R25" i="17"/>
  <c r="Q25" i="17"/>
  <c r="P25" i="17"/>
  <c r="O25" i="17"/>
  <c r="N25" i="17"/>
  <c r="M25" i="17"/>
  <c r="L25" i="17"/>
  <c r="K25" i="17"/>
  <c r="J25" i="17"/>
  <c r="I25" i="17"/>
  <c r="H25" i="17"/>
  <c r="G25" i="17"/>
  <c r="F25" i="17"/>
  <c r="U24" i="17"/>
  <c r="T24" i="17"/>
  <c r="S24" i="17"/>
  <c r="R24" i="17"/>
  <c r="Q24" i="17"/>
  <c r="P24" i="17"/>
  <c r="O24" i="17"/>
  <c r="N24" i="17"/>
  <c r="M24" i="17"/>
  <c r="L24" i="17"/>
  <c r="K24" i="17"/>
  <c r="J24" i="17"/>
  <c r="I24" i="17"/>
  <c r="H24" i="17"/>
  <c r="G24" i="17"/>
  <c r="F24" i="17"/>
  <c r="T23" i="17"/>
  <c r="S23" i="17"/>
  <c r="R23" i="17"/>
  <c r="Q23" i="17"/>
  <c r="P23" i="17"/>
  <c r="O23" i="17"/>
  <c r="N23" i="17"/>
  <c r="M23" i="17"/>
  <c r="L23" i="17"/>
  <c r="K23" i="17"/>
  <c r="J23" i="17"/>
  <c r="I23" i="17"/>
  <c r="H23" i="17"/>
  <c r="G23" i="17"/>
  <c r="F23" i="17"/>
  <c r="S22" i="17"/>
  <c r="R22" i="17"/>
  <c r="Q22" i="17"/>
  <c r="P22" i="17"/>
  <c r="O22" i="17"/>
  <c r="N22" i="17"/>
  <c r="M22" i="17"/>
  <c r="L22" i="17"/>
  <c r="K22" i="17"/>
  <c r="J22" i="17"/>
  <c r="I22" i="17"/>
  <c r="H22" i="17"/>
  <c r="G22" i="17"/>
  <c r="F22" i="17"/>
  <c r="R21" i="17"/>
  <c r="Q21" i="17"/>
  <c r="P21" i="17"/>
  <c r="O21" i="17"/>
  <c r="N21" i="17"/>
  <c r="M21" i="17"/>
  <c r="L21" i="17"/>
  <c r="K21" i="17"/>
  <c r="J21" i="17"/>
  <c r="I21" i="17"/>
  <c r="H21" i="17"/>
  <c r="G21" i="17"/>
  <c r="F21" i="17"/>
  <c r="Q20" i="17"/>
  <c r="P20" i="17"/>
  <c r="O20" i="17"/>
  <c r="N20" i="17"/>
  <c r="M20" i="17"/>
  <c r="L20" i="17"/>
  <c r="K20" i="17"/>
  <c r="J20" i="17"/>
  <c r="I20" i="17"/>
  <c r="H20" i="17"/>
  <c r="G20" i="17"/>
  <c r="F20" i="17"/>
  <c r="P19" i="17"/>
  <c r="O19" i="17"/>
  <c r="N19" i="17"/>
  <c r="M19" i="17"/>
  <c r="L19" i="17"/>
  <c r="K19" i="17"/>
  <c r="J19" i="17"/>
  <c r="I19" i="17"/>
  <c r="H19" i="17"/>
  <c r="G19" i="17"/>
  <c r="F19" i="17"/>
  <c r="O18" i="17"/>
  <c r="N18" i="17"/>
  <c r="M18" i="17"/>
  <c r="L18" i="17"/>
  <c r="K18" i="17"/>
  <c r="J18" i="17"/>
  <c r="I18" i="17"/>
  <c r="H18" i="17"/>
  <c r="G18" i="17"/>
  <c r="F18" i="17"/>
  <c r="N17" i="17"/>
  <c r="M17" i="17"/>
  <c r="L17" i="17"/>
  <c r="K17" i="17"/>
  <c r="J17" i="17"/>
  <c r="I17" i="17"/>
  <c r="H17" i="17"/>
  <c r="G17" i="17"/>
  <c r="F17" i="17"/>
  <c r="M16" i="17"/>
  <c r="L16" i="17"/>
  <c r="K16" i="17"/>
  <c r="J16" i="17"/>
  <c r="I16" i="17"/>
  <c r="H16" i="17"/>
  <c r="G16" i="17"/>
  <c r="F16" i="17"/>
  <c r="L15" i="17"/>
  <c r="K15" i="17"/>
  <c r="J15" i="17"/>
  <c r="I15" i="17"/>
  <c r="H15" i="17"/>
  <c r="G15" i="17"/>
  <c r="F15" i="17"/>
  <c r="K14" i="17"/>
  <c r="J14" i="17"/>
  <c r="I14" i="17"/>
  <c r="H14" i="17"/>
  <c r="G14" i="17"/>
  <c r="F14" i="17"/>
  <c r="J13" i="17"/>
  <c r="I13" i="17"/>
  <c r="H13" i="17"/>
  <c r="G13" i="17"/>
  <c r="F13" i="17"/>
  <c r="I12" i="17"/>
  <c r="H12" i="17"/>
  <c r="G12" i="17"/>
  <c r="F12" i="17"/>
  <c r="H11" i="17"/>
  <c r="G11" i="17"/>
  <c r="F11" i="17"/>
  <c r="G10" i="17"/>
  <c r="F10" i="17"/>
  <c r="AG36" i="16"/>
  <c r="AF36" i="16"/>
  <c r="AE36" i="16"/>
  <c r="AD36" i="16"/>
  <c r="AC36" i="16"/>
  <c r="AB36" i="16"/>
  <c r="AA36" i="16"/>
  <c r="Z36" i="16"/>
  <c r="Y36" i="16"/>
  <c r="X36" i="16"/>
  <c r="W36" i="16"/>
  <c r="V36" i="16"/>
  <c r="U36" i="16"/>
  <c r="T36" i="16"/>
  <c r="S36" i="16"/>
  <c r="R36" i="16"/>
  <c r="Q36" i="16"/>
  <c r="P36" i="16"/>
  <c r="O36" i="16"/>
  <c r="N36" i="16"/>
  <c r="M36" i="16"/>
  <c r="L36" i="16"/>
  <c r="K36" i="16"/>
  <c r="J36" i="16"/>
  <c r="I36" i="16"/>
  <c r="H36" i="16"/>
  <c r="G36" i="16"/>
  <c r="F36" i="16"/>
  <c r="AF35" i="16"/>
  <c r="AE35" i="16"/>
  <c r="AD35" i="16"/>
  <c r="AC35" i="16"/>
  <c r="AB35" i="16"/>
  <c r="AA35" i="16"/>
  <c r="Z35" i="16"/>
  <c r="Y35" i="16"/>
  <c r="X35" i="16"/>
  <c r="W35" i="16"/>
  <c r="V35" i="16"/>
  <c r="U35" i="16"/>
  <c r="T35" i="16"/>
  <c r="S35" i="16"/>
  <c r="R35" i="16"/>
  <c r="Q35" i="16"/>
  <c r="P35" i="16"/>
  <c r="O35" i="16"/>
  <c r="N35" i="16"/>
  <c r="M35" i="16"/>
  <c r="L35" i="16"/>
  <c r="K35" i="16"/>
  <c r="J35" i="16"/>
  <c r="I35" i="16"/>
  <c r="H35" i="16"/>
  <c r="G35" i="16"/>
  <c r="F35" i="16"/>
  <c r="AE34" i="16"/>
  <c r="AD34" i="16"/>
  <c r="AC34" i="16"/>
  <c r="AB34" i="16"/>
  <c r="AA34" i="16"/>
  <c r="Z34" i="16"/>
  <c r="Y34" i="16"/>
  <c r="X34" i="16"/>
  <c r="W34" i="16"/>
  <c r="V34" i="16"/>
  <c r="U34" i="16"/>
  <c r="T34" i="16"/>
  <c r="S34" i="16"/>
  <c r="R34" i="16"/>
  <c r="Q34" i="16"/>
  <c r="P34" i="16"/>
  <c r="O34" i="16"/>
  <c r="N34" i="16"/>
  <c r="M34" i="16"/>
  <c r="L34" i="16"/>
  <c r="K34" i="16"/>
  <c r="J34" i="16"/>
  <c r="I34" i="16"/>
  <c r="H34" i="16"/>
  <c r="G34" i="16"/>
  <c r="F34" i="16"/>
  <c r="AD33" i="16"/>
  <c r="AC33" i="16"/>
  <c r="AB33" i="16"/>
  <c r="AA33" i="16"/>
  <c r="Z33" i="16"/>
  <c r="Y33" i="16"/>
  <c r="X33" i="16"/>
  <c r="W33" i="16"/>
  <c r="V33" i="16"/>
  <c r="U33" i="16"/>
  <c r="T33" i="16"/>
  <c r="S33" i="16"/>
  <c r="R33" i="16"/>
  <c r="Q33" i="16"/>
  <c r="P33" i="16"/>
  <c r="O33" i="16"/>
  <c r="N33" i="16"/>
  <c r="M33" i="16"/>
  <c r="L33" i="16"/>
  <c r="K33" i="16"/>
  <c r="J33" i="16"/>
  <c r="I33" i="16"/>
  <c r="H33" i="16"/>
  <c r="G33" i="16"/>
  <c r="F33" i="16"/>
  <c r="AC32" i="16"/>
  <c r="AB32" i="16"/>
  <c r="AA32" i="16"/>
  <c r="Z32" i="16"/>
  <c r="Y32" i="16"/>
  <c r="X32" i="16"/>
  <c r="W32" i="16"/>
  <c r="V32" i="16"/>
  <c r="U32" i="16"/>
  <c r="T32" i="16"/>
  <c r="S32" i="16"/>
  <c r="R32" i="16"/>
  <c r="Q32" i="16"/>
  <c r="P32" i="16"/>
  <c r="O32" i="16"/>
  <c r="N32" i="16"/>
  <c r="M32" i="16"/>
  <c r="L32" i="16"/>
  <c r="K32" i="16"/>
  <c r="J32" i="16"/>
  <c r="I32" i="16"/>
  <c r="H32" i="16"/>
  <c r="G32" i="16"/>
  <c r="F32" i="16"/>
  <c r="AB31" i="16"/>
  <c r="AA31" i="16"/>
  <c r="Z31" i="16"/>
  <c r="Y31" i="16"/>
  <c r="X31" i="16"/>
  <c r="W31" i="16"/>
  <c r="V31" i="16"/>
  <c r="U31" i="16"/>
  <c r="T31" i="16"/>
  <c r="S31" i="16"/>
  <c r="R31" i="16"/>
  <c r="Q31" i="16"/>
  <c r="P31" i="16"/>
  <c r="O31" i="16"/>
  <c r="N31" i="16"/>
  <c r="M31" i="16"/>
  <c r="L31" i="16"/>
  <c r="K31" i="16"/>
  <c r="J31" i="16"/>
  <c r="I31" i="16"/>
  <c r="H31" i="16"/>
  <c r="G31" i="16"/>
  <c r="F31" i="16"/>
  <c r="AA30" i="16"/>
  <c r="Z30" i="16"/>
  <c r="Y30" i="16"/>
  <c r="X30" i="16"/>
  <c r="W30" i="16"/>
  <c r="V30" i="16"/>
  <c r="U30" i="16"/>
  <c r="T30" i="16"/>
  <c r="S30" i="16"/>
  <c r="R30" i="16"/>
  <c r="Q30" i="16"/>
  <c r="P30" i="16"/>
  <c r="O30" i="16"/>
  <c r="N30" i="16"/>
  <c r="M30" i="16"/>
  <c r="L30" i="16"/>
  <c r="K30" i="16"/>
  <c r="J30" i="16"/>
  <c r="I30" i="16"/>
  <c r="H30" i="16"/>
  <c r="G30" i="16"/>
  <c r="F30" i="16"/>
  <c r="Z29" i="16"/>
  <c r="Y29" i="16"/>
  <c r="X29" i="16"/>
  <c r="W29" i="16"/>
  <c r="V29" i="16"/>
  <c r="U29" i="16"/>
  <c r="T29" i="16"/>
  <c r="S29" i="16"/>
  <c r="R29" i="16"/>
  <c r="Q29" i="16"/>
  <c r="P29" i="16"/>
  <c r="O29" i="16"/>
  <c r="N29" i="16"/>
  <c r="M29" i="16"/>
  <c r="L29" i="16"/>
  <c r="K29" i="16"/>
  <c r="J29" i="16"/>
  <c r="I29" i="16"/>
  <c r="H29" i="16"/>
  <c r="G29" i="16"/>
  <c r="F29" i="16"/>
  <c r="Y28" i="16"/>
  <c r="X28" i="16"/>
  <c r="W28" i="16"/>
  <c r="V28" i="16"/>
  <c r="U28" i="16"/>
  <c r="T28" i="16"/>
  <c r="S28" i="16"/>
  <c r="R28" i="16"/>
  <c r="Q28" i="16"/>
  <c r="P28" i="16"/>
  <c r="O28" i="16"/>
  <c r="N28" i="16"/>
  <c r="M28" i="16"/>
  <c r="L28" i="16"/>
  <c r="K28" i="16"/>
  <c r="J28" i="16"/>
  <c r="I28" i="16"/>
  <c r="H28" i="16"/>
  <c r="G28" i="16"/>
  <c r="F28" i="16"/>
  <c r="X27" i="16"/>
  <c r="W27" i="16"/>
  <c r="V27" i="16"/>
  <c r="U27" i="16"/>
  <c r="T27" i="16"/>
  <c r="S27" i="16"/>
  <c r="R27" i="16"/>
  <c r="Q27" i="16"/>
  <c r="P27" i="16"/>
  <c r="O27" i="16"/>
  <c r="N27" i="16"/>
  <c r="M27" i="16"/>
  <c r="L27" i="16"/>
  <c r="K27" i="16"/>
  <c r="J27" i="16"/>
  <c r="I27" i="16"/>
  <c r="H27" i="16"/>
  <c r="G27" i="16"/>
  <c r="F27" i="16"/>
  <c r="W26" i="16"/>
  <c r="V26" i="16"/>
  <c r="U26" i="16"/>
  <c r="T26" i="16"/>
  <c r="S26" i="16"/>
  <c r="R26" i="16"/>
  <c r="Q26" i="16"/>
  <c r="P26" i="16"/>
  <c r="O26" i="16"/>
  <c r="N26" i="16"/>
  <c r="M26" i="16"/>
  <c r="L26" i="16"/>
  <c r="K26" i="16"/>
  <c r="J26" i="16"/>
  <c r="I26" i="16"/>
  <c r="H26" i="16"/>
  <c r="G26" i="16"/>
  <c r="F26" i="16"/>
  <c r="V25" i="16"/>
  <c r="U25" i="16"/>
  <c r="T25" i="16"/>
  <c r="S25" i="16"/>
  <c r="R25" i="16"/>
  <c r="Q25" i="16"/>
  <c r="P25" i="16"/>
  <c r="O25" i="16"/>
  <c r="N25" i="16"/>
  <c r="M25" i="16"/>
  <c r="L25" i="16"/>
  <c r="K25" i="16"/>
  <c r="J25" i="16"/>
  <c r="I25" i="16"/>
  <c r="H25" i="16"/>
  <c r="G25" i="16"/>
  <c r="F25" i="16"/>
  <c r="U24" i="16"/>
  <c r="T24" i="16"/>
  <c r="S24" i="16"/>
  <c r="R24" i="16"/>
  <c r="Q24" i="16"/>
  <c r="P24" i="16"/>
  <c r="O24" i="16"/>
  <c r="N24" i="16"/>
  <c r="M24" i="16"/>
  <c r="L24" i="16"/>
  <c r="K24" i="16"/>
  <c r="J24" i="16"/>
  <c r="I24" i="16"/>
  <c r="H24" i="16"/>
  <c r="G24" i="16"/>
  <c r="F24" i="16"/>
  <c r="T23" i="16"/>
  <c r="S23" i="16"/>
  <c r="R23" i="16"/>
  <c r="Q23" i="16"/>
  <c r="P23" i="16"/>
  <c r="O23" i="16"/>
  <c r="N23" i="16"/>
  <c r="M23" i="16"/>
  <c r="L23" i="16"/>
  <c r="K23" i="16"/>
  <c r="J23" i="16"/>
  <c r="I23" i="16"/>
  <c r="H23" i="16"/>
  <c r="G23" i="16"/>
  <c r="F23" i="16"/>
  <c r="S22" i="16"/>
  <c r="R22" i="16"/>
  <c r="Q22" i="16"/>
  <c r="P22" i="16"/>
  <c r="O22" i="16"/>
  <c r="N22" i="16"/>
  <c r="M22" i="16"/>
  <c r="L22" i="16"/>
  <c r="K22" i="16"/>
  <c r="J22" i="16"/>
  <c r="I22" i="16"/>
  <c r="H22" i="16"/>
  <c r="G22" i="16"/>
  <c r="F22" i="16"/>
  <c r="R21" i="16"/>
  <c r="Q21" i="16"/>
  <c r="P21" i="16"/>
  <c r="O21" i="16"/>
  <c r="N21" i="16"/>
  <c r="M21" i="16"/>
  <c r="L21" i="16"/>
  <c r="K21" i="16"/>
  <c r="J21" i="16"/>
  <c r="I21" i="16"/>
  <c r="H21" i="16"/>
  <c r="G21" i="16"/>
  <c r="F21" i="16"/>
  <c r="Q20" i="16"/>
  <c r="P20" i="16"/>
  <c r="O20" i="16"/>
  <c r="N20" i="16"/>
  <c r="M20" i="16"/>
  <c r="L20" i="16"/>
  <c r="K20" i="16"/>
  <c r="J20" i="16"/>
  <c r="I20" i="16"/>
  <c r="H20" i="16"/>
  <c r="G20" i="16"/>
  <c r="F20" i="16"/>
  <c r="P19" i="16"/>
  <c r="O19" i="16"/>
  <c r="N19" i="16"/>
  <c r="M19" i="16"/>
  <c r="L19" i="16"/>
  <c r="K19" i="16"/>
  <c r="J19" i="16"/>
  <c r="I19" i="16"/>
  <c r="H19" i="16"/>
  <c r="G19" i="16"/>
  <c r="F19" i="16"/>
  <c r="O18" i="16"/>
  <c r="N18" i="16"/>
  <c r="M18" i="16"/>
  <c r="L18" i="16"/>
  <c r="K18" i="16"/>
  <c r="J18" i="16"/>
  <c r="I18" i="16"/>
  <c r="H18" i="16"/>
  <c r="G18" i="16"/>
  <c r="F18" i="16"/>
  <c r="N17" i="16"/>
  <c r="M17" i="16"/>
  <c r="L17" i="16"/>
  <c r="K17" i="16"/>
  <c r="J17" i="16"/>
  <c r="I17" i="16"/>
  <c r="H17" i="16"/>
  <c r="G17" i="16"/>
  <c r="F17" i="16"/>
  <c r="M16" i="16"/>
  <c r="L16" i="16"/>
  <c r="K16" i="16"/>
  <c r="J16" i="16"/>
  <c r="I16" i="16"/>
  <c r="H16" i="16"/>
  <c r="G16" i="16"/>
  <c r="F16" i="16"/>
  <c r="L15" i="16"/>
  <c r="K15" i="16"/>
  <c r="J15" i="16"/>
  <c r="I15" i="16"/>
  <c r="H15" i="16"/>
  <c r="G15" i="16"/>
  <c r="F15" i="16"/>
  <c r="K14" i="16"/>
  <c r="J14" i="16"/>
  <c r="I14" i="16"/>
  <c r="H14" i="16"/>
  <c r="G14" i="16"/>
  <c r="F14" i="16"/>
  <c r="J13" i="16"/>
  <c r="I13" i="16"/>
  <c r="H13" i="16"/>
  <c r="G13" i="16"/>
  <c r="F13" i="16"/>
  <c r="I12" i="16"/>
  <c r="H12" i="16"/>
  <c r="G12" i="16"/>
  <c r="F12" i="16"/>
  <c r="H11" i="16"/>
  <c r="G11" i="16"/>
  <c r="F11" i="16"/>
  <c r="G10" i="16"/>
  <c r="F10" i="16"/>
  <c r="AG36" i="15"/>
  <c r="AF36" i="15"/>
  <c r="AE36" i="15"/>
  <c r="AD36" i="15"/>
  <c r="AC36" i="15"/>
  <c r="AB36" i="15"/>
  <c r="AA36" i="15"/>
  <c r="Z36" i="15"/>
  <c r="Y36" i="15"/>
  <c r="X36" i="15"/>
  <c r="W36" i="15"/>
  <c r="V36" i="15"/>
  <c r="U36" i="15"/>
  <c r="T36" i="15"/>
  <c r="S36" i="15"/>
  <c r="R36" i="15"/>
  <c r="Q36" i="15"/>
  <c r="P36" i="15"/>
  <c r="O36" i="15"/>
  <c r="N36" i="15"/>
  <c r="M36" i="15"/>
  <c r="L36" i="15"/>
  <c r="K36" i="15"/>
  <c r="J36" i="15"/>
  <c r="I36" i="15"/>
  <c r="H36" i="15"/>
  <c r="G36" i="15"/>
  <c r="F36" i="15"/>
  <c r="AF35" i="15"/>
  <c r="AE35" i="15"/>
  <c r="AD35" i="15"/>
  <c r="AC35" i="15"/>
  <c r="AB35" i="15"/>
  <c r="AA35" i="15"/>
  <c r="Z35" i="15"/>
  <c r="Y35" i="15"/>
  <c r="X35" i="15"/>
  <c r="W35" i="15"/>
  <c r="V35" i="15"/>
  <c r="U35" i="15"/>
  <c r="T35" i="15"/>
  <c r="S35" i="15"/>
  <c r="R35" i="15"/>
  <c r="Q35" i="15"/>
  <c r="P35" i="15"/>
  <c r="O35" i="15"/>
  <c r="N35" i="15"/>
  <c r="M35" i="15"/>
  <c r="L35" i="15"/>
  <c r="K35" i="15"/>
  <c r="J35" i="15"/>
  <c r="I35" i="15"/>
  <c r="H35" i="15"/>
  <c r="G35" i="15"/>
  <c r="F35" i="15"/>
  <c r="AE34" i="15"/>
  <c r="AD34" i="15"/>
  <c r="AC34" i="15"/>
  <c r="AB34" i="15"/>
  <c r="AA34" i="15"/>
  <c r="Z34" i="15"/>
  <c r="Y34" i="15"/>
  <c r="X34" i="15"/>
  <c r="W34" i="15"/>
  <c r="V34" i="15"/>
  <c r="U34" i="15"/>
  <c r="T34" i="15"/>
  <c r="S34" i="15"/>
  <c r="R34" i="15"/>
  <c r="Q34" i="15"/>
  <c r="P34" i="15"/>
  <c r="O34" i="15"/>
  <c r="N34" i="15"/>
  <c r="M34" i="15"/>
  <c r="L34" i="15"/>
  <c r="K34" i="15"/>
  <c r="J34" i="15"/>
  <c r="I34" i="15"/>
  <c r="H34" i="15"/>
  <c r="G34" i="15"/>
  <c r="F34" i="15"/>
  <c r="AD33" i="15"/>
  <c r="AC33" i="15"/>
  <c r="AB33" i="15"/>
  <c r="AA33" i="15"/>
  <c r="Z33" i="15"/>
  <c r="Y33" i="15"/>
  <c r="X33" i="15"/>
  <c r="W33" i="15"/>
  <c r="V33" i="15"/>
  <c r="U33" i="15"/>
  <c r="T33" i="15"/>
  <c r="S33" i="15"/>
  <c r="R33" i="15"/>
  <c r="Q33" i="15"/>
  <c r="P33" i="15"/>
  <c r="O33" i="15"/>
  <c r="N33" i="15"/>
  <c r="M33" i="15"/>
  <c r="L33" i="15"/>
  <c r="K33" i="15"/>
  <c r="J33" i="15"/>
  <c r="I33" i="15"/>
  <c r="H33" i="15"/>
  <c r="G33" i="15"/>
  <c r="F33" i="15"/>
  <c r="AC32" i="15"/>
  <c r="AB32" i="15"/>
  <c r="AA32" i="15"/>
  <c r="Z32" i="15"/>
  <c r="Y32" i="15"/>
  <c r="X32" i="15"/>
  <c r="W32" i="15"/>
  <c r="V32" i="15"/>
  <c r="U32" i="15"/>
  <c r="T32" i="15"/>
  <c r="S32" i="15"/>
  <c r="R32" i="15"/>
  <c r="Q32" i="15"/>
  <c r="P32" i="15"/>
  <c r="O32" i="15"/>
  <c r="N32" i="15"/>
  <c r="M32" i="15"/>
  <c r="L32" i="15"/>
  <c r="K32" i="15"/>
  <c r="J32" i="15"/>
  <c r="I32" i="15"/>
  <c r="H32" i="15"/>
  <c r="G32" i="15"/>
  <c r="F32" i="15"/>
  <c r="AB31" i="15"/>
  <c r="AA31" i="15"/>
  <c r="Z31" i="15"/>
  <c r="Y31" i="15"/>
  <c r="X31" i="15"/>
  <c r="W31" i="15"/>
  <c r="V31" i="15"/>
  <c r="U31" i="15"/>
  <c r="T31" i="15"/>
  <c r="S31" i="15"/>
  <c r="R31" i="15"/>
  <c r="Q31" i="15"/>
  <c r="P31" i="15"/>
  <c r="O31" i="15"/>
  <c r="N31" i="15"/>
  <c r="M31" i="15"/>
  <c r="L31" i="15"/>
  <c r="K31" i="15"/>
  <c r="J31" i="15"/>
  <c r="I31" i="15"/>
  <c r="H31" i="15"/>
  <c r="G31" i="15"/>
  <c r="F31" i="15"/>
  <c r="AA30" i="15"/>
  <c r="Z30" i="15"/>
  <c r="Y30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K30" i="15"/>
  <c r="J30" i="15"/>
  <c r="I30" i="15"/>
  <c r="H30" i="15"/>
  <c r="G30" i="15"/>
  <c r="F30" i="15"/>
  <c r="Z29" i="15"/>
  <c r="Y2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Y28" i="15"/>
  <c r="X28" i="15"/>
  <c r="W28" i="15"/>
  <c r="V28" i="15"/>
  <c r="U28" i="15"/>
  <c r="T28" i="15"/>
  <c r="S28" i="15"/>
  <c r="R28" i="15"/>
  <c r="Q28" i="15"/>
  <c r="P28" i="15"/>
  <c r="O28" i="15"/>
  <c r="N28" i="15"/>
  <c r="M28" i="15"/>
  <c r="L28" i="15"/>
  <c r="K28" i="15"/>
  <c r="J28" i="15"/>
  <c r="I28" i="15"/>
  <c r="H28" i="15"/>
  <c r="G28" i="15"/>
  <c r="F28" i="15"/>
  <c r="X27" i="15"/>
  <c r="W27" i="15"/>
  <c r="V27" i="15"/>
  <c r="U27" i="15"/>
  <c r="T27" i="15"/>
  <c r="S27" i="15"/>
  <c r="R27" i="15"/>
  <c r="Q27" i="15"/>
  <c r="P27" i="15"/>
  <c r="O27" i="15"/>
  <c r="N27" i="15"/>
  <c r="M27" i="15"/>
  <c r="L27" i="15"/>
  <c r="K27" i="15"/>
  <c r="J27" i="15"/>
  <c r="I27" i="15"/>
  <c r="H27" i="15"/>
  <c r="G27" i="15"/>
  <c r="F27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U24" i="15"/>
  <c r="T24" i="15"/>
  <c r="S24" i="15"/>
  <c r="R24" i="15"/>
  <c r="Q24" i="15"/>
  <c r="P24" i="15"/>
  <c r="O24" i="15"/>
  <c r="N24" i="15"/>
  <c r="M24" i="15"/>
  <c r="L24" i="15"/>
  <c r="K24" i="15"/>
  <c r="J24" i="15"/>
  <c r="I24" i="15"/>
  <c r="H24" i="15"/>
  <c r="G24" i="15"/>
  <c r="F24" i="15"/>
  <c r="T23" i="15"/>
  <c r="S23" i="15"/>
  <c r="R23" i="15"/>
  <c r="Q23" i="15"/>
  <c r="P23" i="15"/>
  <c r="O23" i="15"/>
  <c r="N23" i="15"/>
  <c r="M23" i="15"/>
  <c r="L23" i="15"/>
  <c r="K23" i="15"/>
  <c r="J23" i="15"/>
  <c r="I23" i="15"/>
  <c r="H23" i="15"/>
  <c r="G23" i="15"/>
  <c r="F23" i="15"/>
  <c r="S22" i="15"/>
  <c r="R22" i="15"/>
  <c r="Q22" i="15"/>
  <c r="P22" i="15"/>
  <c r="O22" i="15"/>
  <c r="N22" i="15"/>
  <c r="M22" i="15"/>
  <c r="L22" i="15"/>
  <c r="K22" i="15"/>
  <c r="J22" i="15"/>
  <c r="I22" i="15"/>
  <c r="H22" i="15"/>
  <c r="G22" i="15"/>
  <c r="F22" i="15"/>
  <c r="R21" i="15"/>
  <c r="Q21" i="15"/>
  <c r="P21" i="15"/>
  <c r="O21" i="15"/>
  <c r="N21" i="15"/>
  <c r="M21" i="15"/>
  <c r="L21" i="15"/>
  <c r="K21" i="15"/>
  <c r="J21" i="15"/>
  <c r="I21" i="15"/>
  <c r="H21" i="15"/>
  <c r="G21" i="15"/>
  <c r="F21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P19" i="15"/>
  <c r="O19" i="15"/>
  <c r="N19" i="15"/>
  <c r="M19" i="15"/>
  <c r="L19" i="15"/>
  <c r="K19" i="15"/>
  <c r="J19" i="15"/>
  <c r="I19" i="15"/>
  <c r="H19" i="15"/>
  <c r="G19" i="15"/>
  <c r="F19" i="15"/>
  <c r="O18" i="15"/>
  <c r="N18" i="15"/>
  <c r="M18" i="15"/>
  <c r="L18" i="15"/>
  <c r="K18" i="15"/>
  <c r="J18" i="15"/>
  <c r="I18" i="15"/>
  <c r="H18" i="15"/>
  <c r="G18" i="15"/>
  <c r="F18" i="15"/>
  <c r="N17" i="15"/>
  <c r="M17" i="15"/>
  <c r="L17" i="15"/>
  <c r="K17" i="15"/>
  <c r="J17" i="15"/>
  <c r="I17" i="15"/>
  <c r="H17" i="15"/>
  <c r="G17" i="15"/>
  <c r="F17" i="15"/>
  <c r="M16" i="15"/>
  <c r="L16" i="15"/>
  <c r="K16" i="15"/>
  <c r="J16" i="15"/>
  <c r="I16" i="15"/>
  <c r="H16" i="15"/>
  <c r="G16" i="15"/>
  <c r="F16" i="15"/>
  <c r="L15" i="15"/>
  <c r="K15" i="15"/>
  <c r="J15" i="15"/>
  <c r="I15" i="15"/>
  <c r="H15" i="15"/>
  <c r="G15" i="15"/>
  <c r="F15" i="15"/>
  <c r="K14" i="15"/>
  <c r="J14" i="15"/>
  <c r="I14" i="15"/>
  <c r="H14" i="15"/>
  <c r="G14" i="15"/>
  <c r="F14" i="15"/>
  <c r="J13" i="15"/>
  <c r="I13" i="15"/>
  <c r="H13" i="15"/>
  <c r="G13" i="15"/>
  <c r="F13" i="15"/>
  <c r="I12" i="15"/>
  <c r="H12" i="15"/>
  <c r="G12" i="15"/>
  <c r="F12" i="15"/>
  <c r="H11" i="15"/>
  <c r="G11" i="15"/>
  <c r="F11" i="15"/>
  <c r="G10" i="15"/>
  <c r="F10" i="15"/>
  <c r="AG36" i="14"/>
  <c r="AF36" i="14"/>
  <c r="AE36" i="14"/>
  <c r="AD36" i="14"/>
  <c r="AC36" i="14"/>
  <c r="AB36" i="14"/>
  <c r="AA36" i="14"/>
  <c r="Z36" i="14"/>
  <c r="Y36" i="14"/>
  <c r="X36" i="14"/>
  <c r="W36" i="14"/>
  <c r="V36" i="14"/>
  <c r="U36" i="14"/>
  <c r="T36" i="14"/>
  <c r="S36" i="14"/>
  <c r="R36" i="14"/>
  <c r="Q36" i="14"/>
  <c r="P36" i="14"/>
  <c r="O36" i="14"/>
  <c r="N36" i="14"/>
  <c r="M36" i="14"/>
  <c r="L36" i="14"/>
  <c r="K36" i="14"/>
  <c r="J36" i="14"/>
  <c r="I36" i="14"/>
  <c r="H36" i="14"/>
  <c r="G36" i="14"/>
  <c r="F36" i="14"/>
  <c r="AF35" i="14"/>
  <c r="AE35" i="14"/>
  <c r="AD35" i="14"/>
  <c r="AC35" i="14"/>
  <c r="AB35" i="14"/>
  <c r="AA35" i="14"/>
  <c r="Z35" i="14"/>
  <c r="Y35" i="14"/>
  <c r="X35" i="14"/>
  <c r="W35" i="14"/>
  <c r="V35" i="14"/>
  <c r="U35" i="14"/>
  <c r="T35" i="14"/>
  <c r="S35" i="14"/>
  <c r="R35" i="14"/>
  <c r="Q35" i="14"/>
  <c r="P35" i="14"/>
  <c r="O35" i="14"/>
  <c r="N35" i="14"/>
  <c r="M35" i="14"/>
  <c r="L35" i="14"/>
  <c r="K35" i="14"/>
  <c r="J35" i="14"/>
  <c r="I35" i="14"/>
  <c r="H35" i="14"/>
  <c r="G35" i="14"/>
  <c r="F35" i="14"/>
  <c r="AE34" i="14"/>
  <c r="AD34" i="14"/>
  <c r="AC34" i="14"/>
  <c r="AB34" i="14"/>
  <c r="AA34" i="14"/>
  <c r="Z34" i="14"/>
  <c r="Y34" i="14"/>
  <c r="X34" i="14"/>
  <c r="W34" i="14"/>
  <c r="V34" i="14"/>
  <c r="U34" i="14"/>
  <c r="T34" i="14"/>
  <c r="S34" i="14"/>
  <c r="R34" i="14"/>
  <c r="Q34" i="14"/>
  <c r="P34" i="14"/>
  <c r="O34" i="14"/>
  <c r="N34" i="14"/>
  <c r="M34" i="14"/>
  <c r="L34" i="14"/>
  <c r="K34" i="14"/>
  <c r="J34" i="14"/>
  <c r="I34" i="14"/>
  <c r="H34" i="14"/>
  <c r="G34" i="14"/>
  <c r="F34" i="14"/>
  <c r="AD33" i="14"/>
  <c r="AC33" i="14"/>
  <c r="AB33" i="14"/>
  <c r="AA33" i="14"/>
  <c r="Z33" i="14"/>
  <c r="Y33" i="14"/>
  <c r="X33" i="14"/>
  <c r="W33" i="14"/>
  <c r="V33" i="14"/>
  <c r="U33" i="14"/>
  <c r="T33" i="14"/>
  <c r="S33" i="14"/>
  <c r="R33" i="14"/>
  <c r="Q33" i="14"/>
  <c r="P33" i="14"/>
  <c r="O33" i="14"/>
  <c r="N33" i="14"/>
  <c r="M33" i="14"/>
  <c r="L33" i="14"/>
  <c r="K33" i="14"/>
  <c r="J33" i="14"/>
  <c r="I33" i="14"/>
  <c r="H33" i="14"/>
  <c r="G33" i="14"/>
  <c r="F33" i="14"/>
  <c r="AC32" i="14"/>
  <c r="AB32" i="14"/>
  <c r="AA32" i="14"/>
  <c r="Z32" i="14"/>
  <c r="Y32" i="14"/>
  <c r="X32" i="14"/>
  <c r="W32" i="14"/>
  <c r="V32" i="14"/>
  <c r="U32" i="14"/>
  <c r="T32" i="14"/>
  <c r="S32" i="14"/>
  <c r="R32" i="14"/>
  <c r="Q32" i="14"/>
  <c r="P32" i="14"/>
  <c r="O32" i="14"/>
  <c r="N32" i="14"/>
  <c r="M32" i="14"/>
  <c r="L32" i="14"/>
  <c r="K32" i="14"/>
  <c r="J32" i="14"/>
  <c r="I32" i="14"/>
  <c r="H32" i="14"/>
  <c r="G32" i="14"/>
  <c r="F32" i="14"/>
  <c r="AB31" i="14"/>
  <c r="AA31" i="14"/>
  <c r="Z31" i="14"/>
  <c r="Y31" i="14"/>
  <c r="X31" i="14"/>
  <c r="W31" i="14"/>
  <c r="V31" i="14"/>
  <c r="U31" i="14"/>
  <c r="T31" i="14"/>
  <c r="S31" i="14"/>
  <c r="R31" i="14"/>
  <c r="Q31" i="14"/>
  <c r="P31" i="14"/>
  <c r="O31" i="14"/>
  <c r="N31" i="14"/>
  <c r="M31" i="14"/>
  <c r="L31" i="14"/>
  <c r="K31" i="14"/>
  <c r="J31" i="14"/>
  <c r="I31" i="14"/>
  <c r="H31" i="14"/>
  <c r="G31" i="14"/>
  <c r="F31" i="14"/>
  <c r="AA30" i="14"/>
  <c r="Z30" i="14"/>
  <c r="Y30" i="14"/>
  <c r="X30" i="14"/>
  <c r="W30" i="14"/>
  <c r="V30" i="14"/>
  <c r="U30" i="14"/>
  <c r="T30" i="14"/>
  <c r="S30" i="14"/>
  <c r="R30" i="14"/>
  <c r="Q30" i="14"/>
  <c r="P30" i="14"/>
  <c r="O30" i="14"/>
  <c r="N30" i="14"/>
  <c r="M30" i="14"/>
  <c r="L30" i="14"/>
  <c r="K30" i="14"/>
  <c r="J30" i="14"/>
  <c r="I30" i="14"/>
  <c r="H30" i="14"/>
  <c r="G30" i="14"/>
  <c r="F30" i="14"/>
  <c r="Z29" i="14"/>
  <c r="Y29" i="14"/>
  <c r="X29" i="14"/>
  <c r="W29" i="14"/>
  <c r="V29" i="14"/>
  <c r="U29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H29" i="14"/>
  <c r="G29" i="14"/>
  <c r="F29" i="14"/>
  <c r="Y28" i="14"/>
  <c r="X28" i="14"/>
  <c r="W28" i="14"/>
  <c r="V28" i="14"/>
  <c r="U28" i="14"/>
  <c r="T28" i="14"/>
  <c r="S28" i="14"/>
  <c r="R28" i="14"/>
  <c r="Q28" i="14"/>
  <c r="P28" i="14"/>
  <c r="O28" i="14"/>
  <c r="N28" i="14"/>
  <c r="M28" i="14"/>
  <c r="L28" i="14"/>
  <c r="K28" i="14"/>
  <c r="J28" i="14"/>
  <c r="I28" i="14"/>
  <c r="H28" i="14"/>
  <c r="G28" i="14"/>
  <c r="F28" i="14"/>
  <c r="X27" i="14"/>
  <c r="W27" i="14"/>
  <c r="V27" i="14"/>
  <c r="U27" i="14"/>
  <c r="T27" i="14"/>
  <c r="S27" i="14"/>
  <c r="R27" i="14"/>
  <c r="Q27" i="14"/>
  <c r="P27" i="14"/>
  <c r="O27" i="14"/>
  <c r="N27" i="14"/>
  <c r="M27" i="14"/>
  <c r="L27" i="14"/>
  <c r="K27" i="14"/>
  <c r="J27" i="14"/>
  <c r="I27" i="14"/>
  <c r="H27" i="14"/>
  <c r="G27" i="14"/>
  <c r="F27" i="14"/>
  <c r="W26" i="14"/>
  <c r="V26" i="14"/>
  <c r="U26" i="14"/>
  <c r="T26" i="14"/>
  <c r="S26" i="14"/>
  <c r="R26" i="14"/>
  <c r="Q26" i="14"/>
  <c r="P26" i="14"/>
  <c r="O26" i="14"/>
  <c r="N26" i="14"/>
  <c r="M26" i="14"/>
  <c r="L26" i="14"/>
  <c r="K26" i="14"/>
  <c r="J26" i="14"/>
  <c r="I26" i="14"/>
  <c r="H26" i="14"/>
  <c r="G26" i="14"/>
  <c r="F26" i="14"/>
  <c r="V25" i="14"/>
  <c r="U25" i="14"/>
  <c r="T25" i="14"/>
  <c r="S25" i="14"/>
  <c r="R25" i="14"/>
  <c r="Q25" i="14"/>
  <c r="P25" i="14"/>
  <c r="O25" i="14"/>
  <c r="N25" i="14"/>
  <c r="M25" i="14"/>
  <c r="L25" i="14"/>
  <c r="K25" i="14"/>
  <c r="J25" i="14"/>
  <c r="I25" i="14"/>
  <c r="H25" i="14"/>
  <c r="G25" i="14"/>
  <c r="F25" i="14"/>
  <c r="U24" i="14"/>
  <c r="T24" i="14"/>
  <c r="S24" i="14"/>
  <c r="R24" i="14"/>
  <c r="Q24" i="14"/>
  <c r="P24" i="14"/>
  <c r="O24" i="14"/>
  <c r="N24" i="14"/>
  <c r="M24" i="14"/>
  <c r="L24" i="14"/>
  <c r="K24" i="14"/>
  <c r="J24" i="14"/>
  <c r="I24" i="14"/>
  <c r="H24" i="14"/>
  <c r="G24" i="14"/>
  <c r="F24" i="14"/>
  <c r="T23" i="14"/>
  <c r="S23" i="14"/>
  <c r="R23" i="14"/>
  <c r="Q23" i="14"/>
  <c r="P23" i="14"/>
  <c r="O23" i="14"/>
  <c r="N23" i="14"/>
  <c r="M23" i="14"/>
  <c r="L23" i="14"/>
  <c r="K23" i="14"/>
  <c r="J23" i="14"/>
  <c r="I23" i="14"/>
  <c r="H23" i="14"/>
  <c r="G23" i="14"/>
  <c r="F23" i="14"/>
  <c r="S22" i="14"/>
  <c r="R22" i="14"/>
  <c r="Q22" i="14"/>
  <c r="P22" i="14"/>
  <c r="O22" i="14"/>
  <c r="N22" i="14"/>
  <c r="M22" i="14"/>
  <c r="L22" i="14"/>
  <c r="K22" i="14"/>
  <c r="J22" i="14"/>
  <c r="I22" i="14"/>
  <c r="H22" i="14"/>
  <c r="G22" i="14"/>
  <c r="F22" i="14"/>
  <c r="R21" i="14"/>
  <c r="Q21" i="14"/>
  <c r="P21" i="14"/>
  <c r="O21" i="14"/>
  <c r="N21" i="14"/>
  <c r="M21" i="14"/>
  <c r="L21" i="14"/>
  <c r="K21" i="14"/>
  <c r="J21" i="14"/>
  <c r="I21" i="14"/>
  <c r="H21" i="14"/>
  <c r="G21" i="14"/>
  <c r="F21" i="14"/>
  <c r="Q20" i="14"/>
  <c r="P20" i="14"/>
  <c r="O20" i="14"/>
  <c r="N20" i="14"/>
  <c r="M20" i="14"/>
  <c r="L20" i="14"/>
  <c r="K20" i="14"/>
  <c r="J20" i="14"/>
  <c r="I20" i="14"/>
  <c r="H20" i="14"/>
  <c r="G20" i="14"/>
  <c r="F20" i="14"/>
  <c r="P19" i="14"/>
  <c r="O19" i="14"/>
  <c r="N19" i="14"/>
  <c r="M19" i="14"/>
  <c r="L19" i="14"/>
  <c r="K19" i="14"/>
  <c r="J19" i="14"/>
  <c r="I19" i="14"/>
  <c r="H19" i="14"/>
  <c r="G19" i="14"/>
  <c r="F19" i="14"/>
  <c r="O18" i="14"/>
  <c r="N18" i="14"/>
  <c r="M18" i="14"/>
  <c r="L18" i="14"/>
  <c r="K18" i="14"/>
  <c r="J18" i="14"/>
  <c r="I18" i="14"/>
  <c r="H18" i="14"/>
  <c r="G18" i="14"/>
  <c r="F18" i="14"/>
  <c r="N17" i="14"/>
  <c r="M17" i="14"/>
  <c r="L17" i="14"/>
  <c r="K17" i="14"/>
  <c r="J17" i="14"/>
  <c r="I17" i="14"/>
  <c r="H17" i="14"/>
  <c r="G17" i="14"/>
  <c r="F17" i="14"/>
  <c r="M16" i="14"/>
  <c r="L16" i="14"/>
  <c r="K16" i="14"/>
  <c r="J16" i="14"/>
  <c r="I16" i="14"/>
  <c r="H16" i="14"/>
  <c r="G16" i="14"/>
  <c r="F16" i="14"/>
  <c r="L15" i="14"/>
  <c r="K15" i="14"/>
  <c r="J15" i="14"/>
  <c r="I15" i="14"/>
  <c r="H15" i="14"/>
  <c r="G15" i="14"/>
  <c r="F15" i="14"/>
  <c r="K14" i="14"/>
  <c r="J14" i="14"/>
  <c r="I14" i="14"/>
  <c r="H14" i="14"/>
  <c r="G14" i="14"/>
  <c r="F14" i="14"/>
  <c r="J13" i="14"/>
  <c r="I13" i="14"/>
  <c r="H13" i="14"/>
  <c r="G13" i="14"/>
  <c r="F13" i="14"/>
  <c r="I12" i="14"/>
  <c r="H12" i="14"/>
  <c r="G12" i="14"/>
  <c r="F12" i="14"/>
  <c r="H11" i="14"/>
  <c r="G11" i="14"/>
  <c r="F11" i="14"/>
  <c r="G10" i="14"/>
  <c r="F10" i="14"/>
  <c r="AG36" i="13"/>
  <c r="AF36" i="13"/>
  <c r="AE36" i="13"/>
  <c r="AD36" i="13"/>
  <c r="AC36" i="13"/>
  <c r="AB36" i="13"/>
  <c r="AA36" i="13"/>
  <c r="Z36" i="13"/>
  <c r="Y36" i="13"/>
  <c r="X36" i="13"/>
  <c r="W36" i="13"/>
  <c r="V36" i="13"/>
  <c r="U36" i="13"/>
  <c r="T36" i="13"/>
  <c r="S36" i="13"/>
  <c r="R36" i="13"/>
  <c r="Q36" i="13"/>
  <c r="P36" i="13"/>
  <c r="O36" i="13"/>
  <c r="N36" i="13"/>
  <c r="M36" i="13"/>
  <c r="L36" i="13"/>
  <c r="K36" i="13"/>
  <c r="J36" i="13"/>
  <c r="I36" i="13"/>
  <c r="H36" i="13"/>
  <c r="G36" i="13"/>
  <c r="F36" i="13"/>
  <c r="AF35" i="13"/>
  <c r="AE35" i="13"/>
  <c r="AD35" i="13"/>
  <c r="AC35" i="13"/>
  <c r="AB35" i="13"/>
  <c r="AA35" i="13"/>
  <c r="Z35" i="13"/>
  <c r="Y35" i="13"/>
  <c r="X35" i="13"/>
  <c r="W35" i="13"/>
  <c r="V35" i="13"/>
  <c r="U35" i="13"/>
  <c r="T35" i="13"/>
  <c r="S35" i="13"/>
  <c r="R35" i="13"/>
  <c r="Q35" i="13"/>
  <c r="P35" i="13"/>
  <c r="O35" i="13"/>
  <c r="N35" i="13"/>
  <c r="M35" i="13"/>
  <c r="L35" i="13"/>
  <c r="K35" i="13"/>
  <c r="J35" i="13"/>
  <c r="I35" i="13"/>
  <c r="H35" i="13"/>
  <c r="G35" i="13"/>
  <c r="F35" i="13"/>
  <c r="AE34" i="13"/>
  <c r="AD34" i="13"/>
  <c r="AC34" i="13"/>
  <c r="AB34" i="13"/>
  <c r="AA34" i="13"/>
  <c r="Z34" i="13"/>
  <c r="Y34" i="13"/>
  <c r="X34" i="13"/>
  <c r="W34" i="13"/>
  <c r="V34" i="13"/>
  <c r="U34" i="13"/>
  <c r="T34" i="13"/>
  <c r="S34" i="13"/>
  <c r="R34" i="13"/>
  <c r="Q34" i="13"/>
  <c r="P34" i="13"/>
  <c r="O34" i="13"/>
  <c r="N34" i="13"/>
  <c r="M34" i="13"/>
  <c r="L34" i="13"/>
  <c r="K34" i="13"/>
  <c r="J34" i="13"/>
  <c r="I34" i="13"/>
  <c r="H34" i="13"/>
  <c r="G34" i="13"/>
  <c r="F34" i="13"/>
  <c r="AD33" i="13"/>
  <c r="AC33" i="13"/>
  <c r="AB33" i="13"/>
  <c r="AA33" i="13"/>
  <c r="Z33" i="13"/>
  <c r="Y33" i="13"/>
  <c r="X33" i="13"/>
  <c r="W33" i="13"/>
  <c r="V33" i="13"/>
  <c r="U33" i="13"/>
  <c r="T33" i="13"/>
  <c r="S33" i="13"/>
  <c r="R33" i="13"/>
  <c r="Q33" i="13"/>
  <c r="P33" i="13"/>
  <c r="O33" i="13"/>
  <c r="N33" i="13"/>
  <c r="M33" i="13"/>
  <c r="L33" i="13"/>
  <c r="K33" i="13"/>
  <c r="J33" i="13"/>
  <c r="I33" i="13"/>
  <c r="H33" i="13"/>
  <c r="G33" i="13"/>
  <c r="F33" i="13"/>
  <c r="AC32" i="13"/>
  <c r="AB32" i="13"/>
  <c r="AA32" i="13"/>
  <c r="Z32" i="13"/>
  <c r="Y32" i="13"/>
  <c r="X32" i="13"/>
  <c r="W32" i="13"/>
  <c r="V32" i="13"/>
  <c r="U32" i="13"/>
  <c r="T32" i="13"/>
  <c r="S32" i="13"/>
  <c r="R32" i="13"/>
  <c r="Q32" i="13"/>
  <c r="P32" i="13"/>
  <c r="O32" i="13"/>
  <c r="N32" i="13"/>
  <c r="M32" i="13"/>
  <c r="L32" i="13"/>
  <c r="K32" i="13"/>
  <c r="J32" i="13"/>
  <c r="I32" i="13"/>
  <c r="H32" i="13"/>
  <c r="G32" i="13"/>
  <c r="F32" i="13"/>
  <c r="AB31" i="13"/>
  <c r="AA31" i="13"/>
  <c r="Z31" i="13"/>
  <c r="Y31" i="13"/>
  <c r="X31" i="13"/>
  <c r="W31" i="13"/>
  <c r="V31" i="13"/>
  <c r="U31" i="13"/>
  <c r="T31" i="13"/>
  <c r="S31" i="13"/>
  <c r="R31" i="13"/>
  <c r="Q31" i="13"/>
  <c r="P31" i="13"/>
  <c r="O31" i="13"/>
  <c r="N31" i="13"/>
  <c r="M31" i="13"/>
  <c r="L31" i="13"/>
  <c r="K31" i="13"/>
  <c r="J31" i="13"/>
  <c r="I31" i="13"/>
  <c r="H31" i="13"/>
  <c r="G31" i="13"/>
  <c r="F31" i="13"/>
  <c r="AA30" i="13"/>
  <c r="Z30" i="13"/>
  <c r="Y30" i="13"/>
  <c r="X30" i="13"/>
  <c r="W30" i="13"/>
  <c r="V30" i="13"/>
  <c r="U30" i="13"/>
  <c r="T30" i="13"/>
  <c r="S30" i="13"/>
  <c r="R30" i="13"/>
  <c r="Q30" i="13"/>
  <c r="P30" i="13"/>
  <c r="O30" i="13"/>
  <c r="N30" i="13"/>
  <c r="M30" i="13"/>
  <c r="L30" i="13"/>
  <c r="K30" i="13"/>
  <c r="J30" i="13"/>
  <c r="I30" i="13"/>
  <c r="H30" i="13"/>
  <c r="G30" i="13"/>
  <c r="F30" i="13"/>
  <c r="Z29" i="13"/>
  <c r="Y29" i="13"/>
  <c r="X29" i="13"/>
  <c r="W29" i="13"/>
  <c r="V29" i="13"/>
  <c r="U29" i="13"/>
  <c r="T29" i="13"/>
  <c r="S29" i="13"/>
  <c r="R29" i="13"/>
  <c r="Q29" i="13"/>
  <c r="P29" i="13"/>
  <c r="O29" i="13"/>
  <c r="N29" i="13"/>
  <c r="M29" i="13"/>
  <c r="L29" i="13"/>
  <c r="K29" i="13"/>
  <c r="J29" i="13"/>
  <c r="I29" i="13"/>
  <c r="H29" i="13"/>
  <c r="G29" i="13"/>
  <c r="F29" i="13"/>
  <c r="Y28" i="13"/>
  <c r="X28" i="13"/>
  <c r="W28" i="13"/>
  <c r="V28" i="13"/>
  <c r="U28" i="13"/>
  <c r="T28" i="13"/>
  <c r="S28" i="13"/>
  <c r="R28" i="13"/>
  <c r="Q28" i="13"/>
  <c r="P28" i="13"/>
  <c r="O28" i="13"/>
  <c r="N28" i="13"/>
  <c r="M28" i="13"/>
  <c r="L28" i="13"/>
  <c r="K28" i="13"/>
  <c r="J28" i="13"/>
  <c r="I28" i="13"/>
  <c r="H28" i="13"/>
  <c r="G28" i="13"/>
  <c r="F28" i="13"/>
  <c r="X27" i="13"/>
  <c r="W27" i="13"/>
  <c r="V27" i="13"/>
  <c r="U27" i="13"/>
  <c r="T27" i="13"/>
  <c r="S27" i="13"/>
  <c r="R27" i="13"/>
  <c r="Q27" i="13"/>
  <c r="P27" i="13"/>
  <c r="O27" i="13"/>
  <c r="N27" i="13"/>
  <c r="M27" i="13"/>
  <c r="L27" i="13"/>
  <c r="K27" i="13"/>
  <c r="J27" i="13"/>
  <c r="I27" i="13"/>
  <c r="H27" i="13"/>
  <c r="G27" i="13"/>
  <c r="F27" i="13"/>
  <c r="W26" i="13"/>
  <c r="V26" i="13"/>
  <c r="U26" i="13"/>
  <c r="T26" i="13"/>
  <c r="S26" i="13"/>
  <c r="R26" i="13"/>
  <c r="Q26" i="13"/>
  <c r="P26" i="13"/>
  <c r="O26" i="13"/>
  <c r="N26" i="13"/>
  <c r="M26" i="13"/>
  <c r="L26" i="13"/>
  <c r="K26" i="13"/>
  <c r="J26" i="13"/>
  <c r="I26" i="13"/>
  <c r="H26" i="13"/>
  <c r="G26" i="13"/>
  <c r="F26" i="13"/>
  <c r="V25" i="13"/>
  <c r="U25" i="13"/>
  <c r="T25" i="13"/>
  <c r="S25" i="13"/>
  <c r="R25" i="13"/>
  <c r="Q25" i="13"/>
  <c r="P25" i="13"/>
  <c r="O25" i="13"/>
  <c r="N25" i="13"/>
  <c r="M25" i="13"/>
  <c r="L25" i="13"/>
  <c r="K25" i="13"/>
  <c r="J25" i="13"/>
  <c r="I25" i="13"/>
  <c r="H25" i="13"/>
  <c r="G25" i="13"/>
  <c r="F25" i="13"/>
  <c r="U24" i="13"/>
  <c r="T24" i="13"/>
  <c r="S24" i="13"/>
  <c r="R24" i="13"/>
  <c r="Q24" i="13"/>
  <c r="P24" i="13"/>
  <c r="O24" i="13"/>
  <c r="N24" i="13"/>
  <c r="M24" i="13"/>
  <c r="L24" i="13"/>
  <c r="K24" i="13"/>
  <c r="J24" i="13"/>
  <c r="I24" i="13"/>
  <c r="H24" i="13"/>
  <c r="G24" i="13"/>
  <c r="F24" i="13"/>
  <c r="T23" i="13"/>
  <c r="S23" i="13"/>
  <c r="R23" i="13"/>
  <c r="Q23" i="13"/>
  <c r="P23" i="13"/>
  <c r="O23" i="13"/>
  <c r="N23" i="13"/>
  <c r="M23" i="13"/>
  <c r="L23" i="13"/>
  <c r="K23" i="13"/>
  <c r="J23" i="13"/>
  <c r="I23" i="13"/>
  <c r="H23" i="13"/>
  <c r="G23" i="13"/>
  <c r="F23" i="13"/>
  <c r="S22" i="13"/>
  <c r="R22" i="13"/>
  <c r="Q22" i="13"/>
  <c r="P22" i="13"/>
  <c r="O22" i="13"/>
  <c r="N22" i="13"/>
  <c r="M22" i="13"/>
  <c r="L22" i="13"/>
  <c r="K22" i="13"/>
  <c r="J22" i="13"/>
  <c r="I22" i="13"/>
  <c r="H22" i="13"/>
  <c r="G22" i="13"/>
  <c r="F22" i="13"/>
  <c r="R21" i="13"/>
  <c r="Q21" i="13"/>
  <c r="P21" i="13"/>
  <c r="O21" i="13"/>
  <c r="N21" i="13"/>
  <c r="M21" i="13"/>
  <c r="L21" i="13"/>
  <c r="K21" i="13"/>
  <c r="J21" i="13"/>
  <c r="I21" i="13"/>
  <c r="H21" i="13"/>
  <c r="G21" i="13"/>
  <c r="F21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P19" i="13"/>
  <c r="O19" i="13"/>
  <c r="N19" i="13"/>
  <c r="M19" i="13"/>
  <c r="L19" i="13"/>
  <c r="K19" i="13"/>
  <c r="J19" i="13"/>
  <c r="I19" i="13"/>
  <c r="H19" i="13"/>
  <c r="G19" i="13"/>
  <c r="F19" i="13"/>
  <c r="O18" i="13"/>
  <c r="N18" i="13"/>
  <c r="M18" i="13"/>
  <c r="L18" i="13"/>
  <c r="K18" i="13"/>
  <c r="J18" i="13"/>
  <c r="I18" i="13"/>
  <c r="H18" i="13"/>
  <c r="G18" i="13"/>
  <c r="F18" i="13"/>
  <c r="N17" i="13"/>
  <c r="M17" i="13"/>
  <c r="L17" i="13"/>
  <c r="K17" i="13"/>
  <c r="J17" i="13"/>
  <c r="I17" i="13"/>
  <c r="H17" i="13"/>
  <c r="G17" i="13"/>
  <c r="F17" i="13"/>
  <c r="M16" i="13"/>
  <c r="L16" i="13"/>
  <c r="K16" i="13"/>
  <c r="J16" i="13"/>
  <c r="I16" i="13"/>
  <c r="H16" i="13"/>
  <c r="G16" i="13"/>
  <c r="F16" i="13"/>
  <c r="L15" i="13"/>
  <c r="K15" i="13"/>
  <c r="J15" i="13"/>
  <c r="I15" i="13"/>
  <c r="H15" i="13"/>
  <c r="G15" i="13"/>
  <c r="F15" i="13"/>
  <c r="K14" i="13"/>
  <c r="J14" i="13"/>
  <c r="I14" i="13"/>
  <c r="H14" i="13"/>
  <c r="G14" i="13"/>
  <c r="F14" i="13"/>
  <c r="J13" i="13"/>
  <c r="I13" i="13"/>
  <c r="H13" i="13"/>
  <c r="G13" i="13"/>
  <c r="F13" i="13"/>
  <c r="I12" i="13"/>
  <c r="H12" i="13"/>
  <c r="G12" i="13"/>
  <c r="F12" i="13"/>
  <c r="H11" i="13"/>
  <c r="G11" i="13"/>
  <c r="F11" i="13"/>
  <c r="G10" i="13"/>
  <c r="F10" i="13"/>
  <c r="AG36" i="12"/>
  <c r="AF36" i="12"/>
  <c r="AE36" i="12"/>
  <c r="AD36" i="12"/>
  <c r="AC36" i="12"/>
  <c r="AB36" i="12"/>
  <c r="AA36" i="12"/>
  <c r="Z36" i="12"/>
  <c r="Y36" i="12"/>
  <c r="X36" i="12"/>
  <c r="W36" i="12"/>
  <c r="V36" i="12"/>
  <c r="U36" i="12"/>
  <c r="T36" i="12"/>
  <c r="S36" i="12"/>
  <c r="R36" i="12"/>
  <c r="Q36" i="12"/>
  <c r="P36" i="12"/>
  <c r="O36" i="12"/>
  <c r="N36" i="12"/>
  <c r="M36" i="12"/>
  <c r="L36" i="12"/>
  <c r="K36" i="12"/>
  <c r="J36" i="12"/>
  <c r="I36" i="12"/>
  <c r="H36" i="12"/>
  <c r="G36" i="12"/>
  <c r="F36" i="12"/>
  <c r="AF35" i="12"/>
  <c r="AE35" i="12"/>
  <c r="AD35" i="12"/>
  <c r="AC35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O35" i="12"/>
  <c r="N35" i="12"/>
  <c r="M35" i="12"/>
  <c r="L35" i="12"/>
  <c r="K35" i="12"/>
  <c r="J35" i="12"/>
  <c r="I35" i="12"/>
  <c r="H35" i="12"/>
  <c r="G35" i="12"/>
  <c r="F35" i="12"/>
  <c r="AE34" i="12"/>
  <c r="AD34" i="12"/>
  <c r="AC34" i="12"/>
  <c r="AB34" i="12"/>
  <c r="AA34" i="12"/>
  <c r="Z34" i="12"/>
  <c r="Y34" i="12"/>
  <c r="X34" i="12"/>
  <c r="W34" i="12"/>
  <c r="V34" i="12"/>
  <c r="U34" i="12"/>
  <c r="T34" i="12"/>
  <c r="S34" i="12"/>
  <c r="R34" i="12"/>
  <c r="Q34" i="12"/>
  <c r="P34" i="12"/>
  <c r="O34" i="12"/>
  <c r="N34" i="12"/>
  <c r="M34" i="12"/>
  <c r="L34" i="12"/>
  <c r="K34" i="12"/>
  <c r="J34" i="12"/>
  <c r="I34" i="12"/>
  <c r="H34" i="12"/>
  <c r="G34" i="12"/>
  <c r="F34" i="12"/>
  <c r="AD33" i="12"/>
  <c r="AC33" i="12"/>
  <c r="AB33" i="12"/>
  <c r="AA33" i="12"/>
  <c r="Z33" i="12"/>
  <c r="Y33" i="12"/>
  <c r="X33" i="12"/>
  <c r="W33" i="12"/>
  <c r="V33" i="12"/>
  <c r="U33" i="12"/>
  <c r="T33" i="12"/>
  <c r="S33" i="12"/>
  <c r="R33" i="12"/>
  <c r="Q33" i="12"/>
  <c r="P33" i="12"/>
  <c r="O33" i="12"/>
  <c r="N33" i="12"/>
  <c r="M33" i="12"/>
  <c r="L33" i="12"/>
  <c r="K33" i="12"/>
  <c r="J33" i="12"/>
  <c r="I33" i="12"/>
  <c r="H33" i="12"/>
  <c r="G33" i="12"/>
  <c r="F33" i="12"/>
  <c r="AC32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O32" i="12"/>
  <c r="N32" i="12"/>
  <c r="M32" i="12"/>
  <c r="L32" i="12"/>
  <c r="K32" i="12"/>
  <c r="J32" i="12"/>
  <c r="I32" i="12"/>
  <c r="H32" i="12"/>
  <c r="G32" i="12"/>
  <c r="F32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O31" i="12"/>
  <c r="N31" i="12"/>
  <c r="M31" i="12"/>
  <c r="L31" i="12"/>
  <c r="K31" i="12"/>
  <c r="J31" i="12"/>
  <c r="I31" i="12"/>
  <c r="H31" i="12"/>
  <c r="G31" i="12"/>
  <c r="F31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O30" i="12"/>
  <c r="N30" i="12"/>
  <c r="M30" i="12"/>
  <c r="L30" i="12"/>
  <c r="K30" i="12"/>
  <c r="J30" i="12"/>
  <c r="I30" i="12"/>
  <c r="H30" i="12"/>
  <c r="G30" i="12"/>
  <c r="F30" i="12"/>
  <c r="Z29" i="12"/>
  <c r="Y29" i="12"/>
  <c r="X29" i="12"/>
  <c r="W29" i="12"/>
  <c r="V29" i="12"/>
  <c r="U29" i="12"/>
  <c r="T29" i="12"/>
  <c r="S29" i="12"/>
  <c r="R29" i="12"/>
  <c r="Q29" i="12"/>
  <c r="P29" i="12"/>
  <c r="O29" i="12"/>
  <c r="N29" i="12"/>
  <c r="M29" i="12"/>
  <c r="L29" i="12"/>
  <c r="K29" i="12"/>
  <c r="J29" i="12"/>
  <c r="I29" i="12"/>
  <c r="H29" i="12"/>
  <c r="G29" i="12"/>
  <c r="F29" i="12"/>
  <c r="Y28" i="12"/>
  <c r="X28" i="12"/>
  <c r="W28" i="12"/>
  <c r="V28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X27" i="12"/>
  <c r="W27" i="12"/>
  <c r="V27" i="12"/>
  <c r="U27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W26" i="12"/>
  <c r="V26" i="12"/>
  <c r="U26" i="12"/>
  <c r="T26" i="12"/>
  <c r="S26" i="12"/>
  <c r="R26" i="12"/>
  <c r="Q26" i="12"/>
  <c r="P26" i="12"/>
  <c r="O26" i="12"/>
  <c r="N26" i="12"/>
  <c r="M26" i="12"/>
  <c r="L26" i="12"/>
  <c r="K26" i="12"/>
  <c r="J26" i="12"/>
  <c r="I26" i="12"/>
  <c r="H26" i="12"/>
  <c r="G26" i="12"/>
  <c r="F26" i="12"/>
  <c r="V25" i="12"/>
  <c r="U25" i="12"/>
  <c r="T25" i="12"/>
  <c r="S25" i="12"/>
  <c r="R25" i="12"/>
  <c r="Q25" i="12"/>
  <c r="P25" i="12"/>
  <c r="O25" i="12"/>
  <c r="N25" i="12"/>
  <c r="M25" i="12"/>
  <c r="L25" i="12"/>
  <c r="K25" i="12"/>
  <c r="J25" i="12"/>
  <c r="I25" i="12"/>
  <c r="H25" i="12"/>
  <c r="G25" i="12"/>
  <c r="F25" i="12"/>
  <c r="U24" i="12"/>
  <c r="T24" i="12"/>
  <c r="S24" i="12"/>
  <c r="R24" i="12"/>
  <c r="Q24" i="12"/>
  <c r="P24" i="12"/>
  <c r="O24" i="12"/>
  <c r="N24" i="12"/>
  <c r="M24" i="12"/>
  <c r="L24" i="12"/>
  <c r="K24" i="12"/>
  <c r="J24" i="12"/>
  <c r="I24" i="12"/>
  <c r="H24" i="12"/>
  <c r="G24" i="12"/>
  <c r="F24" i="12"/>
  <c r="T23" i="12"/>
  <c r="S23" i="12"/>
  <c r="R23" i="12"/>
  <c r="Q23" i="12"/>
  <c r="P23" i="12"/>
  <c r="O23" i="12"/>
  <c r="N23" i="12"/>
  <c r="M23" i="12"/>
  <c r="L23" i="12"/>
  <c r="K23" i="12"/>
  <c r="J23" i="12"/>
  <c r="I23" i="12"/>
  <c r="H23" i="12"/>
  <c r="G23" i="12"/>
  <c r="F23" i="12"/>
  <c r="S22" i="12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P19" i="12"/>
  <c r="O19" i="12"/>
  <c r="N19" i="12"/>
  <c r="M19" i="12"/>
  <c r="L19" i="12"/>
  <c r="K19" i="12"/>
  <c r="J19" i="12"/>
  <c r="I19" i="12"/>
  <c r="H19" i="12"/>
  <c r="G19" i="12"/>
  <c r="F19" i="12"/>
  <c r="O18" i="12"/>
  <c r="N18" i="12"/>
  <c r="M18" i="12"/>
  <c r="L18" i="12"/>
  <c r="K18" i="12"/>
  <c r="J18" i="12"/>
  <c r="I18" i="12"/>
  <c r="H18" i="12"/>
  <c r="G18" i="12"/>
  <c r="F18" i="12"/>
  <c r="N17" i="12"/>
  <c r="M17" i="12"/>
  <c r="L17" i="12"/>
  <c r="K17" i="12"/>
  <c r="J17" i="12"/>
  <c r="I17" i="12"/>
  <c r="H17" i="12"/>
  <c r="G17" i="12"/>
  <c r="F17" i="12"/>
  <c r="M16" i="12"/>
  <c r="L16" i="12"/>
  <c r="K16" i="12"/>
  <c r="J16" i="12"/>
  <c r="I16" i="12"/>
  <c r="H16" i="12"/>
  <c r="G16" i="12"/>
  <c r="F16" i="12"/>
  <c r="L15" i="12"/>
  <c r="K15" i="12"/>
  <c r="J15" i="12"/>
  <c r="I15" i="12"/>
  <c r="H15" i="12"/>
  <c r="G15" i="12"/>
  <c r="F15" i="12"/>
  <c r="K14" i="12"/>
  <c r="J14" i="12"/>
  <c r="I14" i="12"/>
  <c r="H14" i="12"/>
  <c r="G14" i="12"/>
  <c r="F14" i="12"/>
  <c r="J13" i="12"/>
  <c r="I13" i="12"/>
  <c r="H13" i="12"/>
  <c r="G13" i="12"/>
  <c r="F13" i="12"/>
  <c r="I12" i="12"/>
  <c r="H12" i="12"/>
  <c r="G12" i="12"/>
  <c r="F12" i="12"/>
  <c r="H11" i="12"/>
  <c r="G11" i="12"/>
  <c r="F11" i="12"/>
  <c r="G10" i="12"/>
  <c r="F10" i="12"/>
  <c r="AG36" i="11"/>
  <c r="AF36" i="11"/>
  <c r="AE36" i="11"/>
  <c r="AD36" i="11"/>
  <c r="AC36" i="11"/>
  <c r="AB36" i="11"/>
  <c r="AA36" i="11"/>
  <c r="Z36" i="11"/>
  <c r="Y36" i="11"/>
  <c r="X36" i="11"/>
  <c r="W36" i="11"/>
  <c r="V36" i="11"/>
  <c r="U36" i="11"/>
  <c r="T36" i="11"/>
  <c r="S36" i="11"/>
  <c r="R36" i="11"/>
  <c r="Q36" i="11"/>
  <c r="P36" i="11"/>
  <c r="O36" i="11"/>
  <c r="N36" i="11"/>
  <c r="M36" i="11"/>
  <c r="L36" i="11"/>
  <c r="K36" i="11"/>
  <c r="J36" i="11"/>
  <c r="I36" i="11"/>
  <c r="H36" i="11"/>
  <c r="G36" i="11"/>
  <c r="F36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AD33" i="11"/>
  <c r="AC33" i="11"/>
  <c r="AB33" i="11"/>
  <c r="AA33" i="11"/>
  <c r="Z33" i="11"/>
  <c r="Y33" i="11"/>
  <c r="X33" i="11"/>
  <c r="W33" i="11"/>
  <c r="V33" i="11"/>
  <c r="U33" i="11"/>
  <c r="T33" i="11"/>
  <c r="S33" i="11"/>
  <c r="R33" i="11"/>
  <c r="Q33" i="11"/>
  <c r="P33" i="11"/>
  <c r="O33" i="11"/>
  <c r="N33" i="11"/>
  <c r="M33" i="11"/>
  <c r="L33" i="11"/>
  <c r="K33" i="11"/>
  <c r="J33" i="11"/>
  <c r="I33" i="11"/>
  <c r="H33" i="11"/>
  <c r="G33" i="11"/>
  <c r="F33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O31" i="11"/>
  <c r="N31" i="11"/>
  <c r="M31" i="11"/>
  <c r="L31" i="11"/>
  <c r="K31" i="11"/>
  <c r="J31" i="11"/>
  <c r="I31" i="11"/>
  <c r="H31" i="11"/>
  <c r="G31" i="11"/>
  <c r="F31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O30" i="11"/>
  <c r="N30" i="11"/>
  <c r="M30" i="11"/>
  <c r="L30" i="11"/>
  <c r="K30" i="11"/>
  <c r="J30" i="11"/>
  <c r="I30" i="11"/>
  <c r="H30" i="11"/>
  <c r="G30" i="11"/>
  <c r="F30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Y28" i="11"/>
  <c r="X28" i="11"/>
  <c r="W28" i="11"/>
  <c r="V28" i="11"/>
  <c r="U28" i="11"/>
  <c r="T28" i="11"/>
  <c r="S28" i="11"/>
  <c r="R28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X27" i="11"/>
  <c r="W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S22" i="11"/>
  <c r="R22" i="11"/>
  <c r="Q22" i="11"/>
  <c r="P22" i="11"/>
  <c r="O22" i="11"/>
  <c r="N22" i="11"/>
  <c r="M22" i="11"/>
  <c r="L22" i="11"/>
  <c r="K22" i="11"/>
  <c r="J22" i="11"/>
  <c r="I22" i="11"/>
  <c r="H22" i="11"/>
  <c r="G22" i="11"/>
  <c r="F22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P19" i="11"/>
  <c r="O19" i="11"/>
  <c r="N19" i="11"/>
  <c r="M19" i="11"/>
  <c r="L19" i="11"/>
  <c r="K19" i="11"/>
  <c r="J19" i="11"/>
  <c r="I19" i="11"/>
  <c r="H19" i="11"/>
  <c r="G19" i="11"/>
  <c r="F19" i="11"/>
  <c r="O18" i="11"/>
  <c r="N18" i="11"/>
  <c r="M18" i="11"/>
  <c r="L18" i="11"/>
  <c r="K18" i="11"/>
  <c r="J18" i="11"/>
  <c r="I18" i="11"/>
  <c r="H18" i="11"/>
  <c r="G18" i="11"/>
  <c r="F18" i="11"/>
  <c r="N17" i="11"/>
  <c r="M17" i="11"/>
  <c r="L17" i="11"/>
  <c r="K17" i="11"/>
  <c r="J17" i="11"/>
  <c r="I17" i="11"/>
  <c r="H17" i="11"/>
  <c r="G17" i="11"/>
  <c r="F17" i="11"/>
  <c r="M16" i="11"/>
  <c r="L16" i="11"/>
  <c r="K16" i="11"/>
  <c r="J16" i="11"/>
  <c r="I16" i="11"/>
  <c r="H16" i="11"/>
  <c r="G16" i="11"/>
  <c r="F16" i="11"/>
  <c r="L15" i="11"/>
  <c r="K15" i="11"/>
  <c r="J15" i="11"/>
  <c r="I15" i="11"/>
  <c r="H15" i="11"/>
  <c r="G15" i="11"/>
  <c r="F15" i="11"/>
  <c r="K14" i="11"/>
  <c r="J14" i="11"/>
  <c r="I14" i="11"/>
  <c r="H14" i="11"/>
  <c r="G14" i="11"/>
  <c r="F14" i="11"/>
  <c r="J13" i="11"/>
  <c r="I13" i="11"/>
  <c r="H13" i="11"/>
  <c r="G13" i="11"/>
  <c r="F13" i="11"/>
  <c r="I12" i="11"/>
  <c r="H12" i="11"/>
  <c r="G12" i="11"/>
  <c r="F12" i="11"/>
  <c r="H11" i="11"/>
  <c r="G11" i="11"/>
  <c r="F11" i="11"/>
  <c r="G10" i="11"/>
  <c r="F10" i="11"/>
  <c r="AG36" i="10"/>
  <c r="AF36" i="10"/>
  <c r="AE36" i="10"/>
  <c r="AD36" i="10"/>
  <c r="AC36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O36" i="10"/>
  <c r="N36" i="10"/>
  <c r="M36" i="10"/>
  <c r="L36" i="10"/>
  <c r="K36" i="10"/>
  <c r="J36" i="10"/>
  <c r="I36" i="10"/>
  <c r="H36" i="10"/>
  <c r="G36" i="10"/>
  <c r="F36" i="10"/>
  <c r="AF35" i="10"/>
  <c r="AE35" i="10"/>
  <c r="AD35" i="10"/>
  <c r="AC35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AE34" i="10"/>
  <c r="AD34" i="10"/>
  <c r="AC34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AD33" i="10"/>
  <c r="AC33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O33" i="10"/>
  <c r="N33" i="10"/>
  <c r="M33" i="10"/>
  <c r="L33" i="10"/>
  <c r="K33" i="10"/>
  <c r="J33" i="10"/>
  <c r="I33" i="10"/>
  <c r="H33" i="10"/>
  <c r="G33" i="10"/>
  <c r="F33" i="10"/>
  <c r="AC32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O32" i="10"/>
  <c r="N32" i="10"/>
  <c r="M32" i="10"/>
  <c r="L32" i="10"/>
  <c r="K32" i="10"/>
  <c r="J32" i="10"/>
  <c r="I32" i="10"/>
  <c r="H32" i="10"/>
  <c r="G32" i="10"/>
  <c r="F32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F31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O30" i="10"/>
  <c r="N30" i="10"/>
  <c r="M30" i="10"/>
  <c r="L30" i="10"/>
  <c r="K30" i="10"/>
  <c r="J30" i="10"/>
  <c r="I30" i="10"/>
  <c r="H30" i="10"/>
  <c r="G30" i="10"/>
  <c r="F30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Y28" i="10"/>
  <c r="X28" i="10"/>
  <c r="W28" i="10"/>
  <c r="V28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V25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P19" i="10"/>
  <c r="O19" i="10"/>
  <c r="N19" i="10"/>
  <c r="M19" i="10"/>
  <c r="L19" i="10"/>
  <c r="K19" i="10"/>
  <c r="J19" i="10"/>
  <c r="I19" i="10"/>
  <c r="H19" i="10"/>
  <c r="G19" i="10"/>
  <c r="F19" i="10"/>
  <c r="O18" i="10"/>
  <c r="N18" i="10"/>
  <c r="M18" i="10"/>
  <c r="L18" i="10"/>
  <c r="K18" i="10"/>
  <c r="J18" i="10"/>
  <c r="I18" i="10"/>
  <c r="H18" i="10"/>
  <c r="G18" i="10"/>
  <c r="F18" i="10"/>
  <c r="N17" i="10"/>
  <c r="M17" i="10"/>
  <c r="L17" i="10"/>
  <c r="K17" i="10"/>
  <c r="J17" i="10"/>
  <c r="I17" i="10"/>
  <c r="H17" i="10"/>
  <c r="G17" i="10"/>
  <c r="F17" i="10"/>
  <c r="M16" i="10"/>
  <c r="L16" i="10"/>
  <c r="K16" i="10"/>
  <c r="J16" i="10"/>
  <c r="I16" i="10"/>
  <c r="H16" i="10"/>
  <c r="G16" i="10"/>
  <c r="F16" i="10"/>
  <c r="L15" i="10"/>
  <c r="K15" i="10"/>
  <c r="J15" i="10"/>
  <c r="I15" i="10"/>
  <c r="H15" i="10"/>
  <c r="G15" i="10"/>
  <c r="F15" i="10"/>
  <c r="K14" i="10"/>
  <c r="J14" i="10"/>
  <c r="I14" i="10"/>
  <c r="H14" i="10"/>
  <c r="G14" i="10"/>
  <c r="F14" i="10"/>
  <c r="J13" i="10"/>
  <c r="I13" i="10"/>
  <c r="H13" i="10"/>
  <c r="G13" i="10"/>
  <c r="F13" i="10"/>
  <c r="I12" i="10"/>
  <c r="H12" i="10"/>
  <c r="G12" i="10"/>
  <c r="F12" i="10"/>
  <c r="H11" i="10"/>
  <c r="G11" i="10"/>
  <c r="F11" i="10"/>
  <c r="G10" i="10"/>
  <c r="F10" i="10"/>
  <c r="AG36" i="9"/>
  <c r="AF36" i="9"/>
  <c r="AE36" i="9"/>
  <c r="AD36" i="9"/>
  <c r="AC36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O36" i="9"/>
  <c r="N36" i="9"/>
  <c r="M36" i="9"/>
  <c r="L36" i="9"/>
  <c r="K36" i="9"/>
  <c r="J36" i="9"/>
  <c r="I36" i="9"/>
  <c r="H36" i="9"/>
  <c r="G36" i="9"/>
  <c r="F36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Q35" i="9"/>
  <c r="P35" i="9"/>
  <c r="O35" i="9"/>
  <c r="N35" i="9"/>
  <c r="M35" i="9"/>
  <c r="L35" i="9"/>
  <c r="K35" i="9"/>
  <c r="J35" i="9"/>
  <c r="I35" i="9"/>
  <c r="H35" i="9"/>
  <c r="G35" i="9"/>
  <c r="F35" i="9"/>
  <c r="AE34" i="9"/>
  <c r="AD34" i="9"/>
  <c r="AC34" i="9"/>
  <c r="AB34" i="9"/>
  <c r="AA34" i="9"/>
  <c r="Z34" i="9"/>
  <c r="Y34" i="9"/>
  <c r="X34" i="9"/>
  <c r="W34" i="9"/>
  <c r="V34" i="9"/>
  <c r="U34" i="9"/>
  <c r="T34" i="9"/>
  <c r="S34" i="9"/>
  <c r="R34" i="9"/>
  <c r="Q34" i="9"/>
  <c r="P34" i="9"/>
  <c r="O34" i="9"/>
  <c r="N34" i="9"/>
  <c r="M34" i="9"/>
  <c r="L34" i="9"/>
  <c r="K34" i="9"/>
  <c r="J34" i="9"/>
  <c r="I34" i="9"/>
  <c r="H34" i="9"/>
  <c r="G34" i="9"/>
  <c r="F34" i="9"/>
  <c r="AD33" i="9"/>
  <c r="AC33" i="9"/>
  <c r="AB33" i="9"/>
  <c r="AA33" i="9"/>
  <c r="Z33" i="9"/>
  <c r="Y33" i="9"/>
  <c r="X33" i="9"/>
  <c r="W33" i="9"/>
  <c r="V33" i="9"/>
  <c r="U33" i="9"/>
  <c r="T33" i="9"/>
  <c r="S33" i="9"/>
  <c r="R33" i="9"/>
  <c r="Q33" i="9"/>
  <c r="P33" i="9"/>
  <c r="O33" i="9"/>
  <c r="N33" i="9"/>
  <c r="M33" i="9"/>
  <c r="L33" i="9"/>
  <c r="K33" i="9"/>
  <c r="J33" i="9"/>
  <c r="I33" i="9"/>
  <c r="H33" i="9"/>
  <c r="G33" i="9"/>
  <c r="F33" i="9"/>
  <c r="AC32" i="9"/>
  <c r="AB32" i="9"/>
  <c r="AA32" i="9"/>
  <c r="Z32" i="9"/>
  <c r="Y32" i="9"/>
  <c r="X32" i="9"/>
  <c r="W32" i="9"/>
  <c r="V32" i="9"/>
  <c r="U32" i="9"/>
  <c r="T32" i="9"/>
  <c r="S32" i="9"/>
  <c r="R32" i="9"/>
  <c r="Q32" i="9"/>
  <c r="P32" i="9"/>
  <c r="O32" i="9"/>
  <c r="N32" i="9"/>
  <c r="M32" i="9"/>
  <c r="L32" i="9"/>
  <c r="K32" i="9"/>
  <c r="J32" i="9"/>
  <c r="I32" i="9"/>
  <c r="H32" i="9"/>
  <c r="G32" i="9"/>
  <c r="F32" i="9"/>
  <c r="AB31" i="9"/>
  <c r="AA31" i="9"/>
  <c r="Z31" i="9"/>
  <c r="Y31" i="9"/>
  <c r="X31" i="9"/>
  <c r="W31" i="9"/>
  <c r="V31" i="9"/>
  <c r="U31" i="9"/>
  <c r="T31" i="9"/>
  <c r="S31" i="9"/>
  <c r="R31" i="9"/>
  <c r="Q31" i="9"/>
  <c r="P31" i="9"/>
  <c r="O31" i="9"/>
  <c r="N31" i="9"/>
  <c r="M31" i="9"/>
  <c r="L31" i="9"/>
  <c r="K31" i="9"/>
  <c r="J31" i="9"/>
  <c r="I31" i="9"/>
  <c r="H31" i="9"/>
  <c r="G31" i="9"/>
  <c r="F31" i="9"/>
  <c r="AA30" i="9"/>
  <c r="Z30" i="9"/>
  <c r="Y30" i="9"/>
  <c r="X30" i="9"/>
  <c r="W30" i="9"/>
  <c r="V30" i="9"/>
  <c r="U30" i="9"/>
  <c r="T30" i="9"/>
  <c r="S30" i="9"/>
  <c r="R30" i="9"/>
  <c r="Q30" i="9"/>
  <c r="P30" i="9"/>
  <c r="O30" i="9"/>
  <c r="N30" i="9"/>
  <c r="M30" i="9"/>
  <c r="L30" i="9"/>
  <c r="K30" i="9"/>
  <c r="J30" i="9"/>
  <c r="I30" i="9"/>
  <c r="H30" i="9"/>
  <c r="G30" i="9"/>
  <c r="F30" i="9"/>
  <c r="Z29" i="9"/>
  <c r="Y29" i="9"/>
  <c r="X29" i="9"/>
  <c r="W29" i="9"/>
  <c r="V29" i="9"/>
  <c r="U29" i="9"/>
  <c r="T29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F29" i="9"/>
  <c r="Y28" i="9"/>
  <c r="X28" i="9"/>
  <c r="W28" i="9"/>
  <c r="V28" i="9"/>
  <c r="U28" i="9"/>
  <c r="T28" i="9"/>
  <c r="S28" i="9"/>
  <c r="R28" i="9"/>
  <c r="Q28" i="9"/>
  <c r="P28" i="9"/>
  <c r="O28" i="9"/>
  <c r="N28" i="9"/>
  <c r="M28" i="9"/>
  <c r="L28" i="9"/>
  <c r="K28" i="9"/>
  <c r="J28" i="9"/>
  <c r="I28" i="9"/>
  <c r="H28" i="9"/>
  <c r="G28" i="9"/>
  <c r="F28" i="9"/>
  <c r="X27" i="9"/>
  <c r="W27" i="9"/>
  <c r="V27" i="9"/>
  <c r="U27" i="9"/>
  <c r="T27" i="9"/>
  <c r="S27" i="9"/>
  <c r="R27" i="9"/>
  <c r="Q27" i="9"/>
  <c r="P27" i="9"/>
  <c r="O27" i="9"/>
  <c r="N27" i="9"/>
  <c r="M27" i="9"/>
  <c r="L27" i="9"/>
  <c r="K27" i="9"/>
  <c r="J27" i="9"/>
  <c r="I27" i="9"/>
  <c r="H27" i="9"/>
  <c r="G27" i="9"/>
  <c r="F27" i="9"/>
  <c r="W26" i="9"/>
  <c r="V26" i="9"/>
  <c r="U26" i="9"/>
  <c r="T26" i="9"/>
  <c r="S26" i="9"/>
  <c r="R26" i="9"/>
  <c r="Q26" i="9"/>
  <c r="P26" i="9"/>
  <c r="O26" i="9"/>
  <c r="N26" i="9"/>
  <c r="M26" i="9"/>
  <c r="L26" i="9"/>
  <c r="K26" i="9"/>
  <c r="J26" i="9"/>
  <c r="I26" i="9"/>
  <c r="H26" i="9"/>
  <c r="G26" i="9"/>
  <c r="F26" i="9"/>
  <c r="V25" i="9"/>
  <c r="U25" i="9"/>
  <c r="T25" i="9"/>
  <c r="S25" i="9"/>
  <c r="R25" i="9"/>
  <c r="Q25" i="9"/>
  <c r="P25" i="9"/>
  <c r="O25" i="9"/>
  <c r="N25" i="9"/>
  <c r="M25" i="9"/>
  <c r="L25" i="9"/>
  <c r="K25" i="9"/>
  <c r="J25" i="9"/>
  <c r="I25" i="9"/>
  <c r="H25" i="9"/>
  <c r="G25" i="9"/>
  <c r="F25" i="9"/>
  <c r="U24" i="9"/>
  <c r="T24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S22" i="9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R21" i="9"/>
  <c r="Q21" i="9"/>
  <c r="P21" i="9"/>
  <c r="O21" i="9"/>
  <c r="N21" i="9"/>
  <c r="M21" i="9"/>
  <c r="L21" i="9"/>
  <c r="K21" i="9"/>
  <c r="J21" i="9"/>
  <c r="I21" i="9"/>
  <c r="H21" i="9"/>
  <c r="G21" i="9"/>
  <c r="F21" i="9"/>
  <c r="Q20" i="9"/>
  <c r="P20" i="9"/>
  <c r="O20" i="9"/>
  <c r="N20" i="9"/>
  <c r="M20" i="9"/>
  <c r="L20" i="9"/>
  <c r="K20" i="9"/>
  <c r="J20" i="9"/>
  <c r="I20" i="9"/>
  <c r="H20" i="9"/>
  <c r="G20" i="9"/>
  <c r="F20" i="9"/>
  <c r="P19" i="9"/>
  <c r="O19" i="9"/>
  <c r="N19" i="9"/>
  <c r="M19" i="9"/>
  <c r="L19" i="9"/>
  <c r="K19" i="9"/>
  <c r="J19" i="9"/>
  <c r="I19" i="9"/>
  <c r="H19" i="9"/>
  <c r="G19" i="9"/>
  <c r="F19" i="9"/>
  <c r="O18" i="9"/>
  <c r="N18" i="9"/>
  <c r="M18" i="9"/>
  <c r="L18" i="9"/>
  <c r="K18" i="9"/>
  <c r="J18" i="9"/>
  <c r="I18" i="9"/>
  <c r="H18" i="9"/>
  <c r="G18" i="9"/>
  <c r="F18" i="9"/>
  <c r="N17" i="9"/>
  <c r="M17" i="9"/>
  <c r="L17" i="9"/>
  <c r="K17" i="9"/>
  <c r="J17" i="9"/>
  <c r="I17" i="9"/>
  <c r="H17" i="9"/>
  <c r="G17" i="9"/>
  <c r="F17" i="9"/>
  <c r="M16" i="9"/>
  <c r="L16" i="9"/>
  <c r="K16" i="9"/>
  <c r="J16" i="9"/>
  <c r="I16" i="9"/>
  <c r="H16" i="9"/>
  <c r="G16" i="9"/>
  <c r="F16" i="9"/>
  <c r="L15" i="9"/>
  <c r="K15" i="9"/>
  <c r="J15" i="9"/>
  <c r="I15" i="9"/>
  <c r="H15" i="9"/>
  <c r="G15" i="9"/>
  <c r="F15" i="9"/>
  <c r="K14" i="9"/>
  <c r="J14" i="9"/>
  <c r="I14" i="9"/>
  <c r="H14" i="9"/>
  <c r="G14" i="9"/>
  <c r="F14" i="9"/>
  <c r="J13" i="9"/>
  <c r="I13" i="9"/>
  <c r="H13" i="9"/>
  <c r="G13" i="9"/>
  <c r="F13" i="9"/>
  <c r="I12" i="9"/>
  <c r="H12" i="9"/>
  <c r="G12" i="9"/>
  <c r="F12" i="9"/>
  <c r="H11" i="9"/>
  <c r="G11" i="9"/>
  <c r="F11" i="9"/>
  <c r="G10" i="9"/>
  <c r="F10" i="9"/>
  <c r="AG36" i="7"/>
  <c r="AF36" i="7"/>
  <c r="AE36" i="7"/>
  <c r="AD36" i="7"/>
  <c r="AC36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O36" i="7"/>
  <c r="N36" i="7"/>
  <c r="M36" i="7"/>
  <c r="L36" i="7"/>
  <c r="K36" i="7"/>
  <c r="J36" i="7"/>
  <c r="I36" i="7"/>
  <c r="H36" i="7"/>
  <c r="G36" i="7"/>
  <c r="F36" i="7"/>
  <c r="AF35" i="7"/>
  <c r="AE35" i="7"/>
  <c r="AD35" i="7"/>
  <c r="AC35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G35" i="7"/>
  <c r="F35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O33" i="7"/>
  <c r="N33" i="7"/>
  <c r="M33" i="7"/>
  <c r="L33" i="7"/>
  <c r="K33" i="7"/>
  <c r="J33" i="7"/>
  <c r="I33" i="7"/>
  <c r="H33" i="7"/>
  <c r="G33" i="7"/>
  <c r="F33" i="7"/>
  <c r="AC32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O32" i="7"/>
  <c r="N32" i="7"/>
  <c r="M32" i="7"/>
  <c r="L32" i="7"/>
  <c r="K32" i="7"/>
  <c r="J32" i="7"/>
  <c r="I32" i="7"/>
  <c r="H32" i="7"/>
  <c r="G32" i="7"/>
  <c r="F32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G31" i="7"/>
  <c r="F31" i="7"/>
  <c r="AA30" i="7"/>
  <c r="Z30" i="7"/>
  <c r="Y30" i="7"/>
  <c r="X30" i="7"/>
  <c r="W30" i="7"/>
  <c r="V30" i="7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G30" i="7"/>
  <c r="F30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G27" i="7"/>
  <c r="F27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J26" i="7"/>
  <c r="I26" i="7"/>
  <c r="H26" i="7"/>
  <c r="G26" i="7"/>
  <c r="F26" i="7"/>
  <c r="V25" i="7"/>
  <c r="U25" i="7"/>
  <c r="T25" i="7"/>
  <c r="S25" i="7"/>
  <c r="R25" i="7"/>
  <c r="Q25" i="7"/>
  <c r="P25" i="7"/>
  <c r="O25" i="7"/>
  <c r="N25" i="7"/>
  <c r="M25" i="7"/>
  <c r="L25" i="7"/>
  <c r="K25" i="7"/>
  <c r="J25" i="7"/>
  <c r="I25" i="7"/>
  <c r="H25" i="7"/>
  <c r="G25" i="7"/>
  <c r="F25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G24" i="7"/>
  <c r="F24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G23" i="7"/>
  <c r="F23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F22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Q20" i="7"/>
  <c r="P20" i="7"/>
  <c r="O20" i="7"/>
  <c r="N20" i="7"/>
  <c r="M20" i="7"/>
  <c r="L20" i="7"/>
  <c r="K20" i="7"/>
  <c r="J20" i="7"/>
  <c r="I20" i="7"/>
  <c r="H20" i="7"/>
  <c r="G20" i="7"/>
  <c r="F20" i="7"/>
  <c r="P19" i="7"/>
  <c r="O19" i="7"/>
  <c r="N19" i="7"/>
  <c r="M19" i="7"/>
  <c r="L19" i="7"/>
  <c r="K19" i="7"/>
  <c r="J19" i="7"/>
  <c r="I19" i="7"/>
  <c r="H19" i="7"/>
  <c r="G19" i="7"/>
  <c r="F19" i="7"/>
  <c r="O18" i="7"/>
  <c r="N18" i="7"/>
  <c r="M18" i="7"/>
  <c r="L18" i="7"/>
  <c r="K18" i="7"/>
  <c r="J18" i="7"/>
  <c r="I18" i="7"/>
  <c r="H18" i="7"/>
  <c r="G18" i="7"/>
  <c r="F18" i="7"/>
  <c r="N17" i="7"/>
  <c r="M17" i="7"/>
  <c r="L17" i="7"/>
  <c r="K17" i="7"/>
  <c r="J17" i="7"/>
  <c r="I17" i="7"/>
  <c r="H17" i="7"/>
  <c r="G17" i="7"/>
  <c r="F17" i="7"/>
  <c r="M16" i="7"/>
  <c r="L16" i="7"/>
  <c r="K16" i="7"/>
  <c r="J16" i="7"/>
  <c r="I16" i="7"/>
  <c r="H16" i="7"/>
  <c r="G16" i="7"/>
  <c r="F16" i="7"/>
  <c r="L15" i="7"/>
  <c r="K15" i="7"/>
  <c r="J15" i="7"/>
  <c r="I15" i="7"/>
  <c r="H15" i="7"/>
  <c r="G15" i="7"/>
  <c r="F15" i="7"/>
  <c r="K14" i="7"/>
  <c r="J14" i="7"/>
  <c r="I14" i="7"/>
  <c r="H14" i="7"/>
  <c r="G14" i="7"/>
  <c r="F14" i="7"/>
  <c r="J13" i="7"/>
  <c r="I13" i="7"/>
  <c r="H13" i="7"/>
  <c r="G13" i="7"/>
  <c r="F13" i="7"/>
  <c r="I12" i="7"/>
  <c r="H12" i="7"/>
  <c r="G12" i="7"/>
  <c r="F12" i="7"/>
  <c r="H11" i="7"/>
  <c r="G11" i="7"/>
  <c r="F11" i="7"/>
  <c r="G10" i="7"/>
  <c r="F10" i="7"/>
  <c r="AG36" i="6"/>
  <c r="AF36" i="6"/>
  <c r="AE36" i="6"/>
  <c r="AD36" i="6"/>
  <c r="AC36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F36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AE34" i="6"/>
  <c r="AD34" i="6"/>
  <c r="AC34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AD33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Q20" i="6"/>
  <c r="P20" i="6"/>
  <c r="O20" i="6"/>
  <c r="N20" i="6"/>
  <c r="M20" i="6"/>
  <c r="L20" i="6"/>
  <c r="K20" i="6"/>
  <c r="J20" i="6"/>
  <c r="I20" i="6"/>
  <c r="I20" i="23" s="1"/>
  <c r="H20" i="6"/>
  <c r="G20" i="6"/>
  <c r="F20" i="6"/>
  <c r="P19" i="6"/>
  <c r="P19" i="23" s="1"/>
  <c r="O19" i="6"/>
  <c r="N19" i="6"/>
  <c r="M19" i="6"/>
  <c r="L19" i="6"/>
  <c r="L19" i="23" s="1"/>
  <c r="K19" i="6"/>
  <c r="J19" i="6"/>
  <c r="I19" i="6"/>
  <c r="H19" i="6"/>
  <c r="H19" i="23" s="1"/>
  <c r="G19" i="6"/>
  <c r="F19" i="6"/>
  <c r="O18" i="6"/>
  <c r="N18" i="6"/>
  <c r="N18" i="23" s="1"/>
  <c r="M18" i="6"/>
  <c r="L18" i="6"/>
  <c r="K18" i="6"/>
  <c r="J18" i="6"/>
  <c r="J18" i="23" s="1"/>
  <c r="I18" i="6"/>
  <c r="H18" i="6"/>
  <c r="G18" i="6"/>
  <c r="F18" i="6"/>
  <c r="F18" i="23" s="1"/>
  <c r="N17" i="6"/>
  <c r="M17" i="6"/>
  <c r="L17" i="6"/>
  <c r="K17" i="6"/>
  <c r="K17" i="23" s="1"/>
  <c r="J17" i="6"/>
  <c r="I17" i="6"/>
  <c r="H17" i="6"/>
  <c r="G17" i="6"/>
  <c r="G17" i="23" s="1"/>
  <c r="F17" i="6"/>
  <c r="M16" i="6"/>
  <c r="L16" i="6"/>
  <c r="K16" i="6"/>
  <c r="K16" i="23" s="1"/>
  <c r="J16" i="6"/>
  <c r="I16" i="6"/>
  <c r="H16" i="6"/>
  <c r="G16" i="6"/>
  <c r="G16" i="23" s="1"/>
  <c r="F16" i="6"/>
  <c r="L15" i="6"/>
  <c r="K15" i="6"/>
  <c r="J15" i="6"/>
  <c r="J15" i="23" s="1"/>
  <c r="I15" i="6"/>
  <c r="H15" i="6"/>
  <c r="G15" i="6"/>
  <c r="F15" i="6"/>
  <c r="F15" i="23" s="1"/>
  <c r="K14" i="6"/>
  <c r="J14" i="6"/>
  <c r="I14" i="6"/>
  <c r="H14" i="6"/>
  <c r="H14" i="23" s="1"/>
  <c r="G14" i="6"/>
  <c r="F14" i="6"/>
  <c r="J13" i="6"/>
  <c r="I13" i="6"/>
  <c r="I13" i="23" s="1"/>
  <c r="H13" i="6"/>
  <c r="G13" i="6"/>
  <c r="F13" i="6"/>
  <c r="I12" i="6"/>
  <c r="I12" i="23" s="1"/>
  <c r="H12" i="6"/>
  <c r="G12" i="6"/>
  <c r="F12" i="6"/>
  <c r="H11" i="6"/>
  <c r="H11" i="23" s="1"/>
  <c r="G11" i="6"/>
  <c r="F11" i="6"/>
  <c r="G10" i="6"/>
  <c r="F10" i="6"/>
  <c r="F10" i="23" s="1"/>
  <c r="AG36" i="5"/>
  <c r="AF36" i="5"/>
  <c r="AE36" i="5"/>
  <c r="AD36" i="5"/>
  <c r="AC36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O36" i="5"/>
  <c r="N36" i="5"/>
  <c r="M36" i="5"/>
  <c r="L36" i="5"/>
  <c r="K36" i="5"/>
  <c r="J36" i="5"/>
  <c r="I36" i="5"/>
  <c r="H36" i="5"/>
  <c r="G36" i="5"/>
  <c r="F36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AE34" i="5"/>
  <c r="AD34" i="5"/>
  <c r="AC34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AD33" i="5"/>
  <c r="AC33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AA30" i="5"/>
  <c r="Z30" i="5"/>
  <c r="Y30" i="5"/>
  <c r="X30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Q20" i="5"/>
  <c r="P20" i="5"/>
  <c r="O20" i="5"/>
  <c r="N20" i="5"/>
  <c r="M20" i="5"/>
  <c r="L20" i="5"/>
  <c r="K20" i="5"/>
  <c r="J20" i="5"/>
  <c r="I20" i="5"/>
  <c r="H20" i="5"/>
  <c r="G20" i="5"/>
  <c r="F20" i="5"/>
  <c r="P19" i="5"/>
  <c r="O19" i="5"/>
  <c r="N19" i="5"/>
  <c r="M19" i="5"/>
  <c r="L19" i="5"/>
  <c r="K19" i="5"/>
  <c r="J19" i="5"/>
  <c r="I19" i="5"/>
  <c r="H19" i="5"/>
  <c r="G19" i="5"/>
  <c r="F19" i="5"/>
  <c r="O18" i="5"/>
  <c r="N18" i="5"/>
  <c r="M18" i="5"/>
  <c r="L18" i="5"/>
  <c r="K18" i="5"/>
  <c r="J18" i="5"/>
  <c r="I18" i="5"/>
  <c r="H18" i="5"/>
  <c r="G18" i="5"/>
  <c r="F18" i="5"/>
  <c r="N17" i="5"/>
  <c r="M17" i="5"/>
  <c r="L17" i="5"/>
  <c r="K17" i="5"/>
  <c r="J17" i="5"/>
  <c r="I17" i="5"/>
  <c r="H17" i="5"/>
  <c r="G17" i="5"/>
  <c r="F17" i="5"/>
  <c r="M16" i="5"/>
  <c r="L16" i="5"/>
  <c r="K16" i="5"/>
  <c r="J16" i="5"/>
  <c r="I16" i="5"/>
  <c r="H16" i="5"/>
  <c r="G16" i="5"/>
  <c r="F16" i="5"/>
  <c r="L15" i="5"/>
  <c r="K15" i="5"/>
  <c r="J15" i="5"/>
  <c r="I15" i="5"/>
  <c r="H15" i="5"/>
  <c r="G15" i="5"/>
  <c r="F15" i="5"/>
  <c r="K14" i="5"/>
  <c r="J14" i="5"/>
  <c r="I14" i="5"/>
  <c r="H14" i="5"/>
  <c r="G14" i="5"/>
  <c r="F14" i="5"/>
  <c r="J13" i="5"/>
  <c r="I13" i="5"/>
  <c r="H13" i="5"/>
  <c r="G13" i="5"/>
  <c r="F13" i="5"/>
  <c r="I12" i="5"/>
  <c r="H12" i="5"/>
  <c r="G12" i="5"/>
  <c r="F12" i="5"/>
  <c r="H11" i="5"/>
  <c r="G11" i="5"/>
  <c r="F11" i="5"/>
  <c r="G10" i="5"/>
  <c r="F10" i="5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Q20" i="4"/>
  <c r="P20" i="4"/>
  <c r="O20" i="4"/>
  <c r="N20" i="4"/>
  <c r="M20" i="4"/>
  <c r="L20" i="4"/>
  <c r="K20" i="4"/>
  <c r="J20" i="4"/>
  <c r="I20" i="4"/>
  <c r="H20" i="4"/>
  <c r="G20" i="4"/>
  <c r="F20" i="4"/>
  <c r="P19" i="4"/>
  <c r="O19" i="4"/>
  <c r="N19" i="4"/>
  <c r="M19" i="4"/>
  <c r="L19" i="4"/>
  <c r="K19" i="4"/>
  <c r="J19" i="4"/>
  <c r="I19" i="4"/>
  <c r="H19" i="4"/>
  <c r="G19" i="4"/>
  <c r="F19" i="4"/>
  <c r="O18" i="4"/>
  <c r="N18" i="4"/>
  <c r="M18" i="4"/>
  <c r="L18" i="4"/>
  <c r="K18" i="4"/>
  <c r="J18" i="4"/>
  <c r="I18" i="4"/>
  <c r="H18" i="4"/>
  <c r="G18" i="4"/>
  <c r="F18" i="4"/>
  <c r="N17" i="4"/>
  <c r="M17" i="4"/>
  <c r="L17" i="4"/>
  <c r="K17" i="4"/>
  <c r="J17" i="4"/>
  <c r="I17" i="4"/>
  <c r="H17" i="4"/>
  <c r="G17" i="4"/>
  <c r="F17" i="4"/>
  <c r="M16" i="4"/>
  <c r="L16" i="4"/>
  <c r="K16" i="4"/>
  <c r="J16" i="4"/>
  <c r="I16" i="4"/>
  <c r="H16" i="4"/>
  <c r="G16" i="4"/>
  <c r="F16" i="4"/>
  <c r="L15" i="4"/>
  <c r="K15" i="4"/>
  <c r="J15" i="4"/>
  <c r="I15" i="4"/>
  <c r="H15" i="4"/>
  <c r="G15" i="4"/>
  <c r="F15" i="4"/>
  <c r="K14" i="4"/>
  <c r="J14" i="4"/>
  <c r="I14" i="4"/>
  <c r="H14" i="4"/>
  <c r="G14" i="4"/>
  <c r="F14" i="4"/>
  <c r="J13" i="4"/>
  <c r="I13" i="4"/>
  <c r="H13" i="4"/>
  <c r="G13" i="4"/>
  <c r="F13" i="4"/>
  <c r="I12" i="4"/>
  <c r="H12" i="4"/>
  <c r="G12" i="4"/>
  <c r="F12" i="4"/>
  <c r="H11" i="4"/>
  <c r="G11" i="4"/>
  <c r="F11" i="4"/>
  <c r="G10" i="4"/>
  <c r="F10" i="4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Q20" i="3"/>
  <c r="P20" i="3"/>
  <c r="O20" i="3"/>
  <c r="N20" i="3"/>
  <c r="M20" i="3"/>
  <c r="L20" i="3"/>
  <c r="K20" i="3"/>
  <c r="J20" i="3"/>
  <c r="I20" i="3"/>
  <c r="H20" i="3"/>
  <c r="G20" i="3"/>
  <c r="F20" i="3"/>
  <c r="P19" i="3"/>
  <c r="O19" i="3"/>
  <c r="N19" i="3"/>
  <c r="M19" i="3"/>
  <c r="L19" i="3"/>
  <c r="K19" i="3"/>
  <c r="J19" i="3"/>
  <c r="I19" i="3"/>
  <c r="H19" i="3"/>
  <c r="G19" i="3"/>
  <c r="F19" i="3"/>
  <c r="O18" i="3"/>
  <c r="N18" i="3"/>
  <c r="M18" i="3"/>
  <c r="L18" i="3"/>
  <c r="K18" i="3"/>
  <c r="J18" i="3"/>
  <c r="I18" i="3"/>
  <c r="H18" i="3"/>
  <c r="G18" i="3"/>
  <c r="F18" i="3"/>
  <c r="N17" i="3"/>
  <c r="M17" i="3"/>
  <c r="L17" i="3"/>
  <c r="K17" i="3"/>
  <c r="J17" i="3"/>
  <c r="I17" i="3"/>
  <c r="H17" i="3"/>
  <c r="G17" i="3"/>
  <c r="F17" i="3"/>
  <c r="M16" i="3"/>
  <c r="L16" i="3"/>
  <c r="K16" i="3"/>
  <c r="J16" i="3"/>
  <c r="I16" i="3"/>
  <c r="H16" i="3"/>
  <c r="G16" i="3"/>
  <c r="F16" i="3"/>
  <c r="L15" i="3"/>
  <c r="K15" i="3"/>
  <c r="J15" i="3"/>
  <c r="I15" i="3"/>
  <c r="H15" i="3"/>
  <c r="G15" i="3"/>
  <c r="F15" i="3"/>
  <c r="K14" i="3"/>
  <c r="J14" i="3"/>
  <c r="I14" i="3"/>
  <c r="H14" i="3"/>
  <c r="G14" i="3"/>
  <c r="F14" i="3"/>
  <c r="J13" i="3"/>
  <c r="I13" i="3"/>
  <c r="H13" i="3"/>
  <c r="G13" i="3"/>
  <c r="F13" i="3"/>
  <c r="I12" i="3"/>
  <c r="H12" i="3"/>
  <c r="G12" i="3"/>
  <c r="F12" i="3"/>
  <c r="H11" i="3"/>
  <c r="G11" i="3"/>
  <c r="F11" i="3"/>
  <c r="G10" i="3"/>
  <c r="F10" i="3"/>
  <c r="AG36" i="2"/>
  <c r="AF36" i="2"/>
  <c r="AF35" i="2"/>
  <c r="AE35" i="2"/>
  <c r="AE36" i="2"/>
  <c r="AE34" i="2"/>
  <c r="AD34" i="2"/>
  <c r="AD35" i="2"/>
  <c r="AD36" i="2"/>
  <c r="AD33" i="2"/>
  <c r="AC33" i="2"/>
  <c r="AC33" i="22" s="1"/>
  <c r="AC34" i="2"/>
  <c r="AC35" i="2"/>
  <c r="AC36" i="2"/>
  <c r="AC32" i="2"/>
  <c r="AC32" i="22" s="1"/>
  <c r="AB32" i="2"/>
  <c r="AB33" i="2"/>
  <c r="AB34" i="2"/>
  <c r="AB35" i="2"/>
  <c r="AB36" i="2"/>
  <c r="AB31" i="2"/>
  <c r="AA31" i="2"/>
  <c r="AA32" i="2"/>
  <c r="AA33" i="2"/>
  <c r="AA34" i="2"/>
  <c r="AA35" i="2"/>
  <c r="AA35" i="22" s="1"/>
  <c r="AA36" i="2"/>
  <c r="AA30" i="2"/>
  <c r="Z30" i="2"/>
  <c r="Z31" i="2"/>
  <c r="Z32" i="2"/>
  <c r="Z32" i="22" s="1"/>
  <c r="Z33" i="2"/>
  <c r="Z34" i="2"/>
  <c r="Z35" i="2"/>
  <c r="Z36" i="2"/>
  <c r="Z29" i="2"/>
  <c r="Y29" i="2"/>
  <c r="Y30" i="2"/>
  <c r="Y31" i="2"/>
  <c r="Y31" i="22" s="1"/>
  <c r="Y32" i="2"/>
  <c r="Y33" i="2"/>
  <c r="Y34" i="2"/>
  <c r="Y34" i="22" s="1"/>
  <c r="Y35" i="2"/>
  <c r="Y36" i="2"/>
  <c r="Y28" i="2"/>
  <c r="X28" i="2"/>
  <c r="X29" i="2"/>
  <c r="X29" i="22" s="1"/>
  <c r="X30" i="2"/>
  <c r="X31" i="2"/>
  <c r="X32" i="2"/>
  <c r="X33" i="2"/>
  <c r="X34" i="2"/>
  <c r="X35" i="2"/>
  <c r="X36" i="2"/>
  <c r="X27" i="2"/>
  <c r="W27" i="2"/>
  <c r="W28" i="2"/>
  <c r="W29" i="2"/>
  <c r="W30" i="2"/>
  <c r="W30" i="22" s="1"/>
  <c r="W31" i="2"/>
  <c r="W32" i="2"/>
  <c r="W33" i="2"/>
  <c r="W34" i="2"/>
  <c r="W35" i="2"/>
  <c r="W36" i="2"/>
  <c r="W26" i="2"/>
  <c r="V26" i="2"/>
  <c r="V27" i="2"/>
  <c r="V28" i="2"/>
  <c r="V29" i="2"/>
  <c r="V30" i="2"/>
  <c r="V30" i="22" s="1"/>
  <c r="V31" i="2"/>
  <c r="V32" i="2"/>
  <c r="V33" i="2"/>
  <c r="V33" i="22" s="1"/>
  <c r="V34" i="2"/>
  <c r="V35" i="2"/>
  <c r="V36" i="2"/>
  <c r="V25" i="2"/>
  <c r="U25" i="2"/>
  <c r="U25" i="22" s="1"/>
  <c r="U26" i="2"/>
  <c r="U27" i="2"/>
  <c r="U28" i="2"/>
  <c r="U29" i="2"/>
  <c r="U30" i="2"/>
  <c r="U31" i="2"/>
  <c r="U32" i="2"/>
  <c r="U33" i="2"/>
  <c r="U33" i="22" s="1"/>
  <c r="U34" i="2"/>
  <c r="U35" i="2"/>
  <c r="U36" i="2"/>
  <c r="U24" i="2"/>
  <c r="U24" i="22" s="1"/>
  <c r="T24" i="2"/>
  <c r="T25" i="2"/>
  <c r="T26" i="2"/>
  <c r="T27" i="2"/>
  <c r="T28" i="2"/>
  <c r="T29" i="2"/>
  <c r="T30" i="2"/>
  <c r="T31" i="2"/>
  <c r="T31" i="22" s="1"/>
  <c r="T32" i="2"/>
  <c r="T33" i="2"/>
  <c r="T34" i="2"/>
  <c r="T35" i="2"/>
  <c r="T36" i="2"/>
  <c r="T23" i="2"/>
  <c r="S23" i="2"/>
  <c r="S24" i="2"/>
  <c r="S25" i="2"/>
  <c r="S26" i="2"/>
  <c r="S27" i="2"/>
  <c r="S27" i="22" s="1"/>
  <c r="S28" i="2"/>
  <c r="S28" i="22" s="1"/>
  <c r="S29" i="2"/>
  <c r="S30" i="2"/>
  <c r="S31" i="2"/>
  <c r="S32" i="2"/>
  <c r="S33" i="2"/>
  <c r="S34" i="2"/>
  <c r="S35" i="2"/>
  <c r="S35" i="22" s="1"/>
  <c r="S36" i="2"/>
  <c r="S22" i="2"/>
  <c r="R22" i="2"/>
  <c r="R23" i="2"/>
  <c r="R24" i="2"/>
  <c r="R24" i="22" s="1"/>
  <c r="R25" i="2"/>
  <c r="R26" i="2"/>
  <c r="R27" i="2"/>
  <c r="R28" i="2"/>
  <c r="R29" i="2"/>
  <c r="R30" i="2"/>
  <c r="R31" i="2"/>
  <c r="R32" i="2"/>
  <c r="R32" i="22" s="1"/>
  <c r="R33" i="2"/>
  <c r="R34" i="2"/>
  <c r="R35" i="2"/>
  <c r="R36" i="2"/>
  <c r="R21" i="2"/>
  <c r="Q21" i="2"/>
  <c r="Q22" i="2"/>
  <c r="Q23" i="2"/>
  <c r="Q23" i="22" s="1"/>
  <c r="Q24" i="2"/>
  <c r="Q25" i="2"/>
  <c r="Q26" i="2"/>
  <c r="Q26" i="22" s="1"/>
  <c r="Q27" i="2"/>
  <c r="Q28" i="2"/>
  <c r="Q29" i="2"/>
  <c r="Q30" i="2"/>
  <c r="Q31" i="2"/>
  <c r="Q31" i="22" s="1"/>
  <c r="Q32" i="2"/>
  <c r="Q33" i="2"/>
  <c r="Q34" i="2"/>
  <c r="Q34" i="22" s="1"/>
  <c r="Q35" i="2"/>
  <c r="Q36" i="2"/>
  <c r="Q20" i="2"/>
  <c r="P20" i="2"/>
  <c r="P20" i="22" s="1"/>
  <c r="P21" i="2"/>
  <c r="P21" i="22" s="1"/>
  <c r="P22" i="2"/>
  <c r="P23" i="2"/>
  <c r="P24" i="2"/>
  <c r="P25" i="2"/>
  <c r="P26" i="2"/>
  <c r="P27" i="2"/>
  <c r="P28" i="2"/>
  <c r="P28" i="22" s="1"/>
  <c r="P29" i="2"/>
  <c r="P29" i="22" s="1"/>
  <c r="P30" i="2"/>
  <c r="P31" i="2"/>
  <c r="P32" i="2"/>
  <c r="P33" i="2"/>
  <c r="P34" i="2"/>
  <c r="P35" i="2"/>
  <c r="P36" i="2"/>
  <c r="P19" i="2"/>
  <c r="O19" i="2"/>
  <c r="O20" i="2"/>
  <c r="O21" i="2"/>
  <c r="O22" i="2"/>
  <c r="O22" i="22" s="1"/>
  <c r="O23" i="2"/>
  <c r="O24" i="2"/>
  <c r="O25" i="2"/>
  <c r="O26" i="2"/>
  <c r="O27" i="2"/>
  <c r="O28" i="2"/>
  <c r="O29" i="2"/>
  <c r="O30" i="2"/>
  <c r="O30" i="22" s="1"/>
  <c r="O31" i="2"/>
  <c r="O32" i="2"/>
  <c r="O33" i="2"/>
  <c r="O34" i="2"/>
  <c r="O35" i="2"/>
  <c r="O36" i="2"/>
  <c r="O18" i="2"/>
  <c r="N18" i="2"/>
  <c r="N19" i="2"/>
  <c r="N20" i="2"/>
  <c r="N21" i="2"/>
  <c r="N22" i="2"/>
  <c r="N22" i="22" s="1"/>
  <c r="N23" i="2"/>
  <c r="N24" i="2"/>
  <c r="N25" i="2"/>
  <c r="N25" i="22" s="1"/>
  <c r="N26" i="2"/>
  <c r="N27" i="2"/>
  <c r="N28" i="2"/>
  <c r="N29" i="2"/>
  <c r="N30" i="2"/>
  <c r="N30" i="22" s="1"/>
  <c r="N31" i="2"/>
  <c r="N32" i="2"/>
  <c r="N33" i="2"/>
  <c r="N33" i="22" s="1"/>
  <c r="N34" i="2"/>
  <c r="N35" i="2"/>
  <c r="N36" i="2"/>
  <c r="N17" i="2"/>
  <c r="N17" i="22" s="1"/>
  <c r="M17" i="2"/>
  <c r="M17" i="22" s="1"/>
  <c r="M18" i="2"/>
  <c r="M19" i="2"/>
  <c r="M20" i="2"/>
  <c r="M21" i="2"/>
  <c r="M22" i="2"/>
  <c r="M23" i="2"/>
  <c r="M24" i="2"/>
  <c r="M25" i="2"/>
  <c r="M25" i="22" s="1"/>
  <c r="M26" i="2"/>
  <c r="M27" i="2"/>
  <c r="M28" i="2"/>
  <c r="M29" i="2"/>
  <c r="M30" i="2"/>
  <c r="M31" i="2"/>
  <c r="M32" i="2"/>
  <c r="M33" i="2"/>
  <c r="M33" i="22" s="1"/>
  <c r="M34" i="2"/>
  <c r="M35" i="2"/>
  <c r="M36" i="2"/>
  <c r="M16" i="2"/>
  <c r="M16" i="22" s="1"/>
  <c r="L16" i="2"/>
  <c r="L17" i="2"/>
  <c r="L18" i="2"/>
  <c r="L19" i="2"/>
  <c r="L20" i="2"/>
  <c r="L21" i="2"/>
  <c r="L22" i="2"/>
  <c r="L23" i="2"/>
  <c r="L23" i="22" s="1"/>
  <c r="L24" i="2"/>
  <c r="L25" i="2"/>
  <c r="L26" i="2"/>
  <c r="L27" i="2"/>
  <c r="L28" i="2"/>
  <c r="L29" i="2"/>
  <c r="L30" i="2"/>
  <c r="L31" i="2"/>
  <c r="L31" i="22" s="1"/>
  <c r="L32" i="2"/>
  <c r="L33" i="2"/>
  <c r="L34" i="2"/>
  <c r="L35" i="2"/>
  <c r="L36" i="2"/>
  <c r="L15" i="2"/>
  <c r="K14" i="2"/>
  <c r="K14" i="22" s="1"/>
  <c r="K15" i="2"/>
  <c r="K16" i="2"/>
  <c r="K17" i="2"/>
  <c r="K18" i="2"/>
  <c r="K19" i="2"/>
  <c r="K19" i="22" s="1"/>
  <c r="K20" i="2"/>
  <c r="K21" i="2"/>
  <c r="K22" i="2"/>
  <c r="K22" i="22" s="1"/>
  <c r="K23" i="2"/>
  <c r="K24" i="2"/>
  <c r="K25" i="2"/>
  <c r="K26" i="2"/>
  <c r="K27" i="2"/>
  <c r="K27" i="22" s="1"/>
  <c r="K28" i="2"/>
  <c r="K29" i="2"/>
  <c r="K30" i="2"/>
  <c r="K30" i="22" s="1"/>
  <c r="K31" i="2"/>
  <c r="K32" i="2"/>
  <c r="K33" i="2"/>
  <c r="K34" i="2"/>
  <c r="K35" i="2"/>
  <c r="K35" i="22" s="1"/>
  <c r="K36" i="2"/>
  <c r="J14" i="2"/>
  <c r="J15" i="2"/>
  <c r="J16" i="2"/>
  <c r="J16" i="22" s="1"/>
  <c r="J17" i="2"/>
  <c r="J18" i="2"/>
  <c r="J19" i="2"/>
  <c r="J20" i="2"/>
  <c r="J21" i="2"/>
  <c r="J22" i="2"/>
  <c r="J23" i="2"/>
  <c r="J24" i="2"/>
  <c r="J24" i="22" s="1"/>
  <c r="J25" i="2"/>
  <c r="J26" i="2"/>
  <c r="J27" i="2"/>
  <c r="J28" i="2"/>
  <c r="J29" i="2"/>
  <c r="J30" i="2"/>
  <c r="J31" i="2"/>
  <c r="J32" i="2"/>
  <c r="J32" i="22" s="1"/>
  <c r="J33" i="2"/>
  <c r="J34" i="2"/>
  <c r="J35" i="2"/>
  <c r="J36" i="2"/>
  <c r="J13" i="2"/>
  <c r="I13" i="2"/>
  <c r="I14" i="2"/>
  <c r="I15" i="2"/>
  <c r="I15" i="22" s="1"/>
  <c r="I16" i="2"/>
  <c r="I17" i="2"/>
  <c r="I18" i="2"/>
  <c r="I18" i="22" s="1"/>
  <c r="I19" i="2"/>
  <c r="I20" i="2"/>
  <c r="I21" i="2"/>
  <c r="I22" i="2"/>
  <c r="I23" i="2"/>
  <c r="I23" i="22" s="1"/>
  <c r="I24" i="2"/>
  <c r="I25" i="2"/>
  <c r="I26" i="2"/>
  <c r="I26" i="22" s="1"/>
  <c r="I27" i="2"/>
  <c r="I28" i="2"/>
  <c r="I29" i="2"/>
  <c r="I30" i="2"/>
  <c r="I31" i="2"/>
  <c r="I31" i="22" s="1"/>
  <c r="I32" i="2"/>
  <c r="I33" i="2"/>
  <c r="I34" i="2"/>
  <c r="I34" i="22" s="1"/>
  <c r="I35" i="2"/>
  <c r="I36" i="2"/>
  <c r="I12" i="2"/>
  <c r="H12" i="2"/>
  <c r="H12" i="22" s="1"/>
  <c r="H13" i="2"/>
  <c r="H13" i="22" s="1"/>
  <c r="H14" i="2"/>
  <c r="H15" i="2"/>
  <c r="H16" i="2"/>
  <c r="H17" i="2"/>
  <c r="H18" i="2"/>
  <c r="H19" i="2"/>
  <c r="H20" i="2"/>
  <c r="H20" i="22" s="1"/>
  <c r="H21" i="2"/>
  <c r="H21" i="22" s="1"/>
  <c r="H22" i="2"/>
  <c r="H23" i="2"/>
  <c r="H24" i="2"/>
  <c r="H25" i="2"/>
  <c r="H26" i="2"/>
  <c r="H27" i="2"/>
  <c r="H28" i="2"/>
  <c r="H28" i="22" s="1"/>
  <c r="H29" i="2"/>
  <c r="H29" i="22" s="1"/>
  <c r="H30" i="2"/>
  <c r="H31" i="2"/>
  <c r="H32" i="2"/>
  <c r="H33" i="2"/>
  <c r="H34" i="2"/>
  <c r="H35" i="2"/>
  <c r="H36" i="2"/>
  <c r="H11" i="2"/>
  <c r="G11" i="2"/>
  <c r="G12" i="2"/>
  <c r="G13" i="2"/>
  <c r="G14" i="2"/>
  <c r="G14" i="22" s="1"/>
  <c r="G15" i="2"/>
  <c r="G16" i="2"/>
  <c r="G17" i="2"/>
  <c r="G18" i="2"/>
  <c r="G19" i="2"/>
  <c r="G20" i="2"/>
  <c r="G21" i="2"/>
  <c r="G22" i="2"/>
  <c r="G22" i="22" s="1"/>
  <c r="G23" i="2"/>
  <c r="G24" i="2"/>
  <c r="G25" i="2"/>
  <c r="G26" i="2"/>
  <c r="G27" i="2"/>
  <c r="G28" i="2"/>
  <c r="G29" i="2"/>
  <c r="G30" i="2"/>
  <c r="G30" i="22" s="1"/>
  <c r="G31" i="2"/>
  <c r="G32" i="2"/>
  <c r="G34" i="2"/>
  <c r="G35" i="2"/>
  <c r="G35" i="22" s="1"/>
  <c r="G36" i="2"/>
  <c r="G10" i="2"/>
  <c r="F10" i="2"/>
  <c r="F11" i="2"/>
  <c r="F11" i="22" s="1"/>
  <c r="F12" i="2"/>
  <c r="F13" i="2"/>
  <c r="F14" i="2"/>
  <c r="F15" i="2"/>
  <c r="F16" i="2"/>
  <c r="F17" i="2"/>
  <c r="F18" i="2"/>
  <c r="F19" i="2"/>
  <c r="F19" i="22" s="1"/>
  <c r="F20" i="2"/>
  <c r="F21" i="2"/>
  <c r="F22" i="2"/>
  <c r="F23" i="2"/>
  <c r="F24" i="2"/>
  <c r="F25" i="2"/>
  <c r="F26" i="2"/>
  <c r="F27" i="2"/>
  <c r="F27" i="22" s="1"/>
  <c r="F28" i="2"/>
  <c r="F29" i="2"/>
  <c r="F30" i="2"/>
  <c r="F31" i="2"/>
  <c r="F32" i="2"/>
  <c r="F34" i="2"/>
  <c r="F35" i="2"/>
  <c r="F36" i="2"/>
  <c r="F9" i="26" l="1"/>
  <c r="F9" i="31" s="1"/>
  <c r="V25" i="22"/>
  <c r="X28" i="22"/>
  <c r="AD33" i="22"/>
  <c r="F32" i="22"/>
  <c r="F28" i="22"/>
  <c r="F24" i="22"/>
  <c r="F20" i="22"/>
  <c r="F16" i="22"/>
  <c r="F12" i="22"/>
  <c r="G36" i="22"/>
  <c r="G31" i="22"/>
  <c r="G27" i="22"/>
  <c r="G23" i="22"/>
  <c r="G19" i="22"/>
  <c r="G15" i="22"/>
  <c r="G11" i="22"/>
  <c r="H34" i="22"/>
  <c r="H30" i="22"/>
  <c r="H26" i="22"/>
  <c r="H22" i="22"/>
  <c r="H18" i="22"/>
  <c r="H14" i="22"/>
  <c r="I36" i="22"/>
  <c r="I32" i="22"/>
  <c r="I28" i="22"/>
  <c r="I24" i="22"/>
  <c r="I20" i="22"/>
  <c r="I16" i="22"/>
  <c r="J13" i="22"/>
  <c r="J33" i="22"/>
  <c r="J29" i="22"/>
  <c r="J25" i="22"/>
  <c r="J21" i="22"/>
  <c r="J17" i="22"/>
  <c r="K36" i="22"/>
  <c r="K32" i="22"/>
  <c r="K28" i="22"/>
  <c r="K24" i="22"/>
  <c r="K20" i="22"/>
  <c r="K16" i="22"/>
  <c r="L36" i="22"/>
  <c r="L32" i="22"/>
  <c r="L28" i="22"/>
  <c r="L24" i="22"/>
  <c r="L20" i="22"/>
  <c r="L16" i="22"/>
  <c r="M34" i="22"/>
  <c r="M30" i="22"/>
  <c r="M26" i="22"/>
  <c r="M22" i="22"/>
  <c r="M18" i="22"/>
  <c r="N35" i="22"/>
  <c r="N31" i="22"/>
  <c r="N27" i="22"/>
  <c r="N23" i="22"/>
  <c r="N19" i="22"/>
  <c r="O35" i="22"/>
  <c r="O31" i="22"/>
  <c r="O27" i="22"/>
  <c r="O23" i="22"/>
  <c r="O19" i="22"/>
  <c r="P34" i="22"/>
  <c r="P30" i="22"/>
  <c r="P26" i="22"/>
  <c r="P22" i="22"/>
  <c r="Q36" i="22"/>
  <c r="Q32" i="22"/>
  <c r="Q28" i="22"/>
  <c r="Q24" i="22"/>
  <c r="R21" i="22"/>
  <c r="R33" i="22"/>
  <c r="R29" i="22"/>
  <c r="R25" i="22"/>
  <c r="S22" i="22"/>
  <c r="S33" i="22"/>
  <c r="S29" i="22"/>
  <c r="S25" i="22"/>
  <c r="T36" i="22"/>
  <c r="T32" i="22"/>
  <c r="T28" i="22"/>
  <c r="U34" i="22"/>
  <c r="U26" i="22"/>
  <c r="V31" i="22"/>
  <c r="V27" i="22"/>
  <c r="W35" i="22"/>
  <c r="W27" i="22"/>
  <c r="X30" i="22"/>
  <c r="Y36" i="22"/>
  <c r="Z33" i="22"/>
  <c r="AA30" i="22"/>
  <c r="AA33" i="22"/>
  <c r="AB32" i="22"/>
  <c r="AC34" i="22"/>
  <c r="AE35" i="22"/>
  <c r="T24" i="22"/>
  <c r="U30" i="22"/>
  <c r="V35" i="22"/>
  <c r="W31" i="22"/>
  <c r="X34" i="22"/>
  <c r="Y32" i="22"/>
  <c r="Z29" i="22"/>
  <c r="AB36" i="22"/>
  <c r="AD35" i="22"/>
  <c r="G11" i="23"/>
  <c r="H12" i="23"/>
  <c r="H13" i="23"/>
  <c r="G14" i="23"/>
  <c r="K14" i="23"/>
  <c r="I15" i="23"/>
  <c r="F16" i="23"/>
  <c r="J16" i="23"/>
  <c r="F17" i="23"/>
  <c r="J17" i="23"/>
  <c r="N17" i="23"/>
  <c r="I18" i="23"/>
  <c r="M18" i="23"/>
  <c r="G19" i="23"/>
  <c r="K19" i="23"/>
  <c r="O19" i="23"/>
  <c r="H20" i="23"/>
  <c r="L20" i="23"/>
  <c r="P20" i="23"/>
  <c r="H21" i="23"/>
  <c r="L21" i="23"/>
  <c r="P21" i="23"/>
  <c r="G22" i="23"/>
  <c r="K22" i="23"/>
  <c r="O22" i="23"/>
  <c r="S22" i="23"/>
  <c r="I23" i="23"/>
  <c r="M23" i="23"/>
  <c r="Q23" i="23"/>
  <c r="F24" i="23"/>
  <c r="J24" i="23"/>
  <c r="N24" i="23"/>
  <c r="R24" i="23"/>
  <c r="F25" i="23"/>
  <c r="J25" i="23"/>
  <c r="N25" i="23"/>
  <c r="R25" i="23"/>
  <c r="V25" i="23"/>
  <c r="I26" i="23"/>
  <c r="M26" i="23"/>
  <c r="Q26" i="23"/>
  <c r="U26" i="23"/>
  <c r="G27" i="23"/>
  <c r="K27" i="23"/>
  <c r="O27" i="23"/>
  <c r="S27" i="23"/>
  <c r="W27" i="23"/>
  <c r="H28" i="23"/>
  <c r="L28" i="23"/>
  <c r="P28" i="23"/>
  <c r="T28" i="23"/>
  <c r="X28" i="23"/>
  <c r="H29" i="23"/>
  <c r="L29" i="23"/>
  <c r="P29" i="23"/>
  <c r="T29" i="23"/>
  <c r="X29" i="23"/>
  <c r="G30" i="23"/>
  <c r="K30" i="23"/>
  <c r="O30" i="23"/>
  <c r="S30" i="23"/>
  <c r="W30" i="23"/>
  <c r="AA30" i="23"/>
  <c r="I31" i="23"/>
  <c r="M31" i="23"/>
  <c r="Q31" i="23"/>
  <c r="U31" i="23"/>
  <c r="Y31" i="23"/>
  <c r="F32" i="23"/>
  <c r="J32" i="23"/>
  <c r="N32" i="23"/>
  <c r="R32" i="23"/>
  <c r="V32" i="23"/>
  <c r="Z32" i="23"/>
  <c r="F33" i="23"/>
  <c r="J33" i="23"/>
  <c r="N33" i="23"/>
  <c r="R33" i="23"/>
  <c r="V33" i="23"/>
  <c r="Z33" i="23"/>
  <c r="AD33" i="23"/>
  <c r="I34" i="23"/>
  <c r="M34" i="23"/>
  <c r="Q34" i="23"/>
  <c r="U34" i="23"/>
  <c r="Y34" i="23"/>
  <c r="AC34" i="23"/>
  <c r="G35" i="23"/>
  <c r="K35" i="23"/>
  <c r="O35" i="23"/>
  <c r="S35" i="23"/>
  <c r="W35" i="23"/>
  <c r="AA35" i="23"/>
  <c r="AE35" i="23"/>
  <c r="H36" i="23"/>
  <c r="L36" i="23"/>
  <c r="P36" i="23"/>
  <c r="T36" i="23"/>
  <c r="X36" i="23"/>
  <c r="AB36" i="23"/>
  <c r="AF36" i="23"/>
  <c r="F36" i="22"/>
  <c r="F31" i="22"/>
  <c r="F15" i="22"/>
  <c r="G18" i="22"/>
  <c r="H11" i="22"/>
  <c r="H33" i="22"/>
  <c r="H17" i="22"/>
  <c r="I19" i="22"/>
  <c r="J28" i="22"/>
  <c r="J20" i="22"/>
  <c r="K31" i="22"/>
  <c r="L35" i="22"/>
  <c r="M29" i="22"/>
  <c r="N34" i="22"/>
  <c r="O26" i="22"/>
  <c r="P19" i="22"/>
  <c r="P33" i="22"/>
  <c r="Q35" i="22"/>
  <c r="R36" i="22"/>
  <c r="T35" i="22"/>
  <c r="V34" i="22"/>
  <c r="V26" i="22"/>
  <c r="W34" i="22"/>
  <c r="Y35" i="22"/>
  <c r="AA32" i="22"/>
  <c r="AD34" i="22"/>
  <c r="F30" i="22"/>
  <c r="F26" i="22"/>
  <c r="F18" i="22"/>
  <c r="F10" i="22"/>
  <c r="G34" i="22"/>
  <c r="G21" i="22"/>
  <c r="G13" i="22"/>
  <c r="H24" i="22"/>
  <c r="H16" i="22"/>
  <c r="I30" i="22"/>
  <c r="I14" i="22"/>
  <c r="J31" i="22"/>
  <c r="J19" i="22"/>
  <c r="J15" i="22"/>
  <c r="K34" i="22"/>
  <c r="K26" i="22"/>
  <c r="L26" i="22"/>
  <c r="L18" i="22"/>
  <c r="M32" i="22"/>
  <c r="M28" i="22"/>
  <c r="O18" i="22"/>
  <c r="O29" i="22"/>
  <c r="O25" i="22"/>
  <c r="P36" i="22"/>
  <c r="P24" i="22"/>
  <c r="Q30" i="22"/>
  <c r="Q22" i="22"/>
  <c r="R31" i="22"/>
  <c r="S31" i="22"/>
  <c r="S23" i="22"/>
  <c r="T30" i="22"/>
  <c r="U36" i="22"/>
  <c r="V29" i="22"/>
  <c r="W33" i="22"/>
  <c r="Y30" i="22"/>
  <c r="AA31" i="22"/>
  <c r="AB34" i="22"/>
  <c r="AC36" i="22"/>
  <c r="AE34" i="22"/>
  <c r="F12" i="23"/>
  <c r="J13" i="23"/>
  <c r="K15" i="23"/>
  <c r="L16" i="23"/>
  <c r="L16" i="26" s="1"/>
  <c r="L17" i="23"/>
  <c r="K18" i="23"/>
  <c r="I19" i="23"/>
  <c r="F20" i="23"/>
  <c r="N20" i="23"/>
  <c r="J21" i="23"/>
  <c r="R21" i="23"/>
  <c r="M22" i="23"/>
  <c r="M22" i="26" s="1"/>
  <c r="M22" i="31" s="1"/>
  <c r="K23" i="23"/>
  <c r="O23" i="23"/>
  <c r="O23" i="25" s="1"/>
  <c r="O23" i="30" s="1"/>
  <c r="L24" i="23"/>
  <c r="T24" i="23"/>
  <c r="L25" i="23"/>
  <c r="P25" i="23"/>
  <c r="G26" i="23"/>
  <c r="I27" i="23"/>
  <c r="F12" i="26"/>
  <c r="R21" i="26"/>
  <c r="F23" i="22"/>
  <c r="G26" i="22"/>
  <c r="H25" i="22"/>
  <c r="I35" i="22"/>
  <c r="I27" i="22"/>
  <c r="J36" i="22"/>
  <c r="K23" i="22"/>
  <c r="K23" i="26" s="1"/>
  <c r="K15" i="22"/>
  <c r="L27" i="22"/>
  <c r="L19" i="22"/>
  <c r="M21" i="22"/>
  <c r="N26" i="22"/>
  <c r="N18" i="22"/>
  <c r="O34" i="22"/>
  <c r="P25" i="22"/>
  <c r="Q27" i="22"/>
  <c r="R28" i="22"/>
  <c r="S36" i="22"/>
  <c r="S32" i="22"/>
  <c r="S24" i="22"/>
  <c r="T27" i="22"/>
  <c r="U29" i="22"/>
  <c r="X27" i="22"/>
  <c r="X33" i="22"/>
  <c r="Z36" i="22"/>
  <c r="AA36" i="22"/>
  <c r="AB35" i="22"/>
  <c r="AF35" i="22"/>
  <c r="F35" i="22"/>
  <c r="F22" i="22"/>
  <c r="F14" i="22"/>
  <c r="G29" i="22"/>
  <c r="G25" i="22"/>
  <c r="G17" i="22"/>
  <c r="H36" i="22"/>
  <c r="H32" i="22"/>
  <c r="I22" i="22"/>
  <c r="J35" i="22"/>
  <c r="J27" i="22"/>
  <c r="J23" i="22"/>
  <c r="K18" i="22"/>
  <c r="L34" i="22"/>
  <c r="L30" i="22"/>
  <c r="L22" i="22"/>
  <c r="M36" i="22"/>
  <c r="M24" i="22"/>
  <c r="M20" i="22"/>
  <c r="N29" i="22"/>
  <c r="N21" i="22"/>
  <c r="O33" i="22"/>
  <c r="O21" i="22"/>
  <c r="P32" i="22"/>
  <c r="R35" i="22"/>
  <c r="R27" i="22"/>
  <c r="R23" i="22"/>
  <c r="T34" i="22"/>
  <c r="T26" i="22"/>
  <c r="U32" i="22"/>
  <c r="U28" i="22"/>
  <c r="W26" i="22"/>
  <c r="W29" i="22"/>
  <c r="X36" i="22"/>
  <c r="X32" i="22"/>
  <c r="Z35" i="22"/>
  <c r="Z31" i="22"/>
  <c r="AF36" i="22"/>
  <c r="G10" i="23"/>
  <c r="F13" i="23"/>
  <c r="I14" i="23"/>
  <c r="G15" i="23"/>
  <c r="H16" i="23"/>
  <c r="H17" i="23"/>
  <c r="G18" i="23"/>
  <c r="O18" i="23"/>
  <c r="M19" i="23"/>
  <c r="J20" i="23"/>
  <c r="J20" i="25" s="1"/>
  <c r="J20" i="30" s="1"/>
  <c r="F21" i="23"/>
  <c r="N21" i="23"/>
  <c r="I22" i="23"/>
  <c r="Q22" i="23"/>
  <c r="Q22" i="25" s="1"/>
  <c r="Q22" i="30" s="1"/>
  <c r="G23" i="23"/>
  <c r="G23" i="26" s="1"/>
  <c r="S23" i="23"/>
  <c r="H24" i="23"/>
  <c r="H24" i="25" s="1"/>
  <c r="H24" i="30" s="1"/>
  <c r="P24" i="23"/>
  <c r="P24" i="25" s="1"/>
  <c r="P24" i="30" s="1"/>
  <c r="H25" i="23"/>
  <c r="T25" i="23"/>
  <c r="K26" i="23"/>
  <c r="O26" i="23"/>
  <c r="S26" i="23"/>
  <c r="W26" i="23"/>
  <c r="M27" i="23"/>
  <c r="Q27" i="23"/>
  <c r="U27" i="23"/>
  <c r="F28" i="23"/>
  <c r="J28" i="23"/>
  <c r="N28" i="23"/>
  <c r="R28" i="23"/>
  <c r="V28" i="23"/>
  <c r="F29" i="23"/>
  <c r="J29" i="23"/>
  <c r="J29" i="26" s="1"/>
  <c r="N29" i="23"/>
  <c r="R29" i="23"/>
  <c r="V29" i="23"/>
  <c r="Z29" i="23"/>
  <c r="Z29" i="26" s="1"/>
  <c r="I30" i="23"/>
  <c r="M30" i="23"/>
  <c r="Q30" i="23"/>
  <c r="U30" i="23"/>
  <c r="Y30" i="23"/>
  <c r="G31" i="23"/>
  <c r="K31" i="23"/>
  <c r="O31" i="23"/>
  <c r="O31" i="26" s="1"/>
  <c r="O31" i="31" s="1"/>
  <c r="S31" i="23"/>
  <c r="W31" i="23"/>
  <c r="W31" i="26" s="1"/>
  <c r="AA31" i="23"/>
  <c r="H32" i="23"/>
  <c r="L32" i="23"/>
  <c r="L32" i="26" s="1"/>
  <c r="P32" i="23"/>
  <c r="T32" i="23"/>
  <c r="X32" i="23"/>
  <c r="AB32" i="23"/>
  <c r="AB32" i="26" s="1"/>
  <c r="H33" i="23"/>
  <c r="L33" i="23"/>
  <c r="P33" i="23"/>
  <c r="T33" i="23"/>
  <c r="X33" i="23"/>
  <c r="AB33" i="23"/>
  <c r="G34" i="23"/>
  <c r="K34" i="23"/>
  <c r="O34" i="23"/>
  <c r="S34" i="23"/>
  <c r="W34" i="23"/>
  <c r="AA34" i="23"/>
  <c r="AE34" i="23"/>
  <c r="I35" i="23"/>
  <c r="M35" i="23"/>
  <c r="Q35" i="23"/>
  <c r="U35" i="23"/>
  <c r="Y35" i="23"/>
  <c r="AC35" i="23"/>
  <c r="F36" i="23"/>
  <c r="F36" i="26" s="1"/>
  <c r="F36" i="31" s="1"/>
  <c r="J36" i="23"/>
  <c r="N36" i="23"/>
  <c r="R36" i="23"/>
  <c r="V36" i="23"/>
  <c r="Z36" i="23"/>
  <c r="AD36" i="23"/>
  <c r="J21" i="26"/>
  <c r="J21" i="31" s="1"/>
  <c r="M30" i="26"/>
  <c r="M20" i="23"/>
  <c r="Q20" i="23"/>
  <c r="I21" i="23"/>
  <c r="M21" i="23"/>
  <c r="Q21" i="23"/>
  <c r="H22" i="23"/>
  <c r="L22" i="23"/>
  <c r="P22" i="23"/>
  <c r="F23" i="23"/>
  <c r="J23" i="23"/>
  <c r="N23" i="23"/>
  <c r="R23" i="23"/>
  <c r="G24" i="23"/>
  <c r="K24" i="23"/>
  <c r="O24" i="23"/>
  <c r="S24" i="23"/>
  <c r="G25" i="23"/>
  <c r="K25" i="23"/>
  <c r="O25" i="23"/>
  <c r="S25" i="23"/>
  <c r="F26" i="23"/>
  <c r="J26" i="23"/>
  <c r="N26" i="23"/>
  <c r="R26" i="23"/>
  <c r="V26" i="23"/>
  <c r="H27" i="23"/>
  <c r="L27" i="23"/>
  <c r="P27" i="23"/>
  <c r="T27" i="23"/>
  <c r="X27" i="23"/>
  <c r="I28" i="23"/>
  <c r="M28" i="23"/>
  <c r="Q28" i="23"/>
  <c r="U28" i="23"/>
  <c r="Y28" i="23"/>
  <c r="I29" i="23"/>
  <c r="M29" i="23"/>
  <c r="Q29" i="23"/>
  <c r="U29" i="23"/>
  <c r="Y29" i="23"/>
  <c r="H30" i="23"/>
  <c r="L30" i="23"/>
  <c r="P30" i="23"/>
  <c r="T30" i="23"/>
  <c r="X30" i="23"/>
  <c r="F31" i="23"/>
  <c r="J31" i="23"/>
  <c r="N31" i="23"/>
  <c r="R31" i="23"/>
  <c r="V31" i="23"/>
  <c r="Z31" i="23"/>
  <c r="G32" i="23"/>
  <c r="K32" i="23"/>
  <c r="O32" i="23"/>
  <c r="S32" i="23"/>
  <c r="W32" i="23"/>
  <c r="AA32" i="23"/>
  <c r="G33" i="23"/>
  <c r="K33" i="23"/>
  <c r="O33" i="23"/>
  <c r="S33" i="23"/>
  <c r="W33" i="23"/>
  <c r="AA33" i="23"/>
  <c r="F34" i="23"/>
  <c r="J34" i="23"/>
  <c r="N34" i="23"/>
  <c r="R34" i="23"/>
  <c r="V34" i="23"/>
  <c r="Z34" i="23"/>
  <c r="AD34" i="23"/>
  <c r="H35" i="23"/>
  <c r="L35" i="23"/>
  <c r="P35" i="23"/>
  <c r="T35" i="23"/>
  <c r="X35" i="23"/>
  <c r="AB35" i="23"/>
  <c r="AF35" i="23"/>
  <c r="I36" i="23"/>
  <c r="M36" i="23"/>
  <c r="Q36" i="23"/>
  <c r="U36" i="23"/>
  <c r="Y36" i="23"/>
  <c r="AC36" i="23"/>
  <c r="AG36" i="23"/>
  <c r="G33" i="22"/>
  <c r="F11" i="25"/>
  <c r="F11" i="30" s="1"/>
  <c r="F19" i="25"/>
  <c r="F19" i="30" s="1"/>
  <c r="AC33" i="25"/>
  <c r="AC33" i="30" s="1"/>
  <c r="F33" i="22"/>
  <c r="F34" i="22"/>
  <c r="F29" i="22"/>
  <c r="F25" i="22"/>
  <c r="F21" i="22"/>
  <c r="F17" i="22"/>
  <c r="F13" i="22"/>
  <c r="G10" i="22"/>
  <c r="G32" i="22"/>
  <c r="G28" i="22"/>
  <c r="G24" i="22"/>
  <c r="G20" i="22"/>
  <c r="G16" i="22"/>
  <c r="G12" i="22"/>
  <c r="H35" i="22"/>
  <c r="H31" i="22"/>
  <c r="H27" i="22"/>
  <c r="H23" i="22"/>
  <c r="H19" i="22"/>
  <c r="H15" i="22"/>
  <c r="I12" i="22"/>
  <c r="I33" i="22"/>
  <c r="I29" i="22"/>
  <c r="I25" i="22"/>
  <c r="I21" i="22"/>
  <c r="I17" i="22"/>
  <c r="I13" i="22"/>
  <c r="J34" i="22"/>
  <c r="J30" i="22"/>
  <c r="J26" i="22"/>
  <c r="J22" i="22"/>
  <c r="J18" i="22"/>
  <c r="J14" i="22"/>
  <c r="K33" i="22"/>
  <c r="K29" i="22"/>
  <c r="K25" i="22"/>
  <c r="K21" i="22"/>
  <c r="K17" i="22"/>
  <c r="L15" i="22"/>
  <c r="L33" i="22"/>
  <c r="L29" i="22"/>
  <c r="L25" i="22"/>
  <c r="L21" i="22"/>
  <c r="L17" i="22"/>
  <c r="L17" i="26" s="1"/>
  <c r="M35" i="22"/>
  <c r="M31" i="22"/>
  <c r="M27" i="22"/>
  <c r="M23" i="22"/>
  <c r="M19" i="22"/>
  <c r="N36" i="22"/>
  <c r="N32" i="22"/>
  <c r="N28" i="22"/>
  <c r="N24" i="22"/>
  <c r="N20" i="22"/>
  <c r="O36" i="22"/>
  <c r="O32" i="22"/>
  <c r="O28" i="22"/>
  <c r="O24" i="22"/>
  <c r="O20" i="22"/>
  <c r="P35" i="22"/>
  <c r="P31" i="22"/>
  <c r="P27" i="22"/>
  <c r="P23" i="22"/>
  <c r="Q20" i="22"/>
  <c r="Q33" i="22"/>
  <c r="Q29" i="22"/>
  <c r="Q25" i="22"/>
  <c r="Q21" i="22"/>
  <c r="R34" i="22"/>
  <c r="R30" i="22"/>
  <c r="R26" i="22"/>
  <c r="R22" i="22"/>
  <c r="S34" i="22"/>
  <c r="S30" i="22"/>
  <c r="S26" i="22"/>
  <c r="S26" i="26" s="1"/>
  <c r="T23" i="22"/>
  <c r="T33" i="22"/>
  <c r="T33" i="26" s="1"/>
  <c r="T29" i="22"/>
  <c r="T25" i="22"/>
  <c r="T25" i="26" s="1"/>
  <c r="T25" i="31" s="1"/>
  <c r="U35" i="22"/>
  <c r="U35" i="26" s="1"/>
  <c r="U31" i="22"/>
  <c r="U27" i="22"/>
  <c r="U27" i="26" s="1"/>
  <c r="V36" i="22"/>
  <c r="V32" i="22"/>
  <c r="V28" i="22"/>
  <c r="W36" i="22"/>
  <c r="W32" i="22"/>
  <c r="W28" i="22"/>
  <c r="X35" i="22"/>
  <c r="X31" i="22"/>
  <c r="Y28" i="22"/>
  <c r="Y33" i="22"/>
  <c r="Y29" i="22"/>
  <c r="Z34" i="22"/>
  <c r="Z30" i="22"/>
  <c r="AA34" i="22"/>
  <c r="AA34" i="26" s="1"/>
  <c r="AB31" i="22"/>
  <c r="AB33" i="22"/>
  <c r="AC35" i="22"/>
  <c r="AD36" i="22"/>
  <c r="AD36" i="25" s="1"/>
  <c r="AD36" i="30" s="1"/>
  <c r="AE36" i="22"/>
  <c r="AG36" i="22"/>
  <c r="F11" i="23"/>
  <c r="G12" i="23"/>
  <c r="G13" i="23"/>
  <c r="F14" i="23"/>
  <c r="J14" i="23"/>
  <c r="H15" i="23"/>
  <c r="L15" i="23"/>
  <c r="I16" i="23"/>
  <c r="M16" i="23"/>
  <c r="I17" i="23"/>
  <c r="M17" i="23"/>
  <c r="M17" i="26" s="1"/>
  <c r="H18" i="23"/>
  <c r="L18" i="23"/>
  <c r="F19" i="23"/>
  <c r="J19" i="23"/>
  <c r="N19" i="23"/>
  <c r="G20" i="23"/>
  <c r="K20" i="23"/>
  <c r="O20" i="23"/>
  <c r="G21" i="23"/>
  <c r="K21" i="23"/>
  <c r="O21" i="23"/>
  <c r="F22" i="23"/>
  <c r="J22" i="23"/>
  <c r="N22" i="23"/>
  <c r="R22" i="23"/>
  <c r="H23" i="23"/>
  <c r="L23" i="23"/>
  <c r="P23" i="23"/>
  <c r="T23" i="23"/>
  <c r="I24" i="23"/>
  <c r="I24" i="26" s="1"/>
  <c r="M24" i="23"/>
  <c r="Q24" i="23"/>
  <c r="U24" i="23"/>
  <c r="I25" i="23"/>
  <c r="M25" i="23"/>
  <c r="Q25" i="23"/>
  <c r="U25" i="23"/>
  <c r="H26" i="23"/>
  <c r="H26" i="26" s="1"/>
  <c r="H26" i="31" s="1"/>
  <c r="L26" i="23"/>
  <c r="P26" i="23"/>
  <c r="T26" i="23"/>
  <c r="F27" i="23"/>
  <c r="F27" i="26" s="1"/>
  <c r="F27" i="31" s="1"/>
  <c r="J27" i="23"/>
  <c r="N27" i="23"/>
  <c r="R27" i="23"/>
  <c r="V27" i="23"/>
  <c r="G28" i="23"/>
  <c r="K28" i="23"/>
  <c r="O28" i="23"/>
  <c r="S28" i="23"/>
  <c r="S28" i="26" s="1"/>
  <c r="S28" i="31" s="1"/>
  <c r="W28" i="23"/>
  <c r="G29" i="23"/>
  <c r="K29" i="23"/>
  <c r="O29" i="23"/>
  <c r="S29" i="23"/>
  <c r="W29" i="23"/>
  <c r="F30" i="23"/>
  <c r="J30" i="23"/>
  <c r="N30" i="23"/>
  <c r="R30" i="23"/>
  <c r="V30" i="23"/>
  <c r="Z30" i="23"/>
  <c r="H31" i="23"/>
  <c r="L31" i="23"/>
  <c r="P31" i="23"/>
  <c r="T31" i="23"/>
  <c r="T31" i="26" s="1"/>
  <c r="X31" i="23"/>
  <c r="AB31" i="23"/>
  <c r="I32" i="23"/>
  <c r="M32" i="23"/>
  <c r="Q32" i="23"/>
  <c r="U32" i="23"/>
  <c r="Y32" i="23"/>
  <c r="AC32" i="23"/>
  <c r="AC32" i="26" s="1"/>
  <c r="I33" i="23"/>
  <c r="M33" i="23"/>
  <c r="Q33" i="23"/>
  <c r="U33" i="23"/>
  <c r="U33" i="26" s="1"/>
  <c r="U33" i="31" s="1"/>
  <c r="Y33" i="23"/>
  <c r="AC33" i="23"/>
  <c r="H34" i="23"/>
  <c r="L34" i="23"/>
  <c r="P34" i="23"/>
  <c r="P34" i="25" s="1"/>
  <c r="P34" i="30" s="1"/>
  <c r="T34" i="23"/>
  <c r="X34" i="23"/>
  <c r="AB34" i="23"/>
  <c r="F35" i="23"/>
  <c r="J35" i="23"/>
  <c r="N35" i="23"/>
  <c r="R35" i="23"/>
  <c r="V35" i="23"/>
  <c r="Z35" i="23"/>
  <c r="AD35" i="23"/>
  <c r="G36" i="23"/>
  <c r="G36" i="26" s="1"/>
  <c r="K36" i="23"/>
  <c r="O36" i="23"/>
  <c r="S36" i="23"/>
  <c r="W36" i="23"/>
  <c r="AA36" i="23"/>
  <c r="AE36" i="23"/>
  <c r="H12" i="26"/>
  <c r="H13" i="26"/>
  <c r="H13" i="31" s="1"/>
  <c r="K14" i="26"/>
  <c r="I15" i="26"/>
  <c r="I15" i="31" s="1"/>
  <c r="F16" i="26"/>
  <c r="F16" i="31" s="1"/>
  <c r="J17" i="26"/>
  <c r="N17" i="26"/>
  <c r="N17" i="31" s="1"/>
  <c r="G19" i="26"/>
  <c r="G19" i="31" s="1"/>
  <c r="K19" i="25"/>
  <c r="K19" i="30" s="1"/>
  <c r="H20" i="26"/>
  <c r="L20" i="26"/>
  <c r="P20" i="26"/>
  <c r="P20" i="31" s="1"/>
  <c r="P21" i="26"/>
  <c r="G22" i="26"/>
  <c r="G22" i="31" s="1"/>
  <c r="O22" i="26"/>
  <c r="S22" i="26"/>
  <c r="S22" i="31" s="1"/>
  <c r="I23" i="26"/>
  <c r="Q23" i="26"/>
  <c r="F24" i="26"/>
  <c r="F24" i="31" s="1"/>
  <c r="J24" i="26"/>
  <c r="R24" i="26"/>
  <c r="J25" i="25"/>
  <c r="J25" i="30" s="1"/>
  <c r="V25" i="26"/>
  <c r="I26" i="26"/>
  <c r="I26" i="31" s="1"/>
  <c r="U26" i="26"/>
  <c r="G27" i="25"/>
  <c r="G27" i="30" s="1"/>
  <c r="S27" i="26"/>
  <c r="W27" i="26"/>
  <c r="W27" i="31" s="1"/>
  <c r="P28" i="26"/>
  <c r="T28" i="26"/>
  <c r="H29" i="26"/>
  <c r="H29" i="31" s="1"/>
  <c r="P29" i="26"/>
  <c r="X29" i="26"/>
  <c r="G30" i="26"/>
  <c r="G30" i="31" s="1"/>
  <c r="K30" i="26"/>
  <c r="W30" i="26"/>
  <c r="AA30" i="26"/>
  <c r="Q31" i="26"/>
  <c r="Q31" i="31" s="1"/>
  <c r="J32" i="26"/>
  <c r="Z32" i="26"/>
  <c r="N33" i="26"/>
  <c r="R33" i="26"/>
  <c r="V33" i="26"/>
  <c r="I34" i="26"/>
  <c r="Y34" i="26"/>
  <c r="AC34" i="25"/>
  <c r="AC34" i="30" s="1"/>
  <c r="O35" i="26"/>
  <c r="S35" i="26"/>
  <c r="S35" i="31" s="1"/>
  <c r="AE35" i="26"/>
  <c r="P36" i="25"/>
  <c r="P36" i="30" s="1"/>
  <c r="T36" i="26"/>
  <c r="AF36" i="25"/>
  <c r="AF36" i="30" s="1"/>
  <c r="H14" i="26"/>
  <c r="I21" i="25"/>
  <c r="I21" i="30" s="1"/>
  <c r="Q21" i="25"/>
  <c r="Q21" i="30" s="1"/>
  <c r="N23" i="26"/>
  <c r="N23" i="31" s="1"/>
  <c r="O25" i="25"/>
  <c r="O25" i="30" s="1"/>
  <c r="N26" i="25"/>
  <c r="N26" i="30" s="1"/>
  <c r="V26" i="25"/>
  <c r="V26" i="30" s="1"/>
  <c r="P27" i="25"/>
  <c r="P27" i="30" s="1"/>
  <c r="I28" i="26"/>
  <c r="M29" i="25"/>
  <c r="M29" i="30" s="1"/>
  <c r="N31" i="25"/>
  <c r="N31" i="30" s="1"/>
  <c r="R31" i="25"/>
  <c r="R31" i="30" s="1"/>
  <c r="O32" i="25"/>
  <c r="O32" i="30" s="1"/>
  <c r="L35" i="25"/>
  <c r="L35" i="30" s="1"/>
  <c r="X35" i="25"/>
  <c r="X35" i="30" s="1"/>
  <c r="U36" i="25"/>
  <c r="U36" i="30" s="1"/>
  <c r="G23" i="25"/>
  <c r="G23" i="30" s="1"/>
  <c r="F9" i="25"/>
  <c r="F9" i="30" s="1"/>
  <c r="F36" i="25"/>
  <c r="F36" i="30" s="1"/>
  <c r="V36" i="25"/>
  <c r="V36" i="30" s="1"/>
  <c r="F28" i="26" l="1"/>
  <c r="L24" i="26"/>
  <c r="F21" i="26"/>
  <c r="J13" i="26"/>
  <c r="J13" i="31" s="1"/>
  <c r="G19" i="25"/>
  <c r="G19" i="30" s="1"/>
  <c r="Y31" i="25"/>
  <c r="Y31" i="30" s="1"/>
  <c r="M26" i="25"/>
  <c r="M26" i="30" s="1"/>
  <c r="O28" i="25"/>
  <c r="O28" i="30" s="1"/>
  <c r="I28" i="25"/>
  <c r="I28" i="30" s="1"/>
  <c r="I15" i="25"/>
  <c r="I15" i="30" s="1"/>
  <c r="R34" i="25"/>
  <c r="R34" i="30" s="1"/>
  <c r="S22" i="25"/>
  <c r="S22" i="30" s="1"/>
  <c r="N18" i="25"/>
  <c r="N18" i="30" s="1"/>
  <c r="K16" i="25"/>
  <c r="K16" i="30" s="1"/>
  <c r="AF35" i="25"/>
  <c r="AF35" i="30" s="1"/>
  <c r="K31" i="25"/>
  <c r="K31" i="30" s="1"/>
  <c r="T24" i="25"/>
  <c r="T24" i="30" s="1"/>
  <c r="V36" i="26"/>
  <c r="V36" i="31" s="1"/>
  <c r="N20" i="26"/>
  <c r="L25" i="26"/>
  <c r="L25" i="31" s="1"/>
  <c r="L22" i="25"/>
  <c r="L22" i="30" s="1"/>
  <c r="Q27" i="25"/>
  <c r="Q27" i="30" s="1"/>
  <c r="AA33" i="25"/>
  <c r="AA33" i="30" s="1"/>
  <c r="G36" i="25"/>
  <c r="G36" i="30" s="1"/>
  <c r="J19" i="25"/>
  <c r="J19" i="30" s="1"/>
  <c r="W34" i="25"/>
  <c r="W34" i="30" s="1"/>
  <c r="AB36" i="26"/>
  <c r="AB36" i="31" s="1"/>
  <c r="W35" i="26"/>
  <c r="W35" i="31" s="1"/>
  <c r="G35" i="26"/>
  <c r="G35" i="31" s="1"/>
  <c r="Z33" i="26"/>
  <c r="Z33" i="31" s="1"/>
  <c r="R32" i="26"/>
  <c r="R32" i="31" s="1"/>
  <c r="Y31" i="26"/>
  <c r="Y31" i="31" s="1"/>
  <c r="O30" i="26"/>
  <c r="O30" i="31" s="1"/>
  <c r="X28" i="26"/>
  <c r="X28" i="31" s="1"/>
  <c r="H28" i="26"/>
  <c r="H28" i="31" s="1"/>
  <c r="K27" i="26"/>
  <c r="K27" i="31" s="1"/>
  <c r="M26" i="26"/>
  <c r="M26" i="31" s="1"/>
  <c r="N25" i="26"/>
  <c r="N25" i="31" s="1"/>
  <c r="K22" i="26"/>
  <c r="K22" i="31" s="1"/>
  <c r="H21" i="26"/>
  <c r="H21" i="31" s="1"/>
  <c r="O19" i="26"/>
  <c r="O19" i="31" s="1"/>
  <c r="J16" i="26"/>
  <c r="J16" i="31" s="1"/>
  <c r="G14" i="26"/>
  <c r="G14" i="31" s="1"/>
  <c r="H32" i="25"/>
  <c r="H32" i="30" s="1"/>
  <c r="G34" i="25"/>
  <c r="G34" i="30" s="1"/>
  <c r="I24" i="25"/>
  <c r="I24" i="30" s="1"/>
  <c r="U33" i="25"/>
  <c r="U33" i="30" s="1"/>
  <c r="H23" i="25"/>
  <c r="H23" i="30" s="1"/>
  <c r="G28" i="25"/>
  <c r="G28" i="30" s="1"/>
  <c r="T26" i="25"/>
  <c r="T26" i="30" s="1"/>
  <c r="R28" i="25"/>
  <c r="R28" i="30" s="1"/>
  <c r="I19" i="25"/>
  <c r="I19" i="30" s="1"/>
  <c r="G18" i="25"/>
  <c r="G18" i="30" s="1"/>
  <c r="U30" i="26"/>
  <c r="U30" i="31" s="1"/>
  <c r="O23" i="26"/>
  <c r="O23" i="31" s="1"/>
  <c r="K33" i="25"/>
  <c r="K33" i="30" s="1"/>
  <c r="K16" i="26"/>
  <c r="K16" i="31" s="1"/>
  <c r="V27" i="26"/>
  <c r="V27" i="31" s="1"/>
  <c r="F32" i="26"/>
  <c r="F32" i="31" s="1"/>
  <c r="G11" i="26"/>
  <c r="G11" i="31" s="1"/>
  <c r="I22" i="25"/>
  <c r="I22" i="30" s="1"/>
  <c r="Q28" i="25"/>
  <c r="Q28" i="30" s="1"/>
  <c r="F26" i="25"/>
  <c r="F26" i="30" s="1"/>
  <c r="F23" i="25"/>
  <c r="F23" i="30" s="1"/>
  <c r="J15" i="25"/>
  <c r="J15" i="30" s="1"/>
  <c r="R29" i="26"/>
  <c r="R29" i="31" s="1"/>
  <c r="T32" i="26"/>
  <c r="T32" i="31" s="1"/>
  <c r="J23" i="25"/>
  <c r="J23" i="30" s="1"/>
  <c r="O27" i="26"/>
  <c r="O27" i="31" s="1"/>
  <c r="X30" i="25"/>
  <c r="X30" i="30" s="1"/>
  <c r="I12" i="25"/>
  <c r="I12" i="30" s="1"/>
  <c r="M23" i="25"/>
  <c r="M23" i="30" s="1"/>
  <c r="G31" i="26"/>
  <c r="G31" i="31" s="1"/>
  <c r="G15" i="26"/>
  <c r="G15" i="31" s="1"/>
  <c r="F20" i="26"/>
  <c r="F20" i="31" s="1"/>
  <c r="I36" i="26"/>
  <c r="I36" i="31" s="1"/>
  <c r="M18" i="26"/>
  <c r="M18" i="31" s="1"/>
  <c r="G32" i="25"/>
  <c r="G32" i="30" s="1"/>
  <c r="I20" i="26"/>
  <c r="I20" i="31" s="1"/>
  <c r="M34" i="26"/>
  <c r="M34" i="31" s="1"/>
  <c r="F33" i="25"/>
  <c r="F33" i="30" s="1"/>
  <c r="N17" i="25"/>
  <c r="N17" i="30" s="1"/>
  <c r="I20" i="25"/>
  <c r="I20" i="30" s="1"/>
  <c r="Q31" i="25"/>
  <c r="Q31" i="30" s="1"/>
  <c r="W27" i="25"/>
  <c r="W27" i="30" s="1"/>
  <c r="AD35" i="26"/>
  <c r="AD35" i="31" s="1"/>
  <c r="N35" i="26"/>
  <c r="N35" i="31" s="1"/>
  <c r="X34" i="26"/>
  <c r="X34" i="31" s="1"/>
  <c r="H34" i="26"/>
  <c r="H34" i="31" s="1"/>
  <c r="Y32" i="26"/>
  <c r="Y32" i="31" s="1"/>
  <c r="I32" i="26"/>
  <c r="I32" i="31" s="1"/>
  <c r="V30" i="26"/>
  <c r="V30" i="31" s="1"/>
  <c r="U24" i="26"/>
  <c r="U24" i="31" s="1"/>
  <c r="F19" i="26"/>
  <c r="F19" i="31" s="1"/>
  <c r="I17" i="25"/>
  <c r="I17" i="30" s="1"/>
  <c r="P25" i="26"/>
  <c r="P25" i="31" s="1"/>
  <c r="I23" i="25"/>
  <c r="I23" i="30" s="1"/>
  <c r="Y34" i="25"/>
  <c r="Y34" i="30" s="1"/>
  <c r="H13" i="25"/>
  <c r="H13" i="30" s="1"/>
  <c r="N23" i="25"/>
  <c r="N23" i="30" s="1"/>
  <c r="J24" i="25"/>
  <c r="J24" i="30" s="1"/>
  <c r="N24" i="25"/>
  <c r="N24" i="30" s="1"/>
  <c r="AE36" i="25"/>
  <c r="AE36" i="30" s="1"/>
  <c r="J14" i="25"/>
  <c r="J14" i="30" s="1"/>
  <c r="AC35" i="26"/>
  <c r="AC35" i="31" s="1"/>
  <c r="F13" i="26"/>
  <c r="F13" i="31" s="1"/>
  <c r="T24" i="26"/>
  <c r="T24" i="31" s="1"/>
  <c r="K18" i="26"/>
  <c r="K18" i="31" s="1"/>
  <c r="G18" i="26"/>
  <c r="G18" i="31" s="1"/>
  <c r="W28" i="25"/>
  <c r="W28" i="30" s="1"/>
  <c r="I36" i="25"/>
  <c r="I36" i="30" s="1"/>
  <c r="Z30" i="26"/>
  <c r="Z30" i="31" s="1"/>
  <c r="Y28" i="26"/>
  <c r="Y28" i="31" s="1"/>
  <c r="O20" i="26"/>
  <c r="O20" i="31" s="1"/>
  <c r="L15" i="26"/>
  <c r="L15" i="31" s="1"/>
  <c r="H35" i="26"/>
  <c r="H35" i="31" s="1"/>
  <c r="L26" i="25"/>
  <c r="L26" i="30" s="1"/>
  <c r="M25" i="25"/>
  <c r="M25" i="30" s="1"/>
  <c r="M20" i="25"/>
  <c r="M20" i="30" s="1"/>
  <c r="H25" i="26"/>
  <c r="H25" i="31" s="1"/>
  <c r="V28" i="25"/>
  <c r="V28" i="30" s="1"/>
  <c r="F22" i="25"/>
  <c r="F22" i="30" s="1"/>
  <c r="AE34" i="26"/>
  <c r="AE34" i="31" s="1"/>
  <c r="Y30" i="26"/>
  <c r="Y30" i="31" s="1"/>
  <c r="K34" i="26"/>
  <c r="K34" i="31" s="1"/>
  <c r="I14" i="26"/>
  <c r="I14" i="31" s="1"/>
  <c r="P33" i="25"/>
  <c r="P33" i="30" s="1"/>
  <c r="AA35" i="26"/>
  <c r="AA35" i="31" s="1"/>
  <c r="AA35" i="25"/>
  <c r="AA35" i="30" s="1"/>
  <c r="U34" i="26"/>
  <c r="U34" i="31" s="1"/>
  <c r="U34" i="25"/>
  <c r="U34" i="30" s="1"/>
  <c r="L28" i="26"/>
  <c r="L28" i="31" s="1"/>
  <c r="L28" i="25"/>
  <c r="L28" i="30" s="1"/>
  <c r="I18" i="26"/>
  <c r="I18" i="31" s="1"/>
  <c r="I18" i="25"/>
  <c r="I18" i="30" s="1"/>
  <c r="G25" i="25"/>
  <c r="G25" i="30" s="1"/>
  <c r="L30" i="25"/>
  <c r="L30" i="30" s="1"/>
  <c r="K35" i="26"/>
  <c r="K35" i="31" s="1"/>
  <c r="K35" i="25"/>
  <c r="K35" i="30" s="1"/>
  <c r="AD33" i="26"/>
  <c r="AD33" i="31" s="1"/>
  <c r="AD33" i="25"/>
  <c r="AD33" i="30" s="1"/>
  <c r="Q26" i="26"/>
  <c r="Q26" i="31" s="1"/>
  <c r="Q26" i="25"/>
  <c r="Q26" i="30" s="1"/>
  <c r="Q34" i="26"/>
  <c r="Q34" i="31" s="1"/>
  <c r="Q34" i="25"/>
  <c r="Q34" i="30" s="1"/>
  <c r="Z33" i="25"/>
  <c r="Z33" i="30" s="1"/>
  <c r="O27" i="25"/>
  <c r="O27" i="30" s="1"/>
  <c r="I14" i="25"/>
  <c r="I14" i="30" s="1"/>
  <c r="R25" i="26"/>
  <c r="R25" i="31" s="1"/>
  <c r="R25" i="25"/>
  <c r="R25" i="30" s="1"/>
  <c r="U25" i="26"/>
  <c r="U25" i="31" s="1"/>
  <c r="U25" i="25"/>
  <c r="U25" i="30" s="1"/>
  <c r="K20" i="26"/>
  <c r="K20" i="31" s="1"/>
  <c r="K20" i="25"/>
  <c r="K20" i="30" s="1"/>
  <c r="V32" i="25"/>
  <c r="V32" i="30" s="1"/>
  <c r="R22" i="25"/>
  <c r="R22" i="30" s="1"/>
  <c r="H15" i="25"/>
  <c r="H15" i="30" s="1"/>
  <c r="Y36" i="26"/>
  <c r="Y36" i="31" s="1"/>
  <c r="V31" i="26"/>
  <c r="V31" i="31" s="1"/>
  <c r="K24" i="26"/>
  <c r="K24" i="31" s="1"/>
  <c r="K24" i="25"/>
  <c r="K24" i="30" s="1"/>
  <c r="H22" i="26"/>
  <c r="H22" i="31" s="1"/>
  <c r="H22" i="25"/>
  <c r="H22" i="30" s="1"/>
  <c r="T34" i="25"/>
  <c r="T34" i="30" s="1"/>
  <c r="M33" i="25"/>
  <c r="M33" i="30" s="1"/>
  <c r="L31" i="26"/>
  <c r="L31" i="31" s="1"/>
  <c r="K28" i="26"/>
  <c r="K28" i="31" s="1"/>
  <c r="N27" i="26"/>
  <c r="N27" i="31" s="1"/>
  <c r="P26" i="26"/>
  <c r="P26" i="31" s="1"/>
  <c r="Q24" i="26"/>
  <c r="Q24" i="31" s="1"/>
  <c r="N22" i="26"/>
  <c r="N22" i="31" s="1"/>
  <c r="K21" i="25"/>
  <c r="K21" i="30" s="1"/>
  <c r="M16" i="26"/>
  <c r="M16" i="31" s="1"/>
  <c r="F11" i="26"/>
  <c r="F11" i="31" s="1"/>
  <c r="M27" i="26"/>
  <c r="M27" i="31" s="1"/>
  <c r="L21" i="26"/>
  <c r="L21" i="31" s="1"/>
  <c r="K29" i="26"/>
  <c r="K29" i="31" s="1"/>
  <c r="I13" i="26"/>
  <c r="I13" i="31" s="1"/>
  <c r="F29" i="26"/>
  <c r="F29" i="31" s="1"/>
  <c r="O34" i="26"/>
  <c r="O34" i="31" s="1"/>
  <c r="S23" i="26"/>
  <c r="S23" i="31" s="1"/>
  <c r="I13" i="25"/>
  <c r="I13" i="30" s="1"/>
  <c r="S26" i="25"/>
  <c r="S26" i="30" s="1"/>
  <c r="AB35" i="25"/>
  <c r="AB35" i="30" s="1"/>
  <c r="V34" i="25"/>
  <c r="V34" i="30" s="1"/>
  <c r="G17" i="25"/>
  <c r="G17" i="30" s="1"/>
  <c r="H11" i="25"/>
  <c r="H11" i="30" s="1"/>
  <c r="K36" i="26"/>
  <c r="K36" i="31" s="1"/>
  <c r="V35" i="26"/>
  <c r="V35" i="31" s="1"/>
  <c r="P34" i="26"/>
  <c r="P34" i="31" s="1"/>
  <c r="Q32" i="26"/>
  <c r="Q32" i="31" s="1"/>
  <c r="N30" i="26"/>
  <c r="N30" i="31" s="1"/>
  <c r="S29" i="25"/>
  <c r="S29" i="30" s="1"/>
  <c r="M25" i="26"/>
  <c r="M25" i="31" s="1"/>
  <c r="M24" i="25"/>
  <c r="M24" i="30" s="1"/>
  <c r="L23" i="25"/>
  <c r="L23" i="30" s="1"/>
  <c r="N19" i="26"/>
  <c r="N19" i="31" s="1"/>
  <c r="H18" i="26"/>
  <c r="H18" i="31" s="1"/>
  <c r="I16" i="26"/>
  <c r="I16" i="31" s="1"/>
  <c r="AB33" i="26"/>
  <c r="AB33" i="31" s="1"/>
  <c r="W36" i="26"/>
  <c r="W36" i="31" s="1"/>
  <c r="S30" i="26"/>
  <c r="S30" i="31" s="1"/>
  <c r="Q29" i="26"/>
  <c r="Q29" i="31" s="1"/>
  <c r="O24" i="26"/>
  <c r="O24" i="31" s="1"/>
  <c r="N36" i="26"/>
  <c r="N36" i="31" s="1"/>
  <c r="M31" i="26"/>
  <c r="M31" i="31" s="1"/>
  <c r="K33" i="26"/>
  <c r="K33" i="31" s="1"/>
  <c r="J26" i="26"/>
  <c r="J26" i="31" s="1"/>
  <c r="I17" i="26"/>
  <c r="I17" i="31" s="1"/>
  <c r="H23" i="26"/>
  <c r="H23" i="31" s="1"/>
  <c r="G12" i="26"/>
  <c r="G12" i="31" s="1"/>
  <c r="F17" i="26"/>
  <c r="F17" i="31" s="1"/>
  <c r="Q36" i="26"/>
  <c r="Q36" i="31" s="1"/>
  <c r="N31" i="26"/>
  <c r="N31" i="31" s="1"/>
  <c r="S25" i="26"/>
  <c r="P22" i="26"/>
  <c r="P22" i="31" s="1"/>
  <c r="N21" i="26"/>
  <c r="N21" i="31" s="1"/>
  <c r="Z36" i="26"/>
  <c r="Z36" i="31" s="1"/>
  <c r="R28" i="26"/>
  <c r="R28" i="31" s="1"/>
  <c r="I27" i="26"/>
  <c r="I27" i="31" s="1"/>
  <c r="S31" i="26"/>
  <c r="S31" i="31" s="1"/>
  <c r="O18" i="26"/>
  <c r="O18" i="31" s="1"/>
  <c r="AC33" i="26"/>
  <c r="AC33" i="31" s="1"/>
  <c r="T25" i="25"/>
  <c r="T25" i="30" s="1"/>
  <c r="F13" i="25"/>
  <c r="F13" i="30" s="1"/>
  <c r="V28" i="26"/>
  <c r="V28" i="31" s="1"/>
  <c r="AA33" i="26"/>
  <c r="AA33" i="31" s="1"/>
  <c r="P30" i="26"/>
  <c r="P30" i="31" s="1"/>
  <c r="L36" i="26"/>
  <c r="L36" i="31" s="1"/>
  <c r="L36" i="25"/>
  <c r="L36" i="30" s="1"/>
  <c r="J33" i="25"/>
  <c r="J33" i="30" s="1"/>
  <c r="J33" i="26"/>
  <c r="J33" i="31" s="1"/>
  <c r="I31" i="25"/>
  <c r="I31" i="30" s="1"/>
  <c r="I31" i="26"/>
  <c r="I31" i="31" s="1"/>
  <c r="S33" i="26"/>
  <c r="S33" i="31" s="1"/>
  <c r="K32" i="26"/>
  <c r="K32" i="31" s="1"/>
  <c r="X30" i="26"/>
  <c r="X30" i="31" s="1"/>
  <c r="H30" i="26"/>
  <c r="H30" i="31" s="1"/>
  <c r="Q28" i="26"/>
  <c r="Q28" i="31" s="1"/>
  <c r="W32" i="26"/>
  <c r="W32" i="31" s="1"/>
  <c r="R26" i="26"/>
  <c r="R26" i="31" s="1"/>
  <c r="Q25" i="26"/>
  <c r="Q25" i="31" s="1"/>
  <c r="P23" i="26"/>
  <c r="P23" i="31" s="1"/>
  <c r="O36" i="26"/>
  <c r="O36" i="31" s="1"/>
  <c r="N32" i="26"/>
  <c r="N32" i="31" s="1"/>
  <c r="J22" i="26"/>
  <c r="J22" i="31" s="1"/>
  <c r="I29" i="26"/>
  <c r="I29" i="31" s="1"/>
  <c r="H19" i="26"/>
  <c r="H19" i="31" s="1"/>
  <c r="G24" i="26"/>
  <c r="G24" i="31" s="1"/>
  <c r="G33" i="26"/>
  <c r="G33" i="31" s="1"/>
  <c r="Z31" i="26"/>
  <c r="Z31" i="31" s="1"/>
  <c r="X36" i="26"/>
  <c r="X36" i="31" s="1"/>
  <c r="U28" i="26"/>
  <c r="U28" i="31" s="1"/>
  <c r="O33" i="26"/>
  <c r="O33" i="31" s="1"/>
  <c r="M20" i="26"/>
  <c r="M20" i="31" s="1"/>
  <c r="L30" i="26"/>
  <c r="L30" i="31" s="1"/>
  <c r="I22" i="26"/>
  <c r="I22" i="31" s="1"/>
  <c r="H32" i="26"/>
  <c r="H32" i="31" s="1"/>
  <c r="G29" i="26"/>
  <c r="G29" i="31" s="1"/>
  <c r="AF35" i="26"/>
  <c r="AF35" i="31" s="1"/>
  <c r="T27" i="26"/>
  <c r="T27" i="31" s="1"/>
  <c r="S36" i="26"/>
  <c r="S36" i="31" s="1"/>
  <c r="M21" i="26"/>
  <c r="M21" i="31" s="1"/>
  <c r="L27" i="26"/>
  <c r="L27" i="31" s="1"/>
  <c r="V29" i="26"/>
  <c r="V29" i="31" s="1"/>
  <c r="Q22" i="26"/>
  <c r="Q22" i="31" s="1"/>
  <c r="M32" i="26"/>
  <c r="M32" i="31" s="1"/>
  <c r="K26" i="26"/>
  <c r="K26" i="31" s="1"/>
  <c r="J31" i="26"/>
  <c r="J31" i="31" s="1"/>
  <c r="G13" i="26"/>
  <c r="G13" i="31" s="1"/>
  <c r="F18" i="26"/>
  <c r="F18" i="31" s="1"/>
  <c r="M29" i="26"/>
  <c r="M29" i="31" s="1"/>
  <c r="K19" i="26"/>
  <c r="K19" i="31" s="1"/>
  <c r="J28" i="26"/>
  <c r="J28" i="31" s="1"/>
  <c r="H11" i="26"/>
  <c r="H11" i="31" s="1"/>
  <c r="F15" i="26"/>
  <c r="F15" i="31" s="1"/>
  <c r="AG36" i="26"/>
  <c r="AG36" i="31" s="1"/>
  <c r="Z34" i="26"/>
  <c r="Z34" i="31" s="1"/>
  <c r="X31" i="26"/>
  <c r="X31" i="31" s="1"/>
  <c r="T29" i="26"/>
  <c r="T29" i="31" s="1"/>
  <c r="R30" i="26"/>
  <c r="R30" i="31" s="1"/>
  <c r="P27" i="26"/>
  <c r="P27" i="31" s="1"/>
  <c r="K17" i="26"/>
  <c r="K17" i="31" s="1"/>
  <c r="I33" i="26"/>
  <c r="I33" i="31" s="1"/>
  <c r="G28" i="26"/>
  <c r="G28" i="31" s="1"/>
  <c r="F34" i="26"/>
  <c r="F34" i="31" s="1"/>
  <c r="AC34" i="26"/>
  <c r="AC34" i="31" s="1"/>
  <c r="Z35" i="26"/>
  <c r="Z35" i="31" s="1"/>
  <c r="W29" i="26"/>
  <c r="W29" i="31" s="1"/>
  <c r="U32" i="26"/>
  <c r="U32" i="31" s="1"/>
  <c r="R23" i="26"/>
  <c r="R23" i="31" s="1"/>
  <c r="M24" i="26"/>
  <c r="M24" i="31" s="1"/>
  <c r="L34" i="26"/>
  <c r="L34" i="31" s="1"/>
  <c r="J23" i="26"/>
  <c r="J23" i="31" s="1"/>
  <c r="H36" i="26"/>
  <c r="H36" i="31" s="1"/>
  <c r="F14" i="26"/>
  <c r="F14" i="31" s="1"/>
  <c r="N18" i="26"/>
  <c r="N18" i="31" s="1"/>
  <c r="G27" i="26"/>
  <c r="G27" i="31" s="1"/>
  <c r="AC36" i="26"/>
  <c r="AC36" i="31" s="1"/>
  <c r="Q30" i="26"/>
  <c r="Q30" i="31" s="1"/>
  <c r="P36" i="26"/>
  <c r="P36" i="31" s="1"/>
  <c r="L18" i="26"/>
  <c r="L18" i="31" s="1"/>
  <c r="H16" i="26"/>
  <c r="H16" i="31" s="1"/>
  <c r="G21" i="26"/>
  <c r="G21" i="31" s="1"/>
  <c r="F26" i="26"/>
  <c r="F26" i="31" s="1"/>
  <c r="AA32" i="26"/>
  <c r="AA32" i="31" s="1"/>
  <c r="W34" i="26"/>
  <c r="W34" i="31" s="1"/>
  <c r="R36" i="26"/>
  <c r="R36" i="31" s="1"/>
  <c r="P33" i="26"/>
  <c r="P33" i="31" s="1"/>
  <c r="K31" i="26"/>
  <c r="K31" i="31" s="1"/>
  <c r="H17" i="26"/>
  <c r="H17" i="31" s="1"/>
  <c r="F16" i="25"/>
  <c r="F16" i="30" s="1"/>
  <c r="R30" i="25"/>
  <c r="R30" i="30" s="1"/>
  <c r="G24" i="25"/>
  <c r="G24" i="30" s="1"/>
  <c r="AE36" i="26"/>
  <c r="AE36" i="31" s="1"/>
  <c r="AB31" i="26"/>
  <c r="AB31" i="31" s="1"/>
  <c r="Y29" i="26"/>
  <c r="Y29" i="31" s="1"/>
  <c r="X35" i="26"/>
  <c r="X35" i="31" s="1"/>
  <c r="U31" i="26"/>
  <c r="U31" i="31" s="1"/>
  <c r="S34" i="26"/>
  <c r="S34" i="31" s="1"/>
  <c r="R34" i="26"/>
  <c r="R34" i="31" s="1"/>
  <c r="Q33" i="26"/>
  <c r="Q33" i="31" s="1"/>
  <c r="P31" i="26"/>
  <c r="P31" i="31" s="1"/>
  <c r="O28" i="26"/>
  <c r="O28" i="31" s="1"/>
  <c r="N24" i="26"/>
  <c r="N24" i="31" s="1"/>
  <c r="M19" i="26"/>
  <c r="M19" i="31" s="1"/>
  <c r="M35" i="26"/>
  <c r="M35" i="31" s="1"/>
  <c r="L29" i="26"/>
  <c r="L29" i="31" s="1"/>
  <c r="K21" i="26"/>
  <c r="K21" i="31" s="1"/>
  <c r="J14" i="26"/>
  <c r="J14" i="31" s="1"/>
  <c r="J30" i="26"/>
  <c r="J30" i="31" s="1"/>
  <c r="I21" i="26"/>
  <c r="I21" i="31" s="1"/>
  <c r="I12" i="26"/>
  <c r="I12" i="31" s="1"/>
  <c r="H27" i="26"/>
  <c r="H27" i="31" s="1"/>
  <c r="G16" i="26"/>
  <c r="G16" i="31" s="1"/>
  <c r="G32" i="26"/>
  <c r="G32" i="31" s="1"/>
  <c r="F33" i="26"/>
  <c r="F33" i="31" s="1"/>
  <c r="AF36" i="26"/>
  <c r="AF36" i="31" s="1"/>
  <c r="W26" i="26"/>
  <c r="W26" i="31" s="1"/>
  <c r="T26" i="26"/>
  <c r="T26" i="31" s="1"/>
  <c r="R27" i="26"/>
  <c r="R27" i="31" s="1"/>
  <c r="P32" i="26"/>
  <c r="P32" i="31" s="1"/>
  <c r="N29" i="26"/>
  <c r="N29" i="31" s="1"/>
  <c r="M36" i="26"/>
  <c r="M36" i="31" s="1"/>
  <c r="J27" i="26"/>
  <c r="J27" i="31" s="1"/>
  <c r="G17" i="26"/>
  <c r="G17" i="31" s="1"/>
  <c r="F22" i="26"/>
  <c r="F22" i="31" s="1"/>
  <c r="AB35" i="26"/>
  <c r="AB35" i="31" s="1"/>
  <c r="X33" i="26"/>
  <c r="X33" i="31" s="1"/>
  <c r="U29" i="26"/>
  <c r="U29" i="31" s="1"/>
  <c r="S24" i="26"/>
  <c r="N26" i="26"/>
  <c r="N26" i="31" s="1"/>
  <c r="M33" i="26"/>
  <c r="M33" i="31" s="1"/>
  <c r="K15" i="26"/>
  <c r="K15" i="31" s="1"/>
  <c r="I35" i="26"/>
  <c r="I35" i="31" s="1"/>
  <c r="F23" i="26"/>
  <c r="F23" i="31" s="1"/>
  <c r="J25" i="26"/>
  <c r="J25" i="31" s="1"/>
  <c r="AB34" i="26"/>
  <c r="AB34" i="31" s="1"/>
  <c r="U36" i="26"/>
  <c r="U36" i="31" s="1"/>
  <c r="O25" i="26"/>
  <c r="O25" i="31" s="1"/>
  <c r="L26" i="26"/>
  <c r="L26" i="31" s="1"/>
  <c r="J15" i="26"/>
  <c r="J15" i="31" s="1"/>
  <c r="H24" i="26"/>
  <c r="H24" i="31" s="1"/>
  <c r="G34" i="26"/>
  <c r="G34" i="31" s="1"/>
  <c r="F30" i="26"/>
  <c r="F30" i="31" s="1"/>
  <c r="V26" i="26"/>
  <c r="V26" i="31" s="1"/>
  <c r="T35" i="26"/>
  <c r="T35" i="31" s="1"/>
  <c r="P19" i="26"/>
  <c r="P19" i="31" s="1"/>
  <c r="N34" i="26"/>
  <c r="N34" i="31" s="1"/>
  <c r="L23" i="26"/>
  <c r="L23" i="31" s="1"/>
  <c r="I19" i="26"/>
  <c r="I19" i="31" s="1"/>
  <c r="F31" i="26"/>
  <c r="F31" i="31" s="1"/>
  <c r="S29" i="26"/>
  <c r="S29" i="31" s="1"/>
  <c r="O19" i="25"/>
  <c r="O19" i="30" s="1"/>
  <c r="W32" i="25"/>
  <c r="W32" i="30" s="1"/>
  <c r="M27" i="25"/>
  <c r="M27" i="30" s="1"/>
  <c r="AD36" i="26"/>
  <c r="AD36" i="31" s="1"/>
  <c r="Y33" i="26"/>
  <c r="Y33" i="31" s="1"/>
  <c r="W28" i="26"/>
  <c r="W28" i="31" s="1"/>
  <c r="V32" i="26"/>
  <c r="V32" i="31" s="1"/>
  <c r="T23" i="26"/>
  <c r="T23" i="31" s="1"/>
  <c r="R22" i="26"/>
  <c r="R22" i="31" s="1"/>
  <c r="Q21" i="26"/>
  <c r="Q21" i="31" s="1"/>
  <c r="Q20" i="26"/>
  <c r="Q20" i="31" s="1"/>
  <c r="P35" i="26"/>
  <c r="P35" i="31" s="1"/>
  <c r="O32" i="26"/>
  <c r="O32" i="31" s="1"/>
  <c r="N28" i="26"/>
  <c r="N28" i="31" s="1"/>
  <c r="M23" i="26"/>
  <c r="M23" i="31" s="1"/>
  <c r="L33" i="26"/>
  <c r="L33" i="31" s="1"/>
  <c r="K25" i="26"/>
  <c r="K25" i="31" s="1"/>
  <c r="J18" i="26"/>
  <c r="J18" i="31" s="1"/>
  <c r="J34" i="26"/>
  <c r="J34" i="31" s="1"/>
  <c r="I25" i="26"/>
  <c r="I25" i="31" s="1"/>
  <c r="H15" i="26"/>
  <c r="H15" i="31" s="1"/>
  <c r="H31" i="26"/>
  <c r="H31" i="31" s="1"/>
  <c r="G20" i="26"/>
  <c r="G20" i="31" s="1"/>
  <c r="G10" i="26"/>
  <c r="G10" i="31" s="1"/>
  <c r="F25" i="26"/>
  <c r="F25" i="31" s="1"/>
  <c r="X32" i="26"/>
  <c r="X32" i="31" s="1"/>
  <c r="T34" i="26"/>
  <c r="T34" i="31" s="1"/>
  <c r="R35" i="26"/>
  <c r="R35" i="31" s="1"/>
  <c r="O21" i="26"/>
  <c r="O21" i="31" s="1"/>
  <c r="L22" i="26"/>
  <c r="L22" i="31" s="1"/>
  <c r="J35" i="26"/>
  <c r="J35" i="31" s="1"/>
  <c r="G25" i="26"/>
  <c r="G25" i="31" s="1"/>
  <c r="F35" i="26"/>
  <c r="F35" i="31" s="1"/>
  <c r="AA36" i="26"/>
  <c r="AA36" i="31" s="1"/>
  <c r="X27" i="26"/>
  <c r="X27" i="31" s="1"/>
  <c r="S32" i="26"/>
  <c r="S32" i="31" s="1"/>
  <c r="Q27" i="26"/>
  <c r="Q27" i="31" s="1"/>
  <c r="L19" i="26"/>
  <c r="L19" i="31" s="1"/>
  <c r="J36" i="26"/>
  <c r="J36" i="31" s="1"/>
  <c r="G26" i="26"/>
  <c r="G26" i="31" s="1"/>
  <c r="AA31" i="26"/>
  <c r="AA31" i="31" s="1"/>
  <c r="W33" i="26"/>
  <c r="W33" i="31" s="1"/>
  <c r="T30" i="26"/>
  <c r="T30" i="31" s="1"/>
  <c r="R31" i="26"/>
  <c r="R31" i="31" s="1"/>
  <c r="P24" i="26"/>
  <c r="P24" i="31" s="1"/>
  <c r="O29" i="26"/>
  <c r="O29" i="31" s="1"/>
  <c r="M28" i="26"/>
  <c r="M28" i="31" s="1"/>
  <c r="J19" i="26"/>
  <c r="J19" i="31" s="1"/>
  <c r="I30" i="26"/>
  <c r="I30" i="31" s="1"/>
  <c r="F10" i="26"/>
  <c r="AD34" i="26"/>
  <c r="AD34" i="31" s="1"/>
  <c r="Y35" i="26"/>
  <c r="Y35" i="31" s="1"/>
  <c r="V34" i="26"/>
  <c r="V34" i="31" s="1"/>
  <c r="Q35" i="26"/>
  <c r="Q35" i="31" s="1"/>
  <c r="O26" i="26"/>
  <c r="O26" i="31" s="1"/>
  <c r="L35" i="26"/>
  <c r="L35" i="31" s="1"/>
  <c r="J20" i="26"/>
  <c r="J20" i="31" s="1"/>
  <c r="H33" i="26"/>
  <c r="H33" i="31" s="1"/>
  <c r="O26" i="25"/>
  <c r="O26" i="30" s="1"/>
  <c r="AE34" i="25"/>
  <c r="AE34" i="30" s="1"/>
  <c r="J29" i="31"/>
  <c r="G22" i="25"/>
  <c r="G22" i="30" s="1"/>
  <c r="Q36" i="25"/>
  <c r="Q36" i="30" s="1"/>
  <c r="L24" i="25"/>
  <c r="L24" i="30" s="1"/>
  <c r="M30" i="31"/>
  <c r="H26" i="25"/>
  <c r="H26" i="30" s="1"/>
  <c r="P25" i="25"/>
  <c r="P25" i="30" s="1"/>
  <c r="O34" i="25"/>
  <c r="O34" i="30" s="1"/>
  <c r="S26" i="31"/>
  <c r="L32" i="25"/>
  <c r="L32" i="30" s="1"/>
  <c r="P32" i="25"/>
  <c r="P32" i="30" s="1"/>
  <c r="L17" i="25"/>
  <c r="L17" i="30" s="1"/>
  <c r="O36" i="25"/>
  <c r="O36" i="30" s="1"/>
  <c r="T23" i="25"/>
  <c r="T23" i="30" s="1"/>
  <c r="G13" i="25"/>
  <c r="G13" i="30" s="1"/>
  <c r="X28" i="25"/>
  <c r="X28" i="30" s="1"/>
  <c r="H28" i="25"/>
  <c r="H28" i="30" s="1"/>
  <c r="L21" i="25"/>
  <c r="L21" i="30" s="1"/>
  <c r="R32" i="25"/>
  <c r="R32" i="30" s="1"/>
  <c r="P20" i="25"/>
  <c r="P20" i="30" s="1"/>
  <c r="N27" i="25"/>
  <c r="N27" i="30" s="1"/>
  <c r="M16" i="25"/>
  <c r="M16" i="30" s="1"/>
  <c r="X36" i="25"/>
  <c r="X36" i="30" s="1"/>
  <c r="P30" i="25"/>
  <c r="P30" i="30" s="1"/>
  <c r="R26" i="25"/>
  <c r="R26" i="30" s="1"/>
  <c r="AA31" i="25"/>
  <c r="AA31" i="30" s="1"/>
  <c r="Y34" i="31"/>
  <c r="V25" i="31"/>
  <c r="O33" i="25"/>
  <c r="O33" i="30" s="1"/>
  <c r="N29" i="25"/>
  <c r="N29" i="30" s="1"/>
  <c r="K14" i="31"/>
  <c r="K30" i="31"/>
  <c r="Z34" i="25"/>
  <c r="Z34" i="30" s="1"/>
  <c r="S25" i="31"/>
  <c r="R36" i="25"/>
  <c r="R36" i="30" s="1"/>
  <c r="J32" i="25"/>
  <c r="J32" i="30" s="1"/>
  <c r="Y29" i="25"/>
  <c r="Y29" i="30" s="1"/>
  <c r="N28" i="25"/>
  <c r="N28" i="30" s="1"/>
  <c r="M35" i="25"/>
  <c r="M35" i="30" s="1"/>
  <c r="J26" i="25"/>
  <c r="J26" i="30" s="1"/>
  <c r="G10" i="25"/>
  <c r="G10" i="30" s="1"/>
  <c r="F34" i="25"/>
  <c r="F34" i="30" s="1"/>
  <c r="H20" i="31"/>
  <c r="F10" i="25"/>
  <c r="F10" i="30" s="1"/>
  <c r="H25" i="25"/>
  <c r="H25" i="30" s="1"/>
  <c r="F31" i="25"/>
  <c r="F31" i="30" s="1"/>
  <c r="U32" i="25"/>
  <c r="U32" i="30" s="1"/>
  <c r="Q33" i="25"/>
  <c r="Q33" i="30" s="1"/>
  <c r="M17" i="25"/>
  <c r="M17" i="30" s="1"/>
  <c r="F27" i="25"/>
  <c r="F27" i="30" s="1"/>
  <c r="M34" i="25"/>
  <c r="M34" i="30" s="1"/>
  <c r="I34" i="25"/>
  <c r="I34" i="30" s="1"/>
  <c r="I23" i="31"/>
  <c r="R33" i="25"/>
  <c r="R33" i="30" s="1"/>
  <c r="P26" i="25"/>
  <c r="P26" i="30" s="1"/>
  <c r="G11" i="25"/>
  <c r="G11" i="30" s="1"/>
  <c r="P31" i="25"/>
  <c r="P31" i="30" s="1"/>
  <c r="N32" i="25"/>
  <c r="N32" i="30" s="1"/>
  <c r="L16" i="25"/>
  <c r="L16" i="30" s="1"/>
  <c r="F35" i="25"/>
  <c r="F35" i="30" s="1"/>
  <c r="N33" i="31"/>
  <c r="P29" i="25"/>
  <c r="P29" i="30" s="1"/>
  <c r="K22" i="25"/>
  <c r="K22" i="30" s="1"/>
  <c r="O31" i="25"/>
  <c r="O31" i="30" s="1"/>
  <c r="W29" i="25"/>
  <c r="W29" i="30" s="1"/>
  <c r="S27" i="31"/>
  <c r="M21" i="25"/>
  <c r="M21" i="30" s="1"/>
  <c r="K36" i="25"/>
  <c r="K36" i="30" s="1"/>
  <c r="G31" i="25"/>
  <c r="G31" i="30" s="1"/>
  <c r="L24" i="31"/>
  <c r="M19" i="25"/>
  <c r="M19" i="30" s="1"/>
  <c r="K18" i="25"/>
  <c r="K18" i="30" s="1"/>
  <c r="K15" i="25"/>
  <c r="K15" i="30" s="1"/>
  <c r="F20" i="25"/>
  <c r="F20" i="30" s="1"/>
  <c r="P19" i="25"/>
  <c r="P19" i="30" s="1"/>
  <c r="J30" i="25"/>
  <c r="J30" i="30" s="1"/>
  <c r="V27" i="25"/>
  <c r="V27" i="30" s="1"/>
  <c r="G35" i="25"/>
  <c r="G35" i="30" s="1"/>
  <c r="F15" i="25"/>
  <c r="F15" i="30" s="1"/>
  <c r="P22" i="25"/>
  <c r="P22" i="30" s="1"/>
  <c r="M28" i="25"/>
  <c r="M28" i="30" s="1"/>
  <c r="Y36" i="25"/>
  <c r="Y36" i="30" s="1"/>
  <c r="O30" i="25"/>
  <c r="O30" i="30" s="1"/>
  <c r="K23" i="31"/>
  <c r="Q29" i="25"/>
  <c r="Q29" i="30" s="1"/>
  <c r="K17" i="25"/>
  <c r="K17" i="30" s="1"/>
  <c r="G14" i="25"/>
  <c r="G14" i="30" s="1"/>
  <c r="K28" i="25"/>
  <c r="K28" i="30" s="1"/>
  <c r="F32" i="25"/>
  <c r="F32" i="30" s="1"/>
  <c r="H20" i="25"/>
  <c r="H20" i="30" s="1"/>
  <c r="J16" i="25"/>
  <c r="J16" i="30" s="1"/>
  <c r="L19" i="25"/>
  <c r="L19" i="30" s="1"/>
  <c r="G12" i="25"/>
  <c r="G12" i="30" s="1"/>
  <c r="T28" i="31"/>
  <c r="T28" i="25"/>
  <c r="T28" i="30" s="1"/>
  <c r="Q23" i="25"/>
  <c r="Q23" i="30" s="1"/>
  <c r="Q23" i="31"/>
  <c r="S33" i="25"/>
  <c r="S33" i="30" s="1"/>
  <c r="G23" i="31"/>
  <c r="N20" i="31"/>
  <c r="N20" i="25"/>
  <c r="N20" i="30" s="1"/>
  <c r="H16" i="25"/>
  <c r="H16" i="30" s="1"/>
  <c r="Q24" i="25"/>
  <c r="Q24" i="30" s="1"/>
  <c r="O20" i="25"/>
  <c r="O20" i="30" s="1"/>
  <c r="P21" i="31"/>
  <c r="P21" i="25"/>
  <c r="P21" i="30" s="1"/>
  <c r="M36" i="25"/>
  <c r="M36" i="30" s="1"/>
  <c r="Q25" i="25"/>
  <c r="Q25" i="30" s="1"/>
  <c r="H12" i="25"/>
  <c r="H12" i="30" s="1"/>
  <c r="H12" i="31"/>
  <c r="N21" i="25"/>
  <c r="N21" i="30" s="1"/>
  <c r="Y32" i="25"/>
  <c r="Y32" i="30" s="1"/>
  <c r="U28" i="25"/>
  <c r="U28" i="30" s="1"/>
  <c r="S24" i="25"/>
  <c r="S24" i="30" s="1"/>
  <c r="S24" i="31"/>
  <c r="Q20" i="25"/>
  <c r="Q20" i="30" s="1"/>
  <c r="H14" i="25"/>
  <c r="H14" i="30" s="1"/>
  <c r="P28" i="25"/>
  <c r="P28" i="30" s="1"/>
  <c r="H34" i="25"/>
  <c r="H34" i="30" s="1"/>
  <c r="AC35" i="25"/>
  <c r="AC35" i="30" s="1"/>
  <c r="W36" i="25"/>
  <c r="W36" i="30" s="1"/>
  <c r="H35" i="25"/>
  <c r="H35" i="30" s="1"/>
  <c r="T31" i="25"/>
  <c r="T31" i="30" s="1"/>
  <c r="T31" i="31"/>
  <c r="K27" i="25"/>
  <c r="K27" i="30" s="1"/>
  <c r="AE35" i="25"/>
  <c r="AE35" i="30" s="1"/>
  <c r="X34" i="25"/>
  <c r="X34" i="30" s="1"/>
  <c r="T36" i="31"/>
  <c r="T36" i="25"/>
  <c r="T36" i="30" s="1"/>
  <c r="J17" i="25"/>
  <c r="J17" i="30" s="1"/>
  <c r="I28" i="31"/>
  <c r="W35" i="25"/>
  <c r="W35" i="30" s="1"/>
  <c r="H19" i="25"/>
  <c r="H19" i="30" s="1"/>
  <c r="AD34" i="25"/>
  <c r="AD34" i="30" s="1"/>
  <c r="I25" i="25"/>
  <c r="I25" i="30" s="1"/>
  <c r="Z30" i="25"/>
  <c r="Z30" i="30" s="1"/>
  <c r="AD35" i="25"/>
  <c r="AD35" i="30" s="1"/>
  <c r="S31" i="25"/>
  <c r="S31" i="30" s="1"/>
  <c r="F12" i="31"/>
  <c r="R21" i="25"/>
  <c r="R21" i="30" s="1"/>
  <c r="R21" i="31"/>
  <c r="AB36" i="25"/>
  <c r="AB36" i="30" s="1"/>
  <c r="R33" i="31"/>
  <c r="G30" i="25"/>
  <c r="G30" i="30" s="1"/>
  <c r="N25" i="25"/>
  <c r="N25" i="30" s="1"/>
  <c r="O22" i="25"/>
  <c r="O22" i="30" s="1"/>
  <c r="O22" i="31"/>
  <c r="M18" i="25"/>
  <c r="M18" i="30" s="1"/>
  <c r="AC36" i="25"/>
  <c r="AC36" i="30" s="1"/>
  <c r="T35" i="25"/>
  <c r="T35" i="30" s="1"/>
  <c r="Y28" i="25"/>
  <c r="Y28" i="30" s="1"/>
  <c r="F18" i="25"/>
  <c r="F18" i="30" s="1"/>
  <c r="K26" i="25"/>
  <c r="K26" i="30" s="1"/>
  <c r="M32" i="25"/>
  <c r="M32" i="30" s="1"/>
  <c r="R27" i="25"/>
  <c r="R27" i="30" s="1"/>
  <c r="N19" i="25"/>
  <c r="N19" i="30" s="1"/>
  <c r="I34" i="31"/>
  <c r="I26" i="25"/>
  <c r="I26" i="30" s="1"/>
  <c r="I32" i="25"/>
  <c r="I32" i="30" s="1"/>
  <c r="I16" i="25"/>
  <c r="I16" i="30" s="1"/>
  <c r="I30" i="25"/>
  <c r="I30" i="30" s="1"/>
  <c r="AB34" i="25"/>
  <c r="AB34" i="30" s="1"/>
  <c r="K34" i="25"/>
  <c r="K34" i="30" s="1"/>
  <c r="J34" i="25"/>
  <c r="J34" i="30" s="1"/>
  <c r="AE35" i="31"/>
  <c r="S35" i="25"/>
  <c r="S35" i="30" s="1"/>
  <c r="AG36" i="25"/>
  <c r="AG36" i="30" s="1"/>
  <c r="G16" i="25"/>
  <c r="G16" i="30" s="1"/>
  <c r="H30" i="25"/>
  <c r="H30" i="30" s="1"/>
  <c r="H14" i="31"/>
  <c r="H31" i="25"/>
  <c r="H31" i="30" s="1"/>
  <c r="K14" i="25"/>
  <c r="K14" i="30" s="1"/>
  <c r="O24" i="25"/>
  <c r="O24" i="30" s="1"/>
  <c r="T30" i="25"/>
  <c r="T30" i="30" s="1"/>
  <c r="K23" i="25"/>
  <c r="K23" i="30" s="1"/>
  <c r="J24" i="31"/>
  <c r="Z31" i="25"/>
  <c r="Z31" i="30" s="1"/>
  <c r="S30" i="25"/>
  <c r="S30" i="30" s="1"/>
  <c r="S32" i="25"/>
  <c r="S32" i="30" s="1"/>
  <c r="Z29" i="31"/>
  <c r="J28" i="25"/>
  <c r="J28" i="30" s="1"/>
  <c r="F29" i="25"/>
  <c r="F29" i="30" s="1"/>
  <c r="P29" i="31"/>
  <c r="AB32" i="31"/>
  <c r="W33" i="25"/>
  <c r="W33" i="30" s="1"/>
  <c r="H33" i="25"/>
  <c r="H33" i="30" s="1"/>
  <c r="S36" i="25"/>
  <c r="S36" i="30" s="1"/>
  <c r="S25" i="25"/>
  <c r="S25" i="30" s="1"/>
  <c r="L31" i="25"/>
  <c r="L31" i="30" s="1"/>
  <c r="W31" i="25"/>
  <c r="W31" i="30" s="1"/>
  <c r="W31" i="31"/>
  <c r="V33" i="25"/>
  <c r="V33" i="30" s="1"/>
  <c r="V33" i="31"/>
  <c r="M31" i="25"/>
  <c r="M31" i="30" s="1"/>
  <c r="L20" i="31"/>
  <c r="L20" i="25"/>
  <c r="L20" i="30" s="1"/>
  <c r="Q32" i="25"/>
  <c r="Q32" i="30" s="1"/>
  <c r="O29" i="25"/>
  <c r="O29" i="30" s="1"/>
  <c r="G20" i="25"/>
  <c r="G20" i="30" s="1"/>
  <c r="R24" i="25"/>
  <c r="R24" i="30" s="1"/>
  <c r="R24" i="31"/>
  <c r="U27" i="31"/>
  <c r="U27" i="25"/>
  <c r="U27" i="30" s="1"/>
  <c r="AA36" i="25"/>
  <c r="AA36" i="30" s="1"/>
  <c r="J22" i="25"/>
  <c r="J22" i="30" s="1"/>
  <c r="U29" i="25"/>
  <c r="U29" i="30" s="1"/>
  <c r="F21" i="25"/>
  <c r="F21" i="30" s="1"/>
  <c r="F21" i="31"/>
  <c r="R23" i="25"/>
  <c r="R23" i="30" s="1"/>
  <c r="Q30" i="25"/>
  <c r="Q30" i="30" s="1"/>
  <c r="Z32" i="25"/>
  <c r="Z32" i="30" s="1"/>
  <c r="Z32" i="31"/>
  <c r="T27" i="25"/>
  <c r="T27" i="30" s="1"/>
  <c r="N34" i="25"/>
  <c r="N34" i="30" s="1"/>
  <c r="L27" i="25"/>
  <c r="L27" i="30" s="1"/>
  <c r="G36" i="31"/>
  <c r="O35" i="25"/>
  <c r="O35" i="30" s="1"/>
  <c r="O35" i="31"/>
  <c r="L29" i="25"/>
  <c r="L29" i="30" s="1"/>
  <c r="F17" i="25"/>
  <c r="F17" i="30" s="1"/>
  <c r="O21" i="25"/>
  <c r="O21" i="30" s="1"/>
  <c r="J27" i="25"/>
  <c r="J27" i="30" s="1"/>
  <c r="N36" i="25"/>
  <c r="N36" i="30" s="1"/>
  <c r="J17" i="31"/>
  <c r="J18" i="25"/>
  <c r="J18" i="30" s="1"/>
  <c r="J31" i="25"/>
  <c r="J31" i="30" s="1"/>
  <c r="G29" i="25"/>
  <c r="G29" i="30" s="1"/>
  <c r="F14" i="25"/>
  <c r="F14" i="30" s="1"/>
  <c r="H17" i="25"/>
  <c r="H17" i="30" s="1"/>
  <c r="S23" i="25"/>
  <c r="S23" i="30" s="1"/>
  <c r="H36" i="25"/>
  <c r="H36" i="30" s="1"/>
  <c r="W30" i="31"/>
  <c r="W30" i="25"/>
  <c r="W30" i="30" s="1"/>
  <c r="U26" i="25"/>
  <c r="U26" i="30" s="1"/>
  <c r="U26" i="31"/>
  <c r="AA32" i="25"/>
  <c r="AA32" i="30" s="1"/>
  <c r="K32" i="25"/>
  <c r="K32" i="30" s="1"/>
  <c r="X27" i="25"/>
  <c r="X27" i="30" s="1"/>
  <c r="AC32" i="25"/>
  <c r="AC32" i="30" s="1"/>
  <c r="AC32" i="31"/>
  <c r="P23" i="25"/>
  <c r="P23" i="30" s="1"/>
  <c r="H18" i="25"/>
  <c r="H18" i="30" s="1"/>
  <c r="I27" i="25"/>
  <c r="I27" i="30" s="1"/>
  <c r="I29" i="25"/>
  <c r="I29" i="30" s="1"/>
  <c r="J35" i="25"/>
  <c r="J35" i="30" s="1"/>
  <c r="G33" i="25"/>
  <c r="G33" i="30" s="1"/>
  <c r="H27" i="25"/>
  <c r="H27" i="30" s="1"/>
  <c r="F10" i="31"/>
  <c r="H21" i="25"/>
  <c r="H21" i="30" s="1"/>
  <c r="L25" i="25"/>
  <c r="L25" i="30" s="1"/>
  <c r="N33" i="25"/>
  <c r="N33" i="30" s="1"/>
  <c r="N22" i="25"/>
  <c r="N22" i="30" s="1"/>
  <c r="P28" i="31"/>
  <c r="U31" i="25"/>
  <c r="U31" i="30" s="1"/>
  <c r="F24" i="25"/>
  <c r="F24" i="30" s="1"/>
  <c r="G26" i="25"/>
  <c r="G26" i="30" s="1"/>
  <c r="F28" i="25"/>
  <c r="F28" i="30" s="1"/>
  <c r="R29" i="25"/>
  <c r="R29" i="30" s="1"/>
  <c r="AA30" i="31"/>
  <c r="K25" i="25"/>
  <c r="K25" i="30" s="1"/>
  <c r="F25" i="25"/>
  <c r="F25" i="30" s="1"/>
  <c r="L17" i="31"/>
  <c r="Y35" i="25"/>
  <c r="Y35" i="30" s="1"/>
  <c r="L32" i="31"/>
  <c r="L16" i="31"/>
  <c r="T33" i="31"/>
  <c r="U35" i="25"/>
  <c r="U35" i="30" s="1"/>
  <c r="V31" i="25"/>
  <c r="V31" i="30" s="1"/>
  <c r="Z35" i="25"/>
  <c r="Z35" i="30" s="1"/>
  <c r="X29" i="25"/>
  <c r="X29" i="30" s="1"/>
  <c r="H29" i="25"/>
  <c r="H29" i="30" s="1"/>
  <c r="U30" i="25"/>
  <c r="U30" i="30" s="1"/>
  <c r="Y33" i="25"/>
  <c r="Y33" i="30" s="1"/>
  <c r="S27" i="25"/>
  <c r="S27" i="30" s="1"/>
  <c r="I24" i="31"/>
  <c r="V35" i="25"/>
  <c r="V35" i="30" s="1"/>
  <c r="Q35" i="25"/>
  <c r="Q35" i="30" s="1"/>
  <c r="AA34" i="25"/>
  <c r="AA34" i="30" s="1"/>
  <c r="S34" i="25"/>
  <c r="S34" i="30" s="1"/>
  <c r="I35" i="25"/>
  <c r="I35" i="30" s="1"/>
  <c r="G15" i="25"/>
  <c r="G15" i="30" s="1"/>
  <c r="J29" i="25"/>
  <c r="J29" i="30" s="1"/>
  <c r="G21" i="25"/>
  <c r="G21" i="30" s="1"/>
  <c r="K29" i="25"/>
  <c r="K29" i="30" s="1"/>
  <c r="L15" i="25"/>
  <c r="L15" i="30" s="1"/>
  <c r="M17" i="31"/>
  <c r="S28" i="25"/>
  <c r="S28" i="30" s="1"/>
  <c r="N35" i="25"/>
  <c r="N35" i="30" s="1"/>
  <c r="T32" i="25"/>
  <c r="T32" i="30" s="1"/>
  <c r="J13" i="25"/>
  <c r="J13" i="30" s="1"/>
  <c r="J32" i="31"/>
  <c r="M22" i="25"/>
  <c r="M22" i="30" s="1"/>
  <c r="Y30" i="25"/>
  <c r="Y30" i="30" s="1"/>
  <c r="F28" i="31"/>
  <c r="O18" i="25"/>
  <c r="O18" i="30" s="1"/>
  <c r="X33" i="25"/>
  <c r="X33" i="30" s="1"/>
  <c r="V30" i="25"/>
  <c r="V30" i="30" s="1"/>
  <c r="F30" i="25"/>
  <c r="F30" i="30" s="1"/>
  <c r="U24" i="25"/>
  <c r="U24" i="30" s="1"/>
  <c r="AA30" i="25"/>
  <c r="AA30" i="30" s="1"/>
  <c r="K30" i="25"/>
  <c r="K30" i="30" s="1"/>
  <c r="V25" i="25"/>
  <c r="V25" i="30" s="1"/>
  <c r="X29" i="31"/>
  <c r="AB31" i="25"/>
  <c r="AB31" i="30" s="1"/>
  <c r="W26" i="25"/>
  <c r="W26" i="30" s="1"/>
  <c r="F12" i="25"/>
  <c r="F12" i="30" s="1"/>
  <c r="Z29" i="25"/>
  <c r="Z29" i="30" s="1"/>
  <c r="AB32" i="25"/>
  <c r="AB32" i="30" s="1"/>
  <c r="T33" i="25"/>
  <c r="T33" i="30" s="1"/>
  <c r="J36" i="25"/>
  <c r="J36" i="30" s="1"/>
  <c r="L34" i="25"/>
  <c r="L34" i="30" s="1"/>
  <c r="AB33" i="25"/>
  <c r="AB33" i="30" s="1"/>
  <c r="M30" i="25"/>
  <c r="M30" i="30" s="1"/>
  <c r="X31" i="25"/>
  <c r="X31" i="30" s="1"/>
  <c r="J21" i="25"/>
  <c r="J21" i="30" s="1"/>
  <c r="X32" i="25"/>
  <c r="X32" i="30" s="1"/>
  <c r="I33" i="25"/>
  <c r="I33" i="30" s="1"/>
  <c r="F9" i="29"/>
  <c r="R35" i="25"/>
  <c r="R35" i="30" s="1"/>
  <c r="N30" i="25"/>
  <c r="N30" i="30" s="1"/>
  <c r="L18" i="25"/>
  <c r="L18" i="30" s="1"/>
  <c r="F36" i="29"/>
  <c r="J25" i="29"/>
  <c r="T29" i="25"/>
  <c r="T29" i="30" s="1"/>
  <c r="V29" i="25"/>
  <c r="V29" i="30" s="1"/>
  <c r="Z36" i="25"/>
  <c r="Z36" i="30" s="1"/>
  <c r="M26" i="29"/>
  <c r="L33" i="25"/>
  <c r="L33" i="30" s="1"/>
  <c r="U35" i="31"/>
  <c r="AA34" i="31"/>
  <c r="AD36" i="29"/>
  <c r="AC33" i="29"/>
  <c r="Y31" i="29"/>
  <c r="M29" i="29"/>
  <c r="AA33" i="29"/>
  <c r="V26" i="29"/>
  <c r="S24" i="29"/>
  <c r="V36" i="29"/>
  <c r="U36" i="29"/>
  <c r="T24" i="29"/>
  <c r="R31" i="29"/>
  <c r="J20" i="29"/>
  <c r="Q22" i="29"/>
  <c r="Q27" i="29"/>
  <c r="F19" i="29"/>
  <c r="K19" i="29"/>
  <c r="Q21" i="29"/>
  <c r="P24" i="29"/>
  <c r="P36" i="29"/>
  <c r="P35" i="25"/>
  <c r="P35" i="30" s="1"/>
  <c r="P33" i="29"/>
  <c r="P27" i="29"/>
  <c r="O32" i="29"/>
  <c r="O23" i="29"/>
  <c r="O25" i="29"/>
  <c r="N31" i="29"/>
  <c r="K16" i="29"/>
  <c r="N26" i="29"/>
  <c r="N18" i="29"/>
  <c r="H13" i="29"/>
  <c r="H24" i="29"/>
  <c r="G23" i="29"/>
  <c r="G27" i="29"/>
  <c r="G19" i="29"/>
  <c r="X35" i="29"/>
  <c r="L35" i="29"/>
  <c r="AC34" i="29"/>
  <c r="AF35" i="29"/>
  <c r="P34" i="29"/>
  <c r="AF36" i="29"/>
  <c r="W34" i="29"/>
  <c r="I21" i="29"/>
  <c r="I17" i="29"/>
  <c r="I15" i="29"/>
  <c r="I18" i="29"/>
  <c r="F11" i="29"/>
  <c r="I28" i="29"/>
  <c r="H17" i="29" l="1"/>
  <c r="G26" i="29"/>
  <c r="O28" i="29"/>
  <c r="G20" i="29"/>
  <c r="I19" i="29"/>
  <c r="L23" i="29"/>
  <c r="H32" i="29"/>
  <c r="K31" i="29"/>
  <c r="S22" i="29"/>
  <c r="R34" i="29"/>
  <c r="G22" i="29"/>
  <c r="M20" i="29"/>
  <c r="F26" i="29"/>
  <c r="I12" i="29"/>
  <c r="I36" i="29"/>
  <c r="I20" i="29"/>
  <c r="U34" i="29"/>
  <c r="R28" i="29"/>
  <c r="U33" i="29"/>
  <c r="S26" i="29"/>
  <c r="AE36" i="29"/>
  <c r="T26" i="29"/>
  <c r="I24" i="29"/>
  <c r="H20" i="29"/>
  <c r="Q28" i="29"/>
  <c r="N20" i="29"/>
  <c r="F20" i="29"/>
  <c r="W33" i="29"/>
  <c r="I22" i="29"/>
  <c r="G30" i="29"/>
  <c r="L22" i="29"/>
  <c r="AB36" i="29"/>
  <c r="W27" i="29"/>
  <c r="G34" i="29"/>
  <c r="G18" i="29"/>
  <c r="F23" i="29"/>
  <c r="J24" i="29"/>
  <c r="S25" i="29"/>
  <c r="G28" i="29"/>
  <c r="J19" i="29"/>
  <c r="S31" i="29"/>
  <c r="T35" i="29"/>
  <c r="G12" i="29"/>
  <c r="L24" i="29"/>
  <c r="Q24" i="29"/>
  <c r="H23" i="29"/>
  <c r="H14" i="29"/>
  <c r="Q31" i="29"/>
  <c r="T23" i="29"/>
  <c r="K33" i="29"/>
  <c r="L21" i="29"/>
  <c r="G35" i="29"/>
  <c r="G36" i="29"/>
  <c r="I29" i="29"/>
  <c r="L32" i="29"/>
  <c r="T25" i="29"/>
  <c r="T29" i="29"/>
  <c r="J23" i="29"/>
  <c r="J30" i="29"/>
  <c r="T27" i="29"/>
  <c r="G25" i="29"/>
  <c r="J14" i="29"/>
  <c r="M17" i="29"/>
  <c r="M19" i="29"/>
  <c r="M27" i="29"/>
  <c r="K21" i="29"/>
  <c r="J34" i="29"/>
  <c r="J15" i="29"/>
  <c r="I14" i="29"/>
  <c r="T34" i="29"/>
  <c r="AB35" i="29"/>
  <c r="N23" i="29"/>
  <c r="R22" i="29"/>
  <c r="U25" i="29"/>
  <c r="M23" i="29"/>
  <c r="AA35" i="29"/>
  <c r="L30" i="29"/>
  <c r="L29" i="29"/>
  <c r="R36" i="29"/>
  <c r="K24" i="29"/>
  <c r="V34" i="29"/>
  <c r="F33" i="29"/>
  <c r="I23" i="29"/>
  <c r="W31" i="29"/>
  <c r="Q34" i="29"/>
  <c r="N35" i="29"/>
  <c r="H15" i="29"/>
  <c r="L16" i="29"/>
  <c r="L28" i="29"/>
  <c r="L26" i="29"/>
  <c r="V28" i="29"/>
  <c r="AD33" i="29"/>
  <c r="Q35" i="29"/>
  <c r="Q30" i="29"/>
  <c r="S28" i="29"/>
  <c r="J31" i="29"/>
  <c r="Z35" i="29"/>
  <c r="H19" i="29"/>
  <c r="N36" i="29"/>
  <c r="O24" i="29"/>
  <c r="Q25" i="29"/>
  <c r="U30" i="29"/>
  <c r="K23" i="29"/>
  <c r="F30" i="29"/>
  <c r="L34" i="29"/>
  <c r="O21" i="29"/>
  <c r="W30" i="29"/>
  <c r="J29" i="29"/>
  <c r="M21" i="29"/>
  <c r="N30" i="29"/>
  <c r="Q29" i="29"/>
  <c r="N21" i="29"/>
  <c r="P31" i="29"/>
  <c r="R25" i="29"/>
  <c r="T28" i="29"/>
  <c r="Y36" i="29"/>
  <c r="G16" i="29"/>
  <c r="G10" i="29"/>
  <c r="N27" i="29"/>
  <c r="T31" i="29"/>
  <c r="Z33" i="29"/>
  <c r="M25" i="29"/>
  <c r="M34" i="29"/>
  <c r="AC35" i="29"/>
  <c r="H26" i="29"/>
  <c r="K36" i="29"/>
  <c r="G32" i="29"/>
  <c r="H31" i="29"/>
  <c r="R33" i="29"/>
  <c r="AB34" i="29"/>
  <c r="X34" i="29"/>
  <c r="AD35" i="29"/>
  <c r="P22" i="29"/>
  <c r="K22" i="29"/>
  <c r="F22" i="29"/>
  <c r="S30" i="29"/>
  <c r="I32" i="29"/>
  <c r="AE34" i="29"/>
  <c r="Y34" i="29"/>
  <c r="G17" i="29"/>
  <c r="G13" i="29"/>
  <c r="N17" i="29"/>
  <c r="K20" i="29"/>
  <c r="F28" i="29"/>
  <c r="M31" i="29"/>
  <c r="F21" i="29"/>
  <c r="O33" i="29"/>
  <c r="F31" i="29"/>
  <c r="S35" i="29"/>
  <c r="G24" i="29"/>
  <c r="H16" i="29"/>
  <c r="N24" i="29"/>
  <c r="O19" i="29"/>
  <c r="F18" i="29"/>
  <c r="R32" i="29"/>
  <c r="J22" i="29"/>
  <c r="V30" i="29"/>
  <c r="V31" i="29"/>
  <c r="W28" i="29"/>
  <c r="Y30" i="29"/>
  <c r="AC32" i="29"/>
  <c r="J26" i="29"/>
  <c r="I13" i="29"/>
  <c r="O34" i="29"/>
  <c r="G21" i="29"/>
  <c r="L36" i="29"/>
  <c r="K17" i="29"/>
  <c r="P32" i="29"/>
  <c r="X30" i="29"/>
  <c r="F32" i="29"/>
  <c r="I31" i="29"/>
  <c r="G14" i="29"/>
  <c r="H27" i="29"/>
  <c r="F10" i="29"/>
  <c r="N33" i="29"/>
  <c r="R26" i="29"/>
  <c r="U26" i="29"/>
  <c r="U27" i="29"/>
  <c r="F24" i="29"/>
  <c r="S29" i="29"/>
  <c r="AA30" i="29"/>
  <c r="X27" i="29"/>
  <c r="F13" i="29"/>
  <c r="K18" i="29"/>
  <c r="R30" i="29"/>
  <c r="R27" i="29"/>
  <c r="S23" i="29"/>
  <c r="J28" i="29"/>
  <c r="AA32" i="29"/>
  <c r="S36" i="29"/>
  <c r="I16" i="29"/>
  <c r="U35" i="29"/>
  <c r="H12" i="29"/>
  <c r="F14" i="29"/>
  <c r="Q32" i="29"/>
  <c r="R24" i="29"/>
  <c r="Z31" i="29"/>
  <c r="M33" i="29"/>
  <c r="P35" i="29"/>
  <c r="R35" i="29"/>
  <c r="AB33" i="29"/>
  <c r="K29" i="29"/>
  <c r="G15" i="29"/>
  <c r="AA34" i="29"/>
  <c r="Y33" i="29"/>
  <c r="Y35" i="29"/>
  <c r="F25" i="29"/>
  <c r="K25" i="29"/>
  <c r="U31" i="29"/>
  <c r="L25" i="29"/>
  <c r="G29" i="29"/>
  <c r="O35" i="29"/>
  <c r="N34" i="29"/>
  <c r="L31" i="29"/>
  <c r="Y28" i="29"/>
  <c r="O30" i="29"/>
  <c r="J32" i="29"/>
  <c r="Z34" i="29"/>
  <c r="O26" i="29"/>
  <c r="F16" i="29"/>
  <c r="Z29" i="29"/>
  <c r="V25" i="29"/>
  <c r="X33" i="29"/>
  <c r="T32" i="29"/>
  <c r="R29" i="29"/>
  <c r="V33" i="29"/>
  <c r="H33" i="29"/>
  <c r="F29" i="29"/>
  <c r="K26" i="29"/>
  <c r="Z30" i="29"/>
  <c r="J17" i="29"/>
  <c r="AE35" i="29"/>
  <c r="H35" i="29"/>
  <c r="U28" i="29"/>
  <c r="L19" i="29"/>
  <c r="K15" i="29"/>
  <c r="O31" i="29"/>
  <c r="H25" i="29"/>
  <c r="M35" i="29"/>
  <c r="P25" i="29"/>
  <c r="W32" i="29"/>
  <c r="J33" i="29"/>
  <c r="M24" i="29"/>
  <c r="H22" i="29"/>
  <c r="V32" i="29"/>
  <c r="K35" i="29"/>
  <c r="Z36" i="29"/>
  <c r="L18" i="29"/>
  <c r="AB31" i="29"/>
  <c r="O18" i="29"/>
  <c r="I35" i="29"/>
  <c r="G33" i="29"/>
  <c r="P23" i="29"/>
  <c r="F17" i="29"/>
  <c r="I26" i="29"/>
  <c r="O22" i="29"/>
  <c r="I25" i="29"/>
  <c r="T36" i="29"/>
  <c r="K27" i="29"/>
  <c r="W36" i="29"/>
  <c r="H34" i="29"/>
  <c r="M36" i="29"/>
  <c r="P19" i="29"/>
  <c r="G31" i="29"/>
  <c r="Q33" i="29"/>
  <c r="H28" i="29"/>
  <c r="L33" i="29"/>
  <c r="V29" i="29"/>
  <c r="X32" i="29"/>
  <c r="L15" i="29"/>
  <c r="S34" i="29"/>
  <c r="V35" i="29"/>
  <c r="X29" i="29"/>
  <c r="J35" i="29"/>
  <c r="I27" i="29"/>
  <c r="J18" i="29"/>
  <c r="L27" i="29"/>
  <c r="T30" i="29"/>
  <c r="H30" i="29"/>
  <c r="AG36" i="29"/>
  <c r="K34" i="29"/>
  <c r="M18" i="29"/>
  <c r="N25" i="29"/>
  <c r="W35" i="29"/>
  <c r="P21" i="29"/>
  <c r="F15" i="29"/>
  <c r="N32" i="29"/>
  <c r="P26" i="29"/>
  <c r="U32" i="29"/>
  <c r="X36" i="29"/>
  <c r="X28" i="29"/>
  <c r="N28" i="29"/>
  <c r="H11" i="29"/>
  <c r="I34" i="29"/>
  <c r="F34" i="29"/>
  <c r="AD34" i="29"/>
  <c r="H18" i="29"/>
  <c r="N22" i="29"/>
  <c r="O27" i="29"/>
  <c r="P28" i="29"/>
  <c r="Q23" i="29"/>
  <c r="Q26" i="29"/>
  <c r="U29" i="29"/>
  <c r="AA31" i="29"/>
  <c r="X31" i="29"/>
  <c r="M28" i="29"/>
  <c r="Z32" i="29"/>
  <c r="W29" i="29"/>
  <c r="W26" i="29"/>
  <c r="J13" i="29"/>
  <c r="S27" i="29"/>
  <c r="U24" i="29"/>
  <c r="F35" i="29"/>
  <c r="H29" i="29"/>
  <c r="L20" i="29"/>
  <c r="K14" i="29"/>
  <c r="N19" i="29"/>
  <c r="O36" i="29"/>
  <c r="P30" i="29"/>
  <c r="R23" i="29"/>
  <c r="T33" i="29"/>
  <c r="AA36" i="29"/>
  <c r="M30" i="29"/>
  <c r="AC36" i="29"/>
  <c r="M32" i="29"/>
  <c r="N29" i="29"/>
  <c r="K32" i="29"/>
  <c r="J36" i="29"/>
  <c r="O20" i="29"/>
  <c r="Y32" i="29"/>
  <c r="H36" i="29"/>
  <c r="V27" i="29"/>
  <c r="Y29" i="29"/>
  <c r="AB32" i="29"/>
  <c r="S33" i="29"/>
  <c r="H21" i="29"/>
  <c r="L17" i="29"/>
  <c r="P29" i="29"/>
  <c r="K28" i="29"/>
  <c r="J27" i="29"/>
  <c r="F12" i="29"/>
  <c r="F27" i="29"/>
  <c r="I30" i="29"/>
  <c r="I33" i="29"/>
  <c r="G11" i="29"/>
  <c r="M16" i="29"/>
  <c r="J16" i="29"/>
  <c r="O29" i="29"/>
  <c r="P20" i="29"/>
  <c r="Q36" i="29"/>
  <c r="Q20" i="29"/>
  <c r="R21" i="29"/>
  <c r="M22" i="29"/>
  <c r="K30" i="29"/>
  <c r="S32" i="29"/>
  <c r="J21" i="29"/>
</calcChain>
</file>

<file path=xl/sharedStrings.xml><?xml version="1.0" encoding="utf-8"?>
<sst xmlns="http://schemas.openxmlformats.org/spreadsheetml/2006/main" count="8746" uniqueCount="65">
  <si>
    <t>Wards</t>
  </si>
  <si>
    <t>Average</t>
  </si>
  <si>
    <t>Gower</t>
  </si>
  <si>
    <t>AU</t>
  </si>
  <si>
    <t>AT</t>
  </si>
  <si>
    <t>BE</t>
  </si>
  <si>
    <t>CA</t>
  </si>
  <si>
    <t>CZ</t>
  </si>
  <si>
    <t>DK</t>
  </si>
  <si>
    <t>EE</t>
  </si>
  <si>
    <t>FI</t>
  </si>
  <si>
    <t>FR</t>
  </si>
  <si>
    <t>DE</t>
  </si>
  <si>
    <t>HU</t>
  </si>
  <si>
    <t>IS</t>
  </si>
  <si>
    <t>IE</t>
  </si>
  <si>
    <t>IT</t>
  </si>
  <si>
    <t>JA</t>
  </si>
  <si>
    <t>KO</t>
  </si>
  <si>
    <t>LU</t>
  </si>
  <si>
    <t>NL</t>
  </si>
  <si>
    <t>NZ</t>
  </si>
  <si>
    <t>NO</t>
  </si>
  <si>
    <t>PL</t>
  </si>
  <si>
    <t>PT</t>
  </si>
  <si>
    <t>SK</t>
  </si>
  <si>
    <t>SI</t>
  </si>
  <si>
    <t>ES</t>
  </si>
  <si>
    <t>SE</t>
  </si>
  <si>
    <t>CH</t>
  </si>
  <si>
    <t>US</t>
  </si>
  <si>
    <t>UK</t>
  </si>
  <si>
    <t>x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</si>
  <si>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</si>
  <si>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</si>
  <si>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</si>
  <si>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</si>
  <si>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</si>
  <si>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</si>
  <si>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</si>
  <si>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</si>
  <si>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&gt;70</t>
  </si>
  <si>
    <t>&gt;50</t>
  </si>
  <si>
    <t>&gt;30</t>
  </si>
  <si>
    <t>THERE WOULD BE 15 CLUSTERS</t>
  </si>
  <si>
    <t>Cluster9</t>
  </si>
  <si>
    <t>Cluster10</t>
  </si>
  <si>
    <t>Cluster11</t>
  </si>
  <si>
    <t>Cluster12</t>
  </si>
  <si>
    <t>Z</t>
  </si>
  <si>
    <t>Range</t>
  </si>
  <si>
    <t>Euclidean2</t>
  </si>
  <si>
    <t>Single</t>
  </si>
  <si>
    <t>Centroid</t>
  </si>
  <si>
    <t>Kmeans</t>
  </si>
  <si>
    <t>Latentclass</t>
  </si>
  <si>
    <t>Number</t>
  </si>
  <si>
    <t>R</t>
  </si>
  <si>
    <t>classic social democratic countries</t>
  </si>
  <si>
    <t>private insurance countries</t>
  </si>
  <si>
    <t>NHS I + NL</t>
  </si>
  <si>
    <t>NHS II</t>
  </si>
  <si>
    <t>Eastern Europe I</t>
  </si>
  <si>
    <t>Eastern Europe II</t>
  </si>
  <si>
    <t>Euclidean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</si>
</sst>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0" fillId="0" borderId="0" xfId="0"/>
    <xf numFmtId="0" fontId="2" fillId="0" borderId="0" xfId="0" applyFont="1"/>
    <xf numFmtId="0" fontId="3" fillId="0" borderId="2" xfId="0" applyFont="1" applyBorder="1"/>
    <xf numFmtId="0" fontId="0" fillId="0" borderId="2" xfId="0" applyBorder="1"/>
    <xf numFmtId="0" fontId="0" fillId="0" borderId="0" xfId="0" applyAlignment="1">
      <alignment horizontal="left"/>
    </xf>
    <xf numFmtId="0" fontId="1" fillId="2" borderId="1" xfId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/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5"/>
  <sheetViews>
    <sheetView tabSelected="1" zoomScale="85" zoomScaleNormal="85" workbookViewId="0">
      <pane xSplit="1" topLeftCell="R1" activePane="topRight" state="frozen"/>
      <selection pane="topRight" activeCell="AA7" sqref="AA7"/>
    </sheetView>
  </sheetViews>
  <sheetFormatPr baseColWidth="10" defaultColWidth="11.44140625" defaultRowHeight="14.4" x14ac:dyDescent="0.3"/>
  <cols>
    <col min="1" max="1" width="11.44140625" style="1"/>
    <col min="2" max="31" width="11.44140625" style="12"/>
    <col min="33" max="33" width="11.44140625" style="1"/>
    <col min="34" max="38" width="11.44140625" style="12"/>
    <col min="39" max="39" width="11.44140625" style="1"/>
    <col min="40" max="47" width="11.44140625" style="12"/>
    <col min="48" max="16384" width="11.44140625" style="1"/>
  </cols>
  <sheetData>
    <row r="1" spans="1:45" x14ac:dyDescent="0.3">
      <c r="B1" s="11" t="s">
        <v>49</v>
      </c>
      <c r="C1" s="11" t="s">
        <v>49</v>
      </c>
      <c r="D1" s="11" t="s">
        <v>50</v>
      </c>
      <c r="E1" s="11" t="s">
        <v>50</v>
      </c>
      <c r="F1" s="11" t="s">
        <v>49</v>
      </c>
      <c r="G1" s="11" t="s">
        <v>49</v>
      </c>
      <c r="H1" s="11" t="s">
        <v>50</v>
      </c>
      <c r="I1" s="11" t="s">
        <v>50</v>
      </c>
      <c r="J1" s="11" t="s">
        <v>49</v>
      </c>
      <c r="K1" s="11" t="s">
        <v>49</v>
      </c>
      <c r="L1" s="11" t="s">
        <v>50</v>
      </c>
      <c r="M1" s="11" t="s">
        <v>49</v>
      </c>
      <c r="N1" s="11" t="s">
        <v>49</v>
      </c>
      <c r="O1" s="11" t="s">
        <v>50</v>
      </c>
      <c r="P1" s="11" t="s">
        <v>49</v>
      </c>
      <c r="Q1" s="11" t="s">
        <v>49</v>
      </c>
      <c r="R1" s="11" t="s">
        <v>50</v>
      </c>
      <c r="S1" s="11" t="s">
        <v>50</v>
      </c>
      <c r="T1" s="11" t="s">
        <v>49</v>
      </c>
      <c r="U1" s="11" t="s">
        <v>49</v>
      </c>
      <c r="V1" s="11" t="s">
        <v>50</v>
      </c>
      <c r="W1" s="11" t="s">
        <v>50</v>
      </c>
      <c r="X1" s="11" t="s">
        <v>49</v>
      </c>
      <c r="Y1" s="11" t="s">
        <v>49</v>
      </c>
      <c r="Z1" s="11" t="s">
        <v>50</v>
      </c>
      <c r="AA1" s="11" t="s">
        <v>50</v>
      </c>
      <c r="AB1" s="11" t="s">
        <v>49</v>
      </c>
      <c r="AC1" s="11" t="s">
        <v>49</v>
      </c>
      <c r="AD1" s="11" t="s">
        <v>49</v>
      </c>
      <c r="AE1" s="11" t="s">
        <v>49</v>
      </c>
      <c r="AF1" s="11" t="s">
        <v>50</v>
      </c>
      <c r="AG1" s="11" t="s">
        <v>50</v>
      </c>
      <c r="AH1" s="11" t="s">
        <v>50</v>
      </c>
      <c r="AI1" s="11" t="s">
        <v>50</v>
      </c>
      <c r="AJ1" s="11" t="s">
        <v>49</v>
      </c>
      <c r="AK1" s="11" t="s">
        <v>49</v>
      </c>
      <c r="AL1" s="11" t="s">
        <v>57</v>
      </c>
      <c r="AM1" s="7" t="s">
        <v>57</v>
      </c>
      <c r="AN1" s="11" t="s">
        <v>49</v>
      </c>
      <c r="AO1" s="11" t="s">
        <v>49</v>
      </c>
      <c r="AP1" s="11" t="s">
        <v>50</v>
      </c>
      <c r="AQ1" s="11" t="s">
        <v>50</v>
      </c>
      <c r="AR1" s="11" t="s">
        <v>50</v>
      </c>
      <c r="AS1" s="11" t="s">
        <v>50</v>
      </c>
    </row>
    <row r="2" spans="1:45" x14ac:dyDescent="0.3">
      <c r="B2" s="11" t="s">
        <v>2</v>
      </c>
      <c r="C2" s="11" t="s">
        <v>51</v>
      </c>
      <c r="D2" s="11" t="s">
        <v>2</v>
      </c>
      <c r="E2" s="11" t="s">
        <v>51</v>
      </c>
      <c r="F2" s="11" t="s">
        <v>2</v>
      </c>
      <c r="G2" s="11" t="s">
        <v>2</v>
      </c>
      <c r="H2" s="11" t="s">
        <v>2</v>
      </c>
      <c r="I2" s="11" t="s">
        <v>2</v>
      </c>
      <c r="J2" s="11" t="s">
        <v>51</v>
      </c>
      <c r="K2" s="11" t="s">
        <v>51</v>
      </c>
      <c r="L2" s="11" t="s">
        <v>51</v>
      </c>
      <c r="M2" s="11" t="s">
        <v>2</v>
      </c>
      <c r="N2" s="11" t="s">
        <v>2</v>
      </c>
      <c r="O2" s="11" t="s">
        <v>2</v>
      </c>
      <c r="P2" s="11" t="s">
        <v>51</v>
      </c>
      <c r="Q2" s="11" t="s">
        <v>51</v>
      </c>
      <c r="R2" s="11" t="s">
        <v>51</v>
      </c>
      <c r="S2" s="11" t="s">
        <v>51</v>
      </c>
      <c r="T2" s="11" t="s">
        <v>2</v>
      </c>
      <c r="U2" s="11" t="s">
        <v>2</v>
      </c>
      <c r="V2" s="11" t="s">
        <v>2</v>
      </c>
      <c r="W2" s="11" t="s">
        <v>2</v>
      </c>
      <c r="X2" s="11" t="s">
        <v>51</v>
      </c>
      <c r="Y2" s="11" t="s">
        <v>51</v>
      </c>
      <c r="Z2" s="11" t="s">
        <v>51</v>
      </c>
      <c r="AA2" s="11" t="s">
        <v>51</v>
      </c>
      <c r="AB2" s="11" t="s">
        <v>2</v>
      </c>
      <c r="AC2" s="11" t="s">
        <v>2</v>
      </c>
      <c r="AD2" s="11" t="s">
        <v>51</v>
      </c>
      <c r="AE2" s="11" t="s">
        <v>64</v>
      </c>
      <c r="AF2" s="11" t="s">
        <v>2</v>
      </c>
      <c r="AG2" s="11" t="s">
        <v>2</v>
      </c>
      <c r="AH2" s="11" t="s">
        <v>51</v>
      </c>
      <c r="AI2" s="11" t="s">
        <v>51</v>
      </c>
      <c r="AN2" s="11" t="s">
        <v>2</v>
      </c>
      <c r="AO2" s="11" t="s">
        <v>64</v>
      </c>
      <c r="AP2" s="11" t="s">
        <v>2</v>
      </c>
      <c r="AQ2" s="11" t="s">
        <v>2</v>
      </c>
      <c r="AR2" s="11" t="s">
        <v>64</v>
      </c>
      <c r="AS2" s="11" t="s">
        <v>64</v>
      </c>
    </row>
    <row r="3" spans="1:45" x14ac:dyDescent="0.3">
      <c r="B3" s="11" t="s">
        <v>52</v>
      </c>
      <c r="C3" s="11" t="s">
        <v>52</v>
      </c>
      <c r="D3" s="11" t="s">
        <v>52</v>
      </c>
      <c r="E3" s="11" t="s">
        <v>52</v>
      </c>
      <c r="F3" s="11" t="s">
        <v>1</v>
      </c>
      <c r="G3" s="11" t="s">
        <v>1</v>
      </c>
      <c r="H3" s="11" t="s">
        <v>1</v>
      </c>
      <c r="I3" s="11" t="s">
        <v>1</v>
      </c>
      <c r="J3" s="11" t="s">
        <v>1</v>
      </c>
      <c r="K3" s="11" t="s">
        <v>1</v>
      </c>
      <c r="L3" s="11" t="s">
        <v>1</v>
      </c>
      <c r="M3" s="11" t="s">
        <v>53</v>
      </c>
      <c r="N3" s="11" t="s">
        <v>53</v>
      </c>
      <c r="O3" s="11" t="s">
        <v>53</v>
      </c>
      <c r="P3" s="11" t="s">
        <v>53</v>
      </c>
      <c r="Q3" s="11" t="s">
        <v>53</v>
      </c>
      <c r="R3" s="11" t="s">
        <v>53</v>
      </c>
      <c r="S3" s="11" t="s">
        <v>53</v>
      </c>
      <c r="T3" s="11" t="s">
        <v>0</v>
      </c>
      <c r="U3" s="11" t="s">
        <v>0</v>
      </c>
      <c r="V3" s="11" t="s">
        <v>0</v>
      </c>
      <c r="W3" s="11" t="s">
        <v>0</v>
      </c>
      <c r="X3" s="11" t="s">
        <v>0</v>
      </c>
      <c r="Y3" s="11" t="s">
        <v>0</v>
      </c>
      <c r="Z3" s="11" t="s">
        <v>0</v>
      </c>
      <c r="AA3" s="11" t="s">
        <v>0</v>
      </c>
      <c r="AB3" s="11" t="s">
        <v>54</v>
      </c>
      <c r="AC3" s="11" t="s">
        <v>54</v>
      </c>
      <c r="AD3" s="11" t="s">
        <v>54</v>
      </c>
      <c r="AE3" s="11" t="s">
        <v>54</v>
      </c>
      <c r="AF3" s="11" t="s">
        <v>54</v>
      </c>
      <c r="AG3" s="11" t="s">
        <v>54</v>
      </c>
      <c r="AH3" s="11" t="s">
        <v>54</v>
      </c>
      <c r="AI3" s="11" t="s">
        <v>54</v>
      </c>
      <c r="AJ3" s="11" t="s">
        <v>55</v>
      </c>
      <c r="AK3" s="11" t="s">
        <v>55</v>
      </c>
      <c r="AL3" s="11" t="s">
        <v>55</v>
      </c>
      <c r="AM3" s="7" t="s">
        <v>55</v>
      </c>
      <c r="AN3" s="11" t="s">
        <v>52</v>
      </c>
      <c r="AO3" s="11" t="s">
        <v>52</v>
      </c>
      <c r="AP3" s="11" t="s">
        <v>52</v>
      </c>
      <c r="AQ3" s="11" t="s">
        <v>53</v>
      </c>
      <c r="AR3" s="11" t="s">
        <v>52</v>
      </c>
      <c r="AS3" s="11" t="s">
        <v>1</v>
      </c>
    </row>
    <row r="4" spans="1:45" x14ac:dyDescent="0.3">
      <c r="A4" s="1" t="s">
        <v>56</v>
      </c>
      <c r="B4" s="12">
        <v>2</v>
      </c>
      <c r="C4" s="12">
        <v>2</v>
      </c>
      <c r="D4" s="12">
        <v>5</v>
      </c>
      <c r="E4" s="12">
        <v>2</v>
      </c>
      <c r="F4" s="12">
        <v>3</v>
      </c>
      <c r="G4" s="12">
        <v>6</v>
      </c>
      <c r="H4" s="12">
        <v>2</v>
      </c>
      <c r="I4" s="12">
        <v>5</v>
      </c>
      <c r="J4" s="12">
        <v>2</v>
      </c>
      <c r="K4" s="12">
        <v>6</v>
      </c>
      <c r="L4" s="12">
        <v>2</v>
      </c>
      <c r="M4" s="12">
        <v>2</v>
      </c>
      <c r="N4" s="12">
        <v>5</v>
      </c>
      <c r="O4" s="12">
        <v>2</v>
      </c>
      <c r="P4" s="12">
        <v>2</v>
      </c>
      <c r="Q4" s="12">
        <v>5</v>
      </c>
      <c r="R4" s="12">
        <v>2</v>
      </c>
      <c r="S4" s="12">
        <v>5</v>
      </c>
      <c r="T4" s="12">
        <v>2</v>
      </c>
      <c r="U4" s="12">
        <v>5</v>
      </c>
      <c r="V4" s="12">
        <v>2</v>
      </c>
      <c r="W4" s="12">
        <v>6</v>
      </c>
      <c r="X4" s="12">
        <v>3</v>
      </c>
      <c r="Y4" s="12">
        <v>7</v>
      </c>
      <c r="Z4" s="12">
        <v>2</v>
      </c>
      <c r="AA4" s="12">
        <v>8</v>
      </c>
      <c r="AB4" s="12">
        <v>4</v>
      </c>
      <c r="AC4" s="12">
        <v>8</v>
      </c>
      <c r="AD4" s="12">
        <v>4</v>
      </c>
      <c r="AE4" s="12">
        <v>6</v>
      </c>
      <c r="AF4" s="12">
        <v>2</v>
      </c>
      <c r="AG4" s="12">
        <v>8</v>
      </c>
      <c r="AH4" s="12">
        <v>2</v>
      </c>
      <c r="AI4" s="12">
        <v>9</v>
      </c>
      <c r="AJ4" s="14">
        <v>3</v>
      </c>
      <c r="AK4" s="13">
        <v>5</v>
      </c>
      <c r="AL4" s="16">
        <v>3</v>
      </c>
      <c r="AM4" s="1">
        <v>5</v>
      </c>
      <c r="AN4" s="12">
        <v>5</v>
      </c>
      <c r="AO4" s="12">
        <v>5</v>
      </c>
      <c r="AP4" s="12">
        <v>2</v>
      </c>
      <c r="AQ4" s="12">
        <v>5</v>
      </c>
      <c r="AR4" s="12">
        <v>6</v>
      </c>
      <c r="AS4" s="12">
        <v>4</v>
      </c>
    </row>
    <row r="5" spans="1:45" x14ac:dyDescent="0.3">
      <c r="A5" s="1" t="s">
        <v>3</v>
      </c>
      <c r="B5" s="12">
        <v>1</v>
      </c>
      <c r="C5" s="12">
        <v>1</v>
      </c>
      <c r="D5" s="12">
        <v>4</v>
      </c>
      <c r="E5" s="12">
        <v>1</v>
      </c>
      <c r="F5" s="12">
        <v>1</v>
      </c>
      <c r="G5" s="12">
        <v>1</v>
      </c>
      <c r="H5" s="12">
        <v>1</v>
      </c>
      <c r="I5" s="12">
        <v>1</v>
      </c>
      <c r="J5" s="12">
        <v>1</v>
      </c>
      <c r="K5" s="12">
        <v>1</v>
      </c>
      <c r="L5" s="12">
        <v>1</v>
      </c>
      <c r="M5" s="12">
        <v>1</v>
      </c>
      <c r="N5" s="12">
        <v>1</v>
      </c>
      <c r="O5" s="12">
        <v>1</v>
      </c>
      <c r="P5" s="12">
        <v>1</v>
      </c>
      <c r="Q5" s="12">
        <v>1</v>
      </c>
      <c r="R5" s="12">
        <v>1</v>
      </c>
      <c r="S5" s="12">
        <v>1</v>
      </c>
      <c r="T5" s="12">
        <v>1</v>
      </c>
      <c r="U5" s="12">
        <v>1</v>
      </c>
      <c r="V5" s="12">
        <v>1</v>
      </c>
      <c r="W5" s="12">
        <v>1</v>
      </c>
      <c r="X5" s="12">
        <v>1</v>
      </c>
      <c r="Y5" s="12">
        <v>1</v>
      </c>
      <c r="Z5" s="12">
        <v>1</v>
      </c>
      <c r="AA5" s="12">
        <v>1</v>
      </c>
      <c r="AB5" s="12">
        <v>3</v>
      </c>
      <c r="AC5" s="12">
        <v>6</v>
      </c>
      <c r="AD5" s="12">
        <v>3</v>
      </c>
      <c r="AE5" s="12">
        <v>2</v>
      </c>
      <c r="AF5" s="12">
        <v>1</v>
      </c>
      <c r="AG5" s="12">
        <v>6</v>
      </c>
      <c r="AH5" s="12">
        <v>2</v>
      </c>
      <c r="AI5" s="12">
        <v>5</v>
      </c>
      <c r="AJ5" s="14">
        <v>1</v>
      </c>
      <c r="AK5" s="15">
        <v>3</v>
      </c>
      <c r="AL5" s="17">
        <v>1</v>
      </c>
      <c r="AM5" s="18">
        <v>2</v>
      </c>
      <c r="AN5" s="12">
        <v>4</v>
      </c>
      <c r="AO5" s="12">
        <v>4</v>
      </c>
      <c r="AP5" s="12">
        <v>1</v>
      </c>
      <c r="AQ5" s="12">
        <v>1</v>
      </c>
      <c r="AR5" s="12">
        <v>3</v>
      </c>
      <c r="AS5" s="12">
        <v>1</v>
      </c>
    </row>
    <row r="6" spans="1:45" x14ac:dyDescent="0.3">
      <c r="A6" s="1" t="s">
        <v>4</v>
      </c>
      <c r="B6" s="12">
        <v>1</v>
      </c>
      <c r="C6" s="12">
        <v>1</v>
      </c>
      <c r="D6" s="12">
        <v>4</v>
      </c>
      <c r="E6" s="12">
        <v>1</v>
      </c>
      <c r="F6" s="12">
        <v>1</v>
      </c>
      <c r="G6" s="12">
        <v>1</v>
      </c>
      <c r="H6" s="12">
        <v>1</v>
      </c>
      <c r="I6" s="12">
        <v>1</v>
      </c>
      <c r="J6" s="12">
        <v>1</v>
      </c>
      <c r="K6" s="12">
        <v>2</v>
      </c>
      <c r="L6" s="12">
        <v>1</v>
      </c>
      <c r="M6" s="12">
        <v>1</v>
      </c>
      <c r="N6" s="12">
        <v>1</v>
      </c>
      <c r="O6" s="12">
        <v>1</v>
      </c>
      <c r="P6" s="12">
        <v>1</v>
      </c>
      <c r="Q6" s="12">
        <v>1</v>
      </c>
      <c r="R6" s="12">
        <v>1</v>
      </c>
      <c r="S6" s="12">
        <v>1</v>
      </c>
      <c r="T6" s="12">
        <v>1</v>
      </c>
      <c r="U6" s="12">
        <v>1</v>
      </c>
      <c r="V6" s="12">
        <v>1</v>
      </c>
      <c r="W6" s="12">
        <v>1</v>
      </c>
      <c r="X6" s="12">
        <v>2</v>
      </c>
      <c r="Y6" s="12">
        <v>6</v>
      </c>
      <c r="Z6" s="12">
        <v>1</v>
      </c>
      <c r="AA6" s="12">
        <v>2</v>
      </c>
      <c r="AB6" s="12">
        <v>2</v>
      </c>
      <c r="AC6" s="12">
        <v>8</v>
      </c>
      <c r="AD6" s="12">
        <v>3</v>
      </c>
      <c r="AE6" s="12">
        <v>4</v>
      </c>
      <c r="AF6" s="12">
        <v>1</v>
      </c>
      <c r="AG6" s="12">
        <v>8</v>
      </c>
      <c r="AH6" s="12">
        <v>2</v>
      </c>
      <c r="AI6" s="12">
        <v>8</v>
      </c>
      <c r="AJ6" s="14">
        <v>1</v>
      </c>
      <c r="AK6" s="15">
        <v>2</v>
      </c>
      <c r="AL6" s="17">
        <v>3</v>
      </c>
      <c r="AM6" s="18">
        <v>4</v>
      </c>
      <c r="AN6" s="12">
        <v>4</v>
      </c>
      <c r="AO6" s="12">
        <v>4</v>
      </c>
      <c r="AP6" s="12">
        <v>1</v>
      </c>
      <c r="AQ6" s="12">
        <v>1</v>
      </c>
      <c r="AR6" s="12">
        <v>3</v>
      </c>
      <c r="AS6" s="12">
        <v>1</v>
      </c>
    </row>
    <row r="7" spans="1:45" x14ac:dyDescent="0.3">
      <c r="A7" s="1" t="s">
        <v>5</v>
      </c>
      <c r="B7" s="12">
        <v>1</v>
      </c>
      <c r="C7" s="12">
        <v>1</v>
      </c>
      <c r="D7" s="12">
        <v>4</v>
      </c>
      <c r="E7" s="12">
        <v>1</v>
      </c>
      <c r="F7" s="12">
        <v>1</v>
      </c>
      <c r="G7" s="12">
        <v>1</v>
      </c>
      <c r="H7" s="12">
        <v>1</v>
      </c>
      <c r="I7" s="12">
        <v>1</v>
      </c>
      <c r="J7" s="12">
        <v>1</v>
      </c>
      <c r="K7" s="12">
        <v>2</v>
      </c>
      <c r="L7" s="12">
        <v>1</v>
      </c>
      <c r="M7" s="12">
        <v>1</v>
      </c>
      <c r="N7" s="12">
        <v>1</v>
      </c>
      <c r="O7" s="12">
        <v>1</v>
      </c>
      <c r="P7" s="12">
        <v>1</v>
      </c>
      <c r="Q7" s="12">
        <v>1</v>
      </c>
      <c r="R7" s="12">
        <v>1</v>
      </c>
      <c r="S7" s="12">
        <v>1</v>
      </c>
      <c r="T7" s="12">
        <v>1</v>
      </c>
      <c r="U7" s="12">
        <v>1</v>
      </c>
      <c r="V7" s="12">
        <v>1</v>
      </c>
      <c r="W7" s="12">
        <v>1</v>
      </c>
      <c r="X7" s="12">
        <v>2</v>
      </c>
      <c r="Y7" s="12">
        <v>6</v>
      </c>
      <c r="Z7" s="12">
        <v>1</v>
      </c>
      <c r="AA7" s="12">
        <v>1</v>
      </c>
      <c r="AB7" s="12">
        <v>2</v>
      </c>
      <c r="AC7" s="12">
        <v>6</v>
      </c>
      <c r="AD7" s="12">
        <v>3</v>
      </c>
      <c r="AE7" s="12">
        <v>4</v>
      </c>
      <c r="AF7" s="12">
        <v>1</v>
      </c>
      <c r="AG7" s="12">
        <v>6</v>
      </c>
      <c r="AH7" s="12">
        <v>2</v>
      </c>
      <c r="AI7" s="12">
        <v>1</v>
      </c>
      <c r="AJ7" s="14">
        <v>1</v>
      </c>
      <c r="AK7" s="15">
        <v>2</v>
      </c>
      <c r="AL7" s="17">
        <v>3</v>
      </c>
      <c r="AM7" s="18">
        <v>4</v>
      </c>
      <c r="AN7" s="12">
        <v>4</v>
      </c>
      <c r="AO7" s="12">
        <v>4</v>
      </c>
      <c r="AP7" s="12">
        <v>1</v>
      </c>
      <c r="AQ7" s="12">
        <v>1</v>
      </c>
      <c r="AR7" s="12">
        <v>3</v>
      </c>
      <c r="AS7" s="12">
        <v>1</v>
      </c>
    </row>
    <row r="8" spans="1:45" x14ac:dyDescent="0.3">
      <c r="A8" s="1" t="s">
        <v>6</v>
      </c>
      <c r="B8" s="12">
        <v>1</v>
      </c>
      <c r="C8" s="12">
        <v>1</v>
      </c>
      <c r="D8" s="12">
        <v>4</v>
      </c>
      <c r="E8" s="12">
        <v>1</v>
      </c>
      <c r="F8" s="12">
        <v>2</v>
      </c>
      <c r="G8" s="12">
        <v>6</v>
      </c>
      <c r="H8" s="12">
        <v>2</v>
      </c>
      <c r="I8" s="12">
        <v>5</v>
      </c>
      <c r="J8" s="12">
        <v>1</v>
      </c>
      <c r="K8" s="12">
        <v>1</v>
      </c>
      <c r="L8" s="12">
        <v>2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2</v>
      </c>
      <c r="T8" s="12">
        <v>2</v>
      </c>
      <c r="U8" s="12">
        <v>4</v>
      </c>
      <c r="V8" s="12">
        <v>2</v>
      </c>
      <c r="W8" s="12">
        <v>5</v>
      </c>
      <c r="X8" s="12">
        <v>1</v>
      </c>
      <c r="Y8" s="12">
        <v>1</v>
      </c>
      <c r="Z8" s="12">
        <v>2</v>
      </c>
      <c r="AA8" s="12">
        <v>6</v>
      </c>
      <c r="AB8" s="12">
        <v>3</v>
      </c>
      <c r="AC8" s="12">
        <v>4</v>
      </c>
      <c r="AD8" s="12">
        <v>3</v>
      </c>
      <c r="AE8" s="12">
        <v>5</v>
      </c>
      <c r="AF8" s="12">
        <v>1</v>
      </c>
      <c r="AG8" s="12">
        <v>4</v>
      </c>
      <c r="AH8" s="12">
        <v>1</v>
      </c>
      <c r="AI8" s="12">
        <v>4</v>
      </c>
      <c r="AJ8" s="14">
        <v>2</v>
      </c>
      <c r="AK8" s="15">
        <v>3</v>
      </c>
      <c r="AL8" s="17">
        <v>1</v>
      </c>
      <c r="AM8" s="18">
        <v>2</v>
      </c>
      <c r="AN8" s="12">
        <v>4</v>
      </c>
      <c r="AO8" s="12">
        <v>4</v>
      </c>
      <c r="AP8" s="12">
        <v>1</v>
      </c>
      <c r="AQ8" s="12">
        <v>1</v>
      </c>
      <c r="AR8" s="12">
        <v>4</v>
      </c>
      <c r="AS8" s="12">
        <v>4</v>
      </c>
    </row>
    <row r="9" spans="1:45" x14ac:dyDescent="0.3">
      <c r="A9" s="1" t="s">
        <v>7</v>
      </c>
      <c r="B9" s="12">
        <v>1</v>
      </c>
      <c r="C9" s="12">
        <v>1</v>
      </c>
      <c r="D9" s="12">
        <v>4</v>
      </c>
      <c r="E9" s="12">
        <v>1</v>
      </c>
      <c r="F9" s="12">
        <v>1</v>
      </c>
      <c r="G9" s="12">
        <v>1</v>
      </c>
      <c r="H9" s="12">
        <v>1</v>
      </c>
      <c r="I9" s="12">
        <v>1</v>
      </c>
      <c r="J9" s="12">
        <v>1</v>
      </c>
      <c r="K9" s="12">
        <v>3</v>
      </c>
      <c r="L9" s="12">
        <v>1</v>
      </c>
      <c r="M9" s="12">
        <v>1</v>
      </c>
      <c r="N9" s="12">
        <v>1</v>
      </c>
      <c r="O9" s="12">
        <v>1</v>
      </c>
      <c r="P9" s="12">
        <v>1</v>
      </c>
      <c r="Q9" s="12">
        <v>1</v>
      </c>
      <c r="R9" s="12">
        <v>1</v>
      </c>
      <c r="S9" s="12">
        <v>1</v>
      </c>
      <c r="T9" s="12">
        <v>1</v>
      </c>
      <c r="U9" s="12">
        <v>1</v>
      </c>
      <c r="V9" s="12">
        <v>1</v>
      </c>
      <c r="W9" s="12">
        <v>1</v>
      </c>
      <c r="X9" s="12">
        <v>1</v>
      </c>
      <c r="Y9" s="12">
        <v>4</v>
      </c>
      <c r="Z9" s="12">
        <v>1</v>
      </c>
      <c r="AA9" s="12">
        <v>1</v>
      </c>
      <c r="AB9" s="12">
        <v>2</v>
      </c>
      <c r="AC9" s="12">
        <v>6</v>
      </c>
      <c r="AD9" s="12">
        <v>2</v>
      </c>
      <c r="AE9" s="12">
        <v>4</v>
      </c>
      <c r="AF9" s="12">
        <v>1</v>
      </c>
      <c r="AG9" s="12">
        <v>6</v>
      </c>
      <c r="AH9" s="12">
        <v>2</v>
      </c>
      <c r="AI9" s="12">
        <v>1</v>
      </c>
      <c r="AJ9" s="14">
        <v>1</v>
      </c>
      <c r="AK9" s="15">
        <v>1</v>
      </c>
      <c r="AL9" s="17">
        <v>2</v>
      </c>
      <c r="AM9" s="18">
        <v>3</v>
      </c>
      <c r="AN9" s="12">
        <v>4</v>
      </c>
      <c r="AO9" s="12">
        <v>4</v>
      </c>
      <c r="AP9" s="12">
        <v>1</v>
      </c>
      <c r="AQ9" s="12">
        <v>1</v>
      </c>
      <c r="AR9" s="12">
        <v>3</v>
      </c>
      <c r="AS9" s="12">
        <v>1</v>
      </c>
    </row>
    <row r="10" spans="1:45" x14ac:dyDescent="0.3">
      <c r="A10" s="1" t="s">
        <v>8</v>
      </c>
      <c r="B10" s="12">
        <v>1</v>
      </c>
      <c r="C10" s="12">
        <v>1</v>
      </c>
      <c r="D10" s="12">
        <v>4</v>
      </c>
      <c r="E10" s="12">
        <v>1</v>
      </c>
      <c r="F10" s="12">
        <v>2</v>
      </c>
      <c r="G10" s="12">
        <v>6</v>
      </c>
      <c r="H10" s="12">
        <v>2</v>
      </c>
      <c r="I10" s="12">
        <v>5</v>
      </c>
      <c r="J10" s="12">
        <v>1</v>
      </c>
      <c r="K10" s="12">
        <v>1</v>
      </c>
      <c r="L10" s="12">
        <v>2</v>
      </c>
      <c r="M10" s="12">
        <v>1</v>
      </c>
      <c r="N10" s="12">
        <v>1</v>
      </c>
      <c r="O10" s="12">
        <v>1</v>
      </c>
      <c r="P10" s="12">
        <v>1</v>
      </c>
      <c r="Q10" s="12">
        <v>1</v>
      </c>
      <c r="R10" s="12">
        <v>1</v>
      </c>
      <c r="S10" s="12">
        <v>2</v>
      </c>
      <c r="T10" s="12">
        <v>2</v>
      </c>
      <c r="U10" s="12">
        <v>4</v>
      </c>
      <c r="V10" s="12">
        <v>2</v>
      </c>
      <c r="W10" s="12">
        <v>5</v>
      </c>
      <c r="X10" s="12">
        <v>1</v>
      </c>
      <c r="Y10" s="12">
        <v>4</v>
      </c>
      <c r="Z10" s="12">
        <v>2</v>
      </c>
      <c r="AA10" s="12">
        <v>6</v>
      </c>
      <c r="AB10" s="12">
        <v>2</v>
      </c>
      <c r="AC10" s="12">
        <v>4</v>
      </c>
      <c r="AD10" s="12">
        <v>3</v>
      </c>
      <c r="AE10" s="12">
        <v>5</v>
      </c>
      <c r="AF10" s="12">
        <v>1</v>
      </c>
      <c r="AG10" s="12">
        <v>4</v>
      </c>
      <c r="AH10" s="12">
        <v>1</v>
      </c>
      <c r="AI10" s="12">
        <v>4</v>
      </c>
      <c r="AJ10" s="14">
        <v>2</v>
      </c>
      <c r="AK10" s="15">
        <v>1</v>
      </c>
      <c r="AL10" s="17">
        <v>1</v>
      </c>
      <c r="AM10" s="18">
        <v>1</v>
      </c>
      <c r="AN10" s="12">
        <v>4</v>
      </c>
      <c r="AO10" s="12">
        <v>4</v>
      </c>
      <c r="AP10" s="12">
        <v>1</v>
      </c>
      <c r="AQ10" s="12">
        <v>1</v>
      </c>
      <c r="AR10" s="12">
        <v>4</v>
      </c>
      <c r="AS10" s="12">
        <v>4</v>
      </c>
    </row>
    <row r="11" spans="1:45" x14ac:dyDescent="0.3">
      <c r="A11" s="1" t="s">
        <v>9</v>
      </c>
      <c r="B11" s="12">
        <v>1</v>
      </c>
      <c r="C11" s="12">
        <v>1</v>
      </c>
      <c r="D11" s="12">
        <v>4</v>
      </c>
      <c r="E11" s="12">
        <v>1</v>
      </c>
      <c r="F11" s="12">
        <v>2</v>
      </c>
      <c r="G11" s="12">
        <v>6</v>
      </c>
      <c r="H11" s="12">
        <v>2</v>
      </c>
      <c r="I11" s="12">
        <v>5</v>
      </c>
      <c r="J11" s="12">
        <v>1</v>
      </c>
      <c r="K11" s="12">
        <v>3</v>
      </c>
      <c r="L11" s="12">
        <v>2</v>
      </c>
      <c r="M11" s="12">
        <v>1</v>
      </c>
      <c r="N11" s="12">
        <v>1</v>
      </c>
      <c r="O11" s="12">
        <v>1</v>
      </c>
      <c r="P11" s="12">
        <v>1</v>
      </c>
      <c r="Q11" s="12">
        <v>1</v>
      </c>
      <c r="R11" s="12">
        <v>1</v>
      </c>
      <c r="S11" s="12">
        <v>2</v>
      </c>
      <c r="T11" s="12">
        <v>2</v>
      </c>
      <c r="U11" s="12">
        <v>5</v>
      </c>
      <c r="V11" s="12">
        <v>2</v>
      </c>
      <c r="W11" s="12">
        <v>6</v>
      </c>
      <c r="X11" s="12">
        <v>3</v>
      </c>
      <c r="Y11" s="12">
        <v>7</v>
      </c>
      <c r="Z11" s="12">
        <v>2</v>
      </c>
      <c r="AA11" s="12">
        <v>8</v>
      </c>
      <c r="AB11" s="12">
        <v>2</v>
      </c>
      <c r="AC11" s="12">
        <v>5</v>
      </c>
      <c r="AD11" s="12">
        <v>2</v>
      </c>
      <c r="AE11" s="12">
        <v>3</v>
      </c>
      <c r="AF11" s="12">
        <v>1</v>
      </c>
      <c r="AG11" s="12">
        <v>5</v>
      </c>
      <c r="AH11" s="12">
        <v>1</v>
      </c>
      <c r="AI11" s="12">
        <v>9</v>
      </c>
      <c r="AJ11" s="14">
        <v>1</v>
      </c>
      <c r="AK11" s="15">
        <v>4</v>
      </c>
      <c r="AL11" s="17">
        <v>2</v>
      </c>
      <c r="AM11" s="18">
        <v>3</v>
      </c>
      <c r="AN11" s="12">
        <v>4</v>
      </c>
      <c r="AO11" s="12">
        <v>4</v>
      </c>
      <c r="AP11" s="12">
        <v>1</v>
      </c>
      <c r="AQ11" s="12">
        <v>1</v>
      </c>
      <c r="AR11" s="12">
        <v>4</v>
      </c>
      <c r="AS11" s="12">
        <v>4</v>
      </c>
    </row>
    <row r="12" spans="1:45" x14ac:dyDescent="0.3">
      <c r="A12" s="1" t="s">
        <v>10</v>
      </c>
      <c r="B12" s="12">
        <v>1</v>
      </c>
      <c r="C12" s="12">
        <v>1</v>
      </c>
      <c r="D12" s="12">
        <v>4</v>
      </c>
      <c r="E12" s="12">
        <v>1</v>
      </c>
      <c r="F12" s="12">
        <v>1</v>
      </c>
      <c r="G12" s="12">
        <v>2</v>
      </c>
      <c r="H12" s="12">
        <v>1</v>
      </c>
      <c r="I12" s="12">
        <v>2</v>
      </c>
      <c r="J12" s="12">
        <v>1</v>
      </c>
      <c r="K12" s="12">
        <v>1</v>
      </c>
      <c r="L12" s="12">
        <v>1</v>
      </c>
      <c r="M12" s="12">
        <v>1</v>
      </c>
      <c r="N12" s="12">
        <v>1</v>
      </c>
      <c r="O12" s="12">
        <v>1</v>
      </c>
      <c r="P12" s="12">
        <v>1</v>
      </c>
      <c r="Q12" s="12">
        <v>1</v>
      </c>
      <c r="R12" s="12">
        <v>1</v>
      </c>
      <c r="S12" s="12">
        <v>3</v>
      </c>
      <c r="T12" s="12">
        <v>1</v>
      </c>
      <c r="U12" s="12">
        <v>2</v>
      </c>
      <c r="V12" s="12">
        <v>1</v>
      </c>
      <c r="W12" s="12">
        <v>2</v>
      </c>
      <c r="X12" s="12">
        <v>1</v>
      </c>
      <c r="Y12" s="12">
        <v>1</v>
      </c>
      <c r="Z12" s="12">
        <v>1</v>
      </c>
      <c r="AA12" s="12">
        <v>4</v>
      </c>
      <c r="AB12" s="12">
        <v>3</v>
      </c>
      <c r="AC12" s="12">
        <v>3</v>
      </c>
      <c r="AD12" s="12">
        <v>3</v>
      </c>
      <c r="AE12" s="12">
        <v>5</v>
      </c>
      <c r="AF12" s="12">
        <v>2</v>
      </c>
      <c r="AG12" s="12">
        <v>3</v>
      </c>
      <c r="AH12" s="12">
        <v>2</v>
      </c>
      <c r="AI12" s="12">
        <v>3</v>
      </c>
      <c r="AJ12" s="14">
        <v>1</v>
      </c>
      <c r="AK12" s="15">
        <v>3</v>
      </c>
      <c r="AL12" s="17">
        <v>1</v>
      </c>
      <c r="AM12" s="18">
        <v>2</v>
      </c>
      <c r="AN12" s="12">
        <v>4</v>
      </c>
      <c r="AO12" s="12">
        <v>4</v>
      </c>
      <c r="AP12" s="12">
        <v>1</v>
      </c>
      <c r="AQ12" s="12">
        <v>1</v>
      </c>
      <c r="AR12" s="12">
        <v>4</v>
      </c>
      <c r="AS12" s="12">
        <v>2</v>
      </c>
    </row>
    <row r="13" spans="1:45" x14ac:dyDescent="0.3">
      <c r="A13" s="1" t="s">
        <v>11</v>
      </c>
      <c r="B13" s="12">
        <v>1</v>
      </c>
      <c r="C13" s="12">
        <v>1</v>
      </c>
      <c r="D13" s="12">
        <v>4</v>
      </c>
      <c r="E13" s="12">
        <v>1</v>
      </c>
      <c r="F13" s="12">
        <v>1</v>
      </c>
      <c r="G13" s="12">
        <v>1</v>
      </c>
      <c r="H13" s="12">
        <v>1</v>
      </c>
      <c r="I13" s="12">
        <v>1</v>
      </c>
      <c r="J13" s="12">
        <v>1</v>
      </c>
      <c r="K13" s="12">
        <v>2</v>
      </c>
      <c r="L13" s="12">
        <v>1</v>
      </c>
      <c r="M13" s="12">
        <v>1</v>
      </c>
      <c r="N13" s="12">
        <v>1</v>
      </c>
      <c r="O13" s="12">
        <v>1</v>
      </c>
      <c r="P13" s="12">
        <v>1</v>
      </c>
      <c r="Q13" s="12">
        <v>1</v>
      </c>
      <c r="R13" s="12">
        <v>1</v>
      </c>
      <c r="S13" s="12">
        <v>1</v>
      </c>
      <c r="T13" s="12">
        <v>1</v>
      </c>
      <c r="U13" s="12">
        <v>1</v>
      </c>
      <c r="V13" s="12">
        <v>1</v>
      </c>
      <c r="W13" s="12">
        <v>1</v>
      </c>
      <c r="X13" s="12">
        <v>2</v>
      </c>
      <c r="Y13" s="12">
        <v>6</v>
      </c>
      <c r="Z13" s="12">
        <v>1</v>
      </c>
      <c r="AA13" s="12">
        <v>1</v>
      </c>
      <c r="AB13" s="12">
        <v>2</v>
      </c>
      <c r="AC13" s="12">
        <v>8</v>
      </c>
      <c r="AD13" s="12">
        <v>3</v>
      </c>
      <c r="AE13" s="12">
        <v>4</v>
      </c>
      <c r="AF13" s="12">
        <v>1</v>
      </c>
      <c r="AG13" s="12">
        <v>8</v>
      </c>
      <c r="AH13" s="12">
        <v>2</v>
      </c>
      <c r="AI13" s="12">
        <v>1</v>
      </c>
      <c r="AJ13" s="14">
        <v>1</v>
      </c>
      <c r="AK13" s="15">
        <v>2</v>
      </c>
      <c r="AL13" s="17">
        <v>3</v>
      </c>
      <c r="AM13" s="18">
        <v>4</v>
      </c>
      <c r="AN13" s="12">
        <v>4</v>
      </c>
      <c r="AO13" s="12">
        <v>4</v>
      </c>
      <c r="AP13" s="12">
        <v>1</v>
      </c>
      <c r="AQ13" s="12">
        <v>1</v>
      </c>
      <c r="AR13" s="12">
        <v>3</v>
      </c>
      <c r="AS13" s="12">
        <v>1</v>
      </c>
    </row>
    <row r="14" spans="1:45" x14ac:dyDescent="0.3">
      <c r="A14" s="1" t="s">
        <v>12</v>
      </c>
      <c r="B14" s="12">
        <v>1</v>
      </c>
      <c r="C14" s="12">
        <v>1</v>
      </c>
      <c r="D14" s="12">
        <v>4</v>
      </c>
      <c r="E14" s="12">
        <v>1</v>
      </c>
      <c r="F14" s="12">
        <v>1</v>
      </c>
      <c r="G14" s="12">
        <v>1</v>
      </c>
      <c r="H14" s="12">
        <v>1</v>
      </c>
      <c r="I14" s="12">
        <v>1</v>
      </c>
      <c r="J14" s="12">
        <v>1</v>
      </c>
      <c r="K14" s="12">
        <v>2</v>
      </c>
      <c r="L14" s="12">
        <v>1</v>
      </c>
      <c r="M14" s="12">
        <v>1</v>
      </c>
      <c r="N14" s="12">
        <v>1</v>
      </c>
      <c r="O14" s="12">
        <v>1</v>
      </c>
      <c r="P14" s="12">
        <v>1</v>
      </c>
      <c r="Q14" s="12">
        <v>1</v>
      </c>
      <c r="R14" s="12">
        <v>1</v>
      </c>
      <c r="S14" s="12">
        <v>1</v>
      </c>
      <c r="T14" s="12">
        <v>1</v>
      </c>
      <c r="U14" s="12">
        <v>1</v>
      </c>
      <c r="V14" s="12">
        <v>1</v>
      </c>
      <c r="W14" s="12">
        <v>1</v>
      </c>
      <c r="X14" s="12">
        <v>2</v>
      </c>
      <c r="Y14" s="12">
        <v>6</v>
      </c>
      <c r="Z14" s="12">
        <v>1</v>
      </c>
      <c r="AA14" s="12">
        <v>2</v>
      </c>
      <c r="AB14" s="12">
        <v>2</v>
      </c>
      <c r="AC14" s="12">
        <v>8</v>
      </c>
      <c r="AD14" s="12">
        <v>3</v>
      </c>
      <c r="AE14" s="12">
        <v>4</v>
      </c>
      <c r="AF14" s="12">
        <v>1</v>
      </c>
      <c r="AG14" s="12">
        <v>8</v>
      </c>
      <c r="AH14" s="12">
        <v>2</v>
      </c>
      <c r="AI14" s="12">
        <v>8</v>
      </c>
      <c r="AJ14" s="14">
        <v>2</v>
      </c>
      <c r="AK14" s="15">
        <v>2</v>
      </c>
      <c r="AL14" s="17">
        <v>3</v>
      </c>
      <c r="AM14" s="18">
        <v>4</v>
      </c>
      <c r="AN14" s="12">
        <v>4</v>
      </c>
      <c r="AO14" s="12">
        <v>4</v>
      </c>
      <c r="AP14" s="12">
        <v>1</v>
      </c>
      <c r="AQ14" s="12">
        <v>1</v>
      </c>
      <c r="AR14" s="12">
        <v>3</v>
      </c>
      <c r="AS14" s="12">
        <v>1</v>
      </c>
    </row>
    <row r="15" spans="1:45" x14ac:dyDescent="0.3">
      <c r="A15" s="1" t="s">
        <v>13</v>
      </c>
      <c r="B15" s="12">
        <v>1</v>
      </c>
      <c r="C15" s="12">
        <v>1</v>
      </c>
      <c r="D15" s="12">
        <v>4</v>
      </c>
      <c r="E15" s="12">
        <v>1</v>
      </c>
      <c r="F15" s="12">
        <v>2</v>
      </c>
      <c r="G15" s="12">
        <v>6</v>
      </c>
      <c r="H15" s="12">
        <v>2</v>
      </c>
      <c r="I15" s="12">
        <v>5</v>
      </c>
      <c r="J15" s="12">
        <v>1</v>
      </c>
      <c r="K15" s="12">
        <v>3</v>
      </c>
      <c r="L15" s="12">
        <v>2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2</v>
      </c>
      <c r="T15" s="12">
        <v>2</v>
      </c>
      <c r="U15" s="12">
        <v>5</v>
      </c>
      <c r="V15" s="12">
        <v>2</v>
      </c>
      <c r="W15" s="12">
        <v>6</v>
      </c>
      <c r="X15" s="12">
        <v>3</v>
      </c>
      <c r="Y15" s="12">
        <v>7</v>
      </c>
      <c r="Z15" s="12">
        <v>2</v>
      </c>
      <c r="AA15" s="12">
        <v>8</v>
      </c>
      <c r="AB15" s="12">
        <v>2</v>
      </c>
      <c r="AC15" s="12">
        <v>5</v>
      </c>
      <c r="AD15" s="12">
        <v>2</v>
      </c>
      <c r="AE15" s="12">
        <v>3</v>
      </c>
      <c r="AF15" s="12">
        <v>1</v>
      </c>
      <c r="AG15" s="12">
        <v>5</v>
      </c>
      <c r="AH15" s="12">
        <v>1</v>
      </c>
      <c r="AI15" s="12">
        <v>9</v>
      </c>
      <c r="AJ15" s="14">
        <v>1</v>
      </c>
      <c r="AK15" s="15">
        <v>4</v>
      </c>
      <c r="AL15" s="17">
        <v>2</v>
      </c>
      <c r="AM15" s="18">
        <v>3</v>
      </c>
      <c r="AN15" s="12">
        <v>4</v>
      </c>
      <c r="AO15" s="12">
        <v>4</v>
      </c>
      <c r="AP15" s="12">
        <v>1</v>
      </c>
      <c r="AQ15" s="12">
        <v>1</v>
      </c>
      <c r="AR15" s="12">
        <v>4</v>
      </c>
      <c r="AS15" s="12">
        <v>4</v>
      </c>
    </row>
    <row r="16" spans="1:45" x14ac:dyDescent="0.3">
      <c r="A16" s="1" t="s">
        <v>14</v>
      </c>
      <c r="B16" s="12">
        <v>1</v>
      </c>
      <c r="C16" s="12">
        <v>1</v>
      </c>
      <c r="D16" s="12">
        <v>4</v>
      </c>
      <c r="E16" s="12">
        <v>1</v>
      </c>
      <c r="F16" s="12">
        <v>1</v>
      </c>
      <c r="G16" s="12">
        <v>1</v>
      </c>
      <c r="H16" s="12">
        <v>1</v>
      </c>
      <c r="I16" s="12">
        <v>1</v>
      </c>
      <c r="J16" s="12">
        <v>1</v>
      </c>
      <c r="K16" s="12">
        <v>1</v>
      </c>
      <c r="L16" s="12">
        <v>1</v>
      </c>
      <c r="M16" s="12">
        <v>1</v>
      </c>
      <c r="N16" s="12">
        <v>1</v>
      </c>
      <c r="O16" s="12">
        <v>1</v>
      </c>
      <c r="P16" s="12">
        <v>1</v>
      </c>
      <c r="Q16" s="12">
        <v>1</v>
      </c>
      <c r="R16" s="12">
        <v>1</v>
      </c>
      <c r="S16" s="12">
        <v>1</v>
      </c>
      <c r="T16" s="12">
        <v>1</v>
      </c>
      <c r="U16" s="12">
        <v>1</v>
      </c>
      <c r="V16" s="12">
        <v>1</v>
      </c>
      <c r="W16" s="12">
        <v>1</v>
      </c>
      <c r="X16" s="12">
        <v>1</v>
      </c>
      <c r="Y16" s="12">
        <v>5</v>
      </c>
      <c r="Z16" s="12">
        <v>1</v>
      </c>
      <c r="AA16" s="12">
        <v>1</v>
      </c>
      <c r="AB16" s="12">
        <v>4</v>
      </c>
      <c r="AC16" s="12">
        <v>6</v>
      </c>
      <c r="AD16" s="12">
        <v>4</v>
      </c>
      <c r="AE16" s="12">
        <v>4</v>
      </c>
      <c r="AF16" s="12">
        <v>1</v>
      </c>
      <c r="AG16" s="12">
        <v>6</v>
      </c>
      <c r="AH16" s="12">
        <v>2</v>
      </c>
      <c r="AI16" s="12">
        <v>1</v>
      </c>
      <c r="AJ16" s="14">
        <v>1</v>
      </c>
      <c r="AK16" s="15">
        <v>1</v>
      </c>
      <c r="AL16" s="17">
        <v>1</v>
      </c>
      <c r="AM16" s="18">
        <v>1</v>
      </c>
      <c r="AN16" s="12">
        <v>4</v>
      </c>
      <c r="AO16" s="12">
        <v>4</v>
      </c>
      <c r="AP16" s="12">
        <v>1</v>
      </c>
      <c r="AQ16" s="12">
        <v>1</v>
      </c>
      <c r="AR16" s="12">
        <v>3</v>
      </c>
      <c r="AS16" s="12">
        <v>1</v>
      </c>
    </row>
    <row r="17" spans="1:45" x14ac:dyDescent="0.3">
      <c r="A17" s="1" t="s">
        <v>15</v>
      </c>
      <c r="B17" s="12">
        <v>1</v>
      </c>
      <c r="C17" s="12">
        <v>1</v>
      </c>
      <c r="D17" s="12">
        <v>3</v>
      </c>
      <c r="E17" s="12">
        <v>1</v>
      </c>
      <c r="F17" s="12">
        <v>1</v>
      </c>
      <c r="G17" s="12">
        <v>1</v>
      </c>
      <c r="H17" s="12">
        <v>1</v>
      </c>
      <c r="I17" s="12">
        <v>1</v>
      </c>
      <c r="J17" s="12">
        <v>1</v>
      </c>
      <c r="K17" s="12">
        <v>2</v>
      </c>
      <c r="L17" s="12">
        <v>1</v>
      </c>
      <c r="M17" s="12">
        <v>1</v>
      </c>
      <c r="N17" s="12">
        <v>2</v>
      </c>
      <c r="O17" s="12">
        <v>1</v>
      </c>
      <c r="P17" s="12">
        <v>1</v>
      </c>
      <c r="Q17" s="12">
        <v>4</v>
      </c>
      <c r="R17" s="12">
        <v>1</v>
      </c>
      <c r="S17" s="12">
        <v>1</v>
      </c>
      <c r="T17" s="12">
        <v>1</v>
      </c>
      <c r="U17" s="12">
        <v>1</v>
      </c>
      <c r="V17" s="12">
        <v>1</v>
      </c>
      <c r="W17" s="12">
        <v>1</v>
      </c>
      <c r="X17" s="12">
        <v>2</v>
      </c>
      <c r="Y17" s="12">
        <v>6</v>
      </c>
      <c r="Z17" s="12">
        <v>1</v>
      </c>
      <c r="AA17" s="12">
        <v>5</v>
      </c>
      <c r="AB17" s="12">
        <v>3</v>
      </c>
      <c r="AC17" s="12">
        <v>8</v>
      </c>
      <c r="AD17" s="12">
        <v>3</v>
      </c>
      <c r="AE17" s="12">
        <v>6</v>
      </c>
      <c r="AF17" s="12">
        <v>2</v>
      </c>
      <c r="AG17" s="12">
        <v>8</v>
      </c>
      <c r="AH17" s="12">
        <v>2</v>
      </c>
      <c r="AI17" s="12">
        <v>7</v>
      </c>
      <c r="AJ17" s="14">
        <v>1</v>
      </c>
      <c r="AK17" s="15">
        <v>2</v>
      </c>
      <c r="AL17" s="17">
        <v>3</v>
      </c>
      <c r="AM17" s="18">
        <v>4</v>
      </c>
      <c r="AN17" s="12">
        <v>3</v>
      </c>
      <c r="AO17" s="12">
        <v>3</v>
      </c>
      <c r="AP17" s="12">
        <v>1</v>
      </c>
      <c r="AQ17" s="12">
        <v>2</v>
      </c>
      <c r="AR17" s="12">
        <v>2</v>
      </c>
      <c r="AS17" s="12">
        <v>1</v>
      </c>
    </row>
    <row r="18" spans="1:45" x14ac:dyDescent="0.3">
      <c r="A18" s="1" t="s">
        <v>16</v>
      </c>
      <c r="B18" s="12">
        <v>1</v>
      </c>
      <c r="C18" s="12">
        <v>1</v>
      </c>
      <c r="D18" s="12">
        <v>4</v>
      </c>
      <c r="E18" s="12">
        <v>1</v>
      </c>
      <c r="F18" s="12">
        <v>2</v>
      </c>
      <c r="G18" s="12">
        <v>6</v>
      </c>
      <c r="H18" s="12">
        <v>2</v>
      </c>
      <c r="I18" s="12">
        <v>5</v>
      </c>
      <c r="J18" s="12">
        <v>1</v>
      </c>
      <c r="K18" s="12">
        <v>1</v>
      </c>
      <c r="L18" s="12">
        <v>2</v>
      </c>
      <c r="M18" s="12">
        <v>1</v>
      </c>
      <c r="N18" s="12">
        <v>1</v>
      </c>
      <c r="O18" s="12">
        <v>1</v>
      </c>
      <c r="P18" s="12">
        <v>1</v>
      </c>
      <c r="Q18" s="12">
        <v>1</v>
      </c>
      <c r="R18" s="12">
        <v>1</v>
      </c>
      <c r="S18" s="12">
        <v>3</v>
      </c>
      <c r="T18" s="12">
        <v>2</v>
      </c>
      <c r="U18" s="12">
        <v>4</v>
      </c>
      <c r="V18" s="12">
        <v>2</v>
      </c>
      <c r="W18" s="12">
        <v>5</v>
      </c>
      <c r="X18" s="12">
        <v>1</v>
      </c>
      <c r="Y18" s="12">
        <v>2</v>
      </c>
      <c r="Z18" s="12">
        <v>2</v>
      </c>
      <c r="AA18" s="12">
        <v>7</v>
      </c>
      <c r="AB18" s="12">
        <v>4</v>
      </c>
      <c r="AC18" s="12">
        <v>3</v>
      </c>
      <c r="AD18" s="12">
        <v>4</v>
      </c>
      <c r="AE18" s="12">
        <v>5</v>
      </c>
      <c r="AF18" s="12">
        <v>2</v>
      </c>
      <c r="AG18" s="12">
        <v>3</v>
      </c>
      <c r="AH18" s="12">
        <v>1</v>
      </c>
      <c r="AI18" s="12">
        <v>2</v>
      </c>
      <c r="AJ18" s="14">
        <v>1</v>
      </c>
      <c r="AK18" s="15">
        <v>1</v>
      </c>
      <c r="AL18" s="17">
        <v>1</v>
      </c>
      <c r="AM18" s="18">
        <v>5</v>
      </c>
      <c r="AN18" s="12">
        <v>4</v>
      </c>
      <c r="AO18" s="12">
        <v>4</v>
      </c>
      <c r="AP18" s="12">
        <v>1</v>
      </c>
      <c r="AQ18" s="12">
        <v>1</v>
      </c>
      <c r="AR18" s="12">
        <v>4</v>
      </c>
      <c r="AS18" s="12">
        <v>4</v>
      </c>
    </row>
    <row r="19" spans="1:45" x14ac:dyDescent="0.3">
      <c r="A19" s="1" t="s">
        <v>17</v>
      </c>
      <c r="B19" s="12">
        <v>1</v>
      </c>
      <c r="C19" s="12">
        <v>1</v>
      </c>
      <c r="D19" s="12">
        <v>4</v>
      </c>
      <c r="E19" s="12">
        <v>1</v>
      </c>
      <c r="F19" s="12">
        <v>1</v>
      </c>
      <c r="G19" s="12">
        <v>2</v>
      </c>
      <c r="H19" s="12">
        <v>1</v>
      </c>
      <c r="I19" s="12">
        <v>2</v>
      </c>
      <c r="J19" s="12">
        <v>1</v>
      </c>
      <c r="K19" s="12">
        <v>1</v>
      </c>
      <c r="L19" s="12">
        <v>1</v>
      </c>
      <c r="M19" s="12">
        <v>1</v>
      </c>
      <c r="N19" s="12">
        <v>1</v>
      </c>
      <c r="O19" s="12">
        <v>1</v>
      </c>
      <c r="P19" s="12">
        <v>1</v>
      </c>
      <c r="Q19" s="12">
        <v>1</v>
      </c>
      <c r="R19" s="12">
        <v>1</v>
      </c>
      <c r="S19" s="12">
        <v>1</v>
      </c>
      <c r="T19" s="12">
        <v>1</v>
      </c>
      <c r="U19" s="12">
        <v>2</v>
      </c>
      <c r="V19" s="12">
        <v>1</v>
      </c>
      <c r="W19" s="12">
        <v>3</v>
      </c>
      <c r="X19" s="12">
        <v>1</v>
      </c>
      <c r="Y19" s="12">
        <v>5</v>
      </c>
      <c r="Z19" s="12">
        <v>1</v>
      </c>
      <c r="AA19" s="12">
        <v>5</v>
      </c>
      <c r="AB19" s="12">
        <v>4</v>
      </c>
      <c r="AC19" s="12">
        <v>6</v>
      </c>
      <c r="AD19" s="12">
        <v>4</v>
      </c>
      <c r="AE19" s="12">
        <v>4</v>
      </c>
      <c r="AF19" s="12">
        <v>2</v>
      </c>
      <c r="AG19" s="12">
        <v>6</v>
      </c>
      <c r="AH19" s="12">
        <v>2</v>
      </c>
      <c r="AI19" s="12">
        <v>7</v>
      </c>
      <c r="AJ19" s="14">
        <v>3</v>
      </c>
      <c r="AK19" s="15">
        <v>1</v>
      </c>
      <c r="AL19" s="17">
        <v>1</v>
      </c>
      <c r="AM19" s="18">
        <v>1</v>
      </c>
      <c r="AN19" s="12">
        <v>4</v>
      </c>
      <c r="AO19" s="12">
        <v>4</v>
      </c>
      <c r="AP19" s="12">
        <v>1</v>
      </c>
      <c r="AQ19" s="12">
        <v>1</v>
      </c>
      <c r="AR19" s="12">
        <v>4</v>
      </c>
      <c r="AS19" s="12">
        <v>2</v>
      </c>
    </row>
    <row r="20" spans="1:45" x14ac:dyDescent="0.3">
      <c r="A20" s="1" t="s">
        <v>18</v>
      </c>
      <c r="B20" s="12">
        <v>1</v>
      </c>
      <c r="C20" s="12">
        <v>1</v>
      </c>
      <c r="D20" s="12">
        <v>2</v>
      </c>
      <c r="E20" s="12">
        <v>1</v>
      </c>
      <c r="F20" s="12">
        <v>1</v>
      </c>
      <c r="G20" s="12">
        <v>4</v>
      </c>
      <c r="H20" s="12">
        <v>1</v>
      </c>
      <c r="I20" s="12">
        <v>3</v>
      </c>
      <c r="J20" s="12">
        <v>1</v>
      </c>
      <c r="K20" s="12">
        <v>4</v>
      </c>
      <c r="L20" s="12">
        <v>1</v>
      </c>
      <c r="M20" s="12">
        <v>1</v>
      </c>
      <c r="N20" s="12">
        <v>3</v>
      </c>
      <c r="O20" s="12">
        <v>1</v>
      </c>
      <c r="P20" s="12">
        <v>1</v>
      </c>
      <c r="Q20" s="12">
        <v>3</v>
      </c>
      <c r="R20" s="12">
        <v>2</v>
      </c>
      <c r="S20" s="12">
        <v>5</v>
      </c>
      <c r="T20" s="12">
        <v>1</v>
      </c>
      <c r="U20" s="12">
        <v>2</v>
      </c>
      <c r="V20" s="12">
        <v>1</v>
      </c>
      <c r="W20" s="12">
        <v>3</v>
      </c>
      <c r="X20" s="12">
        <v>1</v>
      </c>
      <c r="Y20" s="12">
        <v>2</v>
      </c>
      <c r="Z20" s="12">
        <v>1</v>
      </c>
      <c r="AA20" s="12">
        <v>5</v>
      </c>
      <c r="AB20" s="12">
        <v>1</v>
      </c>
      <c r="AC20" s="12">
        <v>2</v>
      </c>
      <c r="AD20" s="12">
        <v>4</v>
      </c>
      <c r="AE20" s="12">
        <v>3</v>
      </c>
      <c r="AF20" s="12">
        <v>2</v>
      </c>
      <c r="AG20" s="12">
        <v>2</v>
      </c>
      <c r="AH20" s="12">
        <v>2</v>
      </c>
      <c r="AI20" s="12">
        <v>7</v>
      </c>
      <c r="AJ20" s="14">
        <v>1</v>
      </c>
      <c r="AK20" s="15">
        <v>5</v>
      </c>
      <c r="AL20" s="17">
        <v>2</v>
      </c>
      <c r="AM20" s="18">
        <v>2</v>
      </c>
      <c r="AN20" s="12">
        <v>2</v>
      </c>
      <c r="AO20" s="12">
        <v>1</v>
      </c>
      <c r="AP20" s="12">
        <v>1</v>
      </c>
      <c r="AQ20" s="12">
        <v>3</v>
      </c>
      <c r="AR20" s="12">
        <v>1</v>
      </c>
      <c r="AS20" s="12">
        <v>2</v>
      </c>
    </row>
    <row r="21" spans="1:45" x14ac:dyDescent="0.3">
      <c r="A21" s="1" t="s">
        <v>19</v>
      </c>
      <c r="B21" s="12">
        <v>1</v>
      </c>
      <c r="C21" s="12">
        <v>1</v>
      </c>
      <c r="D21" s="12">
        <v>4</v>
      </c>
      <c r="E21" s="12">
        <v>1</v>
      </c>
      <c r="F21" s="12">
        <v>1</v>
      </c>
      <c r="G21" s="12">
        <v>1</v>
      </c>
      <c r="H21" s="12">
        <v>1</v>
      </c>
      <c r="I21" s="12">
        <v>1</v>
      </c>
      <c r="J21" s="12">
        <v>1</v>
      </c>
      <c r="K21" s="12">
        <v>2</v>
      </c>
      <c r="L21" s="12">
        <v>1</v>
      </c>
      <c r="M21" s="12">
        <v>1</v>
      </c>
      <c r="N21" s="12">
        <v>1</v>
      </c>
      <c r="O21" s="12">
        <v>1</v>
      </c>
      <c r="P21" s="12">
        <v>1</v>
      </c>
      <c r="Q21" s="12">
        <v>1</v>
      </c>
      <c r="R21" s="12">
        <v>1</v>
      </c>
      <c r="S21" s="12">
        <v>1</v>
      </c>
      <c r="T21" s="12">
        <v>1</v>
      </c>
      <c r="U21" s="12">
        <v>1</v>
      </c>
      <c r="V21" s="12">
        <v>1</v>
      </c>
      <c r="W21" s="12">
        <v>1</v>
      </c>
      <c r="X21" s="12">
        <v>2</v>
      </c>
      <c r="Y21" s="12">
        <v>6</v>
      </c>
      <c r="Z21" s="12">
        <v>1</v>
      </c>
      <c r="AA21" s="12">
        <v>1</v>
      </c>
      <c r="AB21" s="12">
        <v>2</v>
      </c>
      <c r="AC21" s="12">
        <v>6</v>
      </c>
      <c r="AD21" s="12">
        <v>3</v>
      </c>
      <c r="AE21" s="12">
        <v>4</v>
      </c>
      <c r="AF21" s="12">
        <v>1</v>
      </c>
      <c r="AG21" s="12">
        <v>6</v>
      </c>
      <c r="AH21" s="12">
        <v>2</v>
      </c>
      <c r="AI21" s="12">
        <v>1</v>
      </c>
      <c r="AJ21" s="14">
        <v>1</v>
      </c>
      <c r="AK21" s="15">
        <v>1</v>
      </c>
      <c r="AL21" s="17">
        <v>3</v>
      </c>
      <c r="AM21" s="18">
        <v>1</v>
      </c>
      <c r="AN21" s="12">
        <v>4</v>
      </c>
      <c r="AO21" s="12">
        <v>4</v>
      </c>
      <c r="AP21" s="12">
        <v>1</v>
      </c>
      <c r="AQ21" s="12">
        <v>1</v>
      </c>
      <c r="AR21" s="12">
        <v>3</v>
      </c>
      <c r="AS21" s="12">
        <v>1</v>
      </c>
    </row>
    <row r="22" spans="1:45" x14ac:dyDescent="0.3">
      <c r="A22" s="1" t="s">
        <v>20</v>
      </c>
      <c r="B22" s="12">
        <v>1</v>
      </c>
      <c r="C22" s="12">
        <v>1</v>
      </c>
      <c r="D22" s="12">
        <v>4</v>
      </c>
      <c r="E22" s="12">
        <v>1</v>
      </c>
      <c r="F22" s="12">
        <v>2</v>
      </c>
      <c r="G22" s="12">
        <v>6</v>
      </c>
      <c r="H22" s="12">
        <v>2</v>
      </c>
      <c r="I22" s="12">
        <v>5</v>
      </c>
      <c r="J22" s="12">
        <v>1</v>
      </c>
      <c r="K22" s="12">
        <v>1</v>
      </c>
      <c r="L22" s="12">
        <v>2</v>
      </c>
      <c r="M22" s="12">
        <v>1</v>
      </c>
      <c r="N22" s="12">
        <v>1</v>
      </c>
      <c r="O22" s="12">
        <v>1</v>
      </c>
      <c r="P22" s="12">
        <v>1</v>
      </c>
      <c r="Q22" s="12">
        <v>1</v>
      </c>
      <c r="R22" s="12">
        <v>1</v>
      </c>
      <c r="S22" s="12">
        <v>2</v>
      </c>
      <c r="T22" s="12">
        <v>2</v>
      </c>
      <c r="U22" s="12">
        <v>4</v>
      </c>
      <c r="V22" s="12">
        <v>2</v>
      </c>
      <c r="W22" s="12">
        <v>5</v>
      </c>
      <c r="X22" s="12">
        <v>1</v>
      </c>
      <c r="Y22" s="12">
        <v>4</v>
      </c>
      <c r="Z22" s="12">
        <v>2</v>
      </c>
      <c r="AA22" s="12">
        <v>6</v>
      </c>
      <c r="AB22" s="12">
        <v>3</v>
      </c>
      <c r="AC22" s="12">
        <v>4</v>
      </c>
      <c r="AD22" s="12">
        <v>3</v>
      </c>
      <c r="AE22" s="12">
        <v>5</v>
      </c>
      <c r="AF22" s="12">
        <v>1</v>
      </c>
      <c r="AG22" s="12">
        <v>4</v>
      </c>
      <c r="AH22" s="12">
        <v>1</v>
      </c>
      <c r="AI22" s="12">
        <v>4</v>
      </c>
      <c r="AJ22" s="14">
        <v>1</v>
      </c>
      <c r="AK22" s="15">
        <v>2</v>
      </c>
      <c r="AL22" s="17">
        <v>1</v>
      </c>
      <c r="AM22" s="18">
        <v>4</v>
      </c>
      <c r="AN22" s="12">
        <v>4</v>
      </c>
      <c r="AO22" s="12">
        <v>4</v>
      </c>
      <c r="AP22" s="12">
        <v>1</v>
      </c>
      <c r="AQ22" s="12">
        <v>1</v>
      </c>
      <c r="AR22" s="12">
        <v>4</v>
      </c>
      <c r="AS22" s="12">
        <v>4</v>
      </c>
    </row>
    <row r="23" spans="1:45" x14ac:dyDescent="0.3">
      <c r="A23" s="1" t="s">
        <v>21</v>
      </c>
      <c r="B23" s="12">
        <v>1</v>
      </c>
      <c r="C23" s="12">
        <v>1</v>
      </c>
      <c r="D23" s="12">
        <v>4</v>
      </c>
      <c r="E23" s="12">
        <v>1</v>
      </c>
      <c r="F23" s="12">
        <v>1</v>
      </c>
      <c r="G23" s="12">
        <v>2</v>
      </c>
      <c r="H23" s="12">
        <v>1</v>
      </c>
      <c r="I23" s="12">
        <v>2</v>
      </c>
      <c r="J23" s="12">
        <v>1</v>
      </c>
      <c r="K23" s="12">
        <v>1</v>
      </c>
      <c r="L23" s="12">
        <v>1</v>
      </c>
      <c r="M23" s="12">
        <v>1</v>
      </c>
      <c r="N23" s="12">
        <v>1</v>
      </c>
      <c r="O23" s="12">
        <v>1</v>
      </c>
      <c r="P23" s="12">
        <v>1</v>
      </c>
      <c r="Q23" s="12">
        <v>1</v>
      </c>
      <c r="R23" s="12">
        <v>1</v>
      </c>
      <c r="S23" s="12">
        <v>3</v>
      </c>
      <c r="T23" s="12">
        <v>1</v>
      </c>
      <c r="U23" s="12">
        <v>2</v>
      </c>
      <c r="V23" s="12">
        <v>1</v>
      </c>
      <c r="W23" s="12">
        <v>2</v>
      </c>
      <c r="X23" s="12">
        <v>1</v>
      </c>
      <c r="Y23" s="12">
        <v>4</v>
      </c>
      <c r="Z23" s="12">
        <v>1</v>
      </c>
      <c r="AA23" s="12">
        <v>4</v>
      </c>
      <c r="AB23" s="12">
        <v>3</v>
      </c>
      <c r="AC23" s="12">
        <v>4</v>
      </c>
      <c r="AD23" s="12">
        <v>3</v>
      </c>
      <c r="AE23" s="12">
        <v>5</v>
      </c>
      <c r="AF23" s="12">
        <v>2</v>
      </c>
      <c r="AG23" s="12">
        <v>4</v>
      </c>
      <c r="AH23" s="12">
        <v>2</v>
      </c>
      <c r="AI23" s="12">
        <v>3</v>
      </c>
      <c r="AJ23" s="14">
        <v>1</v>
      </c>
      <c r="AK23" s="15">
        <v>1</v>
      </c>
      <c r="AL23" s="17">
        <v>1</v>
      </c>
      <c r="AM23" s="18">
        <v>1</v>
      </c>
      <c r="AN23" s="12">
        <v>4</v>
      </c>
      <c r="AO23" s="12">
        <v>4</v>
      </c>
      <c r="AP23" s="12">
        <v>1</v>
      </c>
      <c r="AQ23" s="12">
        <v>1</v>
      </c>
      <c r="AR23" s="12">
        <v>4</v>
      </c>
      <c r="AS23" s="12">
        <v>2</v>
      </c>
    </row>
    <row r="24" spans="1:45" x14ac:dyDescent="0.3">
      <c r="A24" s="1" t="s">
        <v>22</v>
      </c>
      <c r="B24" s="12">
        <v>1</v>
      </c>
      <c r="C24" s="12">
        <v>1</v>
      </c>
      <c r="D24" s="12">
        <v>4</v>
      </c>
      <c r="E24" s="12">
        <v>1</v>
      </c>
      <c r="F24" s="12">
        <v>1</v>
      </c>
      <c r="G24" s="12">
        <v>2</v>
      </c>
      <c r="H24" s="12">
        <v>1</v>
      </c>
      <c r="I24" s="12">
        <v>2</v>
      </c>
      <c r="J24" s="12">
        <v>1</v>
      </c>
      <c r="K24" s="12">
        <v>1</v>
      </c>
      <c r="L24" s="12">
        <v>1</v>
      </c>
      <c r="M24" s="12">
        <v>1</v>
      </c>
      <c r="N24" s="12">
        <v>1</v>
      </c>
      <c r="O24" s="12">
        <v>1</v>
      </c>
      <c r="P24" s="12">
        <v>1</v>
      </c>
      <c r="Q24" s="12">
        <v>1</v>
      </c>
      <c r="R24" s="12">
        <v>1</v>
      </c>
      <c r="S24" s="12">
        <v>1</v>
      </c>
      <c r="T24" s="12">
        <v>1</v>
      </c>
      <c r="U24" s="12">
        <v>2</v>
      </c>
      <c r="V24" s="12">
        <v>1</v>
      </c>
      <c r="W24" s="12">
        <v>3</v>
      </c>
      <c r="X24" s="12">
        <v>1</v>
      </c>
      <c r="Y24" s="12">
        <v>5</v>
      </c>
      <c r="Z24" s="12">
        <v>1</v>
      </c>
      <c r="AA24" s="12">
        <v>5</v>
      </c>
      <c r="AB24" s="12">
        <v>4</v>
      </c>
      <c r="AC24" s="12">
        <v>6</v>
      </c>
      <c r="AD24" s="12">
        <v>3</v>
      </c>
      <c r="AE24" s="12">
        <v>5</v>
      </c>
      <c r="AF24" s="12">
        <v>2</v>
      </c>
      <c r="AG24" s="12">
        <v>6</v>
      </c>
      <c r="AH24" s="12">
        <v>2</v>
      </c>
      <c r="AI24" s="12">
        <v>7</v>
      </c>
      <c r="AJ24" s="14">
        <v>2</v>
      </c>
      <c r="AK24" s="15">
        <v>1</v>
      </c>
      <c r="AL24" s="17">
        <v>1</v>
      </c>
      <c r="AM24" s="18">
        <v>1</v>
      </c>
      <c r="AN24" s="12">
        <v>4</v>
      </c>
      <c r="AO24" s="12">
        <v>4</v>
      </c>
      <c r="AP24" s="12">
        <v>1</v>
      </c>
      <c r="AQ24" s="12">
        <v>1</v>
      </c>
      <c r="AR24" s="12">
        <v>4</v>
      </c>
      <c r="AS24" s="12">
        <v>2</v>
      </c>
    </row>
    <row r="25" spans="1:45" x14ac:dyDescent="0.3">
      <c r="A25" s="1" t="s">
        <v>23</v>
      </c>
      <c r="B25" s="12">
        <v>1</v>
      </c>
      <c r="C25" s="12">
        <v>1</v>
      </c>
      <c r="D25" s="12">
        <v>4</v>
      </c>
      <c r="E25" s="12">
        <v>1</v>
      </c>
      <c r="F25" s="12">
        <v>2</v>
      </c>
      <c r="G25" s="12">
        <v>6</v>
      </c>
      <c r="H25" s="12">
        <v>2</v>
      </c>
      <c r="I25" s="12">
        <v>5</v>
      </c>
      <c r="J25" s="12">
        <v>1</v>
      </c>
      <c r="K25" s="12">
        <v>3</v>
      </c>
      <c r="L25" s="12">
        <v>2</v>
      </c>
      <c r="M25" s="12">
        <v>1</v>
      </c>
      <c r="N25" s="12">
        <v>1</v>
      </c>
      <c r="O25" s="12">
        <v>1</v>
      </c>
      <c r="P25" s="12">
        <v>1</v>
      </c>
      <c r="Q25" s="12">
        <v>1</v>
      </c>
      <c r="R25" s="12">
        <v>1</v>
      </c>
      <c r="S25" s="12">
        <v>2</v>
      </c>
      <c r="T25" s="12">
        <v>2</v>
      </c>
      <c r="U25" s="12">
        <v>5</v>
      </c>
      <c r="V25" s="12">
        <v>2</v>
      </c>
      <c r="W25" s="12">
        <v>6</v>
      </c>
      <c r="X25" s="12">
        <v>3</v>
      </c>
      <c r="Y25" s="12">
        <v>7</v>
      </c>
      <c r="Z25" s="12">
        <v>2</v>
      </c>
      <c r="AA25" s="12">
        <v>8</v>
      </c>
      <c r="AB25" s="12">
        <v>2</v>
      </c>
      <c r="AC25" s="12">
        <v>5</v>
      </c>
      <c r="AD25" s="12">
        <v>2</v>
      </c>
      <c r="AE25" s="12">
        <v>3</v>
      </c>
      <c r="AF25" s="12">
        <v>1</v>
      </c>
      <c r="AG25" s="12">
        <v>5</v>
      </c>
      <c r="AH25" s="12">
        <v>1</v>
      </c>
      <c r="AI25" s="12">
        <v>9</v>
      </c>
      <c r="AJ25" s="14">
        <v>3</v>
      </c>
      <c r="AK25" s="15">
        <v>4</v>
      </c>
      <c r="AL25" s="17">
        <v>2</v>
      </c>
      <c r="AM25" s="18">
        <v>3</v>
      </c>
      <c r="AN25" s="12">
        <v>4</v>
      </c>
      <c r="AO25" s="12">
        <v>4</v>
      </c>
      <c r="AP25" s="12">
        <v>1</v>
      </c>
      <c r="AQ25" s="12">
        <v>1</v>
      </c>
      <c r="AR25" s="12">
        <v>4</v>
      </c>
      <c r="AS25" s="12">
        <v>4</v>
      </c>
    </row>
    <row r="26" spans="1:45" x14ac:dyDescent="0.3">
      <c r="A26" s="1" t="s">
        <v>24</v>
      </c>
      <c r="B26" s="12">
        <v>1</v>
      </c>
      <c r="C26" s="12">
        <v>1</v>
      </c>
      <c r="D26" s="12">
        <v>4</v>
      </c>
      <c r="E26" s="12">
        <v>1</v>
      </c>
      <c r="F26" s="12">
        <v>1</v>
      </c>
      <c r="G26" s="12">
        <v>3</v>
      </c>
      <c r="H26" s="12">
        <v>1</v>
      </c>
      <c r="I26" s="12">
        <v>2</v>
      </c>
      <c r="J26" s="12">
        <v>1</v>
      </c>
      <c r="K26" s="12">
        <v>5</v>
      </c>
      <c r="L26" s="12">
        <v>1</v>
      </c>
      <c r="M26" s="12">
        <v>1</v>
      </c>
      <c r="N26" s="12">
        <v>4</v>
      </c>
      <c r="O26" s="12">
        <v>1</v>
      </c>
      <c r="P26" s="12">
        <v>1</v>
      </c>
      <c r="Q26" s="12">
        <v>2</v>
      </c>
      <c r="R26" s="12">
        <v>1</v>
      </c>
      <c r="S26" s="12">
        <v>3</v>
      </c>
      <c r="T26" s="12">
        <v>1</v>
      </c>
      <c r="U26" s="12">
        <v>2</v>
      </c>
      <c r="V26" s="12">
        <v>1</v>
      </c>
      <c r="W26" s="12">
        <v>2</v>
      </c>
      <c r="X26" s="12">
        <v>1</v>
      </c>
      <c r="Y26" s="12">
        <v>1</v>
      </c>
      <c r="Z26" s="12">
        <v>1</v>
      </c>
      <c r="AA26" s="12">
        <v>4</v>
      </c>
      <c r="AB26" s="12">
        <v>3</v>
      </c>
      <c r="AC26" s="12">
        <v>3</v>
      </c>
      <c r="AD26" s="12">
        <v>4</v>
      </c>
      <c r="AE26" s="12">
        <v>2</v>
      </c>
      <c r="AF26" s="12">
        <v>2</v>
      </c>
      <c r="AG26" s="12">
        <v>3</v>
      </c>
      <c r="AH26" s="12">
        <v>2</v>
      </c>
      <c r="AI26" s="12">
        <v>3</v>
      </c>
      <c r="AJ26" s="14">
        <v>2</v>
      </c>
      <c r="AK26" s="15">
        <v>3</v>
      </c>
      <c r="AL26" s="17">
        <v>1</v>
      </c>
      <c r="AM26" s="18">
        <v>2</v>
      </c>
      <c r="AN26" s="12">
        <v>4</v>
      </c>
      <c r="AO26" s="12">
        <v>4</v>
      </c>
      <c r="AP26" s="12">
        <v>1</v>
      </c>
      <c r="AQ26" s="12">
        <v>4</v>
      </c>
      <c r="AR26" s="12">
        <v>4</v>
      </c>
      <c r="AS26" s="12">
        <v>2</v>
      </c>
    </row>
    <row r="27" spans="1:45" x14ac:dyDescent="0.3">
      <c r="A27" s="1" t="s">
        <v>25</v>
      </c>
      <c r="B27" s="12">
        <v>1</v>
      </c>
      <c r="C27" s="12">
        <v>1</v>
      </c>
      <c r="D27" s="12">
        <v>4</v>
      </c>
      <c r="E27" s="12">
        <v>1</v>
      </c>
      <c r="F27" s="12">
        <v>2</v>
      </c>
      <c r="G27" s="12">
        <v>6</v>
      </c>
      <c r="H27" s="12">
        <v>2</v>
      </c>
      <c r="I27" s="12">
        <v>5</v>
      </c>
      <c r="J27" s="12">
        <v>1</v>
      </c>
      <c r="K27" s="12">
        <v>3</v>
      </c>
      <c r="L27" s="12">
        <v>2</v>
      </c>
      <c r="M27" s="12">
        <v>1</v>
      </c>
      <c r="N27" s="12">
        <v>1</v>
      </c>
      <c r="O27" s="12">
        <v>1</v>
      </c>
      <c r="P27" s="12">
        <v>1</v>
      </c>
      <c r="Q27" s="12">
        <v>1</v>
      </c>
      <c r="R27" s="12">
        <v>1</v>
      </c>
      <c r="S27" s="12">
        <v>2</v>
      </c>
      <c r="T27" s="12">
        <v>2</v>
      </c>
      <c r="U27" s="12">
        <v>5</v>
      </c>
      <c r="V27" s="12">
        <v>2</v>
      </c>
      <c r="W27" s="12">
        <v>6</v>
      </c>
      <c r="X27" s="12">
        <v>3</v>
      </c>
      <c r="Y27" s="12">
        <v>7</v>
      </c>
      <c r="Z27" s="12">
        <v>2</v>
      </c>
      <c r="AA27" s="12">
        <v>8</v>
      </c>
      <c r="AB27" s="12">
        <v>2</v>
      </c>
      <c r="AC27" s="12">
        <v>5</v>
      </c>
      <c r="AD27" s="12">
        <v>2</v>
      </c>
      <c r="AE27" s="12">
        <v>3</v>
      </c>
      <c r="AF27" s="12">
        <v>1</v>
      </c>
      <c r="AG27" s="12">
        <v>5</v>
      </c>
      <c r="AH27" s="12">
        <v>1</v>
      </c>
      <c r="AI27" s="12">
        <v>9</v>
      </c>
      <c r="AJ27" s="14">
        <v>2</v>
      </c>
      <c r="AK27" s="15">
        <v>4</v>
      </c>
      <c r="AL27" s="17">
        <v>2</v>
      </c>
      <c r="AM27" s="18">
        <v>3</v>
      </c>
      <c r="AN27" s="12">
        <v>4</v>
      </c>
      <c r="AO27" s="12">
        <v>4</v>
      </c>
      <c r="AP27" s="12">
        <v>1</v>
      </c>
      <c r="AQ27" s="12">
        <v>1</v>
      </c>
      <c r="AR27" s="12">
        <v>4</v>
      </c>
      <c r="AS27" s="12">
        <v>4</v>
      </c>
    </row>
    <row r="28" spans="1:45" x14ac:dyDescent="0.3">
      <c r="A28" s="1" t="s">
        <v>26</v>
      </c>
      <c r="B28" s="12">
        <v>1</v>
      </c>
      <c r="C28" s="12">
        <v>1</v>
      </c>
      <c r="D28" s="12">
        <v>4</v>
      </c>
      <c r="E28" s="12">
        <v>1</v>
      </c>
      <c r="F28" s="12">
        <v>1</v>
      </c>
      <c r="G28" s="12">
        <v>1</v>
      </c>
      <c r="H28" s="12">
        <v>1</v>
      </c>
      <c r="I28" s="12">
        <v>1</v>
      </c>
      <c r="J28" s="12">
        <v>1</v>
      </c>
      <c r="K28" s="12">
        <v>3</v>
      </c>
      <c r="L28" s="12">
        <v>1</v>
      </c>
      <c r="M28" s="12">
        <v>1</v>
      </c>
      <c r="N28" s="12">
        <v>1</v>
      </c>
      <c r="O28" s="12">
        <v>1</v>
      </c>
      <c r="P28" s="12">
        <v>1</v>
      </c>
      <c r="Q28" s="12">
        <v>1</v>
      </c>
      <c r="R28" s="12">
        <v>1</v>
      </c>
      <c r="S28" s="12">
        <v>1</v>
      </c>
      <c r="T28" s="12">
        <v>1</v>
      </c>
      <c r="U28" s="12">
        <v>1</v>
      </c>
      <c r="V28" s="12">
        <v>1</v>
      </c>
      <c r="W28" s="12">
        <v>1</v>
      </c>
      <c r="X28" s="12">
        <v>1</v>
      </c>
      <c r="Y28" s="12">
        <v>4</v>
      </c>
      <c r="Z28" s="12">
        <v>1</v>
      </c>
      <c r="AA28" s="12">
        <v>1</v>
      </c>
      <c r="AB28" s="12">
        <v>2</v>
      </c>
      <c r="AC28" s="12">
        <v>6</v>
      </c>
      <c r="AD28" s="12">
        <v>2</v>
      </c>
      <c r="AE28" s="12">
        <v>3</v>
      </c>
      <c r="AF28" s="12">
        <v>1</v>
      </c>
      <c r="AG28" s="12">
        <v>6</v>
      </c>
      <c r="AH28" s="12">
        <v>2</v>
      </c>
      <c r="AI28" s="12">
        <v>1</v>
      </c>
      <c r="AJ28" s="14">
        <v>2</v>
      </c>
      <c r="AK28" s="15">
        <v>1</v>
      </c>
      <c r="AL28" s="17">
        <v>2</v>
      </c>
      <c r="AM28" s="18">
        <v>3</v>
      </c>
      <c r="AN28" s="12">
        <v>4</v>
      </c>
      <c r="AO28" s="12">
        <v>4</v>
      </c>
      <c r="AP28" s="12">
        <v>1</v>
      </c>
      <c r="AQ28" s="12">
        <v>1</v>
      </c>
      <c r="AR28" s="12">
        <v>3</v>
      </c>
      <c r="AS28" s="12">
        <v>1</v>
      </c>
    </row>
    <row r="29" spans="1:45" x14ac:dyDescent="0.3">
      <c r="A29" s="1" t="s">
        <v>27</v>
      </c>
      <c r="B29" s="12">
        <v>1</v>
      </c>
      <c r="C29" s="12">
        <v>1</v>
      </c>
      <c r="D29" s="12">
        <v>4</v>
      </c>
      <c r="E29" s="12">
        <v>1</v>
      </c>
      <c r="F29" s="12">
        <v>2</v>
      </c>
      <c r="G29" s="12">
        <v>6</v>
      </c>
      <c r="H29" s="12">
        <v>2</v>
      </c>
      <c r="I29" s="12">
        <v>5</v>
      </c>
      <c r="J29" s="12">
        <v>1</v>
      </c>
      <c r="K29" s="12">
        <v>1</v>
      </c>
      <c r="L29" s="12">
        <v>2</v>
      </c>
      <c r="M29" s="12">
        <v>1</v>
      </c>
      <c r="N29" s="12">
        <v>1</v>
      </c>
      <c r="O29" s="12">
        <v>1</v>
      </c>
      <c r="P29" s="12">
        <v>1</v>
      </c>
      <c r="Q29" s="12">
        <v>1</v>
      </c>
      <c r="R29" s="12">
        <v>1</v>
      </c>
      <c r="S29" s="12">
        <v>3</v>
      </c>
      <c r="T29" s="12">
        <v>2</v>
      </c>
      <c r="U29" s="12">
        <v>4</v>
      </c>
      <c r="V29" s="12">
        <v>2</v>
      </c>
      <c r="W29" s="12">
        <v>5</v>
      </c>
      <c r="X29" s="12">
        <v>1</v>
      </c>
      <c r="Y29" s="12">
        <v>2</v>
      </c>
      <c r="Z29" s="12">
        <v>2</v>
      </c>
      <c r="AA29" s="12">
        <v>7</v>
      </c>
      <c r="AB29" s="12">
        <v>3</v>
      </c>
      <c r="AC29" s="12">
        <v>5</v>
      </c>
      <c r="AD29" s="12">
        <v>2</v>
      </c>
      <c r="AE29" s="12">
        <v>3</v>
      </c>
      <c r="AF29" s="12">
        <v>2</v>
      </c>
      <c r="AG29" s="12">
        <v>5</v>
      </c>
      <c r="AH29" s="12">
        <v>1</v>
      </c>
      <c r="AI29" s="12">
        <v>2</v>
      </c>
      <c r="AJ29" s="14">
        <v>1</v>
      </c>
      <c r="AK29" s="15">
        <v>3</v>
      </c>
      <c r="AL29" s="17">
        <v>2</v>
      </c>
      <c r="AM29" s="18">
        <v>3</v>
      </c>
      <c r="AN29" s="12">
        <v>4</v>
      </c>
      <c r="AO29" s="12">
        <v>4</v>
      </c>
      <c r="AP29" s="12">
        <v>1</v>
      </c>
      <c r="AQ29" s="12">
        <v>1</v>
      </c>
      <c r="AR29" s="12">
        <v>4</v>
      </c>
      <c r="AS29" s="12">
        <v>4</v>
      </c>
    </row>
    <row r="30" spans="1:45" x14ac:dyDescent="0.3">
      <c r="A30" s="1" t="s">
        <v>28</v>
      </c>
      <c r="B30" s="12">
        <v>1</v>
      </c>
      <c r="C30" s="12">
        <v>1</v>
      </c>
      <c r="D30" s="12">
        <v>4</v>
      </c>
      <c r="E30" s="12">
        <v>1</v>
      </c>
      <c r="F30" s="12">
        <v>1</v>
      </c>
      <c r="G30" s="12">
        <v>2</v>
      </c>
      <c r="H30" s="12">
        <v>1</v>
      </c>
      <c r="I30" s="12">
        <v>2</v>
      </c>
      <c r="J30" s="12">
        <v>1</v>
      </c>
      <c r="K30" s="12">
        <v>1</v>
      </c>
      <c r="L30" s="12">
        <v>1</v>
      </c>
      <c r="M30" s="12">
        <v>1</v>
      </c>
      <c r="N30" s="12">
        <v>1</v>
      </c>
      <c r="O30" s="12">
        <v>1</v>
      </c>
      <c r="P30" s="12">
        <v>1</v>
      </c>
      <c r="Q30" s="12">
        <v>1</v>
      </c>
      <c r="R30" s="12">
        <v>1</v>
      </c>
      <c r="S30" s="12">
        <v>3</v>
      </c>
      <c r="T30" s="12">
        <v>1</v>
      </c>
      <c r="U30" s="12">
        <v>2</v>
      </c>
      <c r="V30" s="12">
        <v>1</v>
      </c>
      <c r="W30" s="12">
        <v>2</v>
      </c>
      <c r="X30" s="12">
        <v>1</v>
      </c>
      <c r="Y30" s="12">
        <v>5</v>
      </c>
      <c r="Z30" s="12">
        <v>1</v>
      </c>
      <c r="AA30" s="12">
        <v>4</v>
      </c>
      <c r="AB30" s="12">
        <v>4</v>
      </c>
      <c r="AC30" s="12">
        <v>4</v>
      </c>
      <c r="AD30" s="12">
        <v>4</v>
      </c>
      <c r="AE30" s="12">
        <v>5</v>
      </c>
      <c r="AF30" s="12">
        <v>2</v>
      </c>
      <c r="AG30" s="12">
        <v>4</v>
      </c>
      <c r="AH30" s="12">
        <v>2</v>
      </c>
      <c r="AI30" s="12">
        <v>3</v>
      </c>
      <c r="AJ30" s="14">
        <v>3</v>
      </c>
      <c r="AK30" s="15">
        <v>1</v>
      </c>
      <c r="AL30" s="17">
        <v>1</v>
      </c>
      <c r="AM30" s="18">
        <v>1</v>
      </c>
      <c r="AN30" s="12">
        <v>4</v>
      </c>
      <c r="AO30" s="12">
        <v>4</v>
      </c>
      <c r="AP30" s="12">
        <v>1</v>
      </c>
      <c r="AQ30" s="12">
        <v>1</v>
      </c>
      <c r="AR30" s="12">
        <v>4</v>
      </c>
      <c r="AS30" s="12">
        <v>2</v>
      </c>
    </row>
    <row r="31" spans="1:45" x14ac:dyDescent="0.3">
      <c r="A31" s="1" t="s">
        <v>29</v>
      </c>
      <c r="B31" s="12">
        <v>1</v>
      </c>
      <c r="C31" s="12">
        <v>1</v>
      </c>
      <c r="D31" s="12">
        <v>1</v>
      </c>
      <c r="E31" s="12">
        <v>2</v>
      </c>
      <c r="F31" s="12">
        <v>3</v>
      </c>
      <c r="G31" s="12">
        <v>5</v>
      </c>
      <c r="H31" s="12">
        <v>1</v>
      </c>
      <c r="I31" s="12">
        <v>4</v>
      </c>
      <c r="J31" s="12">
        <v>1</v>
      </c>
      <c r="K31" s="12">
        <v>4</v>
      </c>
      <c r="L31" s="12">
        <v>1</v>
      </c>
      <c r="M31" s="12">
        <v>1</v>
      </c>
      <c r="N31" s="12">
        <v>1</v>
      </c>
      <c r="O31" s="12">
        <v>1</v>
      </c>
      <c r="P31" s="12">
        <v>1</v>
      </c>
      <c r="Q31" s="12">
        <v>1</v>
      </c>
      <c r="R31" s="12">
        <v>1</v>
      </c>
      <c r="S31" s="12">
        <v>4</v>
      </c>
      <c r="T31" s="12">
        <v>1</v>
      </c>
      <c r="U31" s="12">
        <v>3</v>
      </c>
      <c r="V31" s="12">
        <v>1</v>
      </c>
      <c r="W31" s="12">
        <v>4</v>
      </c>
      <c r="X31" s="12">
        <v>1</v>
      </c>
      <c r="Y31" s="12">
        <v>2</v>
      </c>
      <c r="Z31" s="12">
        <v>1</v>
      </c>
      <c r="AA31" s="12">
        <v>3</v>
      </c>
      <c r="AB31" s="12">
        <v>1</v>
      </c>
      <c r="AC31" s="12">
        <v>1</v>
      </c>
      <c r="AD31" s="12">
        <v>4</v>
      </c>
      <c r="AE31" s="12">
        <v>4</v>
      </c>
      <c r="AF31" s="12">
        <v>1</v>
      </c>
      <c r="AG31" s="12">
        <v>1</v>
      </c>
      <c r="AH31" s="12">
        <v>2</v>
      </c>
      <c r="AI31" s="12">
        <v>6</v>
      </c>
      <c r="AJ31" s="14">
        <v>3</v>
      </c>
      <c r="AK31" s="15">
        <v>5</v>
      </c>
      <c r="AL31" s="17">
        <v>1</v>
      </c>
      <c r="AM31" s="18">
        <v>2</v>
      </c>
      <c r="AN31" s="12">
        <v>1</v>
      </c>
      <c r="AO31" s="12">
        <v>2</v>
      </c>
      <c r="AP31" s="12">
        <v>1</v>
      </c>
      <c r="AQ31" s="12">
        <v>1</v>
      </c>
      <c r="AR31" s="12">
        <v>5</v>
      </c>
      <c r="AS31" s="12">
        <v>3</v>
      </c>
    </row>
    <row r="32" spans="1:45" x14ac:dyDescent="0.3">
      <c r="A32" s="1" t="s">
        <v>30</v>
      </c>
      <c r="B32" s="12">
        <v>2</v>
      </c>
      <c r="C32" s="12">
        <v>2</v>
      </c>
      <c r="D32" s="12">
        <v>5</v>
      </c>
      <c r="E32" s="12">
        <v>2</v>
      </c>
      <c r="F32" s="12">
        <v>3</v>
      </c>
      <c r="G32" s="12">
        <v>5</v>
      </c>
      <c r="H32" s="12">
        <v>1</v>
      </c>
      <c r="I32" s="12">
        <v>4</v>
      </c>
      <c r="J32" s="12">
        <v>2</v>
      </c>
      <c r="K32" s="12">
        <v>6</v>
      </c>
      <c r="L32" s="12">
        <v>1</v>
      </c>
      <c r="M32" s="12">
        <v>2</v>
      </c>
      <c r="N32" s="12">
        <v>5</v>
      </c>
      <c r="O32" s="12">
        <v>2</v>
      </c>
      <c r="P32" s="12">
        <v>2</v>
      </c>
      <c r="Q32" s="12">
        <v>5</v>
      </c>
      <c r="R32" s="12">
        <v>1</v>
      </c>
      <c r="S32" s="12">
        <v>4</v>
      </c>
      <c r="T32" s="12">
        <v>1</v>
      </c>
      <c r="U32" s="12">
        <v>3</v>
      </c>
      <c r="V32" s="12">
        <v>1</v>
      </c>
      <c r="W32" s="12">
        <v>4</v>
      </c>
      <c r="X32" s="12">
        <v>1</v>
      </c>
      <c r="Y32" s="12">
        <v>3</v>
      </c>
      <c r="Z32" s="12">
        <v>1</v>
      </c>
      <c r="AA32" s="12">
        <v>3</v>
      </c>
      <c r="AB32" s="12">
        <v>1</v>
      </c>
      <c r="AC32" s="12">
        <v>7</v>
      </c>
      <c r="AD32" s="12">
        <v>1</v>
      </c>
      <c r="AE32" s="12">
        <v>1</v>
      </c>
      <c r="AF32" s="12">
        <v>1</v>
      </c>
      <c r="AG32" s="12">
        <v>7</v>
      </c>
      <c r="AH32" s="12">
        <v>2</v>
      </c>
      <c r="AI32" s="12">
        <v>6</v>
      </c>
      <c r="AJ32" s="14">
        <v>1</v>
      </c>
      <c r="AK32" s="15">
        <v>5</v>
      </c>
      <c r="AL32" s="17">
        <v>1</v>
      </c>
      <c r="AM32" s="18">
        <v>2</v>
      </c>
      <c r="AN32" s="12">
        <v>5</v>
      </c>
      <c r="AO32" s="12">
        <v>5</v>
      </c>
      <c r="AP32" s="12">
        <v>2</v>
      </c>
      <c r="AQ32" s="12">
        <v>5</v>
      </c>
      <c r="AR32" s="12">
        <v>6</v>
      </c>
      <c r="AS32" s="12">
        <v>3</v>
      </c>
    </row>
    <row r="33" spans="1:45" x14ac:dyDescent="0.3">
      <c r="A33" s="1" t="s">
        <v>31</v>
      </c>
      <c r="B33" s="12">
        <v>1</v>
      </c>
      <c r="C33" s="12">
        <v>1</v>
      </c>
      <c r="D33" s="12">
        <v>4</v>
      </c>
      <c r="E33" s="12">
        <v>1</v>
      </c>
      <c r="F33" s="12">
        <v>2</v>
      </c>
      <c r="G33" s="12">
        <v>6</v>
      </c>
      <c r="H33" s="12">
        <v>2</v>
      </c>
      <c r="I33" s="12">
        <v>5</v>
      </c>
      <c r="J33" s="12">
        <v>1</v>
      </c>
      <c r="K33" s="12">
        <v>1</v>
      </c>
      <c r="L33" s="12">
        <v>2</v>
      </c>
      <c r="M33" s="12">
        <v>1</v>
      </c>
      <c r="N33" s="12">
        <v>1</v>
      </c>
      <c r="O33" s="12">
        <v>1</v>
      </c>
      <c r="P33" s="12">
        <v>1</v>
      </c>
      <c r="Q33" s="12">
        <v>1</v>
      </c>
      <c r="R33" s="12">
        <v>1</v>
      </c>
      <c r="S33" s="12">
        <v>3</v>
      </c>
      <c r="T33" s="12">
        <v>2</v>
      </c>
      <c r="U33" s="12">
        <v>4</v>
      </c>
      <c r="V33" s="12">
        <v>2</v>
      </c>
      <c r="W33" s="12">
        <v>5</v>
      </c>
      <c r="X33" s="12">
        <v>1</v>
      </c>
      <c r="Y33" s="12">
        <v>4</v>
      </c>
      <c r="Z33" s="12">
        <v>2</v>
      </c>
      <c r="AA33" s="12">
        <v>7</v>
      </c>
      <c r="AB33" s="12">
        <v>3</v>
      </c>
      <c r="AC33" s="12">
        <v>4</v>
      </c>
      <c r="AD33" s="12">
        <v>3</v>
      </c>
      <c r="AE33" s="12">
        <v>5</v>
      </c>
      <c r="AF33" s="12">
        <v>2</v>
      </c>
      <c r="AG33" s="12">
        <v>4</v>
      </c>
      <c r="AH33" s="12">
        <v>1</v>
      </c>
      <c r="AI33" s="12">
        <v>2</v>
      </c>
      <c r="AJ33" s="12">
        <v>1</v>
      </c>
      <c r="AK33" s="15">
        <v>1</v>
      </c>
      <c r="AL33" s="17">
        <v>1</v>
      </c>
      <c r="AM33" s="18">
        <v>1</v>
      </c>
      <c r="AN33" s="12">
        <v>4</v>
      </c>
      <c r="AO33" s="12">
        <v>4</v>
      </c>
      <c r="AP33" s="12">
        <v>1</v>
      </c>
      <c r="AQ33" s="12">
        <v>1</v>
      </c>
      <c r="AR33" s="12">
        <v>4</v>
      </c>
      <c r="AS33" s="12">
        <v>4</v>
      </c>
    </row>
    <row r="35" spans="1:45" x14ac:dyDescent="0.3">
      <c r="B35" s="12">
        <v>1</v>
      </c>
      <c r="C35" s="12">
        <v>2</v>
      </c>
      <c r="D35" s="12">
        <v>3</v>
      </c>
      <c r="E35" s="12">
        <v>4</v>
      </c>
      <c r="F35" s="12">
        <v>5</v>
      </c>
      <c r="G35" s="12">
        <v>6</v>
      </c>
      <c r="H35" s="12">
        <v>7</v>
      </c>
      <c r="I35" s="12">
        <v>8</v>
      </c>
      <c r="J35" s="12">
        <v>9</v>
      </c>
      <c r="K35" s="12">
        <v>10</v>
      </c>
      <c r="L35" s="12">
        <v>11</v>
      </c>
      <c r="M35" s="12">
        <v>12</v>
      </c>
      <c r="N35" s="12">
        <v>13</v>
      </c>
      <c r="O35" s="12">
        <v>14</v>
      </c>
      <c r="P35" s="12">
        <v>15</v>
      </c>
      <c r="Q35" s="12">
        <v>16</v>
      </c>
      <c r="R35" s="12">
        <v>17</v>
      </c>
      <c r="S35" s="12">
        <v>18</v>
      </c>
      <c r="T35" s="12">
        <v>19</v>
      </c>
      <c r="U35" s="12">
        <v>20</v>
      </c>
      <c r="V35" s="12">
        <v>21</v>
      </c>
      <c r="W35" s="12">
        <v>22</v>
      </c>
      <c r="X35" s="12">
        <v>23</v>
      </c>
      <c r="Y35" s="12">
        <v>24</v>
      </c>
      <c r="Z35" s="12">
        <v>25</v>
      </c>
      <c r="AA35" s="12">
        <v>26</v>
      </c>
      <c r="AB35" s="12">
        <v>27</v>
      </c>
      <c r="AC35" s="12">
        <v>28</v>
      </c>
      <c r="AD35" s="12">
        <v>29</v>
      </c>
      <c r="AE35" s="12">
        <v>30</v>
      </c>
      <c r="AF35" s="12">
        <v>31</v>
      </c>
      <c r="AG35" s="12">
        <v>32</v>
      </c>
      <c r="AH35" s="12">
        <v>33</v>
      </c>
      <c r="AI35" s="12">
        <v>34</v>
      </c>
      <c r="AJ35" s="12">
        <v>35</v>
      </c>
      <c r="AK35" s="12">
        <v>36</v>
      </c>
      <c r="AL35" s="12">
        <v>37</v>
      </c>
      <c r="AM35" s="12">
        <v>38</v>
      </c>
      <c r="AN35" s="12">
        <v>39</v>
      </c>
      <c r="AO35" s="12">
        <v>40</v>
      </c>
      <c r="AP35" s="12">
        <v>41</v>
      </c>
      <c r="AQ35" s="12">
        <v>42</v>
      </c>
      <c r="AR35" s="12">
        <v>43</v>
      </c>
      <c r="AS35" s="12">
        <v>44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H36"/>
  <sheetViews>
    <sheetView zoomScale="55" zoomScaleNormal="55" workbookViewId="0">
      <selection activeCell="AB35" sqref="AB35"/>
    </sheetView>
  </sheetViews>
  <sheetFormatPr baseColWidth="10" defaultColWidth="11.44140625" defaultRowHeight="14.4" x14ac:dyDescent="0.3"/>
  <sheetData>
    <row r="4" spans="2:34" x14ac:dyDescent="0.3">
      <c r="C4" s="8" t="str">
        <f>Cluster!B1</f>
        <v>Z</v>
      </c>
    </row>
    <row r="5" spans="2:34" x14ac:dyDescent="0.3">
      <c r="B5" s="1"/>
      <c r="C5" s="8" t="str">
        <f>Cluster!B2</f>
        <v>Gower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2:34" x14ac:dyDescent="0.3">
      <c r="B6" s="1"/>
      <c r="C6" s="8" t="str">
        <f>Cluster!B3</f>
        <v>Single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2:34" ht="15.6" x14ac:dyDescent="0.3">
      <c r="B7" s="2"/>
      <c r="C7" s="12">
        <v>2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" t="s">
        <v>3</v>
      </c>
      <c r="C8" s="12">
        <v>1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2:34" x14ac:dyDescent="0.3">
      <c r="B9" s="1" t="s">
        <v>4</v>
      </c>
      <c r="C9" s="12">
        <v>1</v>
      </c>
      <c r="D9" s="1"/>
      <c r="E9" s="1" t="s">
        <v>4</v>
      </c>
      <c r="F9" s="1">
        <f>IF($C$8=$C9,1,0)</f>
        <v>1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2:34" x14ac:dyDescent="0.3">
      <c r="B10" s="1" t="s">
        <v>5</v>
      </c>
      <c r="C10" s="12">
        <v>1</v>
      </c>
      <c r="D10" s="1"/>
      <c r="E10" s="1" t="s">
        <v>5</v>
      </c>
      <c r="F10" s="1">
        <f t="shared" ref="F10:F36" si="0">IF($C$8=$C10,1,0)</f>
        <v>1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2:34" x14ac:dyDescent="0.3">
      <c r="B11" s="1" t="s">
        <v>6</v>
      </c>
      <c r="C11" s="12">
        <v>1</v>
      </c>
      <c r="D11" s="1"/>
      <c r="E11" s="1" t="s">
        <v>6</v>
      </c>
      <c r="F11" s="1">
        <f t="shared" si="0"/>
        <v>1</v>
      </c>
      <c r="G11" s="1">
        <f t="shared" ref="G11:G36" si="1">IF($C$9=$C11,1,0)</f>
        <v>1</v>
      </c>
      <c r="H11" s="1">
        <f>IF($C$10=$C11,1,0)</f>
        <v>1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2:34" x14ac:dyDescent="0.3">
      <c r="B12" s="1" t="s">
        <v>7</v>
      </c>
      <c r="C12" s="12">
        <v>1</v>
      </c>
      <c r="D12" s="1"/>
      <c r="E12" s="1" t="s">
        <v>7</v>
      </c>
      <c r="F12" s="1">
        <f t="shared" si="0"/>
        <v>1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1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2:34" x14ac:dyDescent="0.3">
      <c r="B13" s="1" t="s">
        <v>8</v>
      </c>
      <c r="C13" s="12">
        <v>1</v>
      </c>
      <c r="D13" s="1"/>
      <c r="E13" s="1" t="s">
        <v>8</v>
      </c>
      <c r="F13" s="1">
        <f t="shared" si="0"/>
        <v>1</v>
      </c>
      <c r="G13" s="1">
        <f t="shared" si="1"/>
        <v>1</v>
      </c>
      <c r="H13" s="1">
        <f t="shared" si="2"/>
        <v>1</v>
      </c>
      <c r="I13" s="1">
        <f t="shared" ref="I13:I36" si="3">IF($C$11=$C13,1,0)</f>
        <v>1</v>
      </c>
      <c r="J13" s="1">
        <f>IF($C$12=$C13,1,0)</f>
        <v>1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2:34" x14ac:dyDescent="0.3">
      <c r="B14" s="1" t="s">
        <v>9</v>
      </c>
      <c r="C14" s="12">
        <v>1</v>
      </c>
      <c r="D14" s="1"/>
      <c r="E14" s="1" t="s">
        <v>9</v>
      </c>
      <c r="F14" s="1">
        <f t="shared" si="0"/>
        <v>1</v>
      </c>
      <c r="G14" s="1">
        <f t="shared" si="1"/>
        <v>1</v>
      </c>
      <c r="H14" s="1">
        <f t="shared" si="2"/>
        <v>1</v>
      </c>
      <c r="I14" s="1">
        <f t="shared" si="3"/>
        <v>1</v>
      </c>
      <c r="J14" s="1">
        <f t="shared" ref="J14:J36" si="4">IF($C$12=$C14,1,0)</f>
        <v>1</v>
      </c>
      <c r="K14" s="1">
        <f>IF($C$13=$C14,1,0)</f>
        <v>1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2:34" x14ac:dyDescent="0.3">
      <c r="B15" s="1" t="s">
        <v>10</v>
      </c>
      <c r="C15" s="12">
        <v>1</v>
      </c>
      <c r="D15" s="1"/>
      <c r="E15" s="1" t="s">
        <v>10</v>
      </c>
      <c r="F15" s="1">
        <f t="shared" si="0"/>
        <v>1</v>
      </c>
      <c r="G15" s="1">
        <f t="shared" si="1"/>
        <v>1</v>
      </c>
      <c r="H15" s="1">
        <f t="shared" si="2"/>
        <v>1</v>
      </c>
      <c r="I15" s="1">
        <f t="shared" si="3"/>
        <v>1</v>
      </c>
      <c r="J15" s="1">
        <f t="shared" si="4"/>
        <v>1</v>
      </c>
      <c r="K15" s="1">
        <f t="shared" ref="K15:K36" si="5">IF($C$13=$C15,1,0)</f>
        <v>1</v>
      </c>
      <c r="L15" s="1">
        <f>IF($C$14=$C15,1,0)</f>
        <v>1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2:34" x14ac:dyDescent="0.3">
      <c r="B16" s="1" t="s">
        <v>11</v>
      </c>
      <c r="C16" s="12">
        <v>1</v>
      </c>
      <c r="D16" s="1"/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1</v>
      </c>
      <c r="J16" s="1">
        <f t="shared" si="4"/>
        <v>1</v>
      </c>
      <c r="K16" s="1">
        <f t="shared" si="5"/>
        <v>1</v>
      </c>
      <c r="L16" s="1">
        <f t="shared" ref="L16:L36" si="6">IF($C$14=$C16,1,0)</f>
        <v>1</v>
      </c>
      <c r="M16" s="1">
        <f>IF($C$15=$C16,1,0)</f>
        <v>1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2:34" x14ac:dyDescent="0.3">
      <c r="B17" s="1" t="s">
        <v>12</v>
      </c>
      <c r="C17" s="12">
        <v>1</v>
      </c>
      <c r="D17" s="1"/>
      <c r="E17" s="1" t="s">
        <v>12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1</v>
      </c>
      <c r="J17" s="1">
        <f t="shared" si="4"/>
        <v>1</v>
      </c>
      <c r="K17" s="1">
        <f t="shared" si="5"/>
        <v>1</v>
      </c>
      <c r="L17" s="1">
        <f t="shared" si="6"/>
        <v>1</v>
      </c>
      <c r="M17" s="1">
        <f t="shared" ref="M17:M36" si="7">IF($C$15=$C17,1,0)</f>
        <v>1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2:34" x14ac:dyDescent="0.3">
      <c r="B18" s="1" t="s">
        <v>13</v>
      </c>
      <c r="C18" s="12">
        <v>1</v>
      </c>
      <c r="D18" s="1"/>
      <c r="E18" s="1" t="s">
        <v>13</v>
      </c>
      <c r="F18" s="1">
        <f t="shared" si="0"/>
        <v>1</v>
      </c>
      <c r="G18" s="1">
        <f t="shared" si="1"/>
        <v>1</v>
      </c>
      <c r="H18" s="1">
        <f t="shared" si="2"/>
        <v>1</v>
      </c>
      <c r="I18" s="1">
        <f t="shared" si="3"/>
        <v>1</v>
      </c>
      <c r="J18" s="1">
        <f t="shared" si="4"/>
        <v>1</v>
      </c>
      <c r="K18" s="1">
        <f t="shared" si="5"/>
        <v>1</v>
      </c>
      <c r="L18" s="1">
        <f t="shared" si="6"/>
        <v>1</v>
      </c>
      <c r="M18" s="1">
        <f t="shared" si="7"/>
        <v>1</v>
      </c>
      <c r="N18" s="1">
        <f t="shared" ref="N18:N36" si="8">IF($C$16=$C18,1,0)</f>
        <v>1</v>
      </c>
      <c r="O18" s="1">
        <f>IF($C$17=$C18,1,0)</f>
        <v>1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2:34" x14ac:dyDescent="0.3">
      <c r="B19" s="1" t="s">
        <v>14</v>
      </c>
      <c r="C19" s="12">
        <v>1</v>
      </c>
      <c r="D19" s="1"/>
      <c r="E19" s="1" t="s">
        <v>14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1</v>
      </c>
      <c r="J19" s="1">
        <f t="shared" si="4"/>
        <v>1</v>
      </c>
      <c r="K19" s="1">
        <f t="shared" si="5"/>
        <v>1</v>
      </c>
      <c r="L19" s="1">
        <f t="shared" si="6"/>
        <v>1</v>
      </c>
      <c r="M19" s="1">
        <f t="shared" si="7"/>
        <v>1</v>
      </c>
      <c r="N19" s="1">
        <f t="shared" si="8"/>
        <v>1</v>
      </c>
      <c r="O19" s="1">
        <f t="shared" ref="O19:O36" si="9">IF($C$17=$C19,1,0)</f>
        <v>1</v>
      </c>
      <c r="P19" s="1">
        <f>IF($C$18=$C19,1,0)</f>
        <v>1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2:34" x14ac:dyDescent="0.3">
      <c r="B20" s="1" t="s">
        <v>15</v>
      </c>
      <c r="C20" s="12">
        <v>1</v>
      </c>
      <c r="D20" s="1"/>
      <c r="E20" s="1" t="s">
        <v>15</v>
      </c>
      <c r="F20" s="1">
        <f t="shared" si="0"/>
        <v>1</v>
      </c>
      <c r="G20" s="1">
        <f t="shared" si="1"/>
        <v>1</v>
      </c>
      <c r="H20" s="1">
        <f t="shared" si="2"/>
        <v>1</v>
      </c>
      <c r="I20" s="1">
        <f t="shared" si="3"/>
        <v>1</v>
      </c>
      <c r="J20" s="1">
        <f t="shared" si="4"/>
        <v>1</v>
      </c>
      <c r="K20" s="1">
        <f t="shared" si="5"/>
        <v>1</v>
      </c>
      <c r="L20" s="1">
        <f t="shared" si="6"/>
        <v>1</v>
      </c>
      <c r="M20" s="1">
        <f t="shared" si="7"/>
        <v>1</v>
      </c>
      <c r="N20" s="1">
        <f t="shared" si="8"/>
        <v>1</v>
      </c>
      <c r="O20" s="1">
        <f t="shared" si="9"/>
        <v>1</v>
      </c>
      <c r="P20" s="1">
        <f t="shared" ref="P20:P36" si="10">IF($C$18=$C20,1,0)</f>
        <v>1</v>
      </c>
      <c r="Q20" s="1">
        <f>IF($C$19=$C20,1,0)</f>
        <v>1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2:34" x14ac:dyDescent="0.3">
      <c r="B21" s="1" t="s">
        <v>16</v>
      </c>
      <c r="C21" s="12">
        <v>1</v>
      </c>
      <c r="D21" s="1"/>
      <c r="E21" s="1" t="s">
        <v>16</v>
      </c>
      <c r="F21" s="1">
        <f t="shared" si="0"/>
        <v>1</v>
      </c>
      <c r="G21" s="1">
        <f t="shared" si="1"/>
        <v>1</v>
      </c>
      <c r="H21" s="1">
        <f t="shared" si="2"/>
        <v>1</v>
      </c>
      <c r="I21" s="1">
        <f t="shared" si="3"/>
        <v>1</v>
      </c>
      <c r="J21" s="1">
        <f t="shared" si="4"/>
        <v>1</v>
      </c>
      <c r="K21" s="1">
        <f t="shared" si="5"/>
        <v>1</v>
      </c>
      <c r="L21" s="1">
        <f t="shared" si="6"/>
        <v>1</v>
      </c>
      <c r="M21" s="1">
        <f t="shared" si="7"/>
        <v>1</v>
      </c>
      <c r="N21" s="1">
        <f t="shared" si="8"/>
        <v>1</v>
      </c>
      <c r="O21" s="1">
        <f t="shared" si="9"/>
        <v>1</v>
      </c>
      <c r="P21" s="1">
        <f t="shared" si="10"/>
        <v>1</v>
      </c>
      <c r="Q21" s="1">
        <f t="shared" ref="Q21:Q36" si="11">IF($C$19=$C21,1,0)</f>
        <v>1</v>
      </c>
      <c r="R21" s="1">
        <f>IF($C$20=$C21,1,0)</f>
        <v>1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2:34" x14ac:dyDescent="0.3">
      <c r="B22" s="1" t="s">
        <v>17</v>
      </c>
      <c r="C22" s="12">
        <v>1</v>
      </c>
      <c r="D22" s="1"/>
      <c r="E22" s="1" t="s">
        <v>17</v>
      </c>
      <c r="F22" s="1">
        <f t="shared" si="0"/>
        <v>1</v>
      </c>
      <c r="G22" s="1">
        <f t="shared" si="1"/>
        <v>1</v>
      </c>
      <c r="H22" s="1">
        <f t="shared" si="2"/>
        <v>1</v>
      </c>
      <c r="I22" s="1">
        <f t="shared" si="3"/>
        <v>1</v>
      </c>
      <c r="J22" s="1">
        <f t="shared" si="4"/>
        <v>1</v>
      </c>
      <c r="K22" s="1">
        <f t="shared" si="5"/>
        <v>1</v>
      </c>
      <c r="L22" s="1">
        <f t="shared" si="6"/>
        <v>1</v>
      </c>
      <c r="M22" s="1">
        <f t="shared" si="7"/>
        <v>1</v>
      </c>
      <c r="N22" s="1">
        <f t="shared" si="8"/>
        <v>1</v>
      </c>
      <c r="O22" s="1">
        <f t="shared" si="9"/>
        <v>1</v>
      </c>
      <c r="P22" s="1">
        <f t="shared" si="10"/>
        <v>1</v>
      </c>
      <c r="Q22" s="1">
        <f t="shared" si="11"/>
        <v>1</v>
      </c>
      <c r="R22" s="1">
        <f t="shared" ref="R22:R36" si="12">IF($C$20=$C22,1,0)</f>
        <v>1</v>
      </c>
      <c r="S22" s="1">
        <f>IF($C$21=$C22,1,0)</f>
        <v>1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2:34" x14ac:dyDescent="0.3">
      <c r="B23" s="1" t="s">
        <v>18</v>
      </c>
      <c r="C23" s="12">
        <v>1</v>
      </c>
      <c r="D23" s="1"/>
      <c r="E23" s="1" t="s">
        <v>18</v>
      </c>
      <c r="F23" s="1">
        <f t="shared" si="0"/>
        <v>1</v>
      </c>
      <c r="G23" s="1">
        <f t="shared" si="1"/>
        <v>1</v>
      </c>
      <c r="H23" s="1">
        <f t="shared" si="2"/>
        <v>1</v>
      </c>
      <c r="I23" s="1">
        <f t="shared" si="3"/>
        <v>1</v>
      </c>
      <c r="J23" s="1">
        <f t="shared" si="4"/>
        <v>1</v>
      </c>
      <c r="K23" s="1">
        <f t="shared" si="5"/>
        <v>1</v>
      </c>
      <c r="L23" s="1">
        <f t="shared" si="6"/>
        <v>1</v>
      </c>
      <c r="M23" s="1">
        <f t="shared" si="7"/>
        <v>1</v>
      </c>
      <c r="N23" s="1">
        <f t="shared" si="8"/>
        <v>1</v>
      </c>
      <c r="O23" s="1">
        <f t="shared" si="9"/>
        <v>1</v>
      </c>
      <c r="P23" s="1">
        <f t="shared" si="10"/>
        <v>1</v>
      </c>
      <c r="Q23" s="1">
        <f t="shared" si="11"/>
        <v>1</v>
      </c>
      <c r="R23" s="1">
        <f t="shared" si="12"/>
        <v>1</v>
      </c>
      <c r="S23" s="1">
        <f t="shared" ref="S23:S36" si="13">IF($C$21=$C23,1,0)</f>
        <v>1</v>
      </c>
      <c r="T23" s="1">
        <f>IF($C$22=$C23,1,0)</f>
        <v>1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2:34" x14ac:dyDescent="0.3">
      <c r="B24" s="1" t="s">
        <v>19</v>
      </c>
      <c r="C24" s="12">
        <v>1</v>
      </c>
      <c r="D24" s="1"/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1</v>
      </c>
      <c r="J24" s="1">
        <f t="shared" si="4"/>
        <v>1</v>
      </c>
      <c r="K24" s="1">
        <f t="shared" si="5"/>
        <v>1</v>
      </c>
      <c r="L24" s="1">
        <f t="shared" si="6"/>
        <v>1</v>
      </c>
      <c r="M24" s="1">
        <f t="shared" si="7"/>
        <v>1</v>
      </c>
      <c r="N24" s="1">
        <f t="shared" si="8"/>
        <v>1</v>
      </c>
      <c r="O24" s="1">
        <f t="shared" si="9"/>
        <v>1</v>
      </c>
      <c r="P24" s="1">
        <f t="shared" si="10"/>
        <v>1</v>
      </c>
      <c r="Q24" s="1">
        <f t="shared" si="11"/>
        <v>1</v>
      </c>
      <c r="R24" s="1">
        <f t="shared" si="12"/>
        <v>1</v>
      </c>
      <c r="S24" s="1">
        <f t="shared" si="13"/>
        <v>1</v>
      </c>
      <c r="T24" s="1">
        <f t="shared" ref="T24:T36" si="14">IF($C$22=$C24,1,0)</f>
        <v>1</v>
      </c>
      <c r="U24" s="1">
        <f>IF($C$23=$C24,1,0)</f>
        <v>1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2:34" x14ac:dyDescent="0.3">
      <c r="B25" s="1" t="s">
        <v>20</v>
      </c>
      <c r="C25" s="12">
        <v>1</v>
      </c>
      <c r="D25" s="1"/>
      <c r="E25" s="1" t="s">
        <v>20</v>
      </c>
      <c r="F25" s="1">
        <f t="shared" si="0"/>
        <v>1</v>
      </c>
      <c r="G25" s="1">
        <f t="shared" si="1"/>
        <v>1</v>
      </c>
      <c r="H25" s="1">
        <f t="shared" si="2"/>
        <v>1</v>
      </c>
      <c r="I25" s="1">
        <f t="shared" si="3"/>
        <v>1</v>
      </c>
      <c r="J25" s="1">
        <f t="shared" si="4"/>
        <v>1</v>
      </c>
      <c r="K25" s="1">
        <f t="shared" si="5"/>
        <v>1</v>
      </c>
      <c r="L25" s="1">
        <f t="shared" si="6"/>
        <v>1</v>
      </c>
      <c r="M25" s="1">
        <f t="shared" si="7"/>
        <v>1</v>
      </c>
      <c r="N25" s="1">
        <f t="shared" si="8"/>
        <v>1</v>
      </c>
      <c r="O25" s="1">
        <f t="shared" si="9"/>
        <v>1</v>
      </c>
      <c r="P25" s="1">
        <f t="shared" si="10"/>
        <v>1</v>
      </c>
      <c r="Q25" s="1">
        <f t="shared" si="11"/>
        <v>1</v>
      </c>
      <c r="R25" s="1">
        <f t="shared" si="12"/>
        <v>1</v>
      </c>
      <c r="S25" s="1">
        <f t="shared" si="13"/>
        <v>1</v>
      </c>
      <c r="T25" s="1">
        <f t="shared" si="14"/>
        <v>1</v>
      </c>
      <c r="U25" s="1">
        <f t="shared" ref="U25:U36" si="15">IF($C$23=$C25,1,0)</f>
        <v>1</v>
      </c>
      <c r="V25" s="1">
        <f>IF($C$24=$C25,1,0)</f>
        <v>1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2:34" x14ac:dyDescent="0.3">
      <c r="B26" s="1" t="s">
        <v>21</v>
      </c>
      <c r="C26" s="12">
        <v>1</v>
      </c>
      <c r="D26" s="1"/>
      <c r="E26" s="1" t="s">
        <v>21</v>
      </c>
      <c r="F26" s="1">
        <f t="shared" si="0"/>
        <v>1</v>
      </c>
      <c r="G26" s="1">
        <f t="shared" si="1"/>
        <v>1</v>
      </c>
      <c r="H26" s="1">
        <f t="shared" si="2"/>
        <v>1</v>
      </c>
      <c r="I26" s="1">
        <f t="shared" si="3"/>
        <v>1</v>
      </c>
      <c r="J26" s="1">
        <f t="shared" si="4"/>
        <v>1</v>
      </c>
      <c r="K26" s="1">
        <f t="shared" si="5"/>
        <v>1</v>
      </c>
      <c r="L26" s="1">
        <f t="shared" si="6"/>
        <v>1</v>
      </c>
      <c r="M26" s="1">
        <f t="shared" si="7"/>
        <v>1</v>
      </c>
      <c r="N26" s="1">
        <f t="shared" si="8"/>
        <v>1</v>
      </c>
      <c r="O26" s="1">
        <f t="shared" si="9"/>
        <v>1</v>
      </c>
      <c r="P26" s="1">
        <f t="shared" si="10"/>
        <v>1</v>
      </c>
      <c r="Q26" s="1">
        <f t="shared" si="11"/>
        <v>1</v>
      </c>
      <c r="R26" s="1">
        <f t="shared" si="12"/>
        <v>1</v>
      </c>
      <c r="S26" s="1">
        <f t="shared" si="13"/>
        <v>1</v>
      </c>
      <c r="T26" s="1">
        <f t="shared" si="14"/>
        <v>1</v>
      </c>
      <c r="U26" s="1">
        <f t="shared" si="15"/>
        <v>1</v>
      </c>
      <c r="V26" s="1">
        <f t="shared" ref="V26:V36" si="16">IF($C$24=$C26,1,0)</f>
        <v>1</v>
      </c>
      <c r="W26" s="1">
        <f>IF($C$25=$C26,1,0)</f>
        <v>1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2:34" x14ac:dyDescent="0.3">
      <c r="B27" s="1" t="s">
        <v>22</v>
      </c>
      <c r="C27" s="12">
        <v>1</v>
      </c>
      <c r="D27" s="1"/>
      <c r="E27" s="1" t="s">
        <v>22</v>
      </c>
      <c r="F27" s="1">
        <f t="shared" si="0"/>
        <v>1</v>
      </c>
      <c r="G27" s="1">
        <f t="shared" si="1"/>
        <v>1</v>
      </c>
      <c r="H27" s="1">
        <f t="shared" si="2"/>
        <v>1</v>
      </c>
      <c r="I27" s="1">
        <f t="shared" si="3"/>
        <v>1</v>
      </c>
      <c r="J27" s="1">
        <f t="shared" si="4"/>
        <v>1</v>
      </c>
      <c r="K27" s="1">
        <f t="shared" si="5"/>
        <v>1</v>
      </c>
      <c r="L27" s="1">
        <f t="shared" si="6"/>
        <v>1</v>
      </c>
      <c r="M27" s="1">
        <f t="shared" si="7"/>
        <v>1</v>
      </c>
      <c r="N27" s="1">
        <f t="shared" si="8"/>
        <v>1</v>
      </c>
      <c r="O27" s="1">
        <f t="shared" si="9"/>
        <v>1</v>
      </c>
      <c r="P27" s="1">
        <f t="shared" si="10"/>
        <v>1</v>
      </c>
      <c r="Q27" s="1">
        <f t="shared" si="11"/>
        <v>1</v>
      </c>
      <c r="R27" s="1">
        <f t="shared" si="12"/>
        <v>1</v>
      </c>
      <c r="S27" s="1">
        <f t="shared" si="13"/>
        <v>1</v>
      </c>
      <c r="T27" s="1">
        <f t="shared" si="14"/>
        <v>1</v>
      </c>
      <c r="U27" s="1">
        <f t="shared" si="15"/>
        <v>1</v>
      </c>
      <c r="V27" s="1">
        <f t="shared" si="16"/>
        <v>1</v>
      </c>
      <c r="W27" s="1">
        <f t="shared" ref="W27:W36" si="17">IF($C$25=$C27,1,0)</f>
        <v>1</v>
      </c>
      <c r="X27" s="1">
        <f>IF($C$26=$C27,1,0)</f>
        <v>1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2:34" x14ac:dyDescent="0.3">
      <c r="B28" s="1" t="s">
        <v>23</v>
      </c>
      <c r="C28" s="12">
        <v>1</v>
      </c>
      <c r="D28" s="1"/>
      <c r="E28" s="1" t="s">
        <v>23</v>
      </c>
      <c r="F28" s="1">
        <f t="shared" si="0"/>
        <v>1</v>
      </c>
      <c r="G28" s="1">
        <f t="shared" si="1"/>
        <v>1</v>
      </c>
      <c r="H28" s="1">
        <f t="shared" si="2"/>
        <v>1</v>
      </c>
      <c r="I28" s="1">
        <f t="shared" si="3"/>
        <v>1</v>
      </c>
      <c r="J28" s="1">
        <f t="shared" si="4"/>
        <v>1</v>
      </c>
      <c r="K28" s="1">
        <f t="shared" si="5"/>
        <v>1</v>
      </c>
      <c r="L28" s="1">
        <f t="shared" si="6"/>
        <v>1</v>
      </c>
      <c r="M28" s="1">
        <f t="shared" si="7"/>
        <v>1</v>
      </c>
      <c r="N28" s="1">
        <f t="shared" si="8"/>
        <v>1</v>
      </c>
      <c r="O28" s="1">
        <f t="shared" si="9"/>
        <v>1</v>
      </c>
      <c r="P28" s="1">
        <f t="shared" si="10"/>
        <v>1</v>
      </c>
      <c r="Q28" s="1">
        <f t="shared" si="11"/>
        <v>1</v>
      </c>
      <c r="R28" s="1">
        <f t="shared" si="12"/>
        <v>1</v>
      </c>
      <c r="S28" s="1">
        <f t="shared" si="13"/>
        <v>1</v>
      </c>
      <c r="T28" s="1">
        <f t="shared" si="14"/>
        <v>1</v>
      </c>
      <c r="U28" s="1">
        <f t="shared" si="15"/>
        <v>1</v>
      </c>
      <c r="V28" s="1">
        <f t="shared" si="16"/>
        <v>1</v>
      </c>
      <c r="W28" s="1">
        <f t="shared" si="17"/>
        <v>1</v>
      </c>
      <c r="X28" s="1">
        <f t="shared" ref="X28:X36" si="18">IF($C$26=$C28,1,0)</f>
        <v>1</v>
      </c>
      <c r="Y28" s="1">
        <f>IF($C$27=$C28,1,0)</f>
        <v>1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2:34" x14ac:dyDescent="0.3">
      <c r="B29" s="1" t="s">
        <v>24</v>
      </c>
      <c r="C29" s="12">
        <v>1</v>
      </c>
      <c r="D29" s="1"/>
      <c r="E29" s="1" t="s">
        <v>24</v>
      </c>
      <c r="F29" s="1">
        <f t="shared" si="0"/>
        <v>1</v>
      </c>
      <c r="G29" s="1">
        <f t="shared" si="1"/>
        <v>1</v>
      </c>
      <c r="H29" s="1">
        <f t="shared" si="2"/>
        <v>1</v>
      </c>
      <c r="I29" s="1">
        <f t="shared" si="3"/>
        <v>1</v>
      </c>
      <c r="J29" s="1">
        <f t="shared" si="4"/>
        <v>1</v>
      </c>
      <c r="K29" s="1">
        <f t="shared" si="5"/>
        <v>1</v>
      </c>
      <c r="L29" s="1">
        <f t="shared" si="6"/>
        <v>1</v>
      </c>
      <c r="M29" s="1">
        <f t="shared" si="7"/>
        <v>1</v>
      </c>
      <c r="N29" s="1">
        <f t="shared" si="8"/>
        <v>1</v>
      </c>
      <c r="O29" s="1">
        <f t="shared" si="9"/>
        <v>1</v>
      </c>
      <c r="P29" s="1">
        <f t="shared" si="10"/>
        <v>1</v>
      </c>
      <c r="Q29" s="1">
        <f t="shared" si="11"/>
        <v>1</v>
      </c>
      <c r="R29" s="1">
        <f t="shared" si="12"/>
        <v>1</v>
      </c>
      <c r="S29" s="1">
        <f t="shared" si="13"/>
        <v>1</v>
      </c>
      <c r="T29" s="1">
        <f t="shared" si="14"/>
        <v>1</v>
      </c>
      <c r="U29" s="1">
        <f t="shared" si="15"/>
        <v>1</v>
      </c>
      <c r="V29" s="1">
        <f t="shared" si="16"/>
        <v>1</v>
      </c>
      <c r="W29" s="1">
        <f t="shared" si="17"/>
        <v>1</v>
      </c>
      <c r="X29" s="1">
        <f t="shared" si="18"/>
        <v>1</v>
      </c>
      <c r="Y29" s="1">
        <f t="shared" ref="Y29:Y36" si="19">IF($C$27=$C29,1,0)</f>
        <v>1</v>
      </c>
      <c r="Z29" s="1">
        <f>IF($C$28=$C29,1,0)</f>
        <v>1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2:34" x14ac:dyDescent="0.3">
      <c r="B30" s="1" t="s">
        <v>25</v>
      </c>
      <c r="C30" s="12">
        <v>1</v>
      </c>
      <c r="D30" s="1"/>
      <c r="E30" s="1" t="s">
        <v>25</v>
      </c>
      <c r="F30" s="1">
        <f t="shared" si="0"/>
        <v>1</v>
      </c>
      <c r="G30" s="1">
        <f t="shared" si="1"/>
        <v>1</v>
      </c>
      <c r="H30" s="1">
        <f t="shared" si="2"/>
        <v>1</v>
      </c>
      <c r="I30" s="1">
        <f t="shared" si="3"/>
        <v>1</v>
      </c>
      <c r="J30" s="1">
        <f t="shared" si="4"/>
        <v>1</v>
      </c>
      <c r="K30" s="1">
        <f t="shared" si="5"/>
        <v>1</v>
      </c>
      <c r="L30" s="1">
        <f t="shared" si="6"/>
        <v>1</v>
      </c>
      <c r="M30" s="1">
        <f t="shared" si="7"/>
        <v>1</v>
      </c>
      <c r="N30" s="1">
        <f t="shared" si="8"/>
        <v>1</v>
      </c>
      <c r="O30" s="1">
        <f t="shared" si="9"/>
        <v>1</v>
      </c>
      <c r="P30" s="1">
        <f t="shared" si="10"/>
        <v>1</v>
      </c>
      <c r="Q30" s="1">
        <f t="shared" si="11"/>
        <v>1</v>
      </c>
      <c r="R30" s="1">
        <f t="shared" si="12"/>
        <v>1</v>
      </c>
      <c r="S30" s="1">
        <f t="shared" si="13"/>
        <v>1</v>
      </c>
      <c r="T30" s="1">
        <f t="shared" si="14"/>
        <v>1</v>
      </c>
      <c r="U30" s="1">
        <f t="shared" si="15"/>
        <v>1</v>
      </c>
      <c r="V30" s="1">
        <f t="shared" si="16"/>
        <v>1</v>
      </c>
      <c r="W30" s="1">
        <f t="shared" si="17"/>
        <v>1</v>
      </c>
      <c r="X30" s="1">
        <f t="shared" si="18"/>
        <v>1</v>
      </c>
      <c r="Y30" s="1">
        <f t="shared" si="19"/>
        <v>1</v>
      </c>
      <c r="Z30" s="1">
        <f t="shared" ref="Z30:Z36" si="20">IF($C$28=$C30,1,0)</f>
        <v>1</v>
      </c>
      <c r="AA30" s="1">
        <f>IF($C$29=$C30,1,0)</f>
        <v>1</v>
      </c>
      <c r="AB30" s="1" t="s">
        <v>32</v>
      </c>
      <c r="AC30" s="1"/>
      <c r="AD30" s="1"/>
      <c r="AE30" s="1"/>
      <c r="AF30" s="1"/>
      <c r="AG30" s="1"/>
      <c r="AH30" s="1"/>
    </row>
    <row r="31" spans="2:34" x14ac:dyDescent="0.3">
      <c r="B31" s="1" t="s">
        <v>26</v>
      </c>
      <c r="C31" s="12">
        <v>1</v>
      </c>
      <c r="D31" s="1"/>
      <c r="E31" s="1" t="s">
        <v>26</v>
      </c>
      <c r="F31" s="1">
        <f t="shared" si="0"/>
        <v>1</v>
      </c>
      <c r="G31" s="1">
        <f t="shared" si="1"/>
        <v>1</v>
      </c>
      <c r="H31" s="1">
        <f t="shared" si="2"/>
        <v>1</v>
      </c>
      <c r="I31" s="1">
        <f t="shared" si="3"/>
        <v>1</v>
      </c>
      <c r="J31" s="1">
        <f t="shared" si="4"/>
        <v>1</v>
      </c>
      <c r="K31" s="1">
        <f t="shared" si="5"/>
        <v>1</v>
      </c>
      <c r="L31" s="1">
        <f t="shared" si="6"/>
        <v>1</v>
      </c>
      <c r="M31" s="1">
        <f t="shared" si="7"/>
        <v>1</v>
      </c>
      <c r="N31" s="1">
        <f t="shared" si="8"/>
        <v>1</v>
      </c>
      <c r="O31" s="1">
        <f t="shared" si="9"/>
        <v>1</v>
      </c>
      <c r="P31" s="1">
        <f t="shared" si="10"/>
        <v>1</v>
      </c>
      <c r="Q31" s="1">
        <f t="shared" si="11"/>
        <v>1</v>
      </c>
      <c r="R31" s="1">
        <f t="shared" si="12"/>
        <v>1</v>
      </c>
      <c r="S31" s="1">
        <f t="shared" si="13"/>
        <v>1</v>
      </c>
      <c r="T31" s="1">
        <f t="shared" si="14"/>
        <v>1</v>
      </c>
      <c r="U31" s="1">
        <f t="shared" si="15"/>
        <v>1</v>
      </c>
      <c r="V31" s="1">
        <f t="shared" si="16"/>
        <v>1</v>
      </c>
      <c r="W31" s="1">
        <f t="shared" si="17"/>
        <v>1</v>
      </c>
      <c r="X31" s="1">
        <f t="shared" si="18"/>
        <v>1</v>
      </c>
      <c r="Y31" s="1">
        <f t="shared" si="19"/>
        <v>1</v>
      </c>
      <c r="Z31" s="1">
        <f t="shared" si="20"/>
        <v>1</v>
      </c>
      <c r="AA31" s="1">
        <f t="shared" ref="AA31:AA36" si="21">IF($C$29=$C31,1,0)</f>
        <v>1</v>
      </c>
      <c r="AB31" s="1">
        <f t="shared" ref="AB31:AB36" si="22">IF($C$30=$C31,1,0)</f>
        <v>1</v>
      </c>
      <c r="AC31" s="1" t="s">
        <v>32</v>
      </c>
      <c r="AD31" s="1"/>
      <c r="AE31" s="1"/>
      <c r="AF31" s="1"/>
      <c r="AG31" s="1"/>
      <c r="AH31" s="1"/>
    </row>
    <row r="32" spans="2:34" x14ac:dyDescent="0.3">
      <c r="B32" s="1" t="s">
        <v>27</v>
      </c>
      <c r="C32" s="12">
        <v>1</v>
      </c>
      <c r="D32" s="1"/>
      <c r="E32" s="1" t="s">
        <v>27</v>
      </c>
      <c r="F32" s="1">
        <f t="shared" si="0"/>
        <v>1</v>
      </c>
      <c r="G32" s="1">
        <f t="shared" si="1"/>
        <v>1</v>
      </c>
      <c r="H32" s="1">
        <f t="shared" si="2"/>
        <v>1</v>
      </c>
      <c r="I32" s="1">
        <f t="shared" si="3"/>
        <v>1</v>
      </c>
      <c r="J32" s="1">
        <f t="shared" si="4"/>
        <v>1</v>
      </c>
      <c r="K32" s="1">
        <f t="shared" si="5"/>
        <v>1</v>
      </c>
      <c r="L32" s="1">
        <f t="shared" si="6"/>
        <v>1</v>
      </c>
      <c r="M32" s="1">
        <f t="shared" si="7"/>
        <v>1</v>
      </c>
      <c r="N32" s="1">
        <f t="shared" si="8"/>
        <v>1</v>
      </c>
      <c r="O32" s="1">
        <f t="shared" si="9"/>
        <v>1</v>
      </c>
      <c r="P32" s="1">
        <f t="shared" si="10"/>
        <v>1</v>
      </c>
      <c r="Q32" s="1">
        <f t="shared" si="11"/>
        <v>1</v>
      </c>
      <c r="R32" s="1">
        <f t="shared" si="12"/>
        <v>1</v>
      </c>
      <c r="S32" s="1">
        <f t="shared" si="13"/>
        <v>1</v>
      </c>
      <c r="T32" s="1">
        <f t="shared" si="14"/>
        <v>1</v>
      </c>
      <c r="U32" s="1">
        <f t="shared" si="15"/>
        <v>1</v>
      </c>
      <c r="V32" s="1">
        <f t="shared" si="16"/>
        <v>1</v>
      </c>
      <c r="W32" s="1">
        <f t="shared" si="17"/>
        <v>1</v>
      </c>
      <c r="X32" s="1">
        <f t="shared" si="18"/>
        <v>1</v>
      </c>
      <c r="Y32" s="1">
        <f t="shared" si="19"/>
        <v>1</v>
      </c>
      <c r="Z32" s="1">
        <f t="shared" si="20"/>
        <v>1</v>
      </c>
      <c r="AA32" s="1">
        <f t="shared" si="21"/>
        <v>1</v>
      </c>
      <c r="AB32" s="1">
        <f t="shared" si="22"/>
        <v>1</v>
      </c>
      <c r="AC32" s="1">
        <f>IF($C$31=$C32,1,0)</f>
        <v>1</v>
      </c>
      <c r="AD32" s="1" t="s">
        <v>32</v>
      </c>
      <c r="AE32" s="1"/>
      <c r="AF32" s="1"/>
      <c r="AG32" s="1"/>
      <c r="AH32" s="1"/>
    </row>
    <row r="33" spans="2:34" x14ac:dyDescent="0.3">
      <c r="B33" s="1" t="s">
        <v>28</v>
      </c>
      <c r="C33" s="12">
        <v>1</v>
      </c>
      <c r="D33" s="1"/>
      <c r="E33" s="1" t="s">
        <v>28</v>
      </c>
      <c r="F33" s="1">
        <f>IF($C$8=$C33,1,0)</f>
        <v>1</v>
      </c>
      <c r="G33" s="1">
        <f>IF($C$9=$C33,1,0)</f>
        <v>1</v>
      </c>
      <c r="H33" s="1">
        <f t="shared" si="2"/>
        <v>1</v>
      </c>
      <c r="I33" s="1">
        <f t="shared" si="3"/>
        <v>1</v>
      </c>
      <c r="J33" s="1">
        <f t="shared" si="4"/>
        <v>1</v>
      </c>
      <c r="K33" s="1">
        <f t="shared" si="5"/>
        <v>1</v>
      </c>
      <c r="L33" s="1">
        <f t="shared" si="6"/>
        <v>1</v>
      </c>
      <c r="M33" s="1">
        <f t="shared" si="7"/>
        <v>1</v>
      </c>
      <c r="N33" s="1">
        <f t="shared" si="8"/>
        <v>1</v>
      </c>
      <c r="O33" s="1">
        <f t="shared" si="9"/>
        <v>1</v>
      </c>
      <c r="P33" s="1">
        <f t="shared" si="10"/>
        <v>1</v>
      </c>
      <c r="Q33" s="1">
        <f t="shared" si="11"/>
        <v>1</v>
      </c>
      <c r="R33" s="1">
        <f t="shared" si="12"/>
        <v>1</v>
      </c>
      <c r="S33" s="1">
        <f t="shared" si="13"/>
        <v>1</v>
      </c>
      <c r="T33" s="1">
        <f t="shared" si="14"/>
        <v>1</v>
      </c>
      <c r="U33" s="1">
        <f t="shared" si="15"/>
        <v>1</v>
      </c>
      <c r="V33" s="1">
        <f t="shared" si="16"/>
        <v>1</v>
      </c>
      <c r="W33" s="1">
        <f t="shared" si="17"/>
        <v>1</v>
      </c>
      <c r="X33" s="1">
        <f t="shared" si="18"/>
        <v>1</v>
      </c>
      <c r="Y33" s="1">
        <f t="shared" si="19"/>
        <v>1</v>
      </c>
      <c r="Z33" s="1">
        <f t="shared" si="20"/>
        <v>1</v>
      </c>
      <c r="AA33" s="1">
        <f t="shared" si="21"/>
        <v>1</v>
      </c>
      <c r="AB33" s="1">
        <f t="shared" si="22"/>
        <v>1</v>
      </c>
      <c r="AC33" s="1">
        <f>IF($C$31=$C33,1,0)</f>
        <v>1</v>
      </c>
      <c r="AD33" s="1">
        <f>IF($C$32=$C33,1,0)</f>
        <v>1</v>
      </c>
      <c r="AE33" s="1" t="s">
        <v>32</v>
      </c>
      <c r="AF33" s="1"/>
      <c r="AG33" s="1"/>
      <c r="AH33" s="1"/>
    </row>
    <row r="34" spans="2:34" x14ac:dyDescent="0.3">
      <c r="B34" s="1" t="s">
        <v>29</v>
      </c>
      <c r="C34" s="12">
        <v>1</v>
      </c>
      <c r="D34" s="1"/>
      <c r="E34" s="1" t="s">
        <v>29</v>
      </c>
      <c r="F34" s="1">
        <f t="shared" si="0"/>
        <v>1</v>
      </c>
      <c r="G34" s="1">
        <f t="shared" si="1"/>
        <v>1</v>
      </c>
      <c r="H34" s="1">
        <f t="shared" si="2"/>
        <v>1</v>
      </c>
      <c r="I34" s="1">
        <f t="shared" si="3"/>
        <v>1</v>
      </c>
      <c r="J34" s="1">
        <f t="shared" si="4"/>
        <v>1</v>
      </c>
      <c r="K34" s="1">
        <f t="shared" si="5"/>
        <v>1</v>
      </c>
      <c r="L34" s="1">
        <f t="shared" si="6"/>
        <v>1</v>
      </c>
      <c r="M34" s="1">
        <f t="shared" si="7"/>
        <v>1</v>
      </c>
      <c r="N34" s="1">
        <f t="shared" si="8"/>
        <v>1</v>
      </c>
      <c r="O34" s="1">
        <f t="shared" si="9"/>
        <v>1</v>
      </c>
      <c r="P34" s="1">
        <f t="shared" si="10"/>
        <v>1</v>
      </c>
      <c r="Q34" s="1">
        <f t="shared" si="11"/>
        <v>1</v>
      </c>
      <c r="R34" s="1">
        <f t="shared" si="12"/>
        <v>1</v>
      </c>
      <c r="S34" s="1">
        <f t="shared" si="13"/>
        <v>1</v>
      </c>
      <c r="T34" s="1">
        <f t="shared" si="14"/>
        <v>1</v>
      </c>
      <c r="U34" s="1">
        <f t="shared" si="15"/>
        <v>1</v>
      </c>
      <c r="V34" s="1">
        <f t="shared" si="16"/>
        <v>1</v>
      </c>
      <c r="W34" s="1">
        <f t="shared" si="17"/>
        <v>1</v>
      </c>
      <c r="X34" s="1">
        <f t="shared" si="18"/>
        <v>1</v>
      </c>
      <c r="Y34" s="1">
        <f t="shared" si="19"/>
        <v>1</v>
      </c>
      <c r="Z34" s="1">
        <f t="shared" si="20"/>
        <v>1</v>
      </c>
      <c r="AA34" s="1">
        <f t="shared" si="21"/>
        <v>1</v>
      </c>
      <c r="AB34" s="1">
        <f t="shared" si="22"/>
        <v>1</v>
      </c>
      <c r="AC34" s="1">
        <f>IF($C$31=$C34,1,0)</f>
        <v>1</v>
      </c>
      <c r="AD34" s="1">
        <f>IF($C$32=$C34,1,0)</f>
        <v>1</v>
      </c>
      <c r="AE34" s="1">
        <f>IF($C$33=$C34,1,0)</f>
        <v>1</v>
      </c>
      <c r="AF34" s="1" t="s">
        <v>32</v>
      </c>
      <c r="AG34" s="1"/>
      <c r="AH34" s="1"/>
    </row>
    <row r="35" spans="2:34" x14ac:dyDescent="0.3">
      <c r="B35" s="1" t="s">
        <v>30</v>
      </c>
      <c r="C35" s="12">
        <v>2</v>
      </c>
      <c r="D35" s="1"/>
      <c r="E35" s="1" t="s">
        <v>30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0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0</v>
      </c>
      <c r="AG35" s="1" t="s">
        <v>32</v>
      </c>
      <c r="AH35" s="1"/>
    </row>
    <row r="36" spans="2:34" x14ac:dyDescent="0.3">
      <c r="B36" s="1" t="s">
        <v>31</v>
      </c>
      <c r="C36" s="12">
        <v>1</v>
      </c>
      <c r="D36" s="1"/>
      <c r="E36" s="1" t="s">
        <v>31</v>
      </c>
      <c r="F36" s="1">
        <f t="shared" si="0"/>
        <v>1</v>
      </c>
      <c r="G36" s="1">
        <f t="shared" si="1"/>
        <v>1</v>
      </c>
      <c r="H36" s="1">
        <f t="shared" si="2"/>
        <v>1</v>
      </c>
      <c r="I36" s="1">
        <f t="shared" si="3"/>
        <v>1</v>
      </c>
      <c r="J36" s="1">
        <f t="shared" si="4"/>
        <v>1</v>
      </c>
      <c r="K36" s="1">
        <f t="shared" si="5"/>
        <v>1</v>
      </c>
      <c r="L36" s="1">
        <f t="shared" si="6"/>
        <v>1</v>
      </c>
      <c r="M36" s="1">
        <f t="shared" si="7"/>
        <v>1</v>
      </c>
      <c r="N36" s="1">
        <f t="shared" si="8"/>
        <v>1</v>
      </c>
      <c r="O36" s="1">
        <f t="shared" si="9"/>
        <v>1</v>
      </c>
      <c r="P36" s="1">
        <f t="shared" si="10"/>
        <v>1</v>
      </c>
      <c r="Q36" s="1">
        <f t="shared" si="11"/>
        <v>1</v>
      </c>
      <c r="R36" s="1">
        <f t="shared" si="12"/>
        <v>1</v>
      </c>
      <c r="S36" s="1">
        <f t="shared" si="13"/>
        <v>1</v>
      </c>
      <c r="T36" s="1">
        <f t="shared" si="14"/>
        <v>1</v>
      </c>
      <c r="U36" s="1">
        <f t="shared" si="15"/>
        <v>1</v>
      </c>
      <c r="V36" s="1">
        <f t="shared" si="16"/>
        <v>1</v>
      </c>
      <c r="W36" s="1">
        <f t="shared" si="17"/>
        <v>1</v>
      </c>
      <c r="X36" s="1">
        <f t="shared" si="18"/>
        <v>1</v>
      </c>
      <c r="Y36" s="1">
        <f t="shared" si="19"/>
        <v>1</v>
      </c>
      <c r="Z36" s="1">
        <f t="shared" si="20"/>
        <v>1</v>
      </c>
      <c r="AA36" s="1">
        <f t="shared" si="21"/>
        <v>1</v>
      </c>
      <c r="AB36" s="1">
        <f t="shared" si="22"/>
        <v>1</v>
      </c>
      <c r="AC36" s="1">
        <f>IF($C$31=$C36,1,0)</f>
        <v>1</v>
      </c>
      <c r="AD36" s="1">
        <f>IF($C$32=$C36,1,0)</f>
        <v>1</v>
      </c>
      <c r="AE36" s="1">
        <f>IF($C$33=$C36,1,0)</f>
        <v>1</v>
      </c>
      <c r="AF36" s="1">
        <f>IF($C$34=$C36,1,0)</f>
        <v>1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H36"/>
  <sheetViews>
    <sheetView zoomScale="70" zoomScaleNormal="70" workbookViewId="0">
      <selection activeCell="W32" sqref="W32"/>
    </sheetView>
  </sheetViews>
  <sheetFormatPr baseColWidth="10" defaultColWidth="11.44140625" defaultRowHeight="14.4" x14ac:dyDescent="0.3"/>
  <cols>
    <col min="1" max="16384" width="11.44140625" style="1"/>
  </cols>
  <sheetData>
    <row r="4" spans="2:34" x14ac:dyDescent="0.3">
      <c r="C4" s="8" t="str">
        <f>Cluster!AN1</f>
        <v>Z</v>
      </c>
    </row>
    <row r="5" spans="2:34" x14ac:dyDescent="0.3">
      <c r="C5" s="8" t="str">
        <f>Cluster!AN2</f>
        <v>Gower</v>
      </c>
    </row>
    <row r="6" spans="2:34" x14ac:dyDescent="0.3">
      <c r="C6" s="8" t="str">
        <f>Cluster!AN3</f>
        <v>Single</v>
      </c>
    </row>
    <row r="7" spans="2:34" ht="15.6" x14ac:dyDescent="0.3">
      <c r="B7" s="2"/>
      <c r="C7" s="12">
        <v>5</v>
      </c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" t="s">
        <v>3</v>
      </c>
      <c r="C8" s="12">
        <v>4</v>
      </c>
      <c r="E8" s="1" t="s">
        <v>3</v>
      </c>
      <c r="F8" s="1" t="s">
        <v>32</v>
      </c>
    </row>
    <row r="9" spans="2:34" x14ac:dyDescent="0.3">
      <c r="B9" s="1" t="s">
        <v>4</v>
      </c>
      <c r="C9" s="12">
        <v>4</v>
      </c>
      <c r="E9" s="1" t="s">
        <v>4</v>
      </c>
      <c r="F9" s="1">
        <f>IF($C$8=$C9,1,0)</f>
        <v>1</v>
      </c>
      <c r="G9" s="1" t="s">
        <v>32</v>
      </c>
    </row>
    <row r="10" spans="2:34" x14ac:dyDescent="0.3">
      <c r="B10" s="1" t="s">
        <v>5</v>
      </c>
      <c r="C10" s="12">
        <v>4</v>
      </c>
      <c r="E10" s="1" t="s">
        <v>5</v>
      </c>
      <c r="F10" s="1">
        <f t="shared" ref="F10:F36" si="0">IF($C$8=$C10,1,0)</f>
        <v>1</v>
      </c>
      <c r="G10" s="1">
        <f>IF($C$9=$C10,1,0)</f>
        <v>1</v>
      </c>
      <c r="H10" s="1" t="s">
        <v>32</v>
      </c>
    </row>
    <row r="11" spans="2:34" x14ac:dyDescent="0.3">
      <c r="B11" s="1" t="s">
        <v>6</v>
      </c>
      <c r="C11" s="12">
        <v>4</v>
      </c>
      <c r="E11" s="1" t="s">
        <v>6</v>
      </c>
      <c r="F11" s="1">
        <f t="shared" si="0"/>
        <v>1</v>
      </c>
      <c r="G11" s="1">
        <f t="shared" ref="G11:G36" si="1">IF($C$9=$C11,1,0)</f>
        <v>1</v>
      </c>
      <c r="H11" s="1">
        <f>IF($C$10=$C11,1,0)</f>
        <v>1</v>
      </c>
      <c r="I11" s="1" t="s">
        <v>32</v>
      </c>
    </row>
    <row r="12" spans="2:34" x14ac:dyDescent="0.3">
      <c r="B12" s="1" t="s">
        <v>7</v>
      </c>
      <c r="C12" s="12">
        <v>4</v>
      </c>
      <c r="E12" s="1" t="s">
        <v>7</v>
      </c>
      <c r="F12" s="1">
        <f t="shared" si="0"/>
        <v>1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1</v>
      </c>
      <c r="J12" s="1" t="s">
        <v>32</v>
      </c>
    </row>
    <row r="13" spans="2:34" x14ac:dyDescent="0.3">
      <c r="B13" s="1" t="s">
        <v>8</v>
      </c>
      <c r="C13" s="12">
        <v>4</v>
      </c>
      <c r="E13" s="1" t="s">
        <v>8</v>
      </c>
      <c r="F13" s="1">
        <f t="shared" si="0"/>
        <v>1</v>
      </c>
      <c r="G13" s="1">
        <f t="shared" si="1"/>
        <v>1</v>
      </c>
      <c r="H13" s="1">
        <f t="shared" si="2"/>
        <v>1</v>
      </c>
      <c r="I13" s="1">
        <f t="shared" ref="I13:I36" si="3">IF($C$11=$C13,1,0)</f>
        <v>1</v>
      </c>
      <c r="J13" s="1">
        <f>IF($C$12=$C13,1,0)</f>
        <v>1</v>
      </c>
      <c r="K13" s="1" t="s">
        <v>32</v>
      </c>
    </row>
    <row r="14" spans="2:34" x14ac:dyDescent="0.3">
      <c r="B14" s="1" t="s">
        <v>9</v>
      </c>
      <c r="C14" s="12">
        <v>4</v>
      </c>
      <c r="E14" s="1" t="s">
        <v>9</v>
      </c>
      <c r="F14" s="1">
        <f t="shared" si="0"/>
        <v>1</v>
      </c>
      <c r="G14" s="1">
        <f t="shared" si="1"/>
        <v>1</v>
      </c>
      <c r="H14" s="1">
        <f t="shared" si="2"/>
        <v>1</v>
      </c>
      <c r="I14" s="1">
        <f t="shared" si="3"/>
        <v>1</v>
      </c>
      <c r="J14" s="1">
        <f t="shared" ref="J14:J36" si="4">IF($C$12=$C14,1,0)</f>
        <v>1</v>
      </c>
      <c r="K14" s="1">
        <f>IF($C$13=$C14,1,0)</f>
        <v>1</v>
      </c>
      <c r="L14" s="1" t="s">
        <v>32</v>
      </c>
    </row>
    <row r="15" spans="2:34" x14ac:dyDescent="0.3">
      <c r="B15" s="1" t="s">
        <v>10</v>
      </c>
      <c r="C15" s="12">
        <v>4</v>
      </c>
      <c r="E15" s="1" t="s">
        <v>10</v>
      </c>
      <c r="F15" s="1">
        <f t="shared" si="0"/>
        <v>1</v>
      </c>
      <c r="G15" s="1">
        <f t="shared" si="1"/>
        <v>1</v>
      </c>
      <c r="H15" s="1">
        <f t="shared" si="2"/>
        <v>1</v>
      </c>
      <c r="I15" s="1">
        <f t="shared" si="3"/>
        <v>1</v>
      </c>
      <c r="J15" s="1">
        <f t="shared" si="4"/>
        <v>1</v>
      </c>
      <c r="K15" s="1">
        <f t="shared" ref="K15:K36" si="5">IF($C$13=$C15,1,0)</f>
        <v>1</v>
      </c>
      <c r="L15" s="1">
        <f>IF($C$14=$C15,1,0)</f>
        <v>1</v>
      </c>
      <c r="M15" s="1" t="s">
        <v>32</v>
      </c>
    </row>
    <row r="16" spans="2:34" x14ac:dyDescent="0.3">
      <c r="B16" s="1" t="s">
        <v>11</v>
      </c>
      <c r="C16" s="12">
        <v>4</v>
      </c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1</v>
      </c>
      <c r="J16" s="1">
        <f t="shared" si="4"/>
        <v>1</v>
      </c>
      <c r="K16" s="1">
        <f t="shared" si="5"/>
        <v>1</v>
      </c>
      <c r="L16" s="1">
        <f t="shared" ref="L16:L36" si="6">IF($C$14=$C16,1,0)</f>
        <v>1</v>
      </c>
      <c r="M16" s="1">
        <f>IF($C$15=$C16,1,0)</f>
        <v>1</v>
      </c>
      <c r="N16" s="1" t="s">
        <v>32</v>
      </c>
    </row>
    <row r="17" spans="2:30" x14ac:dyDescent="0.3">
      <c r="B17" s="1" t="s">
        <v>12</v>
      </c>
      <c r="C17" s="12">
        <v>4</v>
      </c>
      <c r="E17" s="1" t="s">
        <v>12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1</v>
      </c>
      <c r="J17" s="1">
        <f t="shared" si="4"/>
        <v>1</v>
      </c>
      <c r="K17" s="1">
        <f t="shared" si="5"/>
        <v>1</v>
      </c>
      <c r="L17" s="1">
        <f t="shared" si="6"/>
        <v>1</v>
      </c>
      <c r="M17" s="1">
        <f t="shared" ref="M17:M36" si="7">IF($C$15=$C17,1,0)</f>
        <v>1</v>
      </c>
      <c r="N17" s="1">
        <f>IF($C$16=$C17,1,0)</f>
        <v>1</v>
      </c>
      <c r="O17" s="1" t="s">
        <v>32</v>
      </c>
    </row>
    <row r="18" spans="2:30" x14ac:dyDescent="0.3">
      <c r="B18" s="1" t="s">
        <v>13</v>
      </c>
      <c r="C18" s="12">
        <v>4</v>
      </c>
      <c r="E18" s="1" t="s">
        <v>13</v>
      </c>
      <c r="F18" s="1">
        <f t="shared" si="0"/>
        <v>1</v>
      </c>
      <c r="G18" s="1">
        <f t="shared" si="1"/>
        <v>1</v>
      </c>
      <c r="H18" s="1">
        <f t="shared" si="2"/>
        <v>1</v>
      </c>
      <c r="I18" s="1">
        <f t="shared" si="3"/>
        <v>1</v>
      </c>
      <c r="J18" s="1">
        <f t="shared" si="4"/>
        <v>1</v>
      </c>
      <c r="K18" s="1">
        <f t="shared" si="5"/>
        <v>1</v>
      </c>
      <c r="L18" s="1">
        <f t="shared" si="6"/>
        <v>1</v>
      </c>
      <c r="M18" s="1">
        <f t="shared" si="7"/>
        <v>1</v>
      </c>
      <c r="N18" s="1">
        <f t="shared" ref="N18:N36" si="8">IF($C$16=$C18,1,0)</f>
        <v>1</v>
      </c>
      <c r="O18" s="1">
        <f>IF($C$17=$C18,1,0)</f>
        <v>1</v>
      </c>
      <c r="P18" s="1" t="s">
        <v>32</v>
      </c>
    </row>
    <row r="19" spans="2:30" x14ac:dyDescent="0.3">
      <c r="B19" s="1" t="s">
        <v>14</v>
      </c>
      <c r="C19" s="12">
        <v>4</v>
      </c>
      <c r="E19" s="1" t="s">
        <v>14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1</v>
      </c>
      <c r="J19" s="1">
        <f t="shared" si="4"/>
        <v>1</v>
      </c>
      <c r="K19" s="1">
        <f t="shared" si="5"/>
        <v>1</v>
      </c>
      <c r="L19" s="1">
        <f t="shared" si="6"/>
        <v>1</v>
      </c>
      <c r="M19" s="1">
        <f t="shared" si="7"/>
        <v>1</v>
      </c>
      <c r="N19" s="1">
        <f t="shared" si="8"/>
        <v>1</v>
      </c>
      <c r="O19" s="1">
        <f t="shared" ref="O19:O36" si="9">IF($C$17=$C19,1,0)</f>
        <v>1</v>
      </c>
      <c r="P19" s="1">
        <f>IF($C$18=$C19,1,0)</f>
        <v>1</v>
      </c>
      <c r="Q19" s="1" t="s">
        <v>32</v>
      </c>
    </row>
    <row r="20" spans="2:30" x14ac:dyDescent="0.3">
      <c r="B20" s="1" t="s">
        <v>15</v>
      </c>
      <c r="C20" s="12">
        <v>3</v>
      </c>
      <c r="E20" s="1" t="s">
        <v>15</v>
      </c>
      <c r="F20" s="1">
        <f t="shared" si="0"/>
        <v>0</v>
      </c>
      <c r="G20" s="1">
        <f t="shared" si="1"/>
        <v>0</v>
      </c>
      <c r="H20" s="1">
        <f t="shared" si="2"/>
        <v>0</v>
      </c>
      <c r="I20" s="1">
        <f t="shared" si="3"/>
        <v>0</v>
      </c>
      <c r="J20" s="1">
        <f t="shared" si="4"/>
        <v>0</v>
      </c>
      <c r="K20" s="1">
        <f t="shared" si="5"/>
        <v>0</v>
      </c>
      <c r="L20" s="1">
        <f t="shared" si="6"/>
        <v>0</v>
      </c>
      <c r="M20" s="1">
        <f t="shared" si="7"/>
        <v>0</v>
      </c>
      <c r="N20" s="1">
        <f t="shared" si="8"/>
        <v>0</v>
      </c>
      <c r="O20" s="1">
        <f t="shared" si="9"/>
        <v>0</v>
      </c>
      <c r="P20" s="1">
        <f t="shared" ref="P20:P36" si="10">IF($C$18=$C20,1,0)</f>
        <v>0</v>
      </c>
      <c r="Q20" s="1">
        <f>IF($C$19=$C20,1,0)</f>
        <v>0</v>
      </c>
      <c r="R20" s="1" t="s">
        <v>32</v>
      </c>
    </row>
    <row r="21" spans="2:30" x14ac:dyDescent="0.3">
      <c r="B21" s="1" t="s">
        <v>16</v>
      </c>
      <c r="C21" s="12">
        <v>4</v>
      </c>
      <c r="E21" s="1" t="s">
        <v>16</v>
      </c>
      <c r="F21" s="1">
        <f t="shared" si="0"/>
        <v>1</v>
      </c>
      <c r="G21" s="1">
        <f t="shared" si="1"/>
        <v>1</v>
      </c>
      <c r="H21" s="1">
        <f t="shared" si="2"/>
        <v>1</v>
      </c>
      <c r="I21" s="1">
        <f t="shared" si="3"/>
        <v>1</v>
      </c>
      <c r="J21" s="1">
        <f t="shared" si="4"/>
        <v>1</v>
      </c>
      <c r="K21" s="1">
        <f t="shared" si="5"/>
        <v>1</v>
      </c>
      <c r="L21" s="1">
        <f t="shared" si="6"/>
        <v>1</v>
      </c>
      <c r="M21" s="1">
        <f t="shared" si="7"/>
        <v>1</v>
      </c>
      <c r="N21" s="1">
        <f t="shared" si="8"/>
        <v>1</v>
      </c>
      <c r="O21" s="1">
        <f t="shared" si="9"/>
        <v>1</v>
      </c>
      <c r="P21" s="1">
        <f t="shared" si="10"/>
        <v>1</v>
      </c>
      <c r="Q21" s="1">
        <f t="shared" ref="Q21:Q36" si="11">IF($C$19=$C21,1,0)</f>
        <v>1</v>
      </c>
      <c r="R21" s="1">
        <f>IF($C$20=$C21,1,0)</f>
        <v>0</v>
      </c>
      <c r="S21" s="1" t="s">
        <v>32</v>
      </c>
    </row>
    <row r="22" spans="2:30" x14ac:dyDescent="0.3">
      <c r="B22" s="1" t="s">
        <v>17</v>
      </c>
      <c r="C22" s="12">
        <v>4</v>
      </c>
      <c r="E22" s="1" t="s">
        <v>17</v>
      </c>
      <c r="F22" s="1">
        <f t="shared" si="0"/>
        <v>1</v>
      </c>
      <c r="G22" s="1">
        <f t="shared" si="1"/>
        <v>1</v>
      </c>
      <c r="H22" s="1">
        <f t="shared" si="2"/>
        <v>1</v>
      </c>
      <c r="I22" s="1">
        <f t="shared" si="3"/>
        <v>1</v>
      </c>
      <c r="J22" s="1">
        <f t="shared" si="4"/>
        <v>1</v>
      </c>
      <c r="K22" s="1">
        <f t="shared" si="5"/>
        <v>1</v>
      </c>
      <c r="L22" s="1">
        <f t="shared" si="6"/>
        <v>1</v>
      </c>
      <c r="M22" s="1">
        <f t="shared" si="7"/>
        <v>1</v>
      </c>
      <c r="N22" s="1">
        <f t="shared" si="8"/>
        <v>1</v>
      </c>
      <c r="O22" s="1">
        <f t="shared" si="9"/>
        <v>1</v>
      </c>
      <c r="P22" s="1">
        <f t="shared" si="10"/>
        <v>1</v>
      </c>
      <c r="Q22" s="1">
        <f t="shared" si="11"/>
        <v>1</v>
      </c>
      <c r="R22" s="1">
        <f t="shared" ref="R22:R36" si="12">IF($C$20=$C22,1,0)</f>
        <v>0</v>
      </c>
      <c r="S22" s="1">
        <f>IF($C$21=$C22,1,0)</f>
        <v>1</v>
      </c>
      <c r="T22" s="1" t="s">
        <v>32</v>
      </c>
    </row>
    <row r="23" spans="2:30" x14ac:dyDescent="0.3">
      <c r="B23" s="1" t="s">
        <v>18</v>
      </c>
      <c r="C23" s="12">
        <v>2</v>
      </c>
      <c r="E23" s="1" t="s">
        <v>18</v>
      </c>
      <c r="F23" s="1">
        <f t="shared" si="0"/>
        <v>0</v>
      </c>
      <c r="G23" s="1">
        <f t="shared" si="1"/>
        <v>0</v>
      </c>
      <c r="H23" s="1">
        <f t="shared" si="2"/>
        <v>0</v>
      </c>
      <c r="I23" s="1">
        <f t="shared" si="3"/>
        <v>0</v>
      </c>
      <c r="J23" s="1">
        <f t="shared" si="4"/>
        <v>0</v>
      </c>
      <c r="K23" s="1">
        <f t="shared" si="5"/>
        <v>0</v>
      </c>
      <c r="L23" s="1">
        <f t="shared" si="6"/>
        <v>0</v>
      </c>
      <c r="M23" s="1">
        <f t="shared" si="7"/>
        <v>0</v>
      </c>
      <c r="N23" s="1">
        <f t="shared" si="8"/>
        <v>0</v>
      </c>
      <c r="O23" s="1">
        <f t="shared" si="9"/>
        <v>0</v>
      </c>
      <c r="P23" s="1">
        <f t="shared" si="10"/>
        <v>0</v>
      </c>
      <c r="Q23" s="1">
        <f t="shared" si="11"/>
        <v>0</v>
      </c>
      <c r="R23" s="1">
        <f t="shared" si="12"/>
        <v>0</v>
      </c>
      <c r="S23" s="1">
        <f t="shared" ref="S23:S36" si="13">IF($C$21=$C23,1,0)</f>
        <v>0</v>
      </c>
      <c r="T23" s="1">
        <f>IF($C$22=$C23,1,0)</f>
        <v>0</v>
      </c>
      <c r="U23" s="1" t="s">
        <v>32</v>
      </c>
    </row>
    <row r="24" spans="2:30" x14ac:dyDescent="0.3">
      <c r="B24" s="1" t="s">
        <v>19</v>
      </c>
      <c r="C24" s="12">
        <v>4</v>
      </c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1</v>
      </c>
      <c r="J24" s="1">
        <f t="shared" si="4"/>
        <v>1</v>
      </c>
      <c r="K24" s="1">
        <f t="shared" si="5"/>
        <v>1</v>
      </c>
      <c r="L24" s="1">
        <f t="shared" si="6"/>
        <v>1</v>
      </c>
      <c r="M24" s="1">
        <f t="shared" si="7"/>
        <v>1</v>
      </c>
      <c r="N24" s="1">
        <f t="shared" si="8"/>
        <v>1</v>
      </c>
      <c r="O24" s="1">
        <f t="shared" si="9"/>
        <v>1</v>
      </c>
      <c r="P24" s="1">
        <f t="shared" si="10"/>
        <v>1</v>
      </c>
      <c r="Q24" s="1">
        <f t="shared" si="11"/>
        <v>1</v>
      </c>
      <c r="R24" s="1">
        <f t="shared" si="12"/>
        <v>0</v>
      </c>
      <c r="S24" s="1">
        <f t="shared" si="13"/>
        <v>1</v>
      </c>
      <c r="T24" s="1">
        <f t="shared" ref="T24:T36" si="14">IF($C$22=$C24,1,0)</f>
        <v>1</v>
      </c>
      <c r="U24" s="1">
        <f>IF($C$23=$C24,1,0)</f>
        <v>0</v>
      </c>
      <c r="V24" s="1" t="s">
        <v>32</v>
      </c>
    </row>
    <row r="25" spans="2:30" x14ac:dyDescent="0.3">
      <c r="B25" s="1" t="s">
        <v>20</v>
      </c>
      <c r="C25" s="12">
        <v>4</v>
      </c>
      <c r="E25" s="1" t="s">
        <v>20</v>
      </c>
      <c r="F25" s="1">
        <f t="shared" si="0"/>
        <v>1</v>
      </c>
      <c r="G25" s="1">
        <f t="shared" si="1"/>
        <v>1</v>
      </c>
      <c r="H25" s="1">
        <f t="shared" si="2"/>
        <v>1</v>
      </c>
      <c r="I25" s="1">
        <f t="shared" si="3"/>
        <v>1</v>
      </c>
      <c r="J25" s="1">
        <f t="shared" si="4"/>
        <v>1</v>
      </c>
      <c r="K25" s="1">
        <f t="shared" si="5"/>
        <v>1</v>
      </c>
      <c r="L25" s="1">
        <f t="shared" si="6"/>
        <v>1</v>
      </c>
      <c r="M25" s="1">
        <f t="shared" si="7"/>
        <v>1</v>
      </c>
      <c r="N25" s="1">
        <f t="shared" si="8"/>
        <v>1</v>
      </c>
      <c r="O25" s="1">
        <f t="shared" si="9"/>
        <v>1</v>
      </c>
      <c r="P25" s="1">
        <f t="shared" si="10"/>
        <v>1</v>
      </c>
      <c r="Q25" s="1">
        <f t="shared" si="11"/>
        <v>1</v>
      </c>
      <c r="R25" s="1">
        <f t="shared" si="12"/>
        <v>0</v>
      </c>
      <c r="S25" s="1">
        <f t="shared" si="13"/>
        <v>1</v>
      </c>
      <c r="T25" s="1">
        <f t="shared" si="14"/>
        <v>1</v>
      </c>
      <c r="U25" s="1">
        <f t="shared" ref="U25:U36" si="15">IF($C$23=$C25,1,0)</f>
        <v>0</v>
      </c>
      <c r="V25" s="1">
        <f>IF($C$24=$C25,1,0)</f>
        <v>1</v>
      </c>
      <c r="W25" s="1" t="s">
        <v>32</v>
      </c>
    </row>
    <row r="26" spans="2:30" x14ac:dyDescent="0.3">
      <c r="B26" s="1" t="s">
        <v>21</v>
      </c>
      <c r="C26" s="12">
        <v>4</v>
      </c>
      <c r="E26" s="1" t="s">
        <v>21</v>
      </c>
      <c r="F26" s="1">
        <f t="shared" si="0"/>
        <v>1</v>
      </c>
      <c r="G26" s="1">
        <f t="shared" si="1"/>
        <v>1</v>
      </c>
      <c r="H26" s="1">
        <f t="shared" si="2"/>
        <v>1</v>
      </c>
      <c r="I26" s="1">
        <f t="shared" si="3"/>
        <v>1</v>
      </c>
      <c r="J26" s="1">
        <f t="shared" si="4"/>
        <v>1</v>
      </c>
      <c r="K26" s="1">
        <f t="shared" si="5"/>
        <v>1</v>
      </c>
      <c r="L26" s="1">
        <f t="shared" si="6"/>
        <v>1</v>
      </c>
      <c r="M26" s="1">
        <f t="shared" si="7"/>
        <v>1</v>
      </c>
      <c r="N26" s="1">
        <f t="shared" si="8"/>
        <v>1</v>
      </c>
      <c r="O26" s="1">
        <f t="shared" si="9"/>
        <v>1</v>
      </c>
      <c r="P26" s="1">
        <f t="shared" si="10"/>
        <v>1</v>
      </c>
      <c r="Q26" s="1">
        <f t="shared" si="11"/>
        <v>1</v>
      </c>
      <c r="R26" s="1">
        <f t="shared" si="12"/>
        <v>0</v>
      </c>
      <c r="S26" s="1">
        <f t="shared" si="13"/>
        <v>1</v>
      </c>
      <c r="T26" s="1">
        <f t="shared" si="14"/>
        <v>1</v>
      </c>
      <c r="U26" s="1">
        <f t="shared" si="15"/>
        <v>0</v>
      </c>
      <c r="V26" s="1">
        <f t="shared" ref="V26:V36" si="16">IF($C$24=$C26,1,0)</f>
        <v>1</v>
      </c>
      <c r="W26" s="1">
        <f>IF($C$25=$C26,1,0)</f>
        <v>1</v>
      </c>
      <c r="X26" s="1" t="s">
        <v>32</v>
      </c>
    </row>
    <row r="27" spans="2:30" x14ac:dyDescent="0.3">
      <c r="B27" s="1" t="s">
        <v>22</v>
      </c>
      <c r="C27" s="12">
        <v>4</v>
      </c>
      <c r="E27" s="1" t="s">
        <v>22</v>
      </c>
      <c r="F27" s="1">
        <f t="shared" si="0"/>
        <v>1</v>
      </c>
      <c r="G27" s="1">
        <f t="shared" si="1"/>
        <v>1</v>
      </c>
      <c r="H27" s="1">
        <f t="shared" si="2"/>
        <v>1</v>
      </c>
      <c r="I27" s="1">
        <f t="shared" si="3"/>
        <v>1</v>
      </c>
      <c r="J27" s="1">
        <f t="shared" si="4"/>
        <v>1</v>
      </c>
      <c r="K27" s="1">
        <f t="shared" si="5"/>
        <v>1</v>
      </c>
      <c r="L27" s="1">
        <f t="shared" si="6"/>
        <v>1</v>
      </c>
      <c r="M27" s="1">
        <f t="shared" si="7"/>
        <v>1</v>
      </c>
      <c r="N27" s="1">
        <f t="shared" si="8"/>
        <v>1</v>
      </c>
      <c r="O27" s="1">
        <f t="shared" si="9"/>
        <v>1</v>
      </c>
      <c r="P27" s="1">
        <f t="shared" si="10"/>
        <v>1</v>
      </c>
      <c r="Q27" s="1">
        <f t="shared" si="11"/>
        <v>1</v>
      </c>
      <c r="R27" s="1">
        <f t="shared" si="12"/>
        <v>0</v>
      </c>
      <c r="S27" s="1">
        <f t="shared" si="13"/>
        <v>1</v>
      </c>
      <c r="T27" s="1">
        <f t="shared" si="14"/>
        <v>1</v>
      </c>
      <c r="U27" s="1">
        <f t="shared" si="15"/>
        <v>0</v>
      </c>
      <c r="V27" s="1">
        <f t="shared" si="16"/>
        <v>1</v>
      </c>
      <c r="W27" s="1">
        <f t="shared" ref="W27:W36" si="17">IF($C$25=$C27,1,0)</f>
        <v>1</v>
      </c>
      <c r="X27" s="1">
        <f>IF($C$26=$C27,1,0)</f>
        <v>1</v>
      </c>
      <c r="Y27" s="1" t="s">
        <v>32</v>
      </c>
    </row>
    <row r="28" spans="2:30" x14ac:dyDescent="0.3">
      <c r="B28" s="1" t="s">
        <v>23</v>
      </c>
      <c r="C28" s="12">
        <v>4</v>
      </c>
      <c r="E28" s="1" t="s">
        <v>23</v>
      </c>
      <c r="F28" s="1">
        <f t="shared" si="0"/>
        <v>1</v>
      </c>
      <c r="G28" s="1">
        <f t="shared" si="1"/>
        <v>1</v>
      </c>
      <c r="H28" s="1">
        <f t="shared" si="2"/>
        <v>1</v>
      </c>
      <c r="I28" s="1">
        <f t="shared" si="3"/>
        <v>1</v>
      </c>
      <c r="J28" s="1">
        <f t="shared" si="4"/>
        <v>1</v>
      </c>
      <c r="K28" s="1">
        <f t="shared" si="5"/>
        <v>1</v>
      </c>
      <c r="L28" s="1">
        <f t="shared" si="6"/>
        <v>1</v>
      </c>
      <c r="M28" s="1">
        <f t="shared" si="7"/>
        <v>1</v>
      </c>
      <c r="N28" s="1">
        <f t="shared" si="8"/>
        <v>1</v>
      </c>
      <c r="O28" s="1">
        <f t="shared" si="9"/>
        <v>1</v>
      </c>
      <c r="P28" s="1">
        <f t="shared" si="10"/>
        <v>1</v>
      </c>
      <c r="Q28" s="1">
        <f t="shared" si="11"/>
        <v>1</v>
      </c>
      <c r="R28" s="1">
        <f t="shared" si="12"/>
        <v>0</v>
      </c>
      <c r="S28" s="1">
        <f t="shared" si="13"/>
        <v>1</v>
      </c>
      <c r="T28" s="1">
        <f t="shared" si="14"/>
        <v>1</v>
      </c>
      <c r="U28" s="1">
        <f t="shared" si="15"/>
        <v>0</v>
      </c>
      <c r="V28" s="1">
        <f t="shared" si="16"/>
        <v>1</v>
      </c>
      <c r="W28" s="1">
        <f t="shared" si="17"/>
        <v>1</v>
      </c>
      <c r="X28" s="1">
        <f t="shared" ref="X28:X36" si="18">IF($C$26=$C28,1,0)</f>
        <v>1</v>
      </c>
      <c r="Y28" s="1">
        <f>IF($C$27=$C28,1,0)</f>
        <v>1</v>
      </c>
      <c r="Z28" s="1" t="s">
        <v>32</v>
      </c>
    </row>
    <row r="29" spans="2:30" x14ac:dyDescent="0.3">
      <c r="B29" s="1" t="s">
        <v>24</v>
      </c>
      <c r="C29" s="12">
        <v>4</v>
      </c>
      <c r="E29" s="1" t="s">
        <v>24</v>
      </c>
      <c r="F29" s="1">
        <f t="shared" si="0"/>
        <v>1</v>
      </c>
      <c r="G29" s="1">
        <f t="shared" si="1"/>
        <v>1</v>
      </c>
      <c r="H29" s="1">
        <f t="shared" si="2"/>
        <v>1</v>
      </c>
      <c r="I29" s="1">
        <f t="shared" si="3"/>
        <v>1</v>
      </c>
      <c r="J29" s="1">
        <f t="shared" si="4"/>
        <v>1</v>
      </c>
      <c r="K29" s="1">
        <f t="shared" si="5"/>
        <v>1</v>
      </c>
      <c r="L29" s="1">
        <f t="shared" si="6"/>
        <v>1</v>
      </c>
      <c r="M29" s="1">
        <f t="shared" si="7"/>
        <v>1</v>
      </c>
      <c r="N29" s="1">
        <f t="shared" si="8"/>
        <v>1</v>
      </c>
      <c r="O29" s="1">
        <f t="shared" si="9"/>
        <v>1</v>
      </c>
      <c r="P29" s="1">
        <f t="shared" si="10"/>
        <v>1</v>
      </c>
      <c r="Q29" s="1">
        <f t="shared" si="11"/>
        <v>1</v>
      </c>
      <c r="R29" s="1">
        <f t="shared" si="12"/>
        <v>0</v>
      </c>
      <c r="S29" s="1">
        <f t="shared" si="13"/>
        <v>1</v>
      </c>
      <c r="T29" s="1">
        <f t="shared" si="14"/>
        <v>1</v>
      </c>
      <c r="U29" s="1">
        <f t="shared" si="15"/>
        <v>0</v>
      </c>
      <c r="V29" s="1">
        <f t="shared" si="16"/>
        <v>1</v>
      </c>
      <c r="W29" s="1">
        <f t="shared" si="17"/>
        <v>1</v>
      </c>
      <c r="X29" s="1">
        <f t="shared" si="18"/>
        <v>1</v>
      </c>
      <c r="Y29" s="1">
        <f t="shared" ref="Y29:Y36" si="19">IF($C$27=$C29,1,0)</f>
        <v>1</v>
      </c>
      <c r="Z29" s="1">
        <f>IF($C$28=$C29,1,0)</f>
        <v>1</v>
      </c>
      <c r="AA29" s="1" t="s">
        <v>32</v>
      </c>
    </row>
    <row r="30" spans="2:30" x14ac:dyDescent="0.3">
      <c r="B30" s="1" t="s">
        <v>25</v>
      </c>
      <c r="C30" s="12">
        <v>4</v>
      </c>
      <c r="E30" s="1" t="s">
        <v>25</v>
      </c>
      <c r="F30" s="1">
        <f t="shared" si="0"/>
        <v>1</v>
      </c>
      <c r="G30" s="1">
        <f t="shared" si="1"/>
        <v>1</v>
      </c>
      <c r="H30" s="1">
        <f t="shared" si="2"/>
        <v>1</v>
      </c>
      <c r="I30" s="1">
        <f t="shared" si="3"/>
        <v>1</v>
      </c>
      <c r="J30" s="1">
        <f t="shared" si="4"/>
        <v>1</v>
      </c>
      <c r="K30" s="1">
        <f t="shared" si="5"/>
        <v>1</v>
      </c>
      <c r="L30" s="1">
        <f t="shared" si="6"/>
        <v>1</v>
      </c>
      <c r="M30" s="1">
        <f t="shared" si="7"/>
        <v>1</v>
      </c>
      <c r="N30" s="1">
        <f t="shared" si="8"/>
        <v>1</v>
      </c>
      <c r="O30" s="1">
        <f t="shared" si="9"/>
        <v>1</v>
      </c>
      <c r="P30" s="1">
        <f t="shared" si="10"/>
        <v>1</v>
      </c>
      <c r="Q30" s="1">
        <f t="shared" si="11"/>
        <v>1</v>
      </c>
      <c r="R30" s="1">
        <f t="shared" si="12"/>
        <v>0</v>
      </c>
      <c r="S30" s="1">
        <f t="shared" si="13"/>
        <v>1</v>
      </c>
      <c r="T30" s="1">
        <f t="shared" si="14"/>
        <v>1</v>
      </c>
      <c r="U30" s="1">
        <f t="shared" si="15"/>
        <v>0</v>
      </c>
      <c r="V30" s="1">
        <f t="shared" si="16"/>
        <v>1</v>
      </c>
      <c r="W30" s="1">
        <f t="shared" si="17"/>
        <v>1</v>
      </c>
      <c r="X30" s="1">
        <f t="shared" si="18"/>
        <v>1</v>
      </c>
      <c r="Y30" s="1">
        <f t="shared" si="19"/>
        <v>1</v>
      </c>
      <c r="Z30" s="1">
        <f t="shared" ref="Z30:Z36" si="20">IF($C$28=$C30,1,0)</f>
        <v>1</v>
      </c>
      <c r="AA30" s="1">
        <f>IF($C$29=$C30,1,0)</f>
        <v>1</v>
      </c>
      <c r="AB30" s="1" t="s">
        <v>32</v>
      </c>
    </row>
    <row r="31" spans="2:30" x14ac:dyDescent="0.3">
      <c r="B31" s="1" t="s">
        <v>26</v>
      </c>
      <c r="C31" s="12">
        <v>4</v>
      </c>
      <c r="E31" s="1" t="s">
        <v>26</v>
      </c>
      <c r="F31" s="1">
        <f t="shared" si="0"/>
        <v>1</v>
      </c>
      <c r="G31" s="1">
        <f t="shared" si="1"/>
        <v>1</v>
      </c>
      <c r="H31" s="1">
        <f t="shared" si="2"/>
        <v>1</v>
      </c>
      <c r="I31" s="1">
        <f t="shared" si="3"/>
        <v>1</v>
      </c>
      <c r="J31" s="1">
        <f t="shared" si="4"/>
        <v>1</v>
      </c>
      <c r="K31" s="1">
        <f t="shared" si="5"/>
        <v>1</v>
      </c>
      <c r="L31" s="1">
        <f t="shared" si="6"/>
        <v>1</v>
      </c>
      <c r="M31" s="1">
        <f t="shared" si="7"/>
        <v>1</v>
      </c>
      <c r="N31" s="1">
        <f t="shared" si="8"/>
        <v>1</v>
      </c>
      <c r="O31" s="1">
        <f t="shared" si="9"/>
        <v>1</v>
      </c>
      <c r="P31" s="1">
        <f t="shared" si="10"/>
        <v>1</v>
      </c>
      <c r="Q31" s="1">
        <f t="shared" si="11"/>
        <v>1</v>
      </c>
      <c r="R31" s="1">
        <f t="shared" si="12"/>
        <v>0</v>
      </c>
      <c r="S31" s="1">
        <f t="shared" si="13"/>
        <v>1</v>
      </c>
      <c r="T31" s="1">
        <f t="shared" si="14"/>
        <v>1</v>
      </c>
      <c r="U31" s="1">
        <f t="shared" si="15"/>
        <v>0</v>
      </c>
      <c r="V31" s="1">
        <f t="shared" si="16"/>
        <v>1</v>
      </c>
      <c r="W31" s="1">
        <f t="shared" si="17"/>
        <v>1</v>
      </c>
      <c r="X31" s="1">
        <f t="shared" si="18"/>
        <v>1</v>
      </c>
      <c r="Y31" s="1">
        <f t="shared" si="19"/>
        <v>1</v>
      </c>
      <c r="Z31" s="1">
        <f t="shared" si="20"/>
        <v>1</v>
      </c>
      <c r="AA31" s="1">
        <f t="shared" ref="AA31:AA36" si="21">IF($C$29=$C31,1,0)</f>
        <v>1</v>
      </c>
      <c r="AB31" s="1">
        <f t="shared" ref="AB31:AB36" si="22">IF($C$30=$C31,1,0)</f>
        <v>1</v>
      </c>
      <c r="AC31" s="1" t="s">
        <v>32</v>
      </c>
    </row>
    <row r="32" spans="2:30" x14ac:dyDescent="0.3">
      <c r="B32" s="1" t="s">
        <v>27</v>
      </c>
      <c r="C32" s="12">
        <v>4</v>
      </c>
      <c r="E32" s="1" t="s">
        <v>27</v>
      </c>
      <c r="F32" s="1">
        <f t="shared" si="0"/>
        <v>1</v>
      </c>
      <c r="G32" s="1">
        <f t="shared" si="1"/>
        <v>1</v>
      </c>
      <c r="H32" s="1">
        <f t="shared" si="2"/>
        <v>1</v>
      </c>
      <c r="I32" s="1">
        <f t="shared" si="3"/>
        <v>1</v>
      </c>
      <c r="J32" s="1">
        <f t="shared" si="4"/>
        <v>1</v>
      </c>
      <c r="K32" s="1">
        <f t="shared" si="5"/>
        <v>1</v>
      </c>
      <c r="L32" s="1">
        <f t="shared" si="6"/>
        <v>1</v>
      </c>
      <c r="M32" s="1">
        <f t="shared" si="7"/>
        <v>1</v>
      </c>
      <c r="N32" s="1">
        <f t="shared" si="8"/>
        <v>1</v>
      </c>
      <c r="O32" s="1">
        <f t="shared" si="9"/>
        <v>1</v>
      </c>
      <c r="P32" s="1">
        <f t="shared" si="10"/>
        <v>1</v>
      </c>
      <c r="Q32" s="1">
        <f t="shared" si="11"/>
        <v>1</v>
      </c>
      <c r="R32" s="1">
        <f t="shared" si="12"/>
        <v>0</v>
      </c>
      <c r="S32" s="1">
        <f t="shared" si="13"/>
        <v>1</v>
      </c>
      <c r="T32" s="1">
        <f t="shared" si="14"/>
        <v>1</v>
      </c>
      <c r="U32" s="1">
        <f t="shared" si="15"/>
        <v>0</v>
      </c>
      <c r="V32" s="1">
        <f t="shared" si="16"/>
        <v>1</v>
      </c>
      <c r="W32" s="1">
        <f t="shared" si="17"/>
        <v>1</v>
      </c>
      <c r="X32" s="1">
        <f t="shared" si="18"/>
        <v>1</v>
      </c>
      <c r="Y32" s="1">
        <f t="shared" si="19"/>
        <v>1</v>
      </c>
      <c r="Z32" s="1">
        <f t="shared" si="20"/>
        <v>1</v>
      </c>
      <c r="AA32" s="1">
        <f t="shared" si="21"/>
        <v>1</v>
      </c>
      <c r="AB32" s="1">
        <f t="shared" si="22"/>
        <v>1</v>
      </c>
      <c r="AC32" s="1">
        <f>IF($C$31=$C32,1,0)</f>
        <v>1</v>
      </c>
      <c r="AD32" s="1" t="s">
        <v>32</v>
      </c>
    </row>
    <row r="33" spans="2:34" x14ac:dyDescent="0.3">
      <c r="B33" s="1" t="s">
        <v>28</v>
      </c>
      <c r="C33" s="12">
        <v>4</v>
      </c>
      <c r="E33" s="1" t="s">
        <v>28</v>
      </c>
      <c r="F33" s="1">
        <f>IF($C$8=$C33,1,0)</f>
        <v>1</v>
      </c>
      <c r="G33" s="1">
        <f>IF($C$9=$C33,1,0)</f>
        <v>1</v>
      </c>
      <c r="H33" s="1">
        <f t="shared" si="2"/>
        <v>1</v>
      </c>
      <c r="I33" s="1">
        <f t="shared" si="3"/>
        <v>1</v>
      </c>
      <c r="J33" s="1">
        <f t="shared" si="4"/>
        <v>1</v>
      </c>
      <c r="K33" s="1">
        <f t="shared" si="5"/>
        <v>1</v>
      </c>
      <c r="L33" s="1">
        <f t="shared" si="6"/>
        <v>1</v>
      </c>
      <c r="M33" s="1">
        <f t="shared" si="7"/>
        <v>1</v>
      </c>
      <c r="N33" s="1">
        <f t="shared" si="8"/>
        <v>1</v>
      </c>
      <c r="O33" s="1">
        <f t="shared" si="9"/>
        <v>1</v>
      </c>
      <c r="P33" s="1">
        <f t="shared" si="10"/>
        <v>1</v>
      </c>
      <c r="Q33" s="1">
        <f t="shared" si="11"/>
        <v>1</v>
      </c>
      <c r="R33" s="1">
        <f t="shared" si="12"/>
        <v>0</v>
      </c>
      <c r="S33" s="1">
        <f t="shared" si="13"/>
        <v>1</v>
      </c>
      <c r="T33" s="1">
        <f t="shared" si="14"/>
        <v>1</v>
      </c>
      <c r="U33" s="1">
        <f t="shared" si="15"/>
        <v>0</v>
      </c>
      <c r="V33" s="1">
        <f t="shared" si="16"/>
        <v>1</v>
      </c>
      <c r="W33" s="1">
        <f t="shared" si="17"/>
        <v>1</v>
      </c>
      <c r="X33" s="1">
        <f t="shared" si="18"/>
        <v>1</v>
      </c>
      <c r="Y33" s="1">
        <f t="shared" si="19"/>
        <v>1</v>
      </c>
      <c r="Z33" s="1">
        <f t="shared" si="20"/>
        <v>1</v>
      </c>
      <c r="AA33" s="1">
        <f t="shared" si="21"/>
        <v>1</v>
      </c>
      <c r="AB33" s="1">
        <f t="shared" si="22"/>
        <v>1</v>
      </c>
      <c r="AC33" s="1">
        <f>IF($C$31=$C33,1,0)</f>
        <v>1</v>
      </c>
      <c r="AD33" s="1">
        <f>IF($C$32=$C33,1,0)</f>
        <v>1</v>
      </c>
      <c r="AE33" s="1" t="s">
        <v>32</v>
      </c>
    </row>
    <row r="34" spans="2:34" x14ac:dyDescent="0.3">
      <c r="B34" s="1" t="s">
        <v>29</v>
      </c>
      <c r="C34" s="12">
        <v>1</v>
      </c>
      <c r="E34" s="1" t="s">
        <v>29</v>
      </c>
      <c r="F34" s="1">
        <f t="shared" si="0"/>
        <v>0</v>
      </c>
      <c r="G34" s="1">
        <f t="shared" si="1"/>
        <v>0</v>
      </c>
      <c r="H34" s="1">
        <f t="shared" si="2"/>
        <v>0</v>
      </c>
      <c r="I34" s="1">
        <f t="shared" si="3"/>
        <v>0</v>
      </c>
      <c r="J34" s="1">
        <f t="shared" si="4"/>
        <v>0</v>
      </c>
      <c r="K34" s="1">
        <f t="shared" si="5"/>
        <v>0</v>
      </c>
      <c r="L34" s="1">
        <f t="shared" si="6"/>
        <v>0</v>
      </c>
      <c r="M34" s="1">
        <f t="shared" si="7"/>
        <v>0</v>
      </c>
      <c r="N34" s="1">
        <f t="shared" si="8"/>
        <v>0</v>
      </c>
      <c r="O34" s="1">
        <f t="shared" si="9"/>
        <v>0</v>
      </c>
      <c r="P34" s="1">
        <f t="shared" si="10"/>
        <v>0</v>
      </c>
      <c r="Q34" s="1">
        <f t="shared" si="11"/>
        <v>0</v>
      </c>
      <c r="R34" s="1">
        <f t="shared" si="12"/>
        <v>0</v>
      </c>
      <c r="S34" s="1">
        <f t="shared" si="13"/>
        <v>0</v>
      </c>
      <c r="T34" s="1">
        <f t="shared" si="14"/>
        <v>0</v>
      </c>
      <c r="U34" s="1">
        <f t="shared" si="15"/>
        <v>0</v>
      </c>
      <c r="V34" s="1">
        <f t="shared" si="16"/>
        <v>0</v>
      </c>
      <c r="W34" s="1">
        <f t="shared" si="17"/>
        <v>0</v>
      </c>
      <c r="X34" s="1">
        <f t="shared" si="18"/>
        <v>0</v>
      </c>
      <c r="Y34" s="1">
        <f t="shared" si="19"/>
        <v>0</v>
      </c>
      <c r="Z34" s="1">
        <f t="shared" si="20"/>
        <v>0</v>
      </c>
      <c r="AA34" s="1">
        <f t="shared" si="21"/>
        <v>0</v>
      </c>
      <c r="AB34" s="1">
        <f t="shared" si="22"/>
        <v>0</v>
      </c>
      <c r="AC34" s="1">
        <f>IF($C$31=$C34,1,0)</f>
        <v>0</v>
      </c>
      <c r="AD34" s="1">
        <f>IF($C$32=$C34,1,0)</f>
        <v>0</v>
      </c>
      <c r="AE34" s="1">
        <f>IF($C$33=$C34,1,0)</f>
        <v>0</v>
      </c>
      <c r="AF34" s="1" t="s">
        <v>32</v>
      </c>
    </row>
    <row r="35" spans="2:34" x14ac:dyDescent="0.3">
      <c r="B35" s="1" t="s">
        <v>30</v>
      </c>
      <c r="C35" s="12">
        <v>5</v>
      </c>
      <c r="E35" s="1" t="s">
        <v>30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0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0</v>
      </c>
      <c r="AG35" s="1" t="s">
        <v>32</v>
      </c>
    </row>
    <row r="36" spans="2:34" x14ac:dyDescent="0.3">
      <c r="B36" s="1" t="s">
        <v>31</v>
      </c>
      <c r="C36" s="12">
        <v>4</v>
      </c>
      <c r="E36" s="1" t="s">
        <v>31</v>
      </c>
      <c r="F36" s="1">
        <f t="shared" si="0"/>
        <v>1</v>
      </c>
      <c r="G36" s="1">
        <f t="shared" si="1"/>
        <v>1</v>
      </c>
      <c r="H36" s="1">
        <f t="shared" si="2"/>
        <v>1</v>
      </c>
      <c r="I36" s="1">
        <f t="shared" si="3"/>
        <v>1</v>
      </c>
      <c r="J36" s="1">
        <f t="shared" si="4"/>
        <v>1</v>
      </c>
      <c r="K36" s="1">
        <f t="shared" si="5"/>
        <v>1</v>
      </c>
      <c r="L36" s="1">
        <f t="shared" si="6"/>
        <v>1</v>
      </c>
      <c r="M36" s="1">
        <f t="shared" si="7"/>
        <v>1</v>
      </c>
      <c r="N36" s="1">
        <f t="shared" si="8"/>
        <v>1</v>
      </c>
      <c r="O36" s="1">
        <f t="shared" si="9"/>
        <v>1</v>
      </c>
      <c r="P36" s="1">
        <f t="shared" si="10"/>
        <v>1</v>
      </c>
      <c r="Q36" s="1">
        <f t="shared" si="11"/>
        <v>1</v>
      </c>
      <c r="R36" s="1">
        <f t="shared" si="12"/>
        <v>0</v>
      </c>
      <c r="S36" s="1">
        <f t="shared" si="13"/>
        <v>1</v>
      </c>
      <c r="T36" s="1">
        <f t="shared" si="14"/>
        <v>1</v>
      </c>
      <c r="U36" s="1">
        <f t="shared" si="15"/>
        <v>0</v>
      </c>
      <c r="V36" s="1">
        <f t="shared" si="16"/>
        <v>1</v>
      </c>
      <c r="W36" s="1">
        <f t="shared" si="17"/>
        <v>1</v>
      </c>
      <c r="X36" s="1">
        <f t="shared" si="18"/>
        <v>1</v>
      </c>
      <c r="Y36" s="1">
        <f t="shared" si="19"/>
        <v>1</v>
      </c>
      <c r="Z36" s="1">
        <f t="shared" si="20"/>
        <v>1</v>
      </c>
      <c r="AA36" s="1">
        <f t="shared" si="21"/>
        <v>1</v>
      </c>
      <c r="AB36" s="1">
        <f t="shared" si="22"/>
        <v>1</v>
      </c>
      <c r="AC36" s="1">
        <f>IF($C$31=$C36,1,0)</f>
        <v>1</v>
      </c>
      <c r="AD36" s="1">
        <f>IF($C$32=$C36,1,0)</f>
        <v>1</v>
      </c>
      <c r="AE36" s="1">
        <f>IF($C$33=$C36,1,0)</f>
        <v>1</v>
      </c>
      <c r="AF36" s="1">
        <f>IF($C$34=$C36,1,0)</f>
        <v>0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topLeftCell="B1" zoomScale="70" zoomScaleNormal="70" workbookViewId="0">
      <selection activeCell="X34" sqref="X34"/>
    </sheetView>
  </sheetViews>
  <sheetFormatPr baseColWidth="10" defaultColWidth="11.44140625" defaultRowHeight="14.4" x14ac:dyDescent="0.3"/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Cluster!C1</f>
        <v>Z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Cluster!C2</f>
        <v>Euclidean2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Cluster!C3</f>
        <v>Single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2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1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1</v>
      </c>
      <c r="D9" s="1"/>
      <c r="E9" s="1" t="s">
        <v>4</v>
      </c>
      <c r="F9" s="1">
        <f>IF($C$8=$C9,1,0)</f>
        <v>1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1</v>
      </c>
      <c r="D10" s="1"/>
      <c r="E10" s="1" t="s">
        <v>5</v>
      </c>
      <c r="F10" s="1">
        <f t="shared" ref="F10:F35" si="0">IF($C$8=$C10,1,0)</f>
        <v>1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1</v>
      </c>
      <c r="D11" s="1"/>
      <c r="E11" s="1" t="s">
        <v>6</v>
      </c>
      <c r="F11" s="1">
        <f t="shared" si="0"/>
        <v>1</v>
      </c>
      <c r="G11" s="1">
        <f t="shared" ref="G11:G36" si="1">IF($C$9=$C11,1,0)</f>
        <v>1</v>
      </c>
      <c r="H11" s="1">
        <f>IF($C$10=$C11,1,0)</f>
        <v>1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1</v>
      </c>
      <c r="D12" s="1"/>
      <c r="E12" s="1" t="s">
        <v>7</v>
      </c>
      <c r="F12" s="1">
        <f t="shared" si="0"/>
        <v>1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1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1</v>
      </c>
      <c r="D13" s="1"/>
      <c r="E13" s="1" t="s">
        <v>8</v>
      </c>
      <c r="F13" s="1">
        <f t="shared" si="0"/>
        <v>1</v>
      </c>
      <c r="G13" s="1">
        <f t="shared" si="1"/>
        <v>1</v>
      </c>
      <c r="H13" s="1">
        <f t="shared" si="2"/>
        <v>1</v>
      </c>
      <c r="I13" s="1">
        <f t="shared" ref="I13:I36" si="3">IF($C$11=$C13,1,0)</f>
        <v>1</v>
      </c>
      <c r="J13" s="1">
        <f>IF($C$12=$C13,1,0)</f>
        <v>1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1</v>
      </c>
      <c r="D14" s="1"/>
      <c r="E14" s="1" t="s">
        <v>9</v>
      </c>
      <c r="F14" s="1">
        <f t="shared" si="0"/>
        <v>1</v>
      </c>
      <c r="G14" s="1">
        <f t="shared" si="1"/>
        <v>1</v>
      </c>
      <c r="H14" s="1">
        <f t="shared" si="2"/>
        <v>1</v>
      </c>
      <c r="I14" s="1">
        <f t="shared" si="3"/>
        <v>1</v>
      </c>
      <c r="J14" s="1">
        <f t="shared" ref="J14:J36" si="4">IF($C$12=$C14,1,0)</f>
        <v>1</v>
      </c>
      <c r="K14" s="1">
        <f>IF($C$13=$C14,1,0)</f>
        <v>1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1</v>
      </c>
      <c r="D15" s="1"/>
      <c r="E15" s="1" t="s">
        <v>10</v>
      </c>
      <c r="F15" s="1">
        <f t="shared" si="0"/>
        <v>1</v>
      </c>
      <c r="G15" s="1">
        <f t="shared" si="1"/>
        <v>1</v>
      </c>
      <c r="H15" s="1">
        <f t="shared" si="2"/>
        <v>1</v>
      </c>
      <c r="I15" s="1">
        <f t="shared" si="3"/>
        <v>1</v>
      </c>
      <c r="J15" s="1">
        <f t="shared" si="4"/>
        <v>1</v>
      </c>
      <c r="K15" s="1">
        <f t="shared" ref="K15:K36" si="5">IF($C$13=$C15,1,0)</f>
        <v>1</v>
      </c>
      <c r="L15" s="1">
        <f>IF($C$14=$C15,1,0)</f>
        <v>1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1</v>
      </c>
      <c r="D16" s="1"/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1</v>
      </c>
      <c r="J16" s="1">
        <f t="shared" si="4"/>
        <v>1</v>
      </c>
      <c r="K16" s="1">
        <f t="shared" si="5"/>
        <v>1</v>
      </c>
      <c r="L16" s="1">
        <f t="shared" ref="L16:L36" si="6">IF($C$14=$C16,1,0)</f>
        <v>1</v>
      </c>
      <c r="M16" s="1">
        <f>IF($C$15=$C16,1,0)</f>
        <v>1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1</v>
      </c>
      <c r="D17" s="1"/>
      <c r="E17" s="1" t="s">
        <v>12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1</v>
      </c>
      <c r="J17" s="1">
        <f t="shared" si="4"/>
        <v>1</v>
      </c>
      <c r="K17" s="1">
        <f t="shared" si="5"/>
        <v>1</v>
      </c>
      <c r="L17" s="1">
        <f t="shared" si="6"/>
        <v>1</v>
      </c>
      <c r="M17" s="1">
        <f t="shared" ref="M17:M36" si="7">IF($C$15=$C17,1,0)</f>
        <v>1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1</v>
      </c>
      <c r="D18" s="1"/>
      <c r="E18" s="1" t="s">
        <v>13</v>
      </c>
      <c r="F18" s="1">
        <f t="shared" si="0"/>
        <v>1</v>
      </c>
      <c r="G18" s="1">
        <f t="shared" si="1"/>
        <v>1</v>
      </c>
      <c r="H18" s="1">
        <f t="shared" si="2"/>
        <v>1</v>
      </c>
      <c r="I18" s="1">
        <f t="shared" si="3"/>
        <v>1</v>
      </c>
      <c r="J18" s="1">
        <f t="shared" si="4"/>
        <v>1</v>
      </c>
      <c r="K18" s="1">
        <f t="shared" si="5"/>
        <v>1</v>
      </c>
      <c r="L18" s="1">
        <f t="shared" si="6"/>
        <v>1</v>
      </c>
      <c r="M18" s="1">
        <f t="shared" si="7"/>
        <v>1</v>
      </c>
      <c r="N18" s="1">
        <f t="shared" ref="N18:N36" si="8">IF($C$16=$C18,1,0)</f>
        <v>1</v>
      </c>
      <c r="O18" s="1">
        <f>IF($C$17=$C18,1,0)</f>
        <v>1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1</v>
      </c>
      <c r="D19" s="1"/>
      <c r="E19" s="1" t="s">
        <v>14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1</v>
      </c>
      <c r="J19" s="1">
        <f t="shared" si="4"/>
        <v>1</v>
      </c>
      <c r="K19" s="1">
        <f t="shared" si="5"/>
        <v>1</v>
      </c>
      <c r="L19" s="1">
        <f t="shared" si="6"/>
        <v>1</v>
      </c>
      <c r="M19" s="1">
        <f t="shared" si="7"/>
        <v>1</v>
      </c>
      <c r="N19" s="1">
        <f t="shared" si="8"/>
        <v>1</v>
      </c>
      <c r="O19" s="1">
        <f t="shared" ref="O19:O36" si="9">IF($C$17=$C19,1,0)</f>
        <v>1</v>
      </c>
      <c r="P19" s="1">
        <f>IF($C$18=$C19,1,0)</f>
        <v>1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1</v>
      </c>
      <c r="D20" s="1"/>
      <c r="E20" s="1" t="s">
        <v>15</v>
      </c>
      <c r="F20" s="1">
        <f t="shared" si="0"/>
        <v>1</v>
      </c>
      <c r="G20" s="1">
        <f t="shared" si="1"/>
        <v>1</v>
      </c>
      <c r="H20" s="1">
        <f t="shared" si="2"/>
        <v>1</v>
      </c>
      <c r="I20" s="1">
        <f t="shared" si="3"/>
        <v>1</v>
      </c>
      <c r="J20" s="1">
        <f t="shared" si="4"/>
        <v>1</v>
      </c>
      <c r="K20" s="1">
        <f t="shared" si="5"/>
        <v>1</v>
      </c>
      <c r="L20" s="1">
        <f t="shared" si="6"/>
        <v>1</v>
      </c>
      <c r="M20" s="1">
        <f t="shared" si="7"/>
        <v>1</v>
      </c>
      <c r="N20" s="1">
        <f t="shared" si="8"/>
        <v>1</v>
      </c>
      <c r="O20" s="1">
        <f t="shared" si="9"/>
        <v>1</v>
      </c>
      <c r="P20" s="1">
        <f t="shared" ref="P20:P36" si="10">IF($C$18=$C20,1,0)</f>
        <v>1</v>
      </c>
      <c r="Q20" s="1">
        <f>IF($C$19=$C20,1,0)</f>
        <v>1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1</v>
      </c>
      <c r="D21" s="1"/>
      <c r="E21" s="1" t="s">
        <v>16</v>
      </c>
      <c r="F21" s="1">
        <f t="shared" si="0"/>
        <v>1</v>
      </c>
      <c r="G21" s="1">
        <f t="shared" si="1"/>
        <v>1</v>
      </c>
      <c r="H21" s="1">
        <f t="shared" si="2"/>
        <v>1</v>
      </c>
      <c r="I21" s="1">
        <f t="shared" si="3"/>
        <v>1</v>
      </c>
      <c r="J21" s="1">
        <f t="shared" si="4"/>
        <v>1</v>
      </c>
      <c r="K21" s="1">
        <f t="shared" si="5"/>
        <v>1</v>
      </c>
      <c r="L21" s="1">
        <f t="shared" si="6"/>
        <v>1</v>
      </c>
      <c r="M21" s="1">
        <f t="shared" si="7"/>
        <v>1</v>
      </c>
      <c r="N21" s="1">
        <f t="shared" si="8"/>
        <v>1</v>
      </c>
      <c r="O21" s="1">
        <f t="shared" si="9"/>
        <v>1</v>
      </c>
      <c r="P21" s="1">
        <f t="shared" si="10"/>
        <v>1</v>
      </c>
      <c r="Q21" s="1">
        <f t="shared" ref="Q21:Q36" si="11">IF($C$19=$C21,1,0)</f>
        <v>1</v>
      </c>
      <c r="R21" s="1">
        <f>IF($C$20=$C21,1,0)</f>
        <v>1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1</v>
      </c>
      <c r="D22" s="1"/>
      <c r="E22" s="1" t="s">
        <v>17</v>
      </c>
      <c r="F22" s="1">
        <f t="shared" si="0"/>
        <v>1</v>
      </c>
      <c r="G22" s="1">
        <f t="shared" si="1"/>
        <v>1</v>
      </c>
      <c r="H22" s="1">
        <f t="shared" si="2"/>
        <v>1</v>
      </c>
      <c r="I22" s="1">
        <f t="shared" si="3"/>
        <v>1</v>
      </c>
      <c r="J22" s="1">
        <f t="shared" si="4"/>
        <v>1</v>
      </c>
      <c r="K22" s="1">
        <f t="shared" si="5"/>
        <v>1</v>
      </c>
      <c r="L22" s="1">
        <f t="shared" si="6"/>
        <v>1</v>
      </c>
      <c r="M22" s="1">
        <f t="shared" si="7"/>
        <v>1</v>
      </c>
      <c r="N22" s="1">
        <f t="shared" si="8"/>
        <v>1</v>
      </c>
      <c r="O22" s="1">
        <f t="shared" si="9"/>
        <v>1</v>
      </c>
      <c r="P22" s="1">
        <f t="shared" si="10"/>
        <v>1</v>
      </c>
      <c r="Q22" s="1">
        <f t="shared" si="11"/>
        <v>1</v>
      </c>
      <c r="R22" s="1">
        <f t="shared" ref="R22:R36" si="12">IF($C$20=$C22,1,0)</f>
        <v>1</v>
      </c>
      <c r="S22" s="1">
        <f>IF($C$21=$C22,1,0)</f>
        <v>1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1</v>
      </c>
      <c r="D23" s="1"/>
      <c r="E23" s="1" t="s">
        <v>18</v>
      </c>
      <c r="F23" s="1">
        <f t="shared" si="0"/>
        <v>1</v>
      </c>
      <c r="G23" s="1">
        <f t="shared" si="1"/>
        <v>1</v>
      </c>
      <c r="H23" s="1">
        <f t="shared" si="2"/>
        <v>1</v>
      </c>
      <c r="I23" s="1">
        <f t="shared" si="3"/>
        <v>1</v>
      </c>
      <c r="J23" s="1">
        <f t="shared" si="4"/>
        <v>1</v>
      </c>
      <c r="K23" s="1">
        <f t="shared" si="5"/>
        <v>1</v>
      </c>
      <c r="L23" s="1">
        <f t="shared" si="6"/>
        <v>1</v>
      </c>
      <c r="M23" s="1">
        <f t="shared" si="7"/>
        <v>1</v>
      </c>
      <c r="N23" s="1">
        <f t="shared" si="8"/>
        <v>1</v>
      </c>
      <c r="O23" s="1">
        <f t="shared" si="9"/>
        <v>1</v>
      </c>
      <c r="P23" s="1">
        <f t="shared" si="10"/>
        <v>1</v>
      </c>
      <c r="Q23" s="1">
        <f t="shared" si="11"/>
        <v>1</v>
      </c>
      <c r="R23" s="1">
        <f t="shared" si="12"/>
        <v>1</v>
      </c>
      <c r="S23" s="1">
        <f t="shared" ref="S23:S36" si="13">IF($C$21=$C23,1,0)</f>
        <v>1</v>
      </c>
      <c r="T23" s="1">
        <f>IF($C$22=$C23,1,0)</f>
        <v>1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1</v>
      </c>
      <c r="D24" s="1"/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1</v>
      </c>
      <c r="J24" s="1">
        <f t="shared" si="4"/>
        <v>1</v>
      </c>
      <c r="K24" s="1">
        <f t="shared" si="5"/>
        <v>1</v>
      </c>
      <c r="L24" s="1">
        <f t="shared" si="6"/>
        <v>1</v>
      </c>
      <c r="M24" s="1">
        <f t="shared" si="7"/>
        <v>1</v>
      </c>
      <c r="N24" s="1">
        <f t="shared" si="8"/>
        <v>1</v>
      </c>
      <c r="O24" s="1">
        <f t="shared" si="9"/>
        <v>1</v>
      </c>
      <c r="P24" s="1">
        <f t="shared" si="10"/>
        <v>1</v>
      </c>
      <c r="Q24" s="1">
        <f t="shared" si="11"/>
        <v>1</v>
      </c>
      <c r="R24" s="1">
        <f t="shared" si="12"/>
        <v>1</v>
      </c>
      <c r="S24" s="1">
        <f t="shared" si="13"/>
        <v>1</v>
      </c>
      <c r="T24" s="1">
        <f t="shared" ref="T24:T36" si="14">IF($C$22=$C24,1,0)</f>
        <v>1</v>
      </c>
      <c r="U24" s="1">
        <f>IF($C$23=$C24,1,0)</f>
        <v>1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1</v>
      </c>
      <c r="D25" s="1"/>
      <c r="E25" s="1" t="s">
        <v>20</v>
      </c>
      <c r="F25" s="1">
        <f t="shared" si="0"/>
        <v>1</v>
      </c>
      <c r="G25" s="1">
        <f t="shared" si="1"/>
        <v>1</v>
      </c>
      <c r="H25" s="1">
        <f t="shared" si="2"/>
        <v>1</v>
      </c>
      <c r="I25" s="1">
        <f t="shared" si="3"/>
        <v>1</v>
      </c>
      <c r="J25" s="1">
        <f t="shared" si="4"/>
        <v>1</v>
      </c>
      <c r="K25" s="1">
        <f t="shared" si="5"/>
        <v>1</v>
      </c>
      <c r="L25" s="1">
        <f t="shared" si="6"/>
        <v>1</v>
      </c>
      <c r="M25" s="1">
        <f t="shared" si="7"/>
        <v>1</v>
      </c>
      <c r="N25" s="1">
        <f t="shared" si="8"/>
        <v>1</v>
      </c>
      <c r="O25" s="1">
        <f t="shared" si="9"/>
        <v>1</v>
      </c>
      <c r="P25" s="1">
        <f t="shared" si="10"/>
        <v>1</v>
      </c>
      <c r="Q25" s="1">
        <f t="shared" si="11"/>
        <v>1</v>
      </c>
      <c r="R25" s="1">
        <f t="shared" si="12"/>
        <v>1</v>
      </c>
      <c r="S25" s="1">
        <f t="shared" si="13"/>
        <v>1</v>
      </c>
      <c r="T25" s="1">
        <f t="shared" si="14"/>
        <v>1</v>
      </c>
      <c r="U25" s="1">
        <f t="shared" ref="U25:U36" si="15">IF($C$23=$C25,1,0)</f>
        <v>1</v>
      </c>
      <c r="V25" s="1">
        <f>IF($C$24=$C25,1,0)</f>
        <v>1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1</v>
      </c>
      <c r="D26" s="1"/>
      <c r="E26" s="1" t="s">
        <v>21</v>
      </c>
      <c r="F26" s="1">
        <f t="shared" si="0"/>
        <v>1</v>
      </c>
      <c r="G26" s="1">
        <f t="shared" si="1"/>
        <v>1</v>
      </c>
      <c r="H26" s="1">
        <f t="shared" si="2"/>
        <v>1</v>
      </c>
      <c r="I26" s="1">
        <f t="shared" si="3"/>
        <v>1</v>
      </c>
      <c r="J26" s="1">
        <f t="shared" si="4"/>
        <v>1</v>
      </c>
      <c r="K26" s="1">
        <f t="shared" si="5"/>
        <v>1</v>
      </c>
      <c r="L26" s="1">
        <f t="shared" si="6"/>
        <v>1</v>
      </c>
      <c r="M26" s="1">
        <f t="shared" si="7"/>
        <v>1</v>
      </c>
      <c r="N26" s="1">
        <f t="shared" si="8"/>
        <v>1</v>
      </c>
      <c r="O26" s="1">
        <f t="shared" si="9"/>
        <v>1</v>
      </c>
      <c r="P26" s="1">
        <f t="shared" si="10"/>
        <v>1</v>
      </c>
      <c r="Q26" s="1">
        <f t="shared" si="11"/>
        <v>1</v>
      </c>
      <c r="R26" s="1">
        <f t="shared" si="12"/>
        <v>1</v>
      </c>
      <c r="S26" s="1">
        <f t="shared" si="13"/>
        <v>1</v>
      </c>
      <c r="T26" s="1">
        <f t="shared" si="14"/>
        <v>1</v>
      </c>
      <c r="U26" s="1">
        <f t="shared" si="15"/>
        <v>1</v>
      </c>
      <c r="V26" s="1">
        <f t="shared" ref="V26:V36" si="16">IF($C$24=$C26,1,0)</f>
        <v>1</v>
      </c>
      <c r="W26" s="1">
        <f>IF($C$25=$C26,1,0)</f>
        <v>1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1</v>
      </c>
      <c r="D27" s="1"/>
      <c r="E27" s="1" t="s">
        <v>22</v>
      </c>
      <c r="F27" s="1">
        <f t="shared" si="0"/>
        <v>1</v>
      </c>
      <c r="G27" s="1">
        <f t="shared" si="1"/>
        <v>1</v>
      </c>
      <c r="H27" s="1">
        <f t="shared" si="2"/>
        <v>1</v>
      </c>
      <c r="I27" s="1">
        <f t="shared" si="3"/>
        <v>1</v>
      </c>
      <c r="J27" s="1">
        <f t="shared" si="4"/>
        <v>1</v>
      </c>
      <c r="K27" s="1">
        <f t="shared" si="5"/>
        <v>1</v>
      </c>
      <c r="L27" s="1">
        <f t="shared" si="6"/>
        <v>1</v>
      </c>
      <c r="M27" s="1">
        <f t="shared" si="7"/>
        <v>1</v>
      </c>
      <c r="N27" s="1">
        <f t="shared" si="8"/>
        <v>1</v>
      </c>
      <c r="O27" s="1">
        <f t="shared" si="9"/>
        <v>1</v>
      </c>
      <c r="P27" s="1">
        <f t="shared" si="10"/>
        <v>1</v>
      </c>
      <c r="Q27" s="1">
        <f t="shared" si="11"/>
        <v>1</v>
      </c>
      <c r="R27" s="1">
        <f t="shared" si="12"/>
        <v>1</v>
      </c>
      <c r="S27" s="1">
        <f t="shared" si="13"/>
        <v>1</v>
      </c>
      <c r="T27" s="1">
        <f t="shared" si="14"/>
        <v>1</v>
      </c>
      <c r="U27" s="1">
        <f t="shared" si="15"/>
        <v>1</v>
      </c>
      <c r="V27" s="1">
        <f t="shared" si="16"/>
        <v>1</v>
      </c>
      <c r="W27" s="1">
        <f t="shared" ref="W27:W36" si="17">IF($C$25=$C27,1,0)</f>
        <v>1</v>
      </c>
      <c r="X27" s="1">
        <f>IF($C$26=$C27,1,0)</f>
        <v>1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1</v>
      </c>
      <c r="D28" s="1"/>
      <c r="E28" s="1" t="s">
        <v>23</v>
      </c>
      <c r="F28" s="1">
        <f t="shared" si="0"/>
        <v>1</v>
      </c>
      <c r="G28" s="1">
        <f t="shared" si="1"/>
        <v>1</v>
      </c>
      <c r="H28" s="1">
        <f t="shared" si="2"/>
        <v>1</v>
      </c>
      <c r="I28" s="1">
        <f t="shared" si="3"/>
        <v>1</v>
      </c>
      <c r="J28" s="1">
        <f t="shared" si="4"/>
        <v>1</v>
      </c>
      <c r="K28" s="1">
        <f t="shared" si="5"/>
        <v>1</v>
      </c>
      <c r="L28" s="1">
        <f t="shared" si="6"/>
        <v>1</v>
      </c>
      <c r="M28" s="1">
        <f t="shared" si="7"/>
        <v>1</v>
      </c>
      <c r="N28" s="1">
        <f t="shared" si="8"/>
        <v>1</v>
      </c>
      <c r="O28" s="1">
        <f t="shared" si="9"/>
        <v>1</v>
      </c>
      <c r="P28" s="1">
        <f t="shared" si="10"/>
        <v>1</v>
      </c>
      <c r="Q28" s="1">
        <f t="shared" si="11"/>
        <v>1</v>
      </c>
      <c r="R28" s="1">
        <f t="shared" si="12"/>
        <v>1</v>
      </c>
      <c r="S28" s="1">
        <f t="shared" si="13"/>
        <v>1</v>
      </c>
      <c r="T28" s="1">
        <f t="shared" si="14"/>
        <v>1</v>
      </c>
      <c r="U28" s="1">
        <f t="shared" si="15"/>
        <v>1</v>
      </c>
      <c r="V28" s="1">
        <f t="shared" si="16"/>
        <v>1</v>
      </c>
      <c r="W28" s="1">
        <f t="shared" si="17"/>
        <v>1</v>
      </c>
      <c r="X28" s="1">
        <f t="shared" ref="X28:X36" si="18">IF($C$26=$C28,1,0)</f>
        <v>1</v>
      </c>
      <c r="Y28" s="1">
        <f>IF($C$27=$C28,1,0)</f>
        <v>1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1</v>
      </c>
      <c r="D29" s="1"/>
      <c r="E29" s="1" t="s">
        <v>24</v>
      </c>
      <c r="F29" s="1">
        <f t="shared" si="0"/>
        <v>1</v>
      </c>
      <c r="G29" s="1">
        <f t="shared" si="1"/>
        <v>1</v>
      </c>
      <c r="H29" s="1">
        <f t="shared" si="2"/>
        <v>1</v>
      </c>
      <c r="I29" s="1">
        <f t="shared" si="3"/>
        <v>1</v>
      </c>
      <c r="J29" s="1">
        <f t="shared" si="4"/>
        <v>1</v>
      </c>
      <c r="K29" s="1">
        <f t="shared" si="5"/>
        <v>1</v>
      </c>
      <c r="L29" s="1">
        <f t="shared" si="6"/>
        <v>1</v>
      </c>
      <c r="M29" s="1">
        <f t="shared" si="7"/>
        <v>1</v>
      </c>
      <c r="N29" s="1">
        <f t="shared" si="8"/>
        <v>1</v>
      </c>
      <c r="O29" s="1">
        <f t="shared" si="9"/>
        <v>1</v>
      </c>
      <c r="P29" s="1">
        <f t="shared" si="10"/>
        <v>1</v>
      </c>
      <c r="Q29" s="1">
        <f t="shared" si="11"/>
        <v>1</v>
      </c>
      <c r="R29" s="1">
        <f t="shared" si="12"/>
        <v>1</v>
      </c>
      <c r="S29" s="1">
        <f t="shared" si="13"/>
        <v>1</v>
      </c>
      <c r="T29" s="1">
        <f t="shared" si="14"/>
        <v>1</v>
      </c>
      <c r="U29" s="1">
        <f t="shared" si="15"/>
        <v>1</v>
      </c>
      <c r="V29" s="1">
        <f t="shared" si="16"/>
        <v>1</v>
      </c>
      <c r="W29" s="1">
        <f t="shared" si="17"/>
        <v>1</v>
      </c>
      <c r="X29" s="1">
        <f t="shared" si="18"/>
        <v>1</v>
      </c>
      <c r="Y29" s="1">
        <f t="shared" ref="Y29:Y36" si="19">IF($C$27=$C29,1,0)</f>
        <v>1</v>
      </c>
      <c r="Z29" s="1">
        <f>IF($C$28=$C29,1,0)</f>
        <v>1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1</v>
      </c>
      <c r="D30" s="1"/>
      <c r="E30" s="1" t="s">
        <v>25</v>
      </c>
      <c r="F30" s="1">
        <f t="shared" si="0"/>
        <v>1</v>
      </c>
      <c r="G30" s="1">
        <f t="shared" si="1"/>
        <v>1</v>
      </c>
      <c r="H30" s="1">
        <f t="shared" si="2"/>
        <v>1</v>
      </c>
      <c r="I30" s="1">
        <f t="shared" si="3"/>
        <v>1</v>
      </c>
      <c r="J30" s="1">
        <f t="shared" si="4"/>
        <v>1</v>
      </c>
      <c r="K30" s="1">
        <f t="shared" si="5"/>
        <v>1</v>
      </c>
      <c r="L30" s="1">
        <f t="shared" si="6"/>
        <v>1</v>
      </c>
      <c r="M30" s="1">
        <f t="shared" si="7"/>
        <v>1</v>
      </c>
      <c r="N30" s="1">
        <f t="shared" si="8"/>
        <v>1</v>
      </c>
      <c r="O30" s="1">
        <f t="shared" si="9"/>
        <v>1</v>
      </c>
      <c r="P30" s="1">
        <f t="shared" si="10"/>
        <v>1</v>
      </c>
      <c r="Q30" s="1">
        <f t="shared" si="11"/>
        <v>1</v>
      </c>
      <c r="R30" s="1">
        <f t="shared" si="12"/>
        <v>1</v>
      </c>
      <c r="S30" s="1">
        <f t="shared" si="13"/>
        <v>1</v>
      </c>
      <c r="T30" s="1">
        <f t="shared" si="14"/>
        <v>1</v>
      </c>
      <c r="U30" s="1">
        <f t="shared" si="15"/>
        <v>1</v>
      </c>
      <c r="V30" s="1">
        <f t="shared" si="16"/>
        <v>1</v>
      </c>
      <c r="W30" s="1">
        <f t="shared" si="17"/>
        <v>1</v>
      </c>
      <c r="X30" s="1">
        <f t="shared" si="18"/>
        <v>1</v>
      </c>
      <c r="Y30" s="1">
        <f t="shared" si="19"/>
        <v>1</v>
      </c>
      <c r="Z30" s="1">
        <f t="shared" ref="Z30:Z36" si="20">IF($C$28=$C30,1,0)</f>
        <v>1</v>
      </c>
      <c r="AA30" s="1">
        <f>IF($C$29=$C30,1,0)</f>
        <v>1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1</v>
      </c>
      <c r="D31" s="1"/>
      <c r="E31" s="1" t="s">
        <v>26</v>
      </c>
      <c r="F31" s="1">
        <f t="shared" si="0"/>
        <v>1</v>
      </c>
      <c r="G31" s="1">
        <f t="shared" si="1"/>
        <v>1</v>
      </c>
      <c r="H31" s="1">
        <f t="shared" si="2"/>
        <v>1</v>
      </c>
      <c r="I31" s="1">
        <f t="shared" si="3"/>
        <v>1</v>
      </c>
      <c r="J31" s="1">
        <f t="shared" si="4"/>
        <v>1</v>
      </c>
      <c r="K31" s="1">
        <f t="shared" si="5"/>
        <v>1</v>
      </c>
      <c r="L31" s="1">
        <f t="shared" si="6"/>
        <v>1</v>
      </c>
      <c r="M31" s="1">
        <f t="shared" si="7"/>
        <v>1</v>
      </c>
      <c r="N31" s="1">
        <f t="shared" si="8"/>
        <v>1</v>
      </c>
      <c r="O31" s="1">
        <f t="shared" si="9"/>
        <v>1</v>
      </c>
      <c r="P31" s="1">
        <f t="shared" si="10"/>
        <v>1</v>
      </c>
      <c r="Q31" s="1">
        <f t="shared" si="11"/>
        <v>1</v>
      </c>
      <c r="R31" s="1">
        <f t="shared" si="12"/>
        <v>1</v>
      </c>
      <c r="S31" s="1">
        <f t="shared" si="13"/>
        <v>1</v>
      </c>
      <c r="T31" s="1">
        <f t="shared" si="14"/>
        <v>1</v>
      </c>
      <c r="U31" s="1">
        <f t="shared" si="15"/>
        <v>1</v>
      </c>
      <c r="V31" s="1">
        <f t="shared" si="16"/>
        <v>1</v>
      </c>
      <c r="W31" s="1">
        <f t="shared" si="17"/>
        <v>1</v>
      </c>
      <c r="X31" s="1">
        <f t="shared" si="18"/>
        <v>1</v>
      </c>
      <c r="Y31" s="1">
        <f t="shared" si="19"/>
        <v>1</v>
      </c>
      <c r="Z31" s="1">
        <f t="shared" si="20"/>
        <v>1</v>
      </c>
      <c r="AA31" s="1">
        <f t="shared" ref="AA31:AA36" si="21">IF($C$29=$C31,1,0)</f>
        <v>1</v>
      </c>
      <c r="AB31" s="1">
        <f t="shared" ref="AB31:AB36" si="22">IF($C$30=$C31,1,0)</f>
        <v>1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1</v>
      </c>
      <c r="D32" s="1"/>
      <c r="E32" s="1" t="s">
        <v>27</v>
      </c>
      <c r="F32" s="1">
        <f>IF($C$8=$C32,1,0)</f>
        <v>1</v>
      </c>
      <c r="G32" s="1">
        <f t="shared" si="1"/>
        <v>1</v>
      </c>
      <c r="H32" s="1">
        <f t="shared" si="2"/>
        <v>1</v>
      </c>
      <c r="I32" s="1">
        <f t="shared" si="3"/>
        <v>1</v>
      </c>
      <c r="J32" s="1">
        <f t="shared" si="4"/>
        <v>1</v>
      </c>
      <c r="K32" s="1">
        <f t="shared" si="5"/>
        <v>1</v>
      </c>
      <c r="L32" s="1">
        <f t="shared" si="6"/>
        <v>1</v>
      </c>
      <c r="M32" s="1">
        <f t="shared" si="7"/>
        <v>1</v>
      </c>
      <c r="N32" s="1">
        <f t="shared" si="8"/>
        <v>1</v>
      </c>
      <c r="O32" s="1">
        <f t="shared" si="9"/>
        <v>1</v>
      </c>
      <c r="P32" s="1">
        <f t="shared" si="10"/>
        <v>1</v>
      </c>
      <c r="Q32" s="1">
        <f t="shared" si="11"/>
        <v>1</v>
      </c>
      <c r="R32" s="1">
        <f t="shared" si="12"/>
        <v>1</v>
      </c>
      <c r="S32" s="1">
        <f t="shared" si="13"/>
        <v>1</v>
      </c>
      <c r="T32" s="1">
        <f t="shared" si="14"/>
        <v>1</v>
      </c>
      <c r="U32" s="1">
        <f t="shared" si="15"/>
        <v>1</v>
      </c>
      <c r="V32" s="1">
        <f t="shared" si="16"/>
        <v>1</v>
      </c>
      <c r="W32" s="1">
        <f t="shared" si="17"/>
        <v>1</v>
      </c>
      <c r="X32" s="1">
        <f t="shared" si="18"/>
        <v>1</v>
      </c>
      <c r="Y32" s="1">
        <f t="shared" si="19"/>
        <v>1</v>
      </c>
      <c r="Z32" s="1">
        <f t="shared" si="20"/>
        <v>1</v>
      </c>
      <c r="AA32" s="1">
        <f t="shared" si="21"/>
        <v>1</v>
      </c>
      <c r="AB32" s="1">
        <f t="shared" si="22"/>
        <v>1</v>
      </c>
      <c r="AC32" s="1">
        <f>IF($C$31=$C32,1,0)</f>
        <v>1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1</v>
      </c>
      <c r="D33" s="1"/>
      <c r="E33" s="1" t="s">
        <v>28</v>
      </c>
      <c r="F33" s="1">
        <f t="shared" si="0"/>
        <v>1</v>
      </c>
      <c r="G33" s="1">
        <f t="shared" si="1"/>
        <v>1</v>
      </c>
      <c r="H33" s="1">
        <f t="shared" si="2"/>
        <v>1</v>
      </c>
      <c r="I33" s="1">
        <f t="shared" si="3"/>
        <v>1</v>
      </c>
      <c r="J33" s="1">
        <f t="shared" si="4"/>
        <v>1</v>
      </c>
      <c r="K33" s="1">
        <f t="shared" si="5"/>
        <v>1</v>
      </c>
      <c r="L33" s="1">
        <f t="shared" si="6"/>
        <v>1</v>
      </c>
      <c r="M33" s="1">
        <f t="shared" si="7"/>
        <v>1</v>
      </c>
      <c r="N33" s="1">
        <f t="shared" si="8"/>
        <v>1</v>
      </c>
      <c r="O33" s="1">
        <f t="shared" si="9"/>
        <v>1</v>
      </c>
      <c r="P33" s="1">
        <f t="shared" si="10"/>
        <v>1</v>
      </c>
      <c r="Q33" s="1">
        <f t="shared" si="11"/>
        <v>1</v>
      </c>
      <c r="R33" s="1">
        <f t="shared" si="12"/>
        <v>1</v>
      </c>
      <c r="S33" s="1">
        <f t="shared" si="13"/>
        <v>1</v>
      </c>
      <c r="T33" s="1">
        <f t="shared" si="14"/>
        <v>1</v>
      </c>
      <c r="U33" s="1">
        <f t="shared" si="15"/>
        <v>1</v>
      </c>
      <c r="V33" s="1">
        <f t="shared" si="16"/>
        <v>1</v>
      </c>
      <c r="W33" s="1">
        <f t="shared" si="17"/>
        <v>1</v>
      </c>
      <c r="X33" s="1">
        <f t="shared" si="18"/>
        <v>1</v>
      </c>
      <c r="Y33" s="1">
        <f t="shared" si="19"/>
        <v>1</v>
      </c>
      <c r="Z33" s="1">
        <f t="shared" si="20"/>
        <v>1</v>
      </c>
      <c r="AA33" s="1">
        <f t="shared" si="21"/>
        <v>1</v>
      </c>
      <c r="AB33" s="1">
        <f t="shared" si="22"/>
        <v>1</v>
      </c>
      <c r="AC33" s="1">
        <f>IF($C$31=$C33,1,0)</f>
        <v>1</v>
      </c>
      <c r="AD33" s="1">
        <f>IF($C$32=$C33,1,0)</f>
        <v>1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1</v>
      </c>
      <c r="D34" s="1"/>
      <c r="E34" s="1" t="s">
        <v>29</v>
      </c>
      <c r="F34" s="1">
        <f t="shared" si="0"/>
        <v>1</v>
      </c>
      <c r="G34" s="1">
        <f t="shared" si="1"/>
        <v>1</v>
      </c>
      <c r="H34" s="1">
        <f t="shared" si="2"/>
        <v>1</v>
      </c>
      <c r="I34" s="1">
        <f t="shared" si="3"/>
        <v>1</v>
      </c>
      <c r="J34" s="1">
        <f t="shared" si="4"/>
        <v>1</v>
      </c>
      <c r="K34" s="1">
        <f t="shared" si="5"/>
        <v>1</v>
      </c>
      <c r="L34" s="1">
        <f t="shared" si="6"/>
        <v>1</v>
      </c>
      <c r="M34" s="1">
        <f t="shared" si="7"/>
        <v>1</v>
      </c>
      <c r="N34" s="1">
        <f t="shared" si="8"/>
        <v>1</v>
      </c>
      <c r="O34" s="1">
        <f t="shared" si="9"/>
        <v>1</v>
      </c>
      <c r="P34" s="1">
        <f t="shared" si="10"/>
        <v>1</v>
      </c>
      <c r="Q34" s="1">
        <f t="shared" si="11"/>
        <v>1</v>
      </c>
      <c r="R34" s="1">
        <f t="shared" si="12"/>
        <v>1</v>
      </c>
      <c r="S34" s="1">
        <f t="shared" si="13"/>
        <v>1</v>
      </c>
      <c r="T34" s="1">
        <f t="shared" si="14"/>
        <v>1</v>
      </c>
      <c r="U34" s="1">
        <f t="shared" si="15"/>
        <v>1</v>
      </c>
      <c r="V34" s="1">
        <f t="shared" si="16"/>
        <v>1</v>
      </c>
      <c r="W34" s="1">
        <f t="shared" si="17"/>
        <v>1</v>
      </c>
      <c r="X34" s="1">
        <f t="shared" si="18"/>
        <v>1</v>
      </c>
      <c r="Y34" s="1">
        <f t="shared" si="19"/>
        <v>1</v>
      </c>
      <c r="Z34" s="1">
        <f t="shared" si="20"/>
        <v>1</v>
      </c>
      <c r="AA34" s="1">
        <f t="shared" si="21"/>
        <v>1</v>
      </c>
      <c r="AB34" s="1">
        <f t="shared" si="22"/>
        <v>1</v>
      </c>
      <c r="AC34" s="1">
        <f>IF($C$31=$C34,1,0)</f>
        <v>1</v>
      </c>
      <c r="AD34" s="1">
        <f>IF($C$32=$C34,1,0)</f>
        <v>1</v>
      </c>
      <c r="AE34" s="1">
        <f>IF($C$33=$C34,1,0)</f>
        <v>1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2</v>
      </c>
      <c r="D35" s="1"/>
      <c r="E35" s="1" t="s">
        <v>30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0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0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1</v>
      </c>
      <c r="D36" s="1"/>
      <c r="E36" s="1" t="s">
        <v>31</v>
      </c>
      <c r="F36" s="1">
        <f>IF($C$8=$C36,1,0)</f>
        <v>1</v>
      </c>
      <c r="G36" s="1">
        <f t="shared" si="1"/>
        <v>1</v>
      </c>
      <c r="H36" s="1">
        <f t="shared" si="2"/>
        <v>1</v>
      </c>
      <c r="I36" s="1">
        <f t="shared" si="3"/>
        <v>1</v>
      </c>
      <c r="J36" s="1">
        <f t="shared" si="4"/>
        <v>1</v>
      </c>
      <c r="K36" s="1">
        <f t="shared" si="5"/>
        <v>1</v>
      </c>
      <c r="L36" s="1">
        <f t="shared" si="6"/>
        <v>1</v>
      </c>
      <c r="M36" s="1">
        <f t="shared" si="7"/>
        <v>1</v>
      </c>
      <c r="N36" s="1">
        <f t="shared" si="8"/>
        <v>1</v>
      </c>
      <c r="O36" s="1">
        <f t="shared" si="9"/>
        <v>1</v>
      </c>
      <c r="P36" s="1">
        <f t="shared" si="10"/>
        <v>1</v>
      </c>
      <c r="Q36" s="1">
        <f t="shared" si="11"/>
        <v>1</v>
      </c>
      <c r="R36" s="1">
        <f t="shared" si="12"/>
        <v>1</v>
      </c>
      <c r="S36" s="1">
        <f t="shared" si="13"/>
        <v>1</v>
      </c>
      <c r="T36" s="1">
        <f t="shared" si="14"/>
        <v>1</v>
      </c>
      <c r="U36" s="1">
        <f t="shared" si="15"/>
        <v>1</v>
      </c>
      <c r="V36" s="1">
        <f t="shared" si="16"/>
        <v>1</v>
      </c>
      <c r="W36" s="1">
        <f t="shared" si="17"/>
        <v>1</v>
      </c>
      <c r="X36" s="1">
        <f t="shared" si="18"/>
        <v>1</v>
      </c>
      <c r="Y36" s="1">
        <f t="shared" si="19"/>
        <v>1</v>
      </c>
      <c r="Z36" s="1">
        <f t="shared" si="20"/>
        <v>1</v>
      </c>
      <c r="AA36" s="1">
        <f t="shared" si="21"/>
        <v>1</v>
      </c>
      <c r="AB36" s="1">
        <f t="shared" si="22"/>
        <v>1</v>
      </c>
      <c r="AC36" s="1">
        <f>IF($C$31=$C36,1,0)</f>
        <v>1</v>
      </c>
      <c r="AD36" s="1">
        <f>IF($C$32=$C36,1,0)</f>
        <v>1</v>
      </c>
      <c r="AE36" s="1">
        <f>IF($C$33=$C36,1,0)</f>
        <v>1</v>
      </c>
      <c r="AF36" s="1">
        <f>IF($C$34=$C36,1,0)</f>
        <v>1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H36"/>
  <sheetViews>
    <sheetView zoomScale="55" zoomScaleNormal="55" workbookViewId="0">
      <selection activeCell="J26" sqref="J26"/>
    </sheetView>
  </sheetViews>
  <sheetFormatPr baseColWidth="10" defaultColWidth="11.44140625" defaultRowHeight="14.4" x14ac:dyDescent="0.3"/>
  <cols>
    <col min="1" max="16384" width="11.44140625" style="1"/>
  </cols>
  <sheetData>
    <row r="4" spans="2:34" x14ac:dyDescent="0.3">
      <c r="C4" s="1" t="str">
        <f>Cluster!AO1</f>
        <v>Z</v>
      </c>
    </row>
    <row r="5" spans="2:34" x14ac:dyDescent="0.3">
      <c r="C5" s="1" t="str">
        <f>Cluster!AO2</f>
        <v>Euclidean</v>
      </c>
    </row>
    <row r="6" spans="2:34" x14ac:dyDescent="0.3">
      <c r="C6" s="1" t="str">
        <f>Cluster!AO3</f>
        <v>Single</v>
      </c>
    </row>
    <row r="7" spans="2:34" ht="15.6" x14ac:dyDescent="0.3">
      <c r="B7" s="2"/>
      <c r="C7" s="1">
        <f>Cluster!AO4</f>
        <v>5</v>
      </c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" t="s">
        <v>3</v>
      </c>
      <c r="C8" s="12">
        <v>4</v>
      </c>
      <c r="E8" s="1" t="s">
        <v>3</v>
      </c>
      <c r="F8" s="1" t="s">
        <v>32</v>
      </c>
    </row>
    <row r="9" spans="2:34" x14ac:dyDescent="0.3">
      <c r="B9" s="1" t="s">
        <v>4</v>
      </c>
      <c r="C9" s="12">
        <v>4</v>
      </c>
      <c r="E9" s="1" t="s">
        <v>4</v>
      </c>
      <c r="F9" s="1">
        <f>IF($C$8=$C9,1,0)</f>
        <v>1</v>
      </c>
      <c r="G9" s="1" t="s">
        <v>32</v>
      </c>
    </row>
    <row r="10" spans="2:34" x14ac:dyDescent="0.3">
      <c r="B10" s="1" t="s">
        <v>5</v>
      </c>
      <c r="C10" s="12">
        <v>4</v>
      </c>
      <c r="E10" s="1" t="s">
        <v>5</v>
      </c>
      <c r="F10" s="1">
        <f t="shared" ref="F10:F35" si="0">IF($C$8=$C10,1,0)</f>
        <v>1</v>
      </c>
      <c r="G10" s="1">
        <f>IF($C$9=$C10,1,0)</f>
        <v>1</v>
      </c>
      <c r="H10" s="1" t="s">
        <v>32</v>
      </c>
    </row>
    <row r="11" spans="2:34" x14ac:dyDescent="0.3">
      <c r="B11" s="1" t="s">
        <v>6</v>
      </c>
      <c r="C11" s="12">
        <v>4</v>
      </c>
      <c r="E11" s="1" t="s">
        <v>6</v>
      </c>
      <c r="F11" s="1">
        <f t="shared" si="0"/>
        <v>1</v>
      </c>
      <c r="G11" s="1">
        <f t="shared" ref="G11:G36" si="1">IF($C$9=$C11,1,0)</f>
        <v>1</v>
      </c>
      <c r="H11" s="1">
        <f>IF($C$10=$C11,1,0)</f>
        <v>1</v>
      </c>
      <c r="I11" s="1" t="s">
        <v>32</v>
      </c>
    </row>
    <row r="12" spans="2:34" x14ac:dyDescent="0.3">
      <c r="B12" s="1" t="s">
        <v>7</v>
      </c>
      <c r="C12" s="12">
        <v>4</v>
      </c>
      <c r="E12" s="1" t="s">
        <v>7</v>
      </c>
      <c r="F12" s="1">
        <f t="shared" si="0"/>
        <v>1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1</v>
      </c>
      <c r="J12" s="1" t="s">
        <v>32</v>
      </c>
    </row>
    <row r="13" spans="2:34" x14ac:dyDescent="0.3">
      <c r="B13" s="1" t="s">
        <v>8</v>
      </c>
      <c r="C13" s="12">
        <v>4</v>
      </c>
      <c r="E13" s="1" t="s">
        <v>8</v>
      </c>
      <c r="F13" s="1">
        <f t="shared" si="0"/>
        <v>1</v>
      </c>
      <c r="G13" s="1">
        <f t="shared" si="1"/>
        <v>1</v>
      </c>
      <c r="H13" s="1">
        <f t="shared" si="2"/>
        <v>1</v>
      </c>
      <c r="I13" s="1">
        <f t="shared" ref="I13:I36" si="3">IF($C$11=$C13,1,0)</f>
        <v>1</v>
      </c>
      <c r="J13" s="1">
        <f>IF($C$12=$C13,1,0)</f>
        <v>1</v>
      </c>
      <c r="K13" s="1" t="s">
        <v>32</v>
      </c>
    </row>
    <row r="14" spans="2:34" x14ac:dyDescent="0.3">
      <c r="B14" s="1" t="s">
        <v>9</v>
      </c>
      <c r="C14" s="12">
        <v>4</v>
      </c>
      <c r="E14" s="1" t="s">
        <v>9</v>
      </c>
      <c r="F14" s="1">
        <f t="shared" si="0"/>
        <v>1</v>
      </c>
      <c r="G14" s="1">
        <f t="shared" si="1"/>
        <v>1</v>
      </c>
      <c r="H14" s="1">
        <f t="shared" si="2"/>
        <v>1</v>
      </c>
      <c r="I14" s="1">
        <f t="shared" si="3"/>
        <v>1</v>
      </c>
      <c r="J14" s="1">
        <f t="shared" ref="J14:J36" si="4">IF($C$12=$C14,1,0)</f>
        <v>1</v>
      </c>
      <c r="K14" s="1">
        <f>IF($C$13=$C14,1,0)</f>
        <v>1</v>
      </c>
      <c r="L14" s="1" t="s">
        <v>32</v>
      </c>
    </row>
    <row r="15" spans="2:34" x14ac:dyDescent="0.3">
      <c r="B15" s="1" t="s">
        <v>10</v>
      </c>
      <c r="C15" s="12">
        <v>4</v>
      </c>
      <c r="E15" s="1" t="s">
        <v>10</v>
      </c>
      <c r="F15" s="1">
        <f t="shared" si="0"/>
        <v>1</v>
      </c>
      <c r="G15" s="1">
        <f t="shared" si="1"/>
        <v>1</v>
      </c>
      <c r="H15" s="1">
        <f t="shared" si="2"/>
        <v>1</v>
      </c>
      <c r="I15" s="1">
        <f t="shared" si="3"/>
        <v>1</v>
      </c>
      <c r="J15" s="1">
        <f t="shared" si="4"/>
        <v>1</v>
      </c>
      <c r="K15" s="1">
        <f t="shared" ref="K15:K36" si="5">IF($C$13=$C15,1,0)</f>
        <v>1</v>
      </c>
      <c r="L15" s="1">
        <f>IF($C$14=$C15,1,0)</f>
        <v>1</v>
      </c>
      <c r="M15" s="1" t="s">
        <v>32</v>
      </c>
    </row>
    <row r="16" spans="2:34" x14ac:dyDescent="0.3">
      <c r="B16" s="1" t="s">
        <v>11</v>
      </c>
      <c r="C16" s="12">
        <v>4</v>
      </c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1</v>
      </c>
      <c r="J16" s="1">
        <f t="shared" si="4"/>
        <v>1</v>
      </c>
      <c r="K16" s="1">
        <f t="shared" si="5"/>
        <v>1</v>
      </c>
      <c r="L16" s="1">
        <f t="shared" ref="L16:L36" si="6">IF($C$14=$C16,1,0)</f>
        <v>1</v>
      </c>
      <c r="M16" s="1">
        <f>IF($C$15=$C16,1,0)</f>
        <v>1</v>
      </c>
      <c r="N16" s="1" t="s">
        <v>32</v>
      </c>
    </row>
    <row r="17" spans="2:30" x14ac:dyDescent="0.3">
      <c r="B17" s="1" t="s">
        <v>12</v>
      </c>
      <c r="C17" s="12">
        <v>4</v>
      </c>
      <c r="E17" s="1" t="s">
        <v>12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1</v>
      </c>
      <c r="J17" s="1">
        <f t="shared" si="4"/>
        <v>1</v>
      </c>
      <c r="K17" s="1">
        <f t="shared" si="5"/>
        <v>1</v>
      </c>
      <c r="L17" s="1">
        <f t="shared" si="6"/>
        <v>1</v>
      </c>
      <c r="M17" s="1">
        <f t="shared" ref="M17:M36" si="7">IF($C$15=$C17,1,0)</f>
        <v>1</v>
      </c>
      <c r="N17" s="1">
        <f>IF($C$16=$C17,1,0)</f>
        <v>1</v>
      </c>
      <c r="O17" s="1" t="s">
        <v>32</v>
      </c>
    </row>
    <row r="18" spans="2:30" x14ac:dyDescent="0.3">
      <c r="B18" s="1" t="s">
        <v>13</v>
      </c>
      <c r="C18" s="12">
        <v>4</v>
      </c>
      <c r="E18" s="1" t="s">
        <v>13</v>
      </c>
      <c r="F18" s="1">
        <f t="shared" si="0"/>
        <v>1</v>
      </c>
      <c r="G18" s="1">
        <f t="shared" si="1"/>
        <v>1</v>
      </c>
      <c r="H18" s="1">
        <f t="shared" si="2"/>
        <v>1</v>
      </c>
      <c r="I18" s="1">
        <f t="shared" si="3"/>
        <v>1</v>
      </c>
      <c r="J18" s="1">
        <f t="shared" si="4"/>
        <v>1</v>
      </c>
      <c r="K18" s="1">
        <f t="shared" si="5"/>
        <v>1</v>
      </c>
      <c r="L18" s="1">
        <f t="shared" si="6"/>
        <v>1</v>
      </c>
      <c r="M18" s="1">
        <f t="shared" si="7"/>
        <v>1</v>
      </c>
      <c r="N18" s="1">
        <f t="shared" ref="N18:N36" si="8">IF($C$16=$C18,1,0)</f>
        <v>1</v>
      </c>
      <c r="O18" s="1">
        <f>IF($C$17=$C18,1,0)</f>
        <v>1</v>
      </c>
      <c r="P18" s="1" t="s">
        <v>32</v>
      </c>
    </row>
    <row r="19" spans="2:30" x14ac:dyDescent="0.3">
      <c r="B19" s="1" t="s">
        <v>14</v>
      </c>
      <c r="C19" s="12">
        <v>4</v>
      </c>
      <c r="E19" s="1" t="s">
        <v>14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1</v>
      </c>
      <c r="J19" s="1">
        <f t="shared" si="4"/>
        <v>1</v>
      </c>
      <c r="K19" s="1">
        <f t="shared" si="5"/>
        <v>1</v>
      </c>
      <c r="L19" s="1">
        <f t="shared" si="6"/>
        <v>1</v>
      </c>
      <c r="M19" s="1">
        <f t="shared" si="7"/>
        <v>1</v>
      </c>
      <c r="N19" s="1">
        <f t="shared" si="8"/>
        <v>1</v>
      </c>
      <c r="O19" s="1">
        <f t="shared" ref="O19:O36" si="9">IF($C$17=$C19,1,0)</f>
        <v>1</v>
      </c>
      <c r="P19" s="1">
        <f>IF($C$18=$C19,1,0)</f>
        <v>1</v>
      </c>
      <c r="Q19" s="1" t="s">
        <v>32</v>
      </c>
    </row>
    <row r="20" spans="2:30" x14ac:dyDescent="0.3">
      <c r="B20" s="1" t="s">
        <v>15</v>
      </c>
      <c r="C20" s="12">
        <v>3</v>
      </c>
      <c r="E20" s="1" t="s">
        <v>15</v>
      </c>
      <c r="F20" s="1">
        <f t="shared" si="0"/>
        <v>0</v>
      </c>
      <c r="G20" s="1">
        <f t="shared" si="1"/>
        <v>0</v>
      </c>
      <c r="H20" s="1">
        <f t="shared" si="2"/>
        <v>0</v>
      </c>
      <c r="I20" s="1">
        <f t="shared" si="3"/>
        <v>0</v>
      </c>
      <c r="J20" s="1">
        <f t="shared" si="4"/>
        <v>0</v>
      </c>
      <c r="K20" s="1">
        <f t="shared" si="5"/>
        <v>0</v>
      </c>
      <c r="L20" s="1">
        <f t="shared" si="6"/>
        <v>0</v>
      </c>
      <c r="M20" s="1">
        <f t="shared" si="7"/>
        <v>0</v>
      </c>
      <c r="N20" s="1">
        <f t="shared" si="8"/>
        <v>0</v>
      </c>
      <c r="O20" s="1">
        <f t="shared" si="9"/>
        <v>0</v>
      </c>
      <c r="P20" s="1">
        <f t="shared" ref="P20:P36" si="10">IF($C$18=$C20,1,0)</f>
        <v>0</v>
      </c>
      <c r="Q20" s="1">
        <f>IF($C$19=$C20,1,0)</f>
        <v>0</v>
      </c>
      <c r="R20" s="1" t="s">
        <v>32</v>
      </c>
    </row>
    <row r="21" spans="2:30" x14ac:dyDescent="0.3">
      <c r="B21" s="1" t="s">
        <v>16</v>
      </c>
      <c r="C21" s="12">
        <v>4</v>
      </c>
      <c r="E21" s="1" t="s">
        <v>16</v>
      </c>
      <c r="F21" s="1">
        <f t="shared" si="0"/>
        <v>1</v>
      </c>
      <c r="G21" s="1">
        <f t="shared" si="1"/>
        <v>1</v>
      </c>
      <c r="H21" s="1">
        <f t="shared" si="2"/>
        <v>1</v>
      </c>
      <c r="I21" s="1">
        <f t="shared" si="3"/>
        <v>1</v>
      </c>
      <c r="J21" s="1">
        <f t="shared" si="4"/>
        <v>1</v>
      </c>
      <c r="K21" s="1">
        <f t="shared" si="5"/>
        <v>1</v>
      </c>
      <c r="L21" s="1">
        <f t="shared" si="6"/>
        <v>1</v>
      </c>
      <c r="M21" s="1">
        <f t="shared" si="7"/>
        <v>1</v>
      </c>
      <c r="N21" s="1">
        <f t="shared" si="8"/>
        <v>1</v>
      </c>
      <c r="O21" s="1">
        <f t="shared" si="9"/>
        <v>1</v>
      </c>
      <c r="P21" s="1">
        <f t="shared" si="10"/>
        <v>1</v>
      </c>
      <c r="Q21" s="1">
        <f t="shared" ref="Q21:Q36" si="11">IF($C$19=$C21,1,0)</f>
        <v>1</v>
      </c>
      <c r="R21" s="1">
        <f>IF($C$20=$C21,1,0)</f>
        <v>0</v>
      </c>
      <c r="S21" s="1" t="s">
        <v>32</v>
      </c>
    </row>
    <row r="22" spans="2:30" x14ac:dyDescent="0.3">
      <c r="B22" s="1" t="s">
        <v>17</v>
      </c>
      <c r="C22" s="12">
        <v>4</v>
      </c>
      <c r="E22" s="1" t="s">
        <v>17</v>
      </c>
      <c r="F22" s="1">
        <f t="shared" si="0"/>
        <v>1</v>
      </c>
      <c r="G22" s="1">
        <f t="shared" si="1"/>
        <v>1</v>
      </c>
      <c r="H22" s="1">
        <f t="shared" si="2"/>
        <v>1</v>
      </c>
      <c r="I22" s="1">
        <f t="shared" si="3"/>
        <v>1</v>
      </c>
      <c r="J22" s="1">
        <f t="shared" si="4"/>
        <v>1</v>
      </c>
      <c r="K22" s="1">
        <f t="shared" si="5"/>
        <v>1</v>
      </c>
      <c r="L22" s="1">
        <f t="shared" si="6"/>
        <v>1</v>
      </c>
      <c r="M22" s="1">
        <f t="shared" si="7"/>
        <v>1</v>
      </c>
      <c r="N22" s="1">
        <f t="shared" si="8"/>
        <v>1</v>
      </c>
      <c r="O22" s="1">
        <f t="shared" si="9"/>
        <v>1</v>
      </c>
      <c r="P22" s="1">
        <f t="shared" si="10"/>
        <v>1</v>
      </c>
      <c r="Q22" s="1">
        <f t="shared" si="11"/>
        <v>1</v>
      </c>
      <c r="R22" s="1">
        <f t="shared" ref="R22:R36" si="12">IF($C$20=$C22,1,0)</f>
        <v>0</v>
      </c>
      <c r="S22" s="1">
        <f>IF($C$21=$C22,1,0)</f>
        <v>1</v>
      </c>
      <c r="T22" s="1" t="s">
        <v>32</v>
      </c>
    </row>
    <row r="23" spans="2:30" x14ac:dyDescent="0.3">
      <c r="B23" s="1" t="s">
        <v>18</v>
      </c>
      <c r="C23" s="12">
        <v>1</v>
      </c>
      <c r="E23" s="1" t="s">
        <v>18</v>
      </c>
      <c r="F23" s="1">
        <f t="shared" si="0"/>
        <v>0</v>
      </c>
      <c r="G23" s="1">
        <f t="shared" si="1"/>
        <v>0</v>
      </c>
      <c r="H23" s="1">
        <f t="shared" si="2"/>
        <v>0</v>
      </c>
      <c r="I23" s="1">
        <f t="shared" si="3"/>
        <v>0</v>
      </c>
      <c r="J23" s="1">
        <f t="shared" si="4"/>
        <v>0</v>
      </c>
      <c r="K23" s="1">
        <f t="shared" si="5"/>
        <v>0</v>
      </c>
      <c r="L23" s="1">
        <f t="shared" si="6"/>
        <v>0</v>
      </c>
      <c r="M23" s="1">
        <f t="shared" si="7"/>
        <v>0</v>
      </c>
      <c r="N23" s="1">
        <f t="shared" si="8"/>
        <v>0</v>
      </c>
      <c r="O23" s="1">
        <f t="shared" si="9"/>
        <v>0</v>
      </c>
      <c r="P23" s="1">
        <f t="shared" si="10"/>
        <v>0</v>
      </c>
      <c r="Q23" s="1">
        <f t="shared" si="11"/>
        <v>0</v>
      </c>
      <c r="R23" s="1">
        <f t="shared" si="12"/>
        <v>0</v>
      </c>
      <c r="S23" s="1">
        <f t="shared" ref="S23:S36" si="13">IF($C$21=$C23,1,0)</f>
        <v>0</v>
      </c>
      <c r="T23" s="1">
        <f>IF($C$22=$C23,1,0)</f>
        <v>0</v>
      </c>
      <c r="U23" s="1" t="s">
        <v>32</v>
      </c>
    </row>
    <row r="24" spans="2:30" x14ac:dyDescent="0.3">
      <c r="B24" s="1" t="s">
        <v>19</v>
      </c>
      <c r="C24" s="12">
        <v>4</v>
      </c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1</v>
      </c>
      <c r="J24" s="1">
        <f t="shared" si="4"/>
        <v>1</v>
      </c>
      <c r="K24" s="1">
        <f t="shared" si="5"/>
        <v>1</v>
      </c>
      <c r="L24" s="1">
        <f t="shared" si="6"/>
        <v>1</v>
      </c>
      <c r="M24" s="1">
        <f t="shared" si="7"/>
        <v>1</v>
      </c>
      <c r="N24" s="1">
        <f t="shared" si="8"/>
        <v>1</v>
      </c>
      <c r="O24" s="1">
        <f t="shared" si="9"/>
        <v>1</v>
      </c>
      <c r="P24" s="1">
        <f t="shared" si="10"/>
        <v>1</v>
      </c>
      <c r="Q24" s="1">
        <f t="shared" si="11"/>
        <v>1</v>
      </c>
      <c r="R24" s="1">
        <f t="shared" si="12"/>
        <v>0</v>
      </c>
      <c r="S24" s="1">
        <f t="shared" si="13"/>
        <v>1</v>
      </c>
      <c r="T24" s="1">
        <f t="shared" ref="T24:T36" si="14">IF($C$22=$C24,1,0)</f>
        <v>1</v>
      </c>
      <c r="U24" s="1">
        <f>IF($C$23=$C24,1,0)</f>
        <v>0</v>
      </c>
      <c r="V24" s="1" t="s">
        <v>32</v>
      </c>
    </row>
    <row r="25" spans="2:30" x14ac:dyDescent="0.3">
      <c r="B25" s="1" t="s">
        <v>20</v>
      </c>
      <c r="C25" s="12">
        <v>4</v>
      </c>
      <c r="E25" s="1" t="s">
        <v>20</v>
      </c>
      <c r="F25" s="1">
        <f t="shared" si="0"/>
        <v>1</v>
      </c>
      <c r="G25" s="1">
        <f t="shared" si="1"/>
        <v>1</v>
      </c>
      <c r="H25" s="1">
        <f t="shared" si="2"/>
        <v>1</v>
      </c>
      <c r="I25" s="1">
        <f t="shared" si="3"/>
        <v>1</v>
      </c>
      <c r="J25" s="1">
        <f t="shared" si="4"/>
        <v>1</v>
      </c>
      <c r="K25" s="1">
        <f t="shared" si="5"/>
        <v>1</v>
      </c>
      <c r="L25" s="1">
        <f t="shared" si="6"/>
        <v>1</v>
      </c>
      <c r="M25" s="1">
        <f t="shared" si="7"/>
        <v>1</v>
      </c>
      <c r="N25" s="1">
        <f t="shared" si="8"/>
        <v>1</v>
      </c>
      <c r="O25" s="1">
        <f t="shared" si="9"/>
        <v>1</v>
      </c>
      <c r="P25" s="1">
        <f t="shared" si="10"/>
        <v>1</v>
      </c>
      <c r="Q25" s="1">
        <f t="shared" si="11"/>
        <v>1</v>
      </c>
      <c r="R25" s="1">
        <f t="shared" si="12"/>
        <v>0</v>
      </c>
      <c r="S25" s="1">
        <f t="shared" si="13"/>
        <v>1</v>
      </c>
      <c r="T25" s="1">
        <f t="shared" si="14"/>
        <v>1</v>
      </c>
      <c r="U25" s="1">
        <f t="shared" ref="U25:U36" si="15">IF($C$23=$C25,1,0)</f>
        <v>0</v>
      </c>
      <c r="V25" s="1">
        <f>IF($C$24=$C25,1,0)</f>
        <v>1</v>
      </c>
      <c r="W25" s="1" t="s">
        <v>32</v>
      </c>
    </row>
    <row r="26" spans="2:30" x14ac:dyDescent="0.3">
      <c r="B26" s="1" t="s">
        <v>21</v>
      </c>
      <c r="C26" s="12">
        <v>4</v>
      </c>
      <c r="E26" s="1" t="s">
        <v>21</v>
      </c>
      <c r="F26" s="1">
        <f t="shared" si="0"/>
        <v>1</v>
      </c>
      <c r="G26" s="1">
        <f t="shared" si="1"/>
        <v>1</v>
      </c>
      <c r="H26" s="1">
        <f t="shared" si="2"/>
        <v>1</v>
      </c>
      <c r="I26" s="1">
        <f t="shared" si="3"/>
        <v>1</v>
      </c>
      <c r="J26" s="1">
        <f t="shared" si="4"/>
        <v>1</v>
      </c>
      <c r="K26" s="1">
        <f t="shared" si="5"/>
        <v>1</v>
      </c>
      <c r="L26" s="1">
        <f t="shared" si="6"/>
        <v>1</v>
      </c>
      <c r="M26" s="1">
        <f t="shared" si="7"/>
        <v>1</v>
      </c>
      <c r="N26" s="1">
        <f t="shared" si="8"/>
        <v>1</v>
      </c>
      <c r="O26" s="1">
        <f t="shared" si="9"/>
        <v>1</v>
      </c>
      <c r="P26" s="1">
        <f t="shared" si="10"/>
        <v>1</v>
      </c>
      <c r="Q26" s="1">
        <f t="shared" si="11"/>
        <v>1</v>
      </c>
      <c r="R26" s="1">
        <f t="shared" si="12"/>
        <v>0</v>
      </c>
      <c r="S26" s="1">
        <f t="shared" si="13"/>
        <v>1</v>
      </c>
      <c r="T26" s="1">
        <f t="shared" si="14"/>
        <v>1</v>
      </c>
      <c r="U26" s="1">
        <f t="shared" si="15"/>
        <v>0</v>
      </c>
      <c r="V26" s="1">
        <f t="shared" ref="V26:V36" si="16">IF($C$24=$C26,1,0)</f>
        <v>1</v>
      </c>
      <c r="W26" s="1">
        <f>IF($C$25=$C26,1,0)</f>
        <v>1</v>
      </c>
      <c r="X26" s="1" t="s">
        <v>32</v>
      </c>
    </row>
    <row r="27" spans="2:30" x14ac:dyDescent="0.3">
      <c r="B27" s="1" t="s">
        <v>22</v>
      </c>
      <c r="C27" s="12">
        <v>4</v>
      </c>
      <c r="E27" s="1" t="s">
        <v>22</v>
      </c>
      <c r="F27" s="1">
        <f t="shared" si="0"/>
        <v>1</v>
      </c>
      <c r="G27" s="1">
        <f t="shared" si="1"/>
        <v>1</v>
      </c>
      <c r="H27" s="1">
        <f t="shared" si="2"/>
        <v>1</v>
      </c>
      <c r="I27" s="1">
        <f t="shared" si="3"/>
        <v>1</v>
      </c>
      <c r="J27" s="1">
        <f t="shared" si="4"/>
        <v>1</v>
      </c>
      <c r="K27" s="1">
        <f t="shared" si="5"/>
        <v>1</v>
      </c>
      <c r="L27" s="1">
        <f t="shared" si="6"/>
        <v>1</v>
      </c>
      <c r="M27" s="1">
        <f t="shared" si="7"/>
        <v>1</v>
      </c>
      <c r="N27" s="1">
        <f t="shared" si="8"/>
        <v>1</v>
      </c>
      <c r="O27" s="1">
        <f t="shared" si="9"/>
        <v>1</v>
      </c>
      <c r="P27" s="1">
        <f t="shared" si="10"/>
        <v>1</v>
      </c>
      <c r="Q27" s="1">
        <f t="shared" si="11"/>
        <v>1</v>
      </c>
      <c r="R27" s="1">
        <f t="shared" si="12"/>
        <v>0</v>
      </c>
      <c r="S27" s="1">
        <f t="shared" si="13"/>
        <v>1</v>
      </c>
      <c r="T27" s="1">
        <f t="shared" si="14"/>
        <v>1</v>
      </c>
      <c r="U27" s="1">
        <f t="shared" si="15"/>
        <v>0</v>
      </c>
      <c r="V27" s="1">
        <f t="shared" si="16"/>
        <v>1</v>
      </c>
      <c r="W27" s="1">
        <f t="shared" ref="W27:W36" si="17">IF($C$25=$C27,1,0)</f>
        <v>1</v>
      </c>
      <c r="X27" s="1">
        <f>IF($C$26=$C27,1,0)</f>
        <v>1</v>
      </c>
      <c r="Y27" s="1" t="s">
        <v>32</v>
      </c>
    </row>
    <row r="28" spans="2:30" x14ac:dyDescent="0.3">
      <c r="B28" s="1" t="s">
        <v>23</v>
      </c>
      <c r="C28" s="12">
        <v>4</v>
      </c>
      <c r="E28" s="1" t="s">
        <v>23</v>
      </c>
      <c r="F28" s="1">
        <f t="shared" si="0"/>
        <v>1</v>
      </c>
      <c r="G28" s="1">
        <f t="shared" si="1"/>
        <v>1</v>
      </c>
      <c r="H28" s="1">
        <f t="shared" si="2"/>
        <v>1</v>
      </c>
      <c r="I28" s="1">
        <f t="shared" si="3"/>
        <v>1</v>
      </c>
      <c r="J28" s="1">
        <f t="shared" si="4"/>
        <v>1</v>
      </c>
      <c r="K28" s="1">
        <f t="shared" si="5"/>
        <v>1</v>
      </c>
      <c r="L28" s="1">
        <f t="shared" si="6"/>
        <v>1</v>
      </c>
      <c r="M28" s="1">
        <f t="shared" si="7"/>
        <v>1</v>
      </c>
      <c r="N28" s="1">
        <f t="shared" si="8"/>
        <v>1</v>
      </c>
      <c r="O28" s="1">
        <f t="shared" si="9"/>
        <v>1</v>
      </c>
      <c r="P28" s="1">
        <f t="shared" si="10"/>
        <v>1</v>
      </c>
      <c r="Q28" s="1">
        <f t="shared" si="11"/>
        <v>1</v>
      </c>
      <c r="R28" s="1">
        <f t="shared" si="12"/>
        <v>0</v>
      </c>
      <c r="S28" s="1">
        <f t="shared" si="13"/>
        <v>1</v>
      </c>
      <c r="T28" s="1">
        <f t="shared" si="14"/>
        <v>1</v>
      </c>
      <c r="U28" s="1">
        <f t="shared" si="15"/>
        <v>0</v>
      </c>
      <c r="V28" s="1">
        <f t="shared" si="16"/>
        <v>1</v>
      </c>
      <c r="W28" s="1">
        <f t="shared" si="17"/>
        <v>1</v>
      </c>
      <c r="X28" s="1">
        <f t="shared" ref="X28:X36" si="18">IF($C$26=$C28,1,0)</f>
        <v>1</v>
      </c>
      <c r="Y28" s="1">
        <f>IF($C$27=$C28,1,0)</f>
        <v>1</v>
      </c>
      <c r="Z28" s="1" t="s">
        <v>32</v>
      </c>
    </row>
    <row r="29" spans="2:30" x14ac:dyDescent="0.3">
      <c r="B29" s="1" t="s">
        <v>24</v>
      </c>
      <c r="C29" s="12">
        <v>4</v>
      </c>
      <c r="E29" s="1" t="s">
        <v>24</v>
      </c>
      <c r="F29" s="1">
        <f t="shared" si="0"/>
        <v>1</v>
      </c>
      <c r="G29" s="1">
        <f t="shared" si="1"/>
        <v>1</v>
      </c>
      <c r="H29" s="1">
        <f t="shared" si="2"/>
        <v>1</v>
      </c>
      <c r="I29" s="1">
        <f t="shared" si="3"/>
        <v>1</v>
      </c>
      <c r="J29" s="1">
        <f t="shared" si="4"/>
        <v>1</v>
      </c>
      <c r="K29" s="1">
        <f t="shared" si="5"/>
        <v>1</v>
      </c>
      <c r="L29" s="1">
        <f t="shared" si="6"/>
        <v>1</v>
      </c>
      <c r="M29" s="1">
        <f t="shared" si="7"/>
        <v>1</v>
      </c>
      <c r="N29" s="1">
        <f t="shared" si="8"/>
        <v>1</v>
      </c>
      <c r="O29" s="1">
        <f t="shared" si="9"/>
        <v>1</v>
      </c>
      <c r="P29" s="1">
        <f t="shared" si="10"/>
        <v>1</v>
      </c>
      <c r="Q29" s="1">
        <f t="shared" si="11"/>
        <v>1</v>
      </c>
      <c r="R29" s="1">
        <f t="shared" si="12"/>
        <v>0</v>
      </c>
      <c r="S29" s="1">
        <f t="shared" si="13"/>
        <v>1</v>
      </c>
      <c r="T29" s="1">
        <f t="shared" si="14"/>
        <v>1</v>
      </c>
      <c r="U29" s="1">
        <f t="shared" si="15"/>
        <v>0</v>
      </c>
      <c r="V29" s="1">
        <f t="shared" si="16"/>
        <v>1</v>
      </c>
      <c r="W29" s="1">
        <f t="shared" si="17"/>
        <v>1</v>
      </c>
      <c r="X29" s="1">
        <f t="shared" si="18"/>
        <v>1</v>
      </c>
      <c r="Y29" s="1">
        <f t="shared" ref="Y29:Y36" si="19">IF($C$27=$C29,1,0)</f>
        <v>1</v>
      </c>
      <c r="Z29" s="1">
        <f>IF($C$28=$C29,1,0)</f>
        <v>1</v>
      </c>
      <c r="AA29" s="1" t="s">
        <v>32</v>
      </c>
    </row>
    <row r="30" spans="2:30" x14ac:dyDescent="0.3">
      <c r="B30" s="1" t="s">
        <v>25</v>
      </c>
      <c r="C30" s="12">
        <v>4</v>
      </c>
      <c r="E30" s="1" t="s">
        <v>25</v>
      </c>
      <c r="F30" s="1">
        <f t="shared" si="0"/>
        <v>1</v>
      </c>
      <c r="G30" s="1">
        <f t="shared" si="1"/>
        <v>1</v>
      </c>
      <c r="H30" s="1">
        <f t="shared" si="2"/>
        <v>1</v>
      </c>
      <c r="I30" s="1">
        <f t="shared" si="3"/>
        <v>1</v>
      </c>
      <c r="J30" s="1">
        <f t="shared" si="4"/>
        <v>1</v>
      </c>
      <c r="K30" s="1">
        <f t="shared" si="5"/>
        <v>1</v>
      </c>
      <c r="L30" s="1">
        <f t="shared" si="6"/>
        <v>1</v>
      </c>
      <c r="M30" s="1">
        <f t="shared" si="7"/>
        <v>1</v>
      </c>
      <c r="N30" s="1">
        <f t="shared" si="8"/>
        <v>1</v>
      </c>
      <c r="O30" s="1">
        <f t="shared" si="9"/>
        <v>1</v>
      </c>
      <c r="P30" s="1">
        <f t="shared" si="10"/>
        <v>1</v>
      </c>
      <c r="Q30" s="1">
        <f t="shared" si="11"/>
        <v>1</v>
      </c>
      <c r="R30" s="1">
        <f t="shared" si="12"/>
        <v>0</v>
      </c>
      <c r="S30" s="1">
        <f t="shared" si="13"/>
        <v>1</v>
      </c>
      <c r="T30" s="1">
        <f t="shared" si="14"/>
        <v>1</v>
      </c>
      <c r="U30" s="1">
        <f t="shared" si="15"/>
        <v>0</v>
      </c>
      <c r="V30" s="1">
        <f t="shared" si="16"/>
        <v>1</v>
      </c>
      <c r="W30" s="1">
        <f t="shared" si="17"/>
        <v>1</v>
      </c>
      <c r="X30" s="1">
        <f t="shared" si="18"/>
        <v>1</v>
      </c>
      <c r="Y30" s="1">
        <f t="shared" si="19"/>
        <v>1</v>
      </c>
      <c r="Z30" s="1">
        <f t="shared" ref="Z30:Z36" si="20">IF($C$28=$C30,1,0)</f>
        <v>1</v>
      </c>
      <c r="AA30" s="1">
        <f>IF($C$29=$C30,1,0)</f>
        <v>1</v>
      </c>
      <c r="AB30" s="1" t="s">
        <v>32</v>
      </c>
    </row>
    <row r="31" spans="2:30" x14ac:dyDescent="0.3">
      <c r="B31" s="1" t="s">
        <v>26</v>
      </c>
      <c r="C31" s="12">
        <v>4</v>
      </c>
      <c r="E31" s="1" t="s">
        <v>26</v>
      </c>
      <c r="F31" s="1">
        <f t="shared" si="0"/>
        <v>1</v>
      </c>
      <c r="G31" s="1">
        <f t="shared" si="1"/>
        <v>1</v>
      </c>
      <c r="H31" s="1">
        <f t="shared" si="2"/>
        <v>1</v>
      </c>
      <c r="I31" s="1">
        <f t="shared" si="3"/>
        <v>1</v>
      </c>
      <c r="J31" s="1">
        <f t="shared" si="4"/>
        <v>1</v>
      </c>
      <c r="K31" s="1">
        <f t="shared" si="5"/>
        <v>1</v>
      </c>
      <c r="L31" s="1">
        <f t="shared" si="6"/>
        <v>1</v>
      </c>
      <c r="M31" s="1">
        <f t="shared" si="7"/>
        <v>1</v>
      </c>
      <c r="N31" s="1">
        <f t="shared" si="8"/>
        <v>1</v>
      </c>
      <c r="O31" s="1">
        <f t="shared" si="9"/>
        <v>1</v>
      </c>
      <c r="P31" s="1">
        <f t="shared" si="10"/>
        <v>1</v>
      </c>
      <c r="Q31" s="1">
        <f t="shared" si="11"/>
        <v>1</v>
      </c>
      <c r="R31" s="1">
        <f t="shared" si="12"/>
        <v>0</v>
      </c>
      <c r="S31" s="1">
        <f t="shared" si="13"/>
        <v>1</v>
      </c>
      <c r="T31" s="1">
        <f t="shared" si="14"/>
        <v>1</v>
      </c>
      <c r="U31" s="1">
        <f t="shared" si="15"/>
        <v>0</v>
      </c>
      <c r="V31" s="1">
        <f t="shared" si="16"/>
        <v>1</v>
      </c>
      <c r="W31" s="1">
        <f t="shared" si="17"/>
        <v>1</v>
      </c>
      <c r="X31" s="1">
        <f t="shared" si="18"/>
        <v>1</v>
      </c>
      <c r="Y31" s="1">
        <f t="shared" si="19"/>
        <v>1</v>
      </c>
      <c r="Z31" s="1">
        <f t="shared" si="20"/>
        <v>1</v>
      </c>
      <c r="AA31" s="1">
        <f t="shared" ref="AA31:AA36" si="21">IF($C$29=$C31,1,0)</f>
        <v>1</v>
      </c>
      <c r="AB31" s="1">
        <f t="shared" ref="AB31:AB36" si="22">IF($C$30=$C31,1,0)</f>
        <v>1</v>
      </c>
      <c r="AC31" s="1" t="s">
        <v>32</v>
      </c>
    </row>
    <row r="32" spans="2:30" x14ac:dyDescent="0.3">
      <c r="B32" s="1" t="s">
        <v>27</v>
      </c>
      <c r="C32" s="12">
        <v>4</v>
      </c>
      <c r="E32" s="1" t="s">
        <v>27</v>
      </c>
      <c r="F32" s="1">
        <f>IF($C$8=$C32,1,0)</f>
        <v>1</v>
      </c>
      <c r="G32" s="1">
        <f t="shared" si="1"/>
        <v>1</v>
      </c>
      <c r="H32" s="1">
        <f t="shared" si="2"/>
        <v>1</v>
      </c>
      <c r="I32" s="1">
        <f t="shared" si="3"/>
        <v>1</v>
      </c>
      <c r="J32" s="1">
        <f t="shared" si="4"/>
        <v>1</v>
      </c>
      <c r="K32" s="1">
        <f t="shared" si="5"/>
        <v>1</v>
      </c>
      <c r="L32" s="1">
        <f t="shared" si="6"/>
        <v>1</v>
      </c>
      <c r="M32" s="1">
        <f t="shared" si="7"/>
        <v>1</v>
      </c>
      <c r="N32" s="1">
        <f t="shared" si="8"/>
        <v>1</v>
      </c>
      <c r="O32" s="1">
        <f t="shared" si="9"/>
        <v>1</v>
      </c>
      <c r="P32" s="1">
        <f t="shared" si="10"/>
        <v>1</v>
      </c>
      <c r="Q32" s="1">
        <f t="shared" si="11"/>
        <v>1</v>
      </c>
      <c r="R32" s="1">
        <f t="shared" si="12"/>
        <v>0</v>
      </c>
      <c r="S32" s="1">
        <f t="shared" si="13"/>
        <v>1</v>
      </c>
      <c r="T32" s="1">
        <f t="shared" si="14"/>
        <v>1</v>
      </c>
      <c r="U32" s="1">
        <f t="shared" si="15"/>
        <v>0</v>
      </c>
      <c r="V32" s="1">
        <f t="shared" si="16"/>
        <v>1</v>
      </c>
      <c r="W32" s="1">
        <f t="shared" si="17"/>
        <v>1</v>
      </c>
      <c r="X32" s="1">
        <f t="shared" si="18"/>
        <v>1</v>
      </c>
      <c r="Y32" s="1">
        <f t="shared" si="19"/>
        <v>1</v>
      </c>
      <c r="Z32" s="1">
        <f t="shared" si="20"/>
        <v>1</v>
      </c>
      <c r="AA32" s="1">
        <f t="shared" si="21"/>
        <v>1</v>
      </c>
      <c r="AB32" s="1">
        <f t="shared" si="22"/>
        <v>1</v>
      </c>
      <c r="AC32" s="1">
        <f>IF($C$31=$C32,1,0)</f>
        <v>1</v>
      </c>
      <c r="AD32" s="1" t="s">
        <v>32</v>
      </c>
    </row>
    <row r="33" spans="2:34" x14ac:dyDescent="0.3">
      <c r="B33" s="1" t="s">
        <v>28</v>
      </c>
      <c r="C33" s="12">
        <v>4</v>
      </c>
      <c r="E33" s="1" t="s">
        <v>28</v>
      </c>
      <c r="F33" s="1">
        <f t="shared" si="0"/>
        <v>1</v>
      </c>
      <c r="G33" s="1">
        <f t="shared" si="1"/>
        <v>1</v>
      </c>
      <c r="H33" s="1">
        <f t="shared" si="2"/>
        <v>1</v>
      </c>
      <c r="I33" s="1">
        <f t="shared" si="3"/>
        <v>1</v>
      </c>
      <c r="J33" s="1">
        <f t="shared" si="4"/>
        <v>1</v>
      </c>
      <c r="K33" s="1">
        <f t="shared" si="5"/>
        <v>1</v>
      </c>
      <c r="L33" s="1">
        <f t="shared" si="6"/>
        <v>1</v>
      </c>
      <c r="M33" s="1">
        <f t="shared" si="7"/>
        <v>1</v>
      </c>
      <c r="N33" s="1">
        <f t="shared" si="8"/>
        <v>1</v>
      </c>
      <c r="O33" s="1">
        <f t="shared" si="9"/>
        <v>1</v>
      </c>
      <c r="P33" s="1">
        <f t="shared" si="10"/>
        <v>1</v>
      </c>
      <c r="Q33" s="1">
        <f t="shared" si="11"/>
        <v>1</v>
      </c>
      <c r="R33" s="1">
        <f t="shared" si="12"/>
        <v>0</v>
      </c>
      <c r="S33" s="1">
        <f t="shared" si="13"/>
        <v>1</v>
      </c>
      <c r="T33" s="1">
        <f t="shared" si="14"/>
        <v>1</v>
      </c>
      <c r="U33" s="1">
        <f t="shared" si="15"/>
        <v>0</v>
      </c>
      <c r="V33" s="1">
        <f t="shared" si="16"/>
        <v>1</v>
      </c>
      <c r="W33" s="1">
        <f t="shared" si="17"/>
        <v>1</v>
      </c>
      <c r="X33" s="1">
        <f t="shared" si="18"/>
        <v>1</v>
      </c>
      <c r="Y33" s="1">
        <f t="shared" si="19"/>
        <v>1</v>
      </c>
      <c r="Z33" s="1">
        <f t="shared" si="20"/>
        <v>1</v>
      </c>
      <c r="AA33" s="1">
        <f t="shared" si="21"/>
        <v>1</v>
      </c>
      <c r="AB33" s="1">
        <f t="shared" si="22"/>
        <v>1</v>
      </c>
      <c r="AC33" s="1">
        <f>IF($C$31=$C33,1,0)</f>
        <v>1</v>
      </c>
      <c r="AD33" s="1">
        <f>IF($C$32=$C33,1,0)</f>
        <v>1</v>
      </c>
      <c r="AE33" s="1" t="s">
        <v>32</v>
      </c>
    </row>
    <row r="34" spans="2:34" x14ac:dyDescent="0.3">
      <c r="B34" s="1" t="s">
        <v>29</v>
      </c>
      <c r="C34" s="12">
        <v>2</v>
      </c>
      <c r="E34" s="1" t="s">
        <v>29</v>
      </c>
      <c r="F34" s="1">
        <f t="shared" si="0"/>
        <v>0</v>
      </c>
      <c r="G34" s="1">
        <f t="shared" si="1"/>
        <v>0</v>
      </c>
      <c r="H34" s="1">
        <f t="shared" si="2"/>
        <v>0</v>
      </c>
      <c r="I34" s="1">
        <f t="shared" si="3"/>
        <v>0</v>
      </c>
      <c r="J34" s="1">
        <f t="shared" si="4"/>
        <v>0</v>
      </c>
      <c r="K34" s="1">
        <f t="shared" si="5"/>
        <v>0</v>
      </c>
      <c r="L34" s="1">
        <f t="shared" si="6"/>
        <v>0</v>
      </c>
      <c r="M34" s="1">
        <f t="shared" si="7"/>
        <v>0</v>
      </c>
      <c r="N34" s="1">
        <f t="shared" si="8"/>
        <v>0</v>
      </c>
      <c r="O34" s="1">
        <f t="shared" si="9"/>
        <v>0</v>
      </c>
      <c r="P34" s="1">
        <f t="shared" si="10"/>
        <v>0</v>
      </c>
      <c r="Q34" s="1">
        <f t="shared" si="11"/>
        <v>0</v>
      </c>
      <c r="R34" s="1">
        <f t="shared" si="12"/>
        <v>0</v>
      </c>
      <c r="S34" s="1">
        <f t="shared" si="13"/>
        <v>0</v>
      </c>
      <c r="T34" s="1">
        <f t="shared" si="14"/>
        <v>0</v>
      </c>
      <c r="U34" s="1">
        <f t="shared" si="15"/>
        <v>0</v>
      </c>
      <c r="V34" s="1">
        <f t="shared" si="16"/>
        <v>0</v>
      </c>
      <c r="W34" s="1">
        <f t="shared" si="17"/>
        <v>0</v>
      </c>
      <c r="X34" s="1">
        <f t="shared" si="18"/>
        <v>0</v>
      </c>
      <c r="Y34" s="1">
        <f t="shared" si="19"/>
        <v>0</v>
      </c>
      <c r="Z34" s="1">
        <f t="shared" si="20"/>
        <v>0</v>
      </c>
      <c r="AA34" s="1">
        <f t="shared" si="21"/>
        <v>0</v>
      </c>
      <c r="AB34" s="1">
        <f t="shared" si="22"/>
        <v>0</v>
      </c>
      <c r="AC34" s="1">
        <f>IF($C$31=$C34,1,0)</f>
        <v>0</v>
      </c>
      <c r="AD34" s="1">
        <f>IF($C$32=$C34,1,0)</f>
        <v>0</v>
      </c>
      <c r="AE34" s="1">
        <f>IF($C$33=$C34,1,0)</f>
        <v>0</v>
      </c>
      <c r="AF34" s="1" t="s">
        <v>32</v>
      </c>
    </row>
    <row r="35" spans="2:34" x14ac:dyDescent="0.3">
      <c r="B35" s="1" t="s">
        <v>30</v>
      </c>
      <c r="C35" s="12">
        <v>5</v>
      </c>
      <c r="E35" s="1" t="s">
        <v>30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0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0</v>
      </c>
      <c r="AG35" s="1" t="s">
        <v>32</v>
      </c>
    </row>
    <row r="36" spans="2:34" x14ac:dyDescent="0.3">
      <c r="B36" s="1" t="s">
        <v>31</v>
      </c>
      <c r="C36" s="12">
        <v>4</v>
      </c>
      <c r="E36" s="1" t="s">
        <v>31</v>
      </c>
      <c r="F36" s="1">
        <f>IF($C$8=$C36,1,0)</f>
        <v>1</v>
      </c>
      <c r="G36" s="1">
        <f t="shared" si="1"/>
        <v>1</v>
      </c>
      <c r="H36" s="1">
        <f t="shared" si="2"/>
        <v>1</v>
      </c>
      <c r="I36" s="1">
        <f t="shared" si="3"/>
        <v>1</v>
      </c>
      <c r="J36" s="1">
        <f t="shared" si="4"/>
        <v>1</v>
      </c>
      <c r="K36" s="1">
        <f t="shared" si="5"/>
        <v>1</v>
      </c>
      <c r="L36" s="1">
        <f t="shared" si="6"/>
        <v>1</v>
      </c>
      <c r="M36" s="1">
        <f t="shared" si="7"/>
        <v>1</v>
      </c>
      <c r="N36" s="1">
        <f t="shared" si="8"/>
        <v>1</v>
      </c>
      <c r="O36" s="1">
        <f t="shared" si="9"/>
        <v>1</v>
      </c>
      <c r="P36" s="1">
        <f t="shared" si="10"/>
        <v>1</v>
      </c>
      <c r="Q36" s="1">
        <f t="shared" si="11"/>
        <v>1</v>
      </c>
      <c r="R36" s="1">
        <f t="shared" si="12"/>
        <v>0</v>
      </c>
      <c r="S36" s="1">
        <f t="shared" si="13"/>
        <v>1</v>
      </c>
      <c r="T36" s="1">
        <f t="shared" si="14"/>
        <v>1</v>
      </c>
      <c r="U36" s="1">
        <f t="shared" si="15"/>
        <v>0</v>
      </c>
      <c r="V36" s="1">
        <f t="shared" si="16"/>
        <v>1</v>
      </c>
      <c r="W36" s="1">
        <f t="shared" si="17"/>
        <v>1</v>
      </c>
      <c r="X36" s="1">
        <f t="shared" si="18"/>
        <v>1</v>
      </c>
      <c r="Y36" s="1">
        <f t="shared" si="19"/>
        <v>1</v>
      </c>
      <c r="Z36" s="1">
        <f t="shared" si="20"/>
        <v>1</v>
      </c>
      <c r="AA36" s="1">
        <f t="shared" si="21"/>
        <v>1</v>
      </c>
      <c r="AB36" s="1">
        <f t="shared" si="22"/>
        <v>1</v>
      </c>
      <c r="AC36" s="1">
        <f>IF($C$31=$C36,1,0)</f>
        <v>1</v>
      </c>
      <c r="AD36" s="1">
        <f>IF($C$32=$C36,1,0)</f>
        <v>1</v>
      </c>
      <c r="AE36" s="1">
        <f>IF($C$33=$C36,1,0)</f>
        <v>1</v>
      </c>
      <c r="AF36" s="1">
        <f>IF($C$34=$C36,1,0)</f>
        <v>0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H36"/>
  <sheetViews>
    <sheetView zoomScale="70" zoomScaleNormal="70" workbookViewId="0">
      <selection activeCell="V28" sqref="V28"/>
    </sheetView>
  </sheetViews>
  <sheetFormatPr baseColWidth="10" defaultColWidth="11.44140625" defaultRowHeight="14.4" x14ac:dyDescent="0.3"/>
  <cols>
    <col min="1" max="16384" width="11.44140625" style="1"/>
  </cols>
  <sheetData>
    <row r="4" spans="2:34" x14ac:dyDescent="0.3">
      <c r="C4" s="1" t="str">
        <f>Cluster!AP1</f>
        <v>Range</v>
      </c>
    </row>
    <row r="5" spans="2:34" x14ac:dyDescent="0.3">
      <c r="C5" s="1" t="str">
        <f>Cluster!AP2</f>
        <v>Gower</v>
      </c>
    </row>
    <row r="6" spans="2:34" x14ac:dyDescent="0.3">
      <c r="C6" s="1" t="str">
        <f>Cluster!AP3</f>
        <v>Single</v>
      </c>
    </row>
    <row r="7" spans="2:34" ht="15.6" x14ac:dyDescent="0.3">
      <c r="B7" s="2"/>
      <c r="C7" s="12">
        <v>2</v>
      </c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" t="s">
        <v>3</v>
      </c>
      <c r="C8" s="12">
        <v>1</v>
      </c>
      <c r="E8" s="1" t="s">
        <v>3</v>
      </c>
      <c r="F8" s="1" t="s">
        <v>32</v>
      </c>
    </row>
    <row r="9" spans="2:34" x14ac:dyDescent="0.3">
      <c r="B9" s="1" t="s">
        <v>4</v>
      </c>
      <c r="C9" s="12">
        <v>1</v>
      </c>
      <c r="E9" s="1" t="s">
        <v>4</v>
      </c>
      <c r="F9" s="1">
        <f>IF($C$8=$C9,1,0)</f>
        <v>1</v>
      </c>
      <c r="G9" s="1" t="s">
        <v>32</v>
      </c>
    </row>
    <row r="10" spans="2:34" x14ac:dyDescent="0.3">
      <c r="B10" s="1" t="s">
        <v>5</v>
      </c>
      <c r="C10" s="12">
        <v>1</v>
      </c>
      <c r="E10" s="1" t="s">
        <v>5</v>
      </c>
      <c r="F10" s="1">
        <f t="shared" ref="F10:F36" si="0">IF($C$8=$C10,1,0)</f>
        <v>1</v>
      </c>
      <c r="G10" s="1">
        <f>IF($C$9=$C10,1,0)</f>
        <v>1</v>
      </c>
      <c r="H10" s="1" t="s">
        <v>32</v>
      </c>
    </row>
    <row r="11" spans="2:34" x14ac:dyDescent="0.3">
      <c r="B11" s="1" t="s">
        <v>6</v>
      </c>
      <c r="C11" s="12">
        <v>1</v>
      </c>
      <c r="E11" s="1" t="s">
        <v>6</v>
      </c>
      <c r="F11" s="1">
        <f t="shared" si="0"/>
        <v>1</v>
      </c>
      <c r="G11" s="1">
        <f t="shared" ref="G11:G36" si="1">IF($C$9=$C11,1,0)</f>
        <v>1</v>
      </c>
      <c r="H11" s="1">
        <f>IF($C$10=$C11,1,0)</f>
        <v>1</v>
      </c>
      <c r="I11" s="1" t="s">
        <v>32</v>
      </c>
    </row>
    <row r="12" spans="2:34" x14ac:dyDescent="0.3">
      <c r="B12" s="1" t="s">
        <v>7</v>
      </c>
      <c r="C12" s="12">
        <v>1</v>
      </c>
      <c r="E12" s="1" t="s">
        <v>7</v>
      </c>
      <c r="F12" s="1">
        <f t="shared" si="0"/>
        <v>1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1</v>
      </c>
      <c r="J12" s="1" t="s">
        <v>32</v>
      </c>
    </row>
    <row r="13" spans="2:34" x14ac:dyDescent="0.3">
      <c r="B13" s="1" t="s">
        <v>8</v>
      </c>
      <c r="C13" s="12">
        <v>1</v>
      </c>
      <c r="E13" s="1" t="s">
        <v>8</v>
      </c>
      <c r="F13" s="1">
        <f t="shared" si="0"/>
        <v>1</v>
      </c>
      <c r="G13" s="1">
        <f t="shared" si="1"/>
        <v>1</v>
      </c>
      <c r="H13" s="1">
        <f t="shared" si="2"/>
        <v>1</v>
      </c>
      <c r="I13" s="1">
        <f t="shared" ref="I13:I36" si="3">IF($C$11=$C13,1,0)</f>
        <v>1</v>
      </c>
      <c r="J13" s="1">
        <f>IF($C$12=$C13,1,0)</f>
        <v>1</v>
      </c>
      <c r="K13" s="1" t="s">
        <v>32</v>
      </c>
    </row>
    <row r="14" spans="2:34" x14ac:dyDescent="0.3">
      <c r="B14" s="1" t="s">
        <v>9</v>
      </c>
      <c r="C14" s="12">
        <v>1</v>
      </c>
      <c r="E14" s="1" t="s">
        <v>9</v>
      </c>
      <c r="F14" s="1">
        <f t="shared" si="0"/>
        <v>1</v>
      </c>
      <c r="G14" s="1">
        <f t="shared" si="1"/>
        <v>1</v>
      </c>
      <c r="H14" s="1">
        <f t="shared" si="2"/>
        <v>1</v>
      </c>
      <c r="I14" s="1">
        <f t="shared" si="3"/>
        <v>1</v>
      </c>
      <c r="J14" s="1">
        <f t="shared" ref="J14:J36" si="4">IF($C$12=$C14,1,0)</f>
        <v>1</v>
      </c>
      <c r="K14" s="1">
        <f>IF($C$13=$C14,1,0)</f>
        <v>1</v>
      </c>
      <c r="L14" s="1" t="s">
        <v>32</v>
      </c>
    </row>
    <row r="15" spans="2:34" x14ac:dyDescent="0.3">
      <c r="B15" s="1" t="s">
        <v>10</v>
      </c>
      <c r="C15" s="12">
        <v>1</v>
      </c>
      <c r="E15" s="1" t="s">
        <v>10</v>
      </c>
      <c r="F15" s="1">
        <f t="shared" si="0"/>
        <v>1</v>
      </c>
      <c r="G15" s="1">
        <f t="shared" si="1"/>
        <v>1</v>
      </c>
      <c r="H15" s="1">
        <f t="shared" si="2"/>
        <v>1</v>
      </c>
      <c r="I15" s="1">
        <f t="shared" si="3"/>
        <v>1</v>
      </c>
      <c r="J15" s="1">
        <f t="shared" si="4"/>
        <v>1</v>
      </c>
      <c r="K15" s="1">
        <f t="shared" ref="K15:K36" si="5">IF($C$13=$C15,1,0)</f>
        <v>1</v>
      </c>
      <c r="L15" s="1">
        <f>IF($C$14=$C15,1,0)</f>
        <v>1</v>
      </c>
      <c r="M15" s="1" t="s">
        <v>32</v>
      </c>
    </row>
    <row r="16" spans="2:34" x14ac:dyDescent="0.3">
      <c r="B16" s="1" t="s">
        <v>11</v>
      </c>
      <c r="C16" s="12">
        <v>1</v>
      </c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1</v>
      </c>
      <c r="J16" s="1">
        <f t="shared" si="4"/>
        <v>1</v>
      </c>
      <c r="K16" s="1">
        <f t="shared" si="5"/>
        <v>1</v>
      </c>
      <c r="L16" s="1">
        <f t="shared" ref="L16:L36" si="6">IF($C$14=$C16,1,0)</f>
        <v>1</v>
      </c>
      <c r="M16" s="1">
        <f>IF($C$15=$C16,1,0)</f>
        <v>1</v>
      </c>
      <c r="N16" s="1" t="s">
        <v>32</v>
      </c>
    </row>
    <row r="17" spans="2:30" x14ac:dyDescent="0.3">
      <c r="B17" s="1" t="s">
        <v>12</v>
      </c>
      <c r="C17" s="12">
        <v>1</v>
      </c>
      <c r="E17" s="1" t="s">
        <v>12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1</v>
      </c>
      <c r="J17" s="1">
        <f t="shared" si="4"/>
        <v>1</v>
      </c>
      <c r="K17" s="1">
        <f t="shared" si="5"/>
        <v>1</v>
      </c>
      <c r="L17" s="1">
        <f t="shared" si="6"/>
        <v>1</v>
      </c>
      <c r="M17" s="1">
        <f t="shared" ref="M17:M36" si="7">IF($C$15=$C17,1,0)</f>
        <v>1</v>
      </c>
      <c r="N17" s="1">
        <f>IF($C$16=$C17,1,0)</f>
        <v>1</v>
      </c>
      <c r="O17" s="1" t="s">
        <v>32</v>
      </c>
    </row>
    <row r="18" spans="2:30" x14ac:dyDescent="0.3">
      <c r="B18" s="1" t="s">
        <v>13</v>
      </c>
      <c r="C18" s="12">
        <v>1</v>
      </c>
      <c r="E18" s="1" t="s">
        <v>13</v>
      </c>
      <c r="F18" s="1">
        <f t="shared" si="0"/>
        <v>1</v>
      </c>
      <c r="G18" s="1">
        <f t="shared" si="1"/>
        <v>1</v>
      </c>
      <c r="H18" s="1">
        <f t="shared" si="2"/>
        <v>1</v>
      </c>
      <c r="I18" s="1">
        <f t="shared" si="3"/>
        <v>1</v>
      </c>
      <c r="J18" s="1">
        <f t="shared" si="4"/>
        <v>1</v>
      </c>
      <c r="K18" s="1">
        <f t="shared" si="5"/>
        <v>1</v>
      </c>
      <c r="L18" s="1">
        <f t="shared" si="6"/>
        <v>1</v>
      </c>
      <c r="M18" s="1">
        <f t="shared" si="7"/>
        <v>1</v>
      </c>
      <c r="N18" s="1">
        <f t="shared" ref="N18:N36" si="8">IF($C$16=$C18,1,0)</f>
        <v>1</v>
      </c>
      <c r="O18" s="1">
        <f>IF($C$17=$C18,1,0)</f>
        <v>1</v>
      </c>
      <c r="P18" s="1" t="s">
        <v>32</v>
      </c>
    </row>
    <row r="19" spans="2:30" x14ac:dyDescent="0.3">
      <c r="B19" s="1" t="s">
        <v>14</v>
      </c>
      <c r="C19" s="12">
        <v>1</v>
      </c>
      <c r="E19" s="1" t="s">
        <v>14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1</v>
      </c>
      <c r="J19" s="1">
        <f t="shared" si="4"/>
        <v>1</v>
      </c>
      <c r="K19" s="1">
        <f t="shared" si="5"/>
        <v>1</v>
      </c>
      <c r="L19" s="1">
        <f t="shared" si="6"/>
        <v>1</v>
      </c>
      <c r="M19" s="1">
        <f t="shared" si="7"/>
        <v>1</v>
      </c>
      <c r="N19" s="1">
        <f t="shared" si="8"/>
        <v>1</v>
      </c>
      <c r="O19" s="1">
        <f t="shared" ref="O19:O36" si="9">IF($C$17=$C19,1,0)</f>
        <v>1</v>
      </c>
      <c r="P19" s="1">
        <f>IF($C$18=$C19,1,0)</f>
        <v>1</v>
      </c>
      <c r="Q19" s="1" t="s">
        <v>32</v>
      </c>
    </row>
    <row r="20" spans="2:30" x14ac:dyDescent="0.3">
      <c r="B20" s="1" t="s">
        <v>15</v>
      </c>
      <c r="C20" s="12">
        <v>1</v>
      </c>
      <c r="E20" s="1" t="s">
        <v>15</v>
      </c>
      <c r="F20" s="1">
        <f t="shared" si="0"/>
        <v>1</v>
      </c>
      <c r="G20" s="1">
        <f t="shared" si="1"/>
        <v>1</v>
      </c>
      <c r="H20" s="1">
        <f t="shared" si="2"/>
        <v>1</v>
      </c>
      <c r="I20" s="1">
        <f t="shared" si="3"/>
        <v>1</v>
      </c>
      <c r="J20" s="1">
        <f t="shared" si="4"/>
        <v>1</v>
      </c>
      <c r="K20" s="1">
        <f t="shared" si="5"/>
        <v>1</v>
      </c>
      <c r="L20" s="1">
        <f t="shared" si="6"/>
        <v>1</v>
      </c>
      <c r="M20" s="1">
        <f t="shared" si="7"/>
        <v>1</v>
      </c>
      <c r="N20" s="1">
        <f t="shared" si="8"/>
        <v>1</v>
      </c>
      <c r="O20" s="1">
        <f t="shared" si="9"/>
        <v>1</v>
      </c>
      <c r="P20" s="1">
        <f t="shared" ref="P20:P36" si="10">IF($C$18=$C20,1,0)</f>
        <v>1</v>
      </c>
      <c r="Q20" s="1">
        <f>IF($C$19=$C20,1,0)</f>
        <v>1</v>
      </c>
      <c r="R20" s="1" t="s">
        <v>32</v>
      </c>
    </row>
    <row r="21" spans="2:30" x14ac:dyDescent="0.3">
      <c r="B21" s="1" t="s">
        <v>16</v>
      </c>
      <c r="C21" s="12">
        <v>1</v>
      </c>
      <c r="E21" s="1" t="s">
        <v>16</v>
      </c>
      <c r="F21" s="1">
        <f t="shared" si="0"/>
        <v>1</v>
      </c>
      <c r="G21" s="1">
        <f t="shared" si="1"/>
        <v>1</v>
      </c>
      <c r="H21" s="1">
        <f t="shared" si="2"/>
        <v>1</v>
      </c>
      <c r="I21" s="1">
        <f t="shared" si="3"/>
        <v>1</v>
      </c>
      <c r="J21" s="1">
        <f t="shared" si="4"/>
        <v>1</v>
      </c>
      <c r="K21" s="1">
        <f t="shared" si="5"/>
        <v>1</v>
      </c>
      <c r="L21" s="1">
        <f t="shared" si="6"/>
        <v>1</v>
      </c>
      <c r="M21" s="1">
        <f t="shared" si="7"/>
        <v>1</v>
      </c>
      <c r="N21" s="1">
        <f t="shared" si="8"/>
        <v>1</v>
      </c>
      <c r="O21" s="1">
        <f t="shared" si="9"/>
        <v>1</v>
      </c>
      <c r="P21" s="1">
        <f t="shared" si="10"/>
        <v>1</v>
      </c>
      <c r="Q21" s="1">
        <f t="shared" ref="Q21:Q36" si="11">IF($C$19=$C21,1,0)</f>
        <v>1</v>
      </c>
      <c r="R21" s="1">
        <f>IF($C$20=$C21,1,0)</f>
        <v>1</v>
      </c>
      <c r="S21" s="1" t="s">
        <v>32</v>
      </c>
    </row>
    <row r="22" spans="2:30" x14ac:dyDescent="0.3">
      <c r="B22" s="1" t="s">
        <v>17</v>
      </c>
      <c r="C22" s="12">
        <v>1</v>
      </c>
      <c r="E22" s="1" t="s">
        <v>17</v>
      </c>
      <c r="F22" s="1">
        <f t="shared" si="0"/>
        <v>1</v>
      </c>
      <c r="G22" s="1">
        <f t="shared" si="1"/>
        <v>1</v>
      </c>
      <c r="H22" s="1">
        <f t="shared" si="2"/>
        <v>1</v>
      </c>
      <c r="I22" s="1">
        <f t="shared" si="3"/>
        <v>1</v>
      </c>
      <c r="J22" s="1">
        <f t="shared" si="4"/>
        <v>1</v>
      </c>
      <c r="K22" s="1">
        <f t="shared" si="5"/>
        <v>1</v>
      </c>
      <c r="L22" s="1">
        <f t="shared" si="6"/>
        <v>1</v>
      </c>
      <c r="M22" s="1">
        <f t="shared" si="7"/>
        <v>1</v>
      </c>
      <c r="N22" s="1">
        <f t="shared" si="8"/>
        <v>1</v>
      </c>
      <c r="O22" s="1">
        <f t="shared" si="9"/>
        <v>1</v>
      </c>
      <c r="P22" s="1">
        <f t="shared" si="10"/>
        <v>1</v>
      </c>
      <c r="Q22" s="1">
        <f t="shared" si="11"/>
        <v>1</v>
      </c>
      <c r="R22" s="1">
        <f t="shared" ref="R22:R36" si="12">IF($C$20=$C22,1,0)</f>
        <v>1</v>
      </c>
      <c r="S22" s="1">
        <f>IF($C$21=$C22,1,0)</f>
        <v>1</v>
      </c>
      <c r="T22" s="1" t="s">
        <v>32</v>
      </c>
    </row>
    <row r="23" spans="2:30" x14ac:dyDescent="0.3">
      <c r="B23" s="1" t="s">
        <v>18</v>
      </c>
      <c r="C23" s="12">
        <v>1</v>
      </c>
      <c r="E23" s="1" t="s">
        <v>18</v>
      </c>
      <c r="F23" s="1">
        <f t="shared" si="0"/>
        <v>1</v>
      </c>
      <c r="G23" s="1">
        <f t="shared" si="1"/>
        <v>1</v>
      </c>
      <c r="H23" s="1">
        <f t="shared" si="2"/>
        <v>1</v>
      </c>
      <c r="I23" s="1">
        <f t="shared" si="3"/>
        <v>1</v>
      </c>
      <c r="J23" s="1">
        <f t="shared" si="4"/>
        <v>1</v>
      </c>
      <c r="K23" s="1">
        <f t="shared" si="5"/>
        <v>1</v>
      </c>
      <c r="L23" s="1">
        <f t="shared" si="6"/>
        <v>1</v>
      </c>
      <c r="M23" s="1">
        <f t="shared" si="7"/>
        <v>1</v>
      </c>
      <c r="N23" s="1">
        <f t="shared" si="8"/>
        <v>1</v>
      </c>
      <c r="O23" s="1">
        <f t="shared" si="9"/>
        <v>1</v>
      </c>
      <c r="P23" s="1">
        <f t="shared" si="10"/>
        <v>1</v>
      </c>
      <c r="Q23" s="1">
        <f t="shared" si="11"/>
        <v>1</v>
      </c>
      <c r="R23" s="1">
        <f t="shared" si="12"/>
        <v>1</v>
      </c>
      <c r="S23" s="1">
        <f t="shared" ref="S23:S36" si="13">IF($C$21=$C23,1,0)</f>
        <v>1</v>
      </c>
      <c r="T23" s="1">
        <f>IF($C$22=$C23,1,0)</f>
        <v>1</v>
      </c>
      <c r="U23" s="1" t="s">
        <v>32</v>
      </c>
    </row>
    <row r="24" spans="2:30" x14ac:dyDescent="0.3">
      <c r="B24" s="1" t="s">
        <v>19</v>
      </c>
      <c r="C24" s="12">
        <v>1</v>
      </c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1</v>
      </c>
      <c r="J24" s="1">
        <f t="shared" si="4"/>
        <v>1</v>
      </c>
      <c r="K24" s="1">
        <f t="shared" si="5"/>
        <v>1</v>
      </c>
      <c r="L24" s="1">
        <f t="shared" si="6"/>
        <v>1</v>
      </c>
      <c r="M24" s="1">
        <f t="shared" si="7"/>
        <v>1</v>
      </c>
      <c r="N24" s="1">
        <f t="shared" si="8"/>
        <v>1</v>
      </c>
      <c r="O24" s="1">
        <f t="shared" si="9"/>
        <v>1</v>
      </c>
      <c r="P24" s="1">
        <f t="shared" si="10"/>
        <v>1</v>
      </c>
      <c r="Q24" s="1">
        <f t="shared" si="11"/>
        <v>1</v>
      </c>
      <c r="R24" s="1">
        <f t="shared" si="12"/>
        <v>1</v>
      </c>
      <c r="S24" s="1">
        <f t="shared" si="13"/>
        <v>1</v>
      </c>
      <c r="T24" s="1">
        <f t="shared" ref="T24:T36" si="14">IF($C$22=$C24,1,0)</f>
        <v>1</v>
      </c>
      <c r="U24" s="1">
        <f>IF($C$23=$C24,1,0)</f>
        <v>1</v>
      </c>
      <c r="V24" s="1" t="s">
        <v>32</v>
      </c>
    </row>
    <row r="25" spans="2:30" x14ac:dyDescent="0.3">
      <c r="B25" s="1" t="s">
        <v>20</v>
      </c>
      <c r="C25" s="12">
        <v>1</v>
      </c>
      <c r="E25" s="1" t="s">
        <v>20</v>
      </c>
      <c r="F25" s="1">
        <f t="shared" si="0"/>
        <v>1</v>
      </c>
      <c r="G25" s="1">
        <f t="shared" si="1"/>
        <v>1</v>
      </c>
      <c r="H25" s="1">
        <f t="shared" si="2"/>
        <v>1</v>
      </c>
      <c r="I25" s="1">
        <f t="shared" si="3"/>
        <v>1</v>
      </c>
      <c r="J25" s="1">
        <f t="shared" si="4"/>
        <v>1</v>
      </c>
      <c r="K25" s="1">
        <f t="shared" si="5"/>
        <v>1</v>
      </c>
      <c r="L25" s="1">
        <f t="shared" si="6"/>
        <v>1</v>
      </c>
      <c r="M25" s="1">
        <f t="shared" si="7"/>
        <v>1</v>
      </c>
      <c r="N25" s="1">
        <f t="shared" si="8"/>
        <v>1</v>
      </c>
      <c r="O25" s="1">
        <f t="shared" si="9"/>
        <v>1</v>
      </c>
      <c r="P25" s="1">
        <f t="shared" si="10"/>
        <v>1</v>
      </c>
      <c r="Q25" s="1">
        <f t="shared" si="11"/>
        <v>1</v>
      </c>
      <c r="R25" s="1">
        <f t="shared" si="12"/>
        <v>1</v>
      </c>
      <c r="S25" s="1">
        <f t="shared" si="13"/>
        <v>1</v>
      </c>
      <c r="T25" s="1">
        <f t="shared" si="14"/>
        <v>1</v>
      </c>
      <c r="U25" s="1">
        <f t="shared" ref="U25:U36" si="15">IF($C$23=$C25,1,0)</f>
        <v>1</v>
      </c>
      <c r="V25" s="1">
        <f>IF($C$24=$C25,1,0)</f>
        <v>1</v>
      </c>
      <c r="W25" s="1" t="s">
        <v>32</v>
      </c>
    </row>
    <row r="26" spans="2:30" x14ac:dyDescent="0.3">
      <c r="B26" s="1" t="s">
        <v>21</v>
      </c>
      <c r="C26" s="12">
        <v>1</v>
      </c>
      <c r="E26" s="1" t="s">
        <v>21</v>
      </c>
      <c r="F26" s="1">
        <f t="shared" si="0"/>
        <v>1</v>
      </c>
      <c r="G26" s="1">
        <f t="shared" si="1"/>
        <v>1</v>
      </c>
      <c r="H26" s="1">
        <f t="shared" si="2"/>
        <v>1</v>
      </c>
      <c r="I26" s="1">
        <f t="shared" si="3"/>
        <v>1</v>
      </c>
      <c r="J26" s="1">
        <f t="shared" si="4"/>
        <v>1</v>
      </c>
      <c r="K26" s="1">
        <f t="shared" si="5"/>
        <v>1</v>
      </c>
      <c r="L26" s="1">
        <f t="shared" si="6"/>
        <v>1</v>
      </c>
      <c r="M26" s="1">
        <f t="shared" si="7"/>
        <v>1</v>
      </c>
      <c r="N26" s="1">
        <f t="shared" si="8"/>
        <v>1</v>
      </c>
      <c r="O26" s="1">
        <f t="shared" si="9"/>
        <v>1</v>
      </c>
      <c r="P26" s="1">
        <f t="shared" si="10"/>
        <v>1</v>
      </c>
      <c r="Q26" s="1">
        <f t="shared" si="11"/>
        <v>1</v>
      </c>
      <c r="R26" s="1">
        <f t="shared" si="12"/>
        <v>1</v>
      </c>
      <c r="S26" s="1">
        <f t="shared" si="13"/>
        <v>1</v>
      </c>
      <c r="T26" s="1">
        <f t="shared" si="14"/>
        <v>1</v>
      </c>
      <c r="U26" s="1">
        <f t="shared" si="15"/>
        <v>1</v>
      </c>
      <c r="V26" s="1">
        <f t="shared" ref="V26:V36" si="16">IF($C$24=$C26,1,0)</f>
        <v>1</v>
      </c>
      <c r="W26" s="1">
        <f>IF($C$25=$C26,1,0)</f>
        <v>1</v>
      </c>
      <c r="X26" s="1" t="s">
        <v>32</v>
      </c>
    </row>
    <row r="27" spans="2:30" x14ac:dyDescent="0.3">
      <c r="B27" s="1" t="s">
        <v>22</v>
      </c>
      <c r="C27" s="12">
        <v>1</v>
      </c>
      <c r="E27" s="1" t="s">
        <v>22</v>
      </c>
      <c r="F27" s="1">
        <f t="shared" si="0"/>
        <v>1</v>
      </c>
      <c r="G27" s="1">
        <f t="shared" si="1"/>
        <v>1</v>
      </c>
      <c r="H27" s="1">
        <f t="shared" si="2"/>
        <v>1</v>
      </c>
      <c r="I27" s="1">
        <f t="shared" si="3"/>
        <v>1</v>
      </c>
      <c r="J27" s="1">
        <f t="shared" si="4"/>
        <v>1</v>
      </c>
      <c r="K27" s="1">
        <f t="shared" si="5"/>
        <v>1</v>
      </c>
      <c r="L27" s="1">
        <f t="shared" si="6"/>
        <v>1</v>
      </c>
      <c r="M27" s="1">
        <f t="shared" si="7"/>
        <v>1</v>
      </c>
      <c r="N27" s="1">
        <f t="shared" si="8"/>
        <v>1</v>
      </c>
      <c r="O27" s="1">
        <f t="shared" si="9"/>
        <v>1</v>
      </c>
      <c r="P27" s="1">
        <f t="shared" si="10"/>
        <v>1</v>
      </c>
      <c r="Q27" s="1">
        <f t="shared" si="11"/>
        <v>1</v>
      </c>
      <c r="R27" s="1">
        <f t="shared" si="12"/>
        <v>1</v>
      </c>
      <c r="S27" s="1">
        <f t="shared" si="13"/>
        <v>1</v>
      </c>
      <c r="T27" s="1">
        <f t="shared" si="14"/>
        <v>1</v>
      </c>
      <c r="U27" s="1">
        <f t="shared" si="15"/>
        <v>1</v>
      </c>
      <c r="V27" s="1">
        <f t="shared" si="16"/>
        <v>1</v>
      </c>
      <c r="W27" s="1">
        <f t="shared" ref="W27:W36" si="17">IF($C$25=$C27,1,0)</f>
        <v>1</v>
      </c>
      <c r="X27" s="1">
        <f>IF($C$26=$C27,1,0)</f>
        <v>1</v>
      </c>
      <c r="Y27" s="1" t="s">
        <v>32</v>
      </c>
    </row>
    <row r="28" spans="2:30" x14ac:dyDescent="0.3">
      <c r="B28" s="1" t="s">
        <v>23</v>
      </c>
      <c r="C28" s="12">
        <v>1</v>
      </c>
      <c r="E28" s="1" t="s">
        <v>23</v>
      </c>
      <c r="F28" s="1">
        <f t="shared" si="0"/>
        <v>1</v>
      </c>
      <c r="G28" s="1">
        <f t="shared" si="1"/>
        <v>1</v>
      </c>
      <c r="H28" s="1">
        <f t="shared" si="2"/>
        <v>1</v>
      </c>
      <c r="I28" s="1">
        <f t="shared" si="3"/>
        <v>1</v>
      </c>
      <c r="J28" s="1">
        <f t="shared" si="4"/>
        <v>1</v>
      </c>
      <c r="K28" s="1">
        <f t="shared" si="5"/>
        <v>1</v>
      </c>
      <c r="L28" s="1">
        <f t="shared" si="6"/>
        <v>1</v>
      </c>
      <c r="M28" s="1">
        <f t="shared" si="7"/>
        <v>1</v>
      </c>
      <c r="N28" s="1">
        <f t="shared" si="8"/>
        <v>1</v>
      </c>
      <c r="O28" s="1">
        <f t="shared" si="9"/>
        <v>1</v>
      </c>
      <c r="P28" s="1">
        <f t="shared" si="10"/>
        <v>1</v>
      </c>
      <c r="Q28" s="1">
        <f t="shared" si="11"/>
        <v>1</v>
      </c>
      <c r="R28" s="1">
        <f t="shared" si="12"/>
        <v>1</v>
      </c>
      <c r="S28" s="1">
        <f t="shared" si="13"/>
        <v>1</v>
      </c>
      <c r="T28" s="1">
        <f t="shared" si="14"/>
        <v>1</v>
      </c>
      <c r="U28" s="1">
        <f t="shared" si="15"/>
        <v>1</v>
      </c>
      <c r="V28" s="1">
        <f t="shared" si="16"/>
        <v>1</v>
      </c>
      <c r="W28" s="1">
        <f t="shared" si="17"/>
        <v>1</v>
      </c>
      <c r="X28" s="1">
        <f t="shared" ref="X28:X36" si="18">IF($C$26=$C28,1,0)</f>
        <v>1</v>
      </c>
      <c r="Y28" s="1">
        <f>IF($C$27=$C28,1,0)</f>
        <v>1</v>
      </c>
      <c r="Z28" s="1" t="s">
        <v>32</v>
      </c>
    </row>
    <row r="29" spans="2:30" x14ac:dyDescent="0.3">
      <c r="B29" s="1" t="s">
        <v>24</v>
      </c>
      <c r="C29" s="12">
        <v>1</v>
      </c>
      <c r="E29" s="1" t="s">
        <v>24</v>
      </c>
      <c r="F29" s="1">
        <f t="shared" si="0"/>
        <v>1</v>
      </c>
      <c r="G29" s="1">
        <f t="shared" si="1"/>
        <v>1</v>
      </c>
      <c r="H29" s="1">
        <f t="shared" si="2"/>
        <v>1</v>
      </c>
      <c r="I29" s="1">
        <f t="shared" si="3"/>
        <v>1</v>
      </c>
      <c r="J29" s="1">
        <f t="shared" si="4"/>
        <v>1</v>
      </c>
      <c r="K29" s="1">
        <f t="shared" si="5"/>
        <v>1</v>
      </c>
      <c r="L29" s="1">
        <f t="shared" si="6"/>
        <v>1</v>
      </c>
      <c r="M29" s="1">
        <f t="shared" si="7"/>
        <v>1</v>
      </c>
      <c r="N29" s="1">
        <f t="shared" si="8"/>
        <v>1</v>
      </c>
      <c r="O29" s="1">
        <f t="shared" si="9"/>
        <v>1</v>
      </c>
      <c r="P29" s="1">
        <f t="shared" si="10"/>
        <v>1</v>
      </c>
      <c r="Q29" s="1">
        <f t="shared" si="11"/>
        <v>1</v>
      </c>
      <c r="R29" s="1">
        <f t="shared" si="12"/>
        <v>1</v>
      </c>
      <c r="S29" s="1">
        <f t="shared" si="13"/>
        <v>1</v>
      </c>
      <c r="T29" s="1">
        <f t="shared" si="14"/>
        <v>1</v>
      </c>
      <c r="U29" s="1">
        <f t="shared" si="15"/>
        <v>1</v>
      </c>
      <c r="V29" s="1">
        <f t="shared" si="16"/>
        <v>1</v>
      </c>
      <c r="W29" s="1">
        <f t="shared" si="17"/>
        <v>1</v>
      </c>
      <c r="X29" s="1">
        <f t="shared" si="18"/>
        <v>1</v>
      </c>
      <c r="Y29" s="1">
        <f t="shared" ref="Y29:Y36" si="19">IF($C$27=$C29,1,0)</f>
        <v>1</v>
      </c>
      <c r="Z29" s="1">
        <f>IF($C$28=$C29,1,0)</f>
        <v>1</v>
      </c>
      <c r="AA29" s="1" t="s">
        <v>32</v>
      </c>
    </row>
    <row r="30" spans="2:30" x14ac:dyDescent="0.3">
      <c r="B30" s="1" t="s">
        <v>25</v>
      </c>
      <c r="C30" s="12">
        <v>1</v>
      </c>
      <c r="E30" s="1" t="s">
        <v>25</v>
      </c>
      <c r="F30" s="1">
        <f t="shared" si="0"/>
        <v>1</v>
      </c>
      <c r="G30" s="1">
        <f t="shared" si="1"/>
        <v>1</v>
      </c>
      <c r="H30" s="1">
        <f t="shared" si="2"/>
        <v>1</v>
      </c>
      <c r="I30" s="1">
        <f t="shared" si="3"/>
        <v>1</v>
      </c>
      <c r="J30" s="1">
        <f t="shared" si="4"/>
        <v>1</v>
      </c>
      <c r="K30" s="1">
        <f t="shared" si="5"/>
        <v>1</v>
      </c>
      <c r="L30" s="1">
        <f t="shared" si="6"/>
        <v>1</v>
      </c>
      <c r="M30" s="1">
        <f t="shared" si="7"/>
        <v>1</v>
      </c>
      <c r="N30" s="1">
        <f t="shared" si="8"/>
        <v>1</v>
      </c>
      <c r="O30" s="1">
        <f t="shared" si="9"/>
        <v>1</v>
      </c>
      <c r="P30" s="1">
        <f t="shared" si="10"/>
        <v>1</v>
      </c>
      <c r="Q30" s="1">
        <f t="shared" si="11"/>
        <v>1</v>
      </c>
      <c r="R30" s="1">
        <f t="shared" si="12"/>
        <v>1</v>
      </c>
      <c r="S30" s="1">
        <f t="shared" si="13"/>
        <v>1</v>
      </c>
      <c r="T30" s="1">
        <f t="shared" si="14"/>
        <v>1</v>
      </c>
      <c r="U30" s="1">
        <f t="shared" si="15"/>
        <v>1</v>
      </c>
      <c r="V30" s="1">
        <f t="shared" si="16"/>
        <v>1</v>
      </c>
      <c r="W30" s="1">
        <f t="shared" si="17"/>
        <v>1</v>
      </c>
      <c r="X30" s="1">
        <f t="shared" si="18"/>
        <v>1</v>
      </c>
      <c r="Y30" s="1">
        <f t="shared" si="19"/>
        <v>1</v>
      </c>
      <c r="Z30" s="1">
        <f t="shared" ref="Z30:Z36" si="20">IF($C$28=$C30,1,0)</f>
        <v>1</v>
      </c>
      <c r="AA30" s="1">
        <f>IF($C$29=$C30,1,0)</f>
        <v>1</v>
      </c>
      <c r="AB30" s="1" t="s">
        <v>32</v>
      </c>
    </row>
    <row r="31" spans="2:30" x14ac:dyDescent="0.3">
      <c r="B31" s="1" t="s">
        <v>26</v>
      </c>
      <c r="C31" s="12">
        <v>1</v>
      </c>
      <c r="E31" s="1" t="s">
        <v>26</v>
      </c>
      <c r="F31" s="1">
        <f t="shared" si="0"/>
        <v>1</v>
      </c>
      <c r="G31" s="1">
        <f t="shared" si="1"/>
        <v>1</v>
      </c>
      <c r="H31" s="1">
        <f t="shared" si="2"/>
        <v>1</v>
      </c>
      <c r="I31" s="1">
        <f t="shared" si="3"/>
        <v>1</v>
      </c>
      <c r="J31" s="1">
        <f t="shared" si="4"/>
        <v>1</v>
      </c>
      <c r="K31" s="1">
        <f t="shared" si="5"/>
        <v>1</v>
      </c>
      <c r="L31" s="1">
        <f t="shared" si="6"/>
        <v>1</v>
      </c>
      <c r="M31" s="1">
        <f t="shared" si="7"/>
        <v>1</v>
      </c>
      <c r="N31" s="1">
        <f t="shared" si="8"/>
        <v>1</v>
      </c>
      <c r="O31" s="1">
        <f t="shared" si="9"/>
        <v>1</v>
      </c>
      <c r="P31" s="1">
        <f t="shared" si="10"/>
        <v>1</v>
      </c>
      <c r="Q31" s="1">
        <f t="shared" si="11"/>
        <v>1</v>
      </c>
      <c r="R31" s="1">
        <f t="shared" si="12"/>
        <v>1</v>
      </c>
      <c r="S31" s="1">
        <f t="shared" si="13"/>
        <v>1</v>
      </c>
      <c r="T31" s="1">
        <f t="shared" si="14"/>
        <v>1</v>
      </c>
      <c r="U31" s="1">
        <f t="shared" si="15"/>
        <v>1</v>
      </c>
      <c r="V31" s="1">
        <f t="shared" si="16"/>
        <v>1</v>
      </c>
      <c r="W31" s="1">
        <f t="shared" si="17"/>
        <v>1</v>
      </c>
      <c r="X31" s="1">
        <f t="shared" si="18"/>
        <v>1</v>
      </c>
      <c r="Y31" s="1">
        <f t="shared" si="19"/>
        <v>1</v>
      </c>
      <c r="Z31" s="1">
        <f t="shared" si="20"/>
        <v>1</v>
      </c>
      <c r="AA31" s="1">
        <f t="shared" ref="AA31:AA36" si="21">IF($C$29=$C31,1,0)</f>
        <v>1</v>
      </c>
      <c r="AB31" s="1">
        <f t="shared" ref="AB31:AB36" si="22">IF($C$30=$C31,1,0)</f>
        <v>1</v>
      </c>
      <c r="AC31" s="1" t="s">
        <v>32</v>
      </c>
    </row>
    <row r="32" spans="2:30" x14ac:dyDescent="0.3">
      <c r="B32" s="1" t="s">
        <v>27</v>
      </c>
      <c r="C32" s="12">
        <v>1</v>
      </c>
      <c r="E32" s="1" t="s">
        <v>27</v>
      </c>
      <c r="F32" s="1">
        <f t="shared" si="0"/>
        <v>1</v>
      </c>
      <c r="G32" s="1">
        <f t="shared" si="1"/>
        <v>1</v>
      </c>
      <c r="H32" s="1">
        <f t="shared" si="2"/>
        <v>1</v>
      </c>
      <c r="I32" s="1">
        <f t="shared" si="3"/>
        <v>1</v>
      </c>
      <c r="J32" s="1">
        <f t="shared" si="4"/>
        <v>1</v>
      </c>
      <c r="K32" s="1">
        <f t="shared" si="5"/>
        <v>1</v>
      </c>
      <c r="L32" s="1">
        <f t="shared" si="6"/>
        <v>1</v>
      </c>
      <c r="M32" s="1">
        <f t="shared" si="7"/>
        <v>1</v>
      </c>
      <c r="N32" s="1">
        <f t="shared" si="8"/>
        <v>1</v>
      </c>
      <c r="O32" s="1">
        <f t="shared" si="9"/>
        <v>1</v>
      </c>
      <c r="P32" s="1">
        <f t="shared" si="10"/>
        <v>1</v>
      </c>
      <c r="Q32" s="1">
        <f t="shared" si="11"/>
        <v>1</v>
      </c>
      <c r="R32" s="1">
        <f t="shared" si="12"/>
        <v>1</v>
      </c>
      <c r="S32" s="1">
        <f t="shared" si="13"/>
        <v>1</v>
      </c>
      <c r="T32" s="1">
        <f t="shared" si="14"/>
        <v>1</v>
      </c>
      <c r="U32" s="1">
        <f t="shared" si="15"/>
        <v>1</v>
      </c>
      <c r="V32" s="1">
        <f t="shared" si="16"/>
        <v>1</v>
      </c>
      <c r="W32" s="1">
        <f t="shared" si="17"/>
        <v>1</v>
      </c>
      <c r="X32" s="1">
        <f t="shared" si="18"/>
        <v>1</v>
      </c>
      <c r="Y32" s="1">
        <f t="shared" si="19"/>
        <v>1</v>
      </c>
      <c r="Z32" s="1">
        <f t="shared" si="20"/>
        <v>1</v>
      </c>
      <c r="AA32" s="1">
        <f t="shared" si="21"/>
        <v>1</v>
      </c>
      <c r="AB32" s="1">
        <f t="shared" si="22"/>
        <v>1</v>
      </c>
      <c r="AC32" s="1">
        <f>IF($C$31=$C32,1,0)</f>
        <v>1</v>
      </c>
      <c r="AD32" s="1" t="s">
        <v>32</v>
      </c>
    </row>
    <row r="33" spans="2:34" x14ac:dyDescent="0.3">
      <c r="B33" s="1" t="s">
        <v>28</v>
      </c>
      <c r="C33" s="12">
        <v>1</v>
      </c>
      <c r="E33" s="1" t="s">
        <v>28</v>
      </c>
      <c r="F33" s="1">
        <f t="shared" si="0"/>
        <v>1</v>
      </c>
      <c r="G33" s="1">
        <f t="shared" si="1"/>
        <v>1</v>
      </c>
      <c r="H33" s="1">
        <f t="shared" si="2"/>
        <v>1</v>
      </c>
      <c r="I33" s="1">
        <f t="shared" si="3"/>
        <v>1</v>
      </c>
      <c r="J33" s="1">
        <f t="shared" si="4"/>
        <v>1</v>
      </c>
      <c r="K33" s="1">
        <f t="shared" si="5"/>
        <v>1</v>
      </c>
      <c r="L33" s="1">
        <f t="shared" si="6"/>
        <v>1</v>
      </c>
      <c r="M33" s="1">
        <f t="shared" si="7"/>
        <v>1</v>
      </c>
      <c r="N33" s="1">
        <f t="shared" si="8"/>
        <v>1</v>
      </c>
      <c r="O33" s="1">
        <f t="shared" si="9"/>
        <v>1</v>
      </c>
      <c r="P33" s="1">
        <f t="shared" si="10"/>
        <v>1</v>
      </c>
      <c r="Q33" s="1">
        <f t="shared" si="11"/>
        <v>1</v>
      </c>
      <c r="R33" s="1">
        <f t="shared" si="12"/>
        <v>1</v>
      </c>
      <c r="S33" s="1">
        <f t="shared" si="13"/>
        <v>1</v>
      </c>
      <c r="T33" s="1">
        <f t="shared" si="14"/>
        <v>1</v>
      </c>
      <c r="U33" s="1">
        <f t="shared" si="15"/>
        <v>1</v>
      </c>
      <c r="V33" s="1">
        <f t="shared" si="16"/>
        <v>1</v>
      </c>
      <c r="W33" s="1">
        <f t="shared" si="17"/>
        <v>1</v>
      </c>
      <c r="X33" s="1">
        <f t="shared" si="18"/>
        <v>1</v>
      </c>
      <c r="Y33" s="1">
        <f t="shared" si="19"/>
        <v>1</v>
      </c>
      <c r="Z33" s="1">
        <f t="shared" si="20"/>
        <v>1</v>
      </c>
      <c r="AA33" s="1">
        <f t="shared" si="21"/>
        <v>1</v>
      </c>
      <c r="AB33" s="1">
        <f t="shared" si="22"/>
        <v>1</v>
      </c>
      <c r="AC33" s="1">
        <f>IF($C$31=$C33,1,0)</f>
        <v>1</v>
      </c>
      <c r="AD33" s="1">
        <f>IF($C$32=$C33,1,0)</f>
        <v>1</v>
      </c>
      <c r="AE33" s="1" t="s">
        <v>32</v>
      </c>
    </row>
    <row r="34" spans="2:34" x14ac:dyDescent="0.3">
      <c r="B34" s="1" t="s">
        <v>29</v>
      </c>
      <c r="C34" s="12">
        <v>1</v>
      </c>
      <c r="E34" s="1" t="s">
        <v>29</v>
      </c>
      <c r="F34" s="1">
        <f t="shared" si="0"/>
        <v>1</v>
      </c>
      <c r="G34" s="1">
        <f t="shared" si="1"/>
        <v>1</v>
      </c>
      <c r="H34" s="1">
        <f t="shared" si="2"/>
        <v>1</v>
      </c>
      <c r="I34" s="1">
        <f t="shared" si="3"/>
        <v>1</v>
      </c>
      <c r="J34" s="1">
        <f t="shared" si="4"/>
        <v>1</v>
      </c>
      <c r="K34" s="1">
        <f t="shared" si="5"/>
        <v>1</v>
      </c>
      <c r="L34" s="1">
        <f t="shared" si="6"/>
        <v>1</v>
      </c>
      <c r="M34" s="1">
        <f t="shared" si="7"/>
        <v>1</v>
      </c>
      <c r="N34" s="1">
        <f t="shared" si="8"/>
        <v>1</v>
      </c>
      <c r="O34" s="1">
        <f t="shared" si="9"/>
        <v>1</v>
      </c>
      <c r="P34" s="1">
        <f t="shared" si="10"/>
        <v>1</v>
      </c>
      <c r="Q34" s="1">
        <f t="shared" si="11"/>
        <v>1</v>
      </c>
      <c r="R34" s="1">
        <f t="shared" si="12"/>
        <v>1</v>
      </c>
      <c r="S34" s="1">
        <f t="shared" si="13"/>
        <v>1</v>
      </c>
      <c r="T34" s="1">
        <f t="shared" si="14"/>
        <v>1</v>
      </c>
      <c r="U34" s="1">
        <f t="shared" si="15"/>
        <v>1</v>
      </c>
      <c r="V34" s="1">
        <f t="shared" si="16"/>
        <v>1</v>
      </c>
      <c r="W34" s="1">
        <f t="shared" si="17"/>
        <v>1</v>
      </c>
      <c r="X34" s="1">
        <f t="shared" si="18"/>
        <v>1</v>
      </c>
      <c r="Y34" s="1">
        <f t="shared" si="19"/>
        <v>1</v>
      </c>
      <c r="Z34" s="1">
        <f t="shared" si="20"/>
        <v>1</v>
      </c>
      <c r="AA34" s="1">
        <f t="shared" si="21"/>
        <v>1</v>
      </c>
      <c r="AB34" s="1">
        <f t="shared" si="22"/>
        <v>1</v>
      </c>
      <c r="AC34" s="1">
        <f>IF($C$31=$C34,1,0)</f>
        <v>1</v>
      </c>
      <c r="AD34" s="1">
        <f>IF($C$32=$C34,1,0)</f>
        <v>1</v>
      </c>
      <c r="AE34" s="1">
        <f>IF($C$33=$C34,1,0)</f>
        <v>1</v>
      </c>
      <c r="AF34" s="1" t="s">
        <v>32</v>
      </c>
    </row>
    <row r="35" spans="2:34" x14ac:dyDescent="0.3">
      <c r="B35" s="1" t="s">
        <v>30</v>
      </c>
      <c r="C35" s="12">
        <v>2</v>
      </c>
      <c r="E35" s="1" t="s">
        <v>30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0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0</v>
      </c>
      <c r="AG35" s="1" t="s">
        <v>32</v>
      </c>
    </row>
    <row r="36" spans="2:34" x14ac:dyDescent="0.3">
      <c r="B36" s="1" t="s">
        <v>31</v>
      </c>
      <c r="C36" s="12">
        <v>1</v>
      </c>
      <c r="E36" s="1" t="s">
        <v>31</v>
      </c>
      <c r="F36" s="1">
        <f t="shared" si="0"/>
        <v>1</v>
      </c>
      <c r="G36" s="1">
        <f t="shared" si="1"/>
        <v>1</v>
      </c>
      <c r="H36" s="1">
        <f t="shared" si="2"/>
        <v>1</v>
      </c>
      <c r="I36" s="1">
        <f t="shared" si="3"/>
        <v>1</v>
      </c>
      <c r="J36" s="1">
        <f t="shared" si="4"/>
        <v>1</v>
      </c>
      <c r="K36" s="1">
        <f t="shared" si="5"/>
        <v>1</v>
      </c>
      <c r="L36" s="1">
        <f t="shared" si="6"/>
        <v>1</v>
      </c>
      <c r="M36" s="1">
        <f t="shared" si="7"/>
        <v>1</v>
      </c>
      <c r="N36" s="1">
        <f t="shared" si="8"/>
        <v>1</v>
      </c>
      <c r="O36" s="1">
        <f t="shared" si="9"/>
        <v>1</v>
      </c>
      <c r="P36" s="1">
        <f t="shared" si="10"/>
        <v>1</v>
      </c>
      <c r="Q36" s="1">
        <f t="shared" si="11"/>
        <v>1</v>
      </c>
      <c r="R36" s="1">
        <f t="shared" si="12"/>
        <v>1</v>
      </c>
      <c r="S36" s="1">
        <f t="shared" si="13"/>
        <v>1</v>
      </c>
      <c r="T36" s="1">
        <f t="shared" si="14"/>
        <v>1</v>
      </c>
      <c r="U36" s="1">
        <f t="shared" si="15"/>
        <v>1</v>
      </c>
      <c r="V36" s="1">
        <f t="shared" si="16"/>
        <v>1</v>
      </c>
      <c r="W36" s="1">
        <f t="shared" si="17"/>
        <v>1</v>
      </c>
      <c r="X36" s="1">
        <f t="shared" si="18"/>
        <v>1</v>
      </c>
      <c r="Y36" s="1">
        <f t="shared" si="19"/>
        <v>1</v>
      </c>
      <c r="Z36" s="1">
        <f t="shared" si="20"/>
        <v>1</v>
      </c>
      <c r="AA36" s="1">
        <f t="shared" si="21"/>
        <v>1</v>
      </c>
      <c r="AB36" s="1">
        <f t="shared" si="22"/>
        <v>1</v>
      </c>
      <c r="AC36" s="1">
        <f>IF($C$31=$C36,1,0)</f>
        <v>1</v>
      </c>
      <c r="AD36" s="1">
        <f>IF($C$32=$C36,1,0)</f>
        <v>1</v>
      </c>
      <c r="AE36" s="1">
        <f>IF($C$33=$C36,1,0)</f>
        <v>1</v>
      </c>
      <c r="AF36" s="1">
        <f>IF($C$34=$C36,1,0)</f>
        <v>1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topLeftCell="A4" zoomScale="70" zoomScaleNormal="70" workbookViewId="0">
      <selection activeCell="O23" sqref="O23"/>
    </sheetView>
  </sheetViews>
  <sheetFormatPr baseColWidth="10" defaultColWidth="11.44140625" defaultRowHeight="14.4" x14ac:dyDescent="0.3"/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Cluster!D2</f>
        <v>Gower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Cluster!D3</f>
        <v>Single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5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4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4</v>
      </c>
      <c r="D9" s="1"/>
      <c r="E9" s="1" t="s">
        <v>4</v>
      </c>
      <c r="F9" s="1">
        <f>IF($C$8=$C9,1,0)</f>
        <v>1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4</v>
      </c>
      <c r="D10" s="1"/>
      <c r="E10" s="1" t="s">
        <v>5</v>
      </c>
      <c r="F10" s="1">
        <f t="shared" ref="F10:F36" si="0">IF($C$8=$C10,1,0)</f>
        <v>1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4</v>
      </c>
      <c r="D11" s="1"/>
      <c r="E11" s="1" t="s">
        <v>6</v>
      </c>
      <c r="F11" s="1">
        <f t="shared" si="0"/>
        <v>1</v>
      </c>
      <c r="G11" s="1">
        <f t="shared" ref="G11:G36" si="1">IF($C$9=$C11,1,0)</f>
        <v>1</v>
      </c>
      <c r="H11" s="1">
        <f>IF($C$10=$C11,1,0)</f>
        <v>1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4</v>
      </c>
      <c r="D12" s="1"/>
      <c r="E12" s="1" t="s">
        <v>7</v>
      </c>
      <c r="F12" s="1">
        <f t="shared" si="0"/>
        <v>1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1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4</v>
      </c>
      <c r="D13" s="1"/>
      <c r="E13" s="1" t="s">
        <v>8</v>
      </c>
      <c r="F13" s="1">
        <f t="shared" si="0"/>
        <v>1</v>
      </c>
      <c r="G13" s="1">
        <f t="shared" si="1"/>
        <v>1</v>
      </c>
      <c r="H13" s="1">
        <f t="shared" si="2"/>
        <v>1</v>
      </c>
      <c r="I13" s="1">
        <f t="shared" ref="I13:I36" si="3">IF($C$11=$C13,1,0)</f>
        <v>1</v>
      </c>
      <c r="J13" s="1">
        <f>IF($C$12=$C13,1,0)</f>
        <v>1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4</v>
      </c>
      <c r="D14" s="1"/>
      <c r="E14" s="1" t="s">
        <v>9</v>
      </c>
      <c r="F14" s="1">
        <f t="shared" si="0"/>
        <v>1</v>
      </c>
      <c r="G14" s="1">
        <f t="shared" si="1"/>
        <v>1</v>
      </c>
      <c r="H14" s="1">
        <f t="shared" si="2"/>
        <v>1</v>
      </c>
      <c r="I14" s="1">
        <f t="shared" si="3"/>
        <v>1</v>
      </c>
      <c r="J14" s="1">
        <f t="shared" ref="J14:J36" si="4">IF($C$12=$C14,1,0)</f>
        <v>1</v>
      </c>
      <c r="K14" s="1">
        <f>IF($C$13=$C14,1,0)</f>
        <v>1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4</v>
      </c>
      <c r="D15" s="1"/>
      <c r="E15" s="1" t="s">
        <v>10</v>
      </c>
      <c r="F15" s="1">
        <f t="shared" si="0"/>
        <v>1</v>
      </c>
      <c r="G15" s="1">
        <f t="shared" si="1"/>
        <v>1</v>
      </c>
      <c r="H15" s="1">
        <f t="shared" si="2"/>
        <v>1</v>
      </c>
      <c r="I15" s="1">
        <f t="shared" si="3"/>
        <v>1</v>
      </c>
      <c r="J15" s="1">
        <f t="shared" si="4"/>
        <v>1</v>
      </c>
      <c r="K15" s="1">
        <f t="shared" ref="K15:K36" si="5">IF($C$13=$C15,1,0)</f>
        <v>1</v>
      </c>
      <c r="L15" s="1">
        <f>IF($C$14=$C15,1,0)</f>
        <v>1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4</v>
      </c>
      <c r="D16" s="1"/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1</v>
      </c>
      <c r="J16" s="1">
        <f t="shared" si="4"/>
        <v>1</v>
      </c>
      <c r="K16" s="1">
        <f t="shared" si="5"/>
        <v>1</v>
      </c>
      <c r="L16" s="1">
        <f t="shared" ref="L16:L36" si="6">IF($C$14=$C16,1,0)</f>
        <v>1</v>
      </c>
      <c r="M16" s="1">
        <f>IF($C$15=$C16,1,0)</f>
        <v>1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4</v>
      </c>
      <c r="D17" s="1"/>
      <c r="E17" s="1" t="s">
        <v>12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1</v>
      </c>
      <c r="J17" s="1">
        <f t="shared" si="4"/>
        <v>1</v>
      </c>
      <c r="K17" s="1">
        <f t="shared" si="5"/>
        <v>1</v>
      </c>
      <c r="L17" s="1">
        <f t="shared" si="6"/>
        <v>1</v>
      </c>
      <c r="M17" s="1">
        <f t="shared" ref="M17:M36" si="7">IF($C$15=$C17,1,0)</f>
        <v>1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4</v>
      </c>
      <c r="D18" s="1"/>
      <c r="E18" s="1" t="s">
        <v>13</v>
      </c>
      <c r="F18" s="1">
        <f t="shared" si="0"/>
        <v>1</v>
      </c>
      <c r="G18" s="1">
        <f t="shared" si="1"/>
        <v>1</v>
      </c>
      <c r="H18" s="1">
        <f t="shared" si="2"/>
        <v>1</v>
      </c>
      <c r="I18" s="1">
        <f t="shared" si="3"/>
        <v>1</v>
      </c>
      <c r="J18" s="1">
        <f t="shared" si="4"/>
        <v>1</v>
      </c>
      <c r="K18" s="1">
        <f t="shared" si="5"/>
        <v>1</v>
      </c>
      <c r="L18" s="1">
        <f t="shared" si="6"/>
        <v>1</v>
      </c>
      <c r="M18" s="1">
        <f t="shared" si="7"/>
        <v>1</v>
      </c>
      <c r="N18" s="1">
        <f t="shared" ref="N18:N36" si="8">IF($C$16=$C18,1,0)</f>
        <v>1</v>
      </c>
      <c r="O18" s="1">
        <f>IF($C$17=$C18,1,0)</f>
        <v>1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4</v>
      </c>
      <c r="D19" s="1"/>
      <c r="E19" s="1" t="s">
        <v>14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1</v>
      </c>
      <c r="J19" s="1">
        <f t="shared" si="4"/>
        <v>1</v>
      </c>
      <c r="K19" s="1">
        <f t="shared" si="5"/>
        <v>1</v>
      </c>
      <c r="L19" s="1">
        <f t="shared" si="6"/>
        <v>1</v>
      </c>
      <c r="M19" s="1">
        <f t="shared" si="7"/>
        <v>1</v>
      </c>
      <c r="N19" s="1">
        <f t="shared" si="8"/>
        <v>1</v>
      </c>
      <c r="O19" s="1">
        <f t="shared" ref="O19:O36" si="9">IF($C$17=$C19,1,0)</f>
        <v>1</v>
      </c>
      <c r="P19" s="1">
        <f>IF($C$18=$C19,1,0)</f>
        <v>1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3</v>
      </c>
      <c r="D20" s="1"/>
      <c r="E20" s="1" t="s">
        <v>15</v>
      </c>
      <c r="F20" s="1">
        <f t="shared" si="0"/>
        <v>0</v>
      </c>
      <c r="G20" s="1">
        <f t="shared" si="1"/>
        <v>0</v>
      </c>
      <c r="H20" s="1">
        <f t="shared" si="2"/>
        <v>0</v>
      </c>
      <c r="I20" s="1">
        <f t="shared" si="3"/>
        <v>0</v>
      </c>
      <c r="J20" s="1">
        <f t="shared" si="4"/>
        <v>0</v>
      </c>
      <c r="K20" s="1">
        <f t="shared" si="5"/>
        <v>0</v>
      </c>
      <c r="L20" s="1">
        <f t="shared" si="6"/>
        <v>0</v>
      </c>
      <c r="M20" s="1">
        <f t="shared" si="7"/>
        <v>0</v>
      </c>
      <c r="N20" s="1">
        <f t="shared" si="8"/>
        <v>0</v>
      </c>
      <c r="O20" s="1">
        <f t="shared" si="9"/>
        <v>0</v>
      </c>
      <c r="P20" s="1">
        <f t="shared" ref="P20:P36" si="10">IF($C$18=$C20,1,0)</f>
        <v>0</v>
      </c>
      <c r="Q20" s="1">
        <f>IF($C$19=$C20,1,0)</f>
        <v>0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4</v>
      </c>
      <c r="D21" s="1"/>
      <c r="E21" s="1" t="s">
        <v>16</v>
      </c>
      <c r="F21" s="1">
        <f t="shared" si="0"/>
        <v>1</v>
      </c>
      <c r="G21" s="1">
        <f t="shared" si="1"/>
        <v>1</v>
      </c>
      <c r="H21" s="1">
        <f t="shared" si="2"/>
        <v>1</v>
      </c>
      <c r="I21" s="1">
        <f t="shared" si="3"/>
        <v>1</v>
      </c>
      <c r="J21" s="1">
        <f t="shared" si="4"/>
        <v>1</v>
      </c>
      <c r="K21" s="1">
        <f t="shared" si="5"/>
        <v>1</v>
      </c>
      <c r="L21" s="1">
        <f t="shared" si="6"/>
        <v>1</v>
      </c>
      <c r="M21" s="1">
        <f t="shared" si="7"/>
        <v>1</v>
      </c>
      <c r="N21" s="1">
        <f t="shared" si="8"/>
        <v>1</v>
      </c>
      <c r="O21" s="1">
        <f t="shared" si="9"/>
        <v>1</v>
      </c>
      <c r="P21" s="1">
        <f t="shared" si="10"/>
        <v>1</v>
      </c>
      <c r="Q21" s="1">
        <f t="shared" ref="Q21:Q36" si="11">IF($C$19=$C21,1,0)</f>
        <v>1</v>
      </c>
      <c r="R21" s="1">
        <f>IF($C$20=$C21,1,0)</f>
        <v>0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4</v>
      </c>
      <c r="D22" s="1"/>
      <c r="E22" s="1" t="s">
        <v>17</v>
      </c>
      <c r="F22" s="1">
        <f t="shared" si="0"/>
        <v>1</v>
      </c>
      <c r="G22" s="1">
        <f t="shared" si="1"/>
        <v>1</v>
      </c>
      <c r="H22" s="1">
        <f t="shared" si="2"/>
        <v>1</v>
      </c>
      <c r="I22" s="1">
        <f t="shared" si="3"/>
        <v>1</v>
      </c>
      <c r="J22" s="1">
        <f t="shared" si="4"/>
        <v>1</v>
      </c>
      <c r="K22" s="1">
        <f t="shared" si="5"/>
        <v>1</v>
      </c>
      <c r="L22" s="1">
        <f t="shared" si="6"/>
        <v>1</v>
      </c>
      <c r="M22" s="1">
        <f t="shared" si="7"/>
        <v>1</v>
      </c>
      <c r="N22" s="1">
        <f t="shared" si="8"/>
        <v>1</v>
      </c>
      <c r="O22" s="1">
        <f t="shared" si="9"/>
        <v>1</v>
      </c>
      <c r="P22" s="1">
        <f t="shared" si="10"/>
        <v>1</v>
      </c>
      <c r="Q22" s="1">
        <f t="shared" si="11"/>
        <v>1</v>
      </c>
      <c r="R22" s="1">
        <f t="shared" ref="R22:R36" si="12">IF($C$20=$C22,1,0)</f>
        <v>0</v>
      </c>
      <c r="S22" s="1">
        <f>IF($C$21=$C22,1,0)</f>
        <v>1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2</v>
      </c>
      <c r="D23" s="1"/>
      <c r="E23" s="1" t="s">
        <v>18</v>
      </c>
      <c r="F23" s="1">
        <f t="shared" si="0"/>
        <v>0</v>
      </c>
      <c r="G23" s="1">
        <f t="shared" si="1"/>
        <v>0</v>
      </c>
      <c r="H23" s="1">
        <f t="shared" si="2"/>
        <v>0</v>
      </c>
      <c r="I23" s="1">
        <f t="shared" si="3"/>
        <v>0</v>
      </c>
      <c r="J23" s="1">
        <f t="shared" si="4"/>
        <v>0</v>
      </c>
      <c r="K23" s="1">
        <f t="shared" si="5"/>
        <v>0</v>
      </c>
      <c r="L23" s="1">
        <f t="shared" si="6"/>
        <v>0</v>
      </c>
      <c r="M23" s="1">
        <f t="shared" si="7"/>
        <v>0</v>
      </c>
      <c r="N23" s="1">
        <f t="shared" si="8"/>
        <v>0</v>
      </c>
      <c r="O23" s="1">
        <f t="shared" si="9"/>
        <v>0</v>
      </c>
      <c r="P23" s="1">
        <f t="shared" si="10"/>
        <v>0</v>
      </c>
      <c r="Q23" s="1">
        <f t="shared" si="11"/>
        <v>0</v>
      </c>
      <c r="R23" s="1">
        <f t="shared" si="12"/>
        <v>0</v>
      </c>
      <c r="S23" s="1">
        <f t="shared" ref="S23:S36" si="13">IF($C$21=$C23,1,0)</f>
        <v>0</v>
      </c>
      <c r="T23" s="1">
        <f>IF($C$22=$C23,1,0)</f>
        <v>0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4</v>
      </c>
      <c r="D24" s="1"/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1</v>
      </c>
      <c r="J24" s="1">
        <f t="shared" si="4"/>
        <v>1</v>
      </c>
      <c r="K24" s="1">
        <f t="shared" si="5"/>
        <v>1</v>
      </c>
      <c r="L24" s="1">
        <f t="shared" si="6"/>
        <v>1</v>
      </c>
      <c r="M24" s="1">
        <f t="shared" si="7"/>
        <v>1</v>
      </c>
      <c r="N24" s="1">
        <f t="shared" si="8"/>
        <v>1</v>
      </c>
      <c r="O24" s="1">
        <f t="shared" si="9"/>
        <v>1</v>
      </c>
      <c r="P24" s="1">
        <f t="shared" si="10"/>
        <v>1</v>
      </c>
      <c r="Q24" s="1">
        <f t="shared" si="11"/>
        <v>1</v>
      </c>
      <c r="R24" s="1">
        <f t="shared" si="12"/>
        <v>0</v>
      </c>
      <c r="S24" s="1">
        <f t="shared" si="13"/>
        <v>1</v>
      </c>
      <c r="T24" s="1">
        <f t="shared" ref="T24:T36" si="14">IF($C$22=$C24,1,0)</f>
        <v>1</v>
      </c>
      <c r="U24" s="1">
        <f>IF($C$23=$C24,1,0)</f>
        <v>0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4</v>
      </c>
      <c r="D25" s="1"/>
      <c r="E25" s="1" t="s">
        <v>20</v>
      </c>
      <c r="F25" s="1">
        <f t="shared" si="0"/>
        <v>1</v>
      </c>
      <c r="G25" s="1">
        <f t="shared" si="1"/>
        <v>1</v>
      </c>
      <c r="H25" s="1">
        <f t="shared" si="2"/>
        <v>1</v>
      </c>
      <c r="I25" s="1">
        <f t="shared" si="3"/>
        <v>1</v>
      </c>
      <c r="J25" s="1">
        <f t="shared" si="4"/>
        <v>1</v>
      </c>
      <c r="K25" s="1">
        <f t="shared" si="5"/>
        <v>1</v>
      </c>
      <c r="L25" s="1">
        <f t="shared" si="6"/>
        <v>1</v>
      </c>
      <c r="M25" s="1">
        <f t="shared" si="7"/>
        <v>1</v>
      </c>
      <c r="N25" s="1">
        <f t="shared" si="8"/>
        <v>1</v>
      </c>
      <c r="O25" s="1">
        <f t="shared" si="9"/>
        <v>1</v>
      </c>
      <c r="P25" s="1">
        <f t="shared" si="10"/>
        <v>1</v>
      </c>
      <c r="Q25" s="1">
        <f t="shared" si="11"/>
        <v>1</v>
      </c>
      <c r="R25" s="1">
        <f t="shared" si="12"/>
        <v>0</v>
      </c>
      <c r="S25" s="1">
        <f t="shared" si="13"/>
        <v>1</v>
      </c>
      <c r="T25" s="1">
        <f t="shared" si="14"/>
        <v>1</v>
      </c>
      <c r="U25" s="1">
        <f t="shared" ref="U25:U36" si="15">IF($C$23=$C25,1,0)</f>
        <v>0</v>
      </c>
      <c r="V25" s="1">
        <f>IF($C$24=$C25,1,0)</f>
        <v>1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4</v>
      </c>
      <c r="D26" s="1"/>
      <c r="E26" s="1" t="s">
        <v>21</v>
      </c>
      <c r="F26" s="1">
        <f t="shared" si="0"/>
        <v>1</v>
      </c>
      <c r="G26" s="1">
        <f t="shared" si="1"/>
        <v>1</v>
      </c>
      <c r="H26" s="1">
        <f t="shared" si="2"/>
        <v>1</v>
      </c>
      <c r="I26" s="1">
        <f t="shared" si="3"/>
        <v>1</v>
      </c>
      <c r="J26" s="1">
        <f t="shared" si="4"/>
        <v>1</v>
      </c>
      <c r="K26" s="1">
        <f t="shared" si="5"/>
        <v>1</v>
      </c>
      <c r="L26" s="1">
        <f t="shared" si="6"/>
        <v>1</v>
      </c>
      <c r="M26" s="1">
        <f t="shared" si="7"/>
        <v>1</v>
      </c>
      <c r="N26" s="1">
        <f t="shared" si="8"/>
        <v>1</v>
      </c>
      <c r="O26" s="1">
        <f t="shared" si="9"/>
        <v>1</v>
      </c>
      <c r="P26" s="1">
        <f t="shared" si="10"/>
        <v>1</v>
      </c>
      <c r="Q26" s="1">
        <f t="shared" si="11"/>
        <v>1</v>
      </c>
      <c r="R26" s="1">
        <f t="shared" si="12"/>
        <v>0</v>
      </c>
      <c r="S26" s="1">
        <f t="shared" si="13"/>
        <v>1</v>
      </c>
      <c r="T26" s="1">
        <f t="shared" si="14"/>
        <v>1</v>
      </c>
      <c r="U26" s="1">
        <f t="shared" si="15"/>
        <v>0</v>
      </c>
      <c r="V26" s="1">
        <f t="shared" ref="V26:V36" si="16">IF($C$24=$C26,1,0)</f>
        <v>1</v>
      </c>
      <c r="W26" s="1">
        <f>IF($C$25=$C26,1,0)</f>
        <v>1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4</v>
      </c>
      <c r="D27" s="1"/>
      <c r="E27" s="1" t="s">
        <v>22</v>
      </c>
      <c r="F27" s="1">
        <f t="shared" si="0"/>
        <v>1</v>
      </c>
      <c r="G27" s="1">
        <f t="shared" si="1"/>
        <v>1</v>
      </c>
      <c r="H27" s="1">
        <f t="shared" si="2"/>
        <v>1</v>
      </c>
      <c r="I27" s="1">
        <f t="shared" si="3"/>
        <v>1</v>
      </c>
      <c r="J27" s="1">
        <f t="shared" si="4"/>
        <v>1</v>
      </c>
      <c r="K27" s="1">
        <f t="shared" si="5"/>
        <v>1</v>
      </c>
      <c r="L27" s="1">
        <f t="shared" si="6"/>
        <v>1</v>
      </c>
      <c r="M27" s="1">
        <f t="shared" si="7"/>
        <v>1</v>
      </c>
      <c r="N27" s="1">
        <f t="shared" si="8"/>
        <v>1</v>
      </c>
      <c r="O27" s="1">
        <f t="shared" si="9"/>
        <v>1</v>
      </c>
      <c r="P27" s="1">
        <f t="shared" si="10"/>
        <v>1</v>
      </c>
      <c r="Q27" s="1">
        <f t="shared" si="11"/>
        <v>1</v>
      </c>
      <c r="R27" s="1">
        <f t="shared" si="12"/>
        <v>0</v>
      </c>
      <c r="S27" s="1">
        <f t="shared" si="13"/>
        <v>1</v>
      </c>
      <c r="T27" s="1">
        <f t="shared" si="14"/>
        <v>1</v>
      </c>
      <c r="U27" s="1">
        <f t="shared" si="15"/>
        <v>0</v>
      </c>
      <c r="V27" s="1">
        <f t="shared" si="16"/>
        <v>1</v>
      </c>
      <c r="W27" s="1">
        <f t="shared" ref="W27:W36" si="17">IF($C$25=$C27,1,0)</f>
        <v>1</v>
      </c>
      <c r="X27" s="1">
        <f>IF($C$26=$C27,1,0)</f>
        <v>1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4</v>
      </c>
      <c r="D28" s="1"/>
      <c r="E28" s="1" t="s">
        <v>23</v>
      </c>
      <c r="F28" s="1">
        <f t="shared" si="0"/>
        <v>1</v>
      </c>
      <c r="G28" s="1">
        <f t="shared" si="1"/>
        <v>1</v>
      </c>
      <c r="H28" s="1">
        <f t="shared" si="2"/>
        <v>1</v>
      </c>
      <c r="I28" s="1">
        <f t="shared" si="3"/>
        <v>1</v>
      </c>
      <c r="J28" s="1">
        <f t="shared" si="4"/>
        <v>1</v>
      </c>
      <c r="K28" s="1">
        <f t="shared" si="5"/>
        <v>1</v>
      </c>
      <c r="L28" s="1">
        <f t="shared" si="6"/>
        <v>1</v>
      </c>
      <c r="M28" s="1">
        <f t="shared" si="7"/>
        <v>1</v>
      </c>
      <c r="N28" s="1">
        <f t="shared" si="8"/>
        <v>1</v>
      </c>
      <c r="O28" s="1">
        <f t="shared" si="9"/>
        <v>1</v>
      </c>
      <c r="P28" s="1">
        <f t="shared" si="10"/>
        <v>1</v>
      </c>
      <c r="Q28" s="1">
        <f t="shared" si="11"/>
        <v>1</v>
      </c>
      <c r="R28" s="1">
        <f t="shared" si="12"/>
        <v>0</v>
      </c>
      <c r="S28" s="1">
        <f t="shared" si="13"/>
        <v>1</v>
      </c>
      <c r="T28" s="1">
        <f t="shared" si="14"/>
        <v>1</v>
      </c>
      <c r="U28" s="1">
        <f t="shared" si="15"/>
        <v>0</v>
      </c>
      <c r="V28" s="1">
        <f t="shared" si="16"/>
        <v>1</v>
      </c>
      <c r="W28" s="1">
        <f t="shared" si="17"/>
        <v>1</v>
      </c>
      <c r="X28" s="1">
        <f t="shared" ref="X28:X36" si="18">IF($C$26=$C28,1,0)</f>
        <v>1</v>
      </c>
      <c r="Y28" s="1">
        <f>IF($C$27=$C28,1,0)</f>
        <v>1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4</v>
      </c>
      <c r="D29" s="1"/>
      <c r="E29" s="1" t="s">
        <v>24</v>
      </c>
      <c r="F29" s="1">
        <f t="shared" si="0"/>
        <v>1</v>
      </c>
      <c r="G29" s="1">
        <f t="shared" si="1"/>
        <v>1</v>
      </c>
      <c r="H29" s="1">
        <f t="shared" si="2"/>
        <v>1</v>
      </c>
      <c r="I29" s="1">
        <f t="shared" si="3"/>
        <v>1</v>
      </c>
      <c r="J29" s="1">
        <f t="shared" si="4"/>
        <v>1</v>
      </c>
      <c r="K29" s="1">
        <f t="shared" si="5"/>
        <v>1</v>
      </c>
      <c r="L29" s="1">
        <f t="shared" si="6"/>
        <v>1</v>
      </c>
      <c r="M29" s="1">
        <f t="shared" si="7"/>
        <v>1</v>
      </c>
      <c r="N29" s="1">
        <f t="shared" si="8"/>
        <v>1</v>
      </c>
      <c r="O29" s="1">
        <f t="shared" si="9"/>
        <v>1</v>
      </c>
      <c r="P29" s="1">
        <f t="shared" si="10"/>
        <v>1</v>
      </c>
      <c r="Q29" s="1">
        <f t="shared" si="11"/>
        <v>1</v>
      </c>
      <c r="R29" s="1">
        <f t="shared" si="12"/>
        <v>0</v>
      </c>
      <c r="S29" s="1">
        <f t="shared" si="13"/>
        <v>1</v>
      </c>
      <c r="T29" s="1">
        <f t="shared" si="14"/>
        <v>1</v>
      </c>
      <c r="U29" s="1">
        <f t="shared" si="15"/>
        <v>0</v>
      </c>
      <c r="V29" s="1">
        <f t="shared" si="16"/>
        <v>1</v>
      </c>
      <c r="W29" s="1">
        <f t="shared" si="17"/>
        <v>1</v>
      </c>
      <c r="X29" s="1">
        <f t="shared" si="18"/>
        <v>1</v>
      </c>
      <c r="Y29" s="1">
        <f t="shared" ref="Y29:Y36" si="19">IF($C$27=$C29,1,0)</f>
        <v>1</v>
      </c>
      <c r="Z29" s="1">
        <f>IF($C$28=$C29,1,0)</f>
        <v>1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4</v>
      </c>
      <c r="D30" s="1"/>
      <c r="E30" s="1" t="s">
        <v>25</v>
      </c>
      <c r="F30" s="1">
        <f t="shared" si="0"/>
        <v>1</v>
      </c>
      <c r="G30" s="1">
        <f t="shared" si="1"/>
        <v>1</v>
      </c>
      <c r="H30" s="1">
        <f t="shared" si="2"/>
        <v>1</v>
      </c>
      <c r="I30" s="1">
        <f t="shared" si="3"/>
        <v>1</v>
      </c>
      <c r="J30" s="1">
        <f t="shared" si="4"/>
        <v>1</v>
      </c>
      <c r="K30" s="1">
        <f t="shared" si="5"/>
        <v>1</v>
      </c>
      <c r="L30" s="1">
        <f t="shared" si="6"/>
        <v>1</v>
      </c>
      <c r="M30" s="1">
        <f t="shared" si="7"/>
        <v>1</v>
      </c>
      <c r="N30" s="1">
        <f t="shared" si="8"/>
        <v>1</v>
      </c>
      <c r="O30" s="1">
        <f t="shared" si="9"/>
        <v>1</v>
      </c>
      <c r="P30" s="1">
        <f t="shared" si="10"/>
        <v>1</v>
      </c>
      <c r="Q30" s="1">
        <f t="shared" si="11"/>
        <v>1</v>
      </c>
      <c r="R30" s="1">
        <f t="shared" si="12"/>
        <v>0</v>
      </c>
      <c r="S30" s="1">
        <f t="shared" si="13"/>
        <v>1</v>
      </c>
      <c r="T30" s="1">
        <f t="shared" si="14"/>
        <v>1</v>
      </c>
      <c r="U30" s="1">
        <f t="shared" si="15"/>
        <v>0</v>
      </c>
      <c r="V30" s="1">
        <f t="shared" si="16"/>
        <v>1</v>
      </c>
      <c r="W30" s="1">
        <f t="shared" si="17"/>
        <v>1</v>
      </c>
      <c r="X30" s="1">
        <f t="shared" si="18"/>
        <v>1</v>
      </c>
      <c r="Y30" s="1">
        <f t="shared" si="19"/>
        <v>1</v>
      </c>
      <c r="Z30" s="1">
        <f t="shared" ref="Z30:Z36" si="20">IF($C$28=$C30,1,0)</f>
        <v>1</v>
      </c>
      <c r="AA30" s="1">
        <f>IF($C$29=$C30,1,0)</f>
        <v>1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4</v>
      </c>
      <c r="D31" s="1"/>
      <c r="E31" s="1" t="s">
        <v>26</v>
      </c>
      <c r="F31" s="1">
        <f t="shared" si="0"/>
        <v>1</v>
      </c>
      <c r="G31" s="1">
        <f t="shared" si="1"/>
        <v>1</v>
      </c>
      <c r="H31" s="1">
        <f t="shared" si="2"/>
        <v>1</v>
      </c>
      <c r="I31" s="1">
        <f t="shared" si="3"/>
        <v>1</v>
      </c>
      <c r="J31" s="1">
        <f t="shared" si="4"/>
        <v>1</v>
      </c>
      <c r="K31" s="1">
        <f t="shared" si="5"/>
        <v>1</v>
      </c>
      <c r="L31" s="1">
        <f t="shared" si="6"/>
        <v>1</v>
      </c>
      <c r="M31" s="1">
        <f t="shared" si="7"/>
        <v>1</v>
      </c>
      <c r="N31" s="1">
        <f t="shared" si="8"/>
        <v>1</v>
      </c>
      <c r="O31" s="1">
        <f t="shared" si="9"/>
        <v>1</v>
      </c>
      <c r="P31" s="1">
        <f t="shared" si="10"/>
        <v>1</v>
      </c>
      <c r="Q31" s="1">
        <f t="shared" si="11"/>
        <v>1</v>
      </c>
      <c r="R31" s="1">
        <f t="shared" si="12"/>
        <v>0</v>
      </c>
      <c r="S31" s="1">
        <f t="shared" si="13"/>
        <v>1</v>
      </c>
      <c r="T31" s="1">
        <f t="shared" si="14"/>
        <v>1</v>
      </c>
      <c r="U31" s="1">
        <f t="shared" si="15"/>
        <v>0</v>
      </c>
      <c r="V31" s="1">
        <f t="shared" si="16"/>
        <v>1</v>
      </c>
      <c r="W31" s="1">
        <f t="shared" si="17"/>
        <v>1</v>
      </c>
      <c r="X31" s="1">
        <f t="shared" si="18"/>
        <v>1</v>
      </c>
      <c r="Y31" s="1">
        <f t="shared" si="19"/>
        <v>1</v>
      </c>
      <c r="Z31" s="1">
        <f t="shared" si="20"/>
        <v>1</v>
      </c>
      <c r="AA31" s="1">
        <f t="shared" ref="AA31:AA36" si="21">IF($C$29=$C31,1,0)</f>
        <v>1</v>
      </c>
      <c r="AB31" s="1">
        <f t="shared" ref="AB31:AB36" si="22">IF($C$30=$C31,1,0)</f>
        <v>1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4</v>
      </c>
      <c r="D32" s="1"/>
      <c r="E32" s="1" t="s">
        <v>27</v>
      </c>
      <c r="F32" s="1">
        <f t="shared" si="0"/>
        <v>1</v>
      </c>
      <c r="G32" s="1">
        <f t="shared" si="1"/>
        <v>1</v>
      </c>
      <c r="H32" s="1">
        <f t="shared" si="2"/>
        <v>1</v>
      </c>
      <c r="I32" s="1">
        <f t="shared" si="3"/>
        <v>1</v>
      </c>
      <c r="J32" s="1">
        <f t="shared" si="4"/>
        <v>1</v>
      </c>
      <c r="K32" s="1">
        <f t="shared" si="5"/>
        <v>1</v>
      </c>
      <c r="L32" s="1">
        <f t="shared" si="6"/>
        <v>1</v>
      </c>
      <c r="M32" s="1">
        <f t="shared" si="7"/>
        <v>1</v>
      </c>
      <c r="N32" s="1">
        <f t="shared" si="8"/>
        <v>1</v>
      </c>
      <c r="O32" s="1">
        <f t="shared" si="9"/>
        <v>1</v>
      </c>
      <c r="P32" s="1">
        <f t="shared" si="10"/>
        <v>1</v>
      </c>
      <c r="Q32" s="1">
        <f t="shared" si="11"/>
        <v>1</v>
      </c>
      <c r="R32" s="1">
        <f t="shared" si="12"/>
        <v>0</v>
      </c>
      <c r="S32" s="1">
        <f t="shared" si="13"/>
        <v>1</v>
      </c>
      <c r="T32" s="1">
        <f t="shared" si="14"/>
        <v>1</v>
      </c>
      <c r="U32" s="1">
        <f t="shared" si="15"/>
        <v>0</v>
      </c>
      <c r="V32" s="1">
        <f t="shared" si="16"/>
        <v>1</v>
      </c>
      <c r="W32" s="1">
        <f t="shared" si="17"/>
        <v>1</v>
      </c>
      <c r="X32" s="1">
        <f t="shared" si="18"/>
        <v>1</v>
      </c>
      <c r="Y32" s="1">
        <f t="shared" si="19"/>
        <v>1</v>
      </c>
      <c r="Z32" s="1">
        <f t="shared" si="20"/>
        <v>1</v>
      </c>
      <c r="AA32" s="1">
        <f t="shared" si="21"/>
        <v>1</v>
      </c>
      <c r="AB32" s="1">
        <f t="shared" si="22"/>
        <v>1</v>
      </c>
      <c r="AC32" s="1">
        <f>IF($C$31=$C32,1,0)</f>
        <v>1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4</v>
      </c>
      <c r="D33" s="1"/>
      <c r="E33" s="1" t="s">
        <v>28</v>
      </c>
      <c r="F33" s="1">
        <f t="shared" si="0"/>
        <v>1</v>
      </c>
      <c r="G33" s="1">
        <f t="shared" si="1"/>
        <v>1</v>
      </c>
      <c r="H33" s="1">
        <f t="shared" si="2"/>
        <v>1</v>
      </c>
      <c r="I33" s="1">
        <f t="shared" si="3"/>
        <v>1</v>
      </c>
      <c r="J33" s="1">
        <f t="shared" si="4"/>
        <v>1</v>
      </c>
      <c r="K33" s="1">
        <f t="shared" si="5"/>
        <v>1</v>
      </c>
      <c r="L33" s="1">
        <f t="shared" si="6"/>
        <v>1</v>
      </c>
      <c r="M33" s="1">
        <f t="shared" si="7"/>
        <v>1</v>
      </c>
      <c r="N33" s="1">
        <f t="shared" si="8"/>
        <v>1</v>
      </c>
      <c r="O33" s="1">
        <f t="shared" si="9"/>
        <v>1</v>
      </c>
      <c r="P33" s="1">
        <f t="shared" si="10"/>
        <v>1</v>
      </c>
      <c r="Q33" s="1">
        <f t="shared" si="11"/>
        <v>1</v>
      </c>
      <c r="R33" s="1">
        <f t="shared" si="12"/>
        <v>0</v>
      </c>
      <c r="S33" s="1">
        <f t="shared" si="13"/>
        <v>1</v>
      </c>
      <c r="T33" s="1">
        <f t="shared" si="14"/>
        <v>1</v>
      </c>
      <c r="U33" s="1">
        <f t="shared" si="15"/>
        <v>0</v>
      </c>
      <c r="V33" s="1">
        <f t="shared" si="16"/>
        <v>1</v>
      </c>
      <c r="W33" s="1">
        <f t="shared" si="17"/>
        <v>1</v>
      </c>
      <c r="X33" s="1">
        <f t="shared" si="18"/>
        <v>1</v>
      </c>
      <c r="Y33" s="1">
        <f t="shared" si="19"/>
        <v>1</v>
      </c>
      <c r="Z33" s="1">
        <f t="shared" si="20"/>
        <v>1</v>
      </c>
      <c r="AA33" s="1">
        <f t="shared" si="21"/>
        <v>1</v>
      </c>
      <c r="AB33" s="1">
        <f t="shared" si="22"/>
        <v>1</v>
      </c>
      <c r="AC33" s="1">
        <f>IF($C$31=$C33,1,0)</f>
        <v>1</v>
      </c>
      <c r="AD33" s="1">
        <f>IF($C$32=$C33,1,0)</f>
        <v>1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1</v>
      </c>
      <c r="D34" s="1"/>
      <c r="E34" s="1" t="s">
        <v>29</v>
      </c>
      <c r="F34" s="1">
        <f t="shared" si="0"/>
        <v>0</v>
      </c>
      <c r="G34" s="1">
        <f t="shared" si="1"/>
        <v>0</v>
      </c>
      <c r="H34" s="1">
        <f t="shared" si="2"/>
        <v>0</v>
      </c>
      <c r="I34" s="1">
        <f t="shared" si="3"/>
        <v>0</v>
      </c>
      <c r="J34" s="1">
        <f t="shared" si="4"/>
        <v>0</v>
      </c>
      <c r="K34" s="1">
        <f t="shared" si="5"/>
        <v>0</v>
      </c>
      <c r="L34" s="1">
        <f t="shared" si="6"/>
        <v>0</v>
      </c>
      <c r="M34" s="1">
        <f t="shared" si="7"/>
        <v>0</v>
      </c>
      <c r="N34" s="1">
        <f t="shared" si="8"/>
        <v>0</v>
      </c>
      <c r="O34" s="1">
        <f t="shared" si="9"/>
        <v>0</v>
      </c>
      <c r="P34" s="1">
        <f t="shared" si="10"/>
        <v>0</v>
      </c>
      <c r="Q34" s="1">
        <f t="shared" si="11"/>
        <v>0</v>
      </c>
      <c r="R34" s="1">
        <f t="shared" si="12"/>
        <v>0</v>
      </c>
      <c r="S34" s="1">
        <f t="shared" si="13"/>
        <v>0</v>
      </c>
      <c r="T34" s="1">
        <f t="shared" si="14"/>
        <v>0</v>
      </c>
      <c r="U34" s="1">
        <f t="shared" si="15"/>
        <v>0</v>
      </c>
      <c r="V34" s="1">
        <f t="shared" si="16"/>
        <v>0</v>
      </c>
      <c r="W34" s="1">
        <f t="shared" si="17"/>
        <v>0</v>
      </c>
      <c r="X34" s="1">
        <f t="shared" si="18"/>
        <v>0</v>
      </c>
      <c r="Y34" s="1">
        <f t="shared" si="19"/>
        <v>0</v>
      </c>
      <c r="Z34" s="1">
        <f t="shared" si="20"/>
        <v>0</v>
      </c>
      <c r="AA34" s="1">
        <f t="shared" si="21"/>
        <v>0</v>
      </c>
      <c r="AB34" s="1">
        <f t="shared" si="22"/>
        <v>0</v>
      </c>
      <c r="AC34" s="1">
        <f>IF($C$31=$C34,1,0)</f>
        <v>0</v>
      </c>
      <c r="AD34" s="1">
        <f>IF($C$32=$C34,1,0)</f>
        <v>0</v>
      </c>
      <c r="AE34" s="1">
        <f>IF($C$33=$C34,1,0)</f>
        <v>0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5</v>
      </c>
      <c r="D35" s="1"/>
      <c r="E35" s="1" t="s">
        <v>30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0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0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4</v>
      </c>
      <c r="D36" s="1"/>
      <c r="E36" s="1" t="s">
        <v>31</v>
      </c>
      <c r="F36" s="1">
        <f t="shared" si="0"/>
        <v>1</v>
      </c>
      <c r="G36" s="1">
        <f t="shared" si="1"/>
        <v>1</v>
      </c>
      <c r="H36" s="1">
        <f t="shared" si="2"/>
        <v>1</v>
      </c>
      <c r="I36" s="1">
        <f t="shared" si="3"/>
        <v>1</v>
      </c>
      <c r="J36" s="1">
        <f t="shared" si="4"/>
        <v>1</v>
      </c>
      <c r="K36" s="1">
        <f t="shared" si="5"/>
        <v>1</v>
      </c>
      <c r="L36" s="1">
        <f t="shared" si="6"/>
        <v>1</v>
      </c>
      <c r="M36" s="1">
        <f t="shared" si="7"/>
        <v>1</v>
      </c>
      <c r="N36" s="1">
        <f t="shared" si="8"/>
        <v>1</v>
      </c>
      <c r="O36" s="1">
        <f t="shared" si="9"/>
        <v>1</v>
      </c>
      <c r="P36" s="1">
        <f t="shared" si="10"/>
        <v>1</v>
      </c>
      <c r="Q36" s="1">
        <f t="shared" si="11"/>
        <v>1</v>
      </c>
      <c r="R36" s="1">
        <f t="shared" si="12"/>
        <v>0</v>
      </c>
      <c r="S36" s="1">
        <f t="shared" si="13"/>
        <v>1</v>
      </c>
      <c r="T36" s="1">
        <f t="shared" si="14"/>
        <v>1</v>
      </c>
      <c r="U36" s="1">
        <f t="shared" si="15"/>
        <v>0</v>
      </c>
      <c r="V36" s="1">
        <f t="shared" si="16"/>
        <v>1</v>
      </c>
      <c r="W36" s="1">
        <f t="shared" si="17"/>
        <v>1</v>
      </c>
      <c r="X36" s="1">
        <f t="shared" si="18"/>
        <v>1</v>
      </c>
      <c r="Y36" s="1">
        <f t="shared" si="19"/>
        <v>1</v>
      </c>
      <c r="Z36" s="1">
        <f t="shared" si="20"/>
        <v>1</v>
      </c>
      <c r="AA36" s="1">
        <f t="shared" si="21"/>
        <v>1</v>
      </c>
      <c r="AB36" s="1">
        <f t="shared" si="22"/>
        <v>1</v>
      </c>
      <c r="AC36" s="1">
        <f>IF($C$31=$C36,1,0)</f>
        <v>1</v>
      </c>
      <c r="AD36" s="1">
        <f>IF($C$32=$C36,1,0)</f>
        <v>1</v>
      </c>
      <c r="AE36" s="1">
        <f>IF($C$33=$C36,1,0)</f>
        <v>1</v>
      </c>
      <c r="AF36" s="1">
        <f>IF($C$34=$C36,1,0)</f>
        <v>0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zoomScale="70" zoomScaleNormal="70" workbookViewId="0">
      <selection activeCell="S27" sqref="S27"/>
    </sheetView>
  </sheetViews>
  <sheetFormatPr baseColWidth="10" defaultColWidth="11.44140625" defaultRowHeight="14.4" x14ac:dyDescent="0.3"/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Cluster!E1</f>
        <v>Range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Cluster!E2</f>
        <v>Euclidean2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Cluster!E3</f>
        <v>Single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2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1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1</v>
      </c>
      <c r="D9" s="1"/>
      <c r="E9" s="1" t="s">
        <v>4</v>
      </c>
      <c r="F9" s="1">
        <f>IF($C$8=$C9,1,0)</f>
        <v>1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1</v>
      </c>
      <c r="D10" s="1"/>
      <c r="E10" s="1" t="s">
        <v>5</v>
      </c>
      <c r="F10" s="1">
        <f t="shared" ref="F10:F36" si="0">IF($C$8=$C10,1,0)</f>
        <v>1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1</v>
      </c>
      <c r="D11" s="1"/>
      <c r="E11" s="1" t="s">
        <v>6</v>
      </c>
      <c r="F11" s="1">
        <f t="shared" si="0"/>
        <v>1</v>
      </c>
      <c r="G11" s="1">
        <f t="shared" ref="G11:G36" si="1">IF($C$9=$C11,1,0)</f>
        <v>1</v>
      </c>
      <c r="H11" s="1">
        <f>IF($C$10=$C11,1,0)</f>
        <v>1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1</v>
      </c>
      <c r="D12" s="1"/>
      <c r="E12" s="1" t="s">
        <v>7</v>
      </c>
      <c r="F12" s="1">
        <f t="shared" si="0"/>
        <v>1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1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1</v>
      </c>
      <c r="D13" s="1"/>
      <c r="E13" s="1" t="s">
        <v>8</v>
      </c>
      <c r="F13" s="1">
        <f t="shared" si="0"/>
        <v>1</v>
      </c>
      <c r="G13" s="1">
        <f t="shared" si="1"/>
        <v>1</v>
      </c>
      <c r="H13" s="1">
        <f t="shared" si="2"/>
        <v>1</v>
      </c>
      <c r="I13" s="1">
        <f t="shared" ref="I13:I36" si="3">IF($C$11=$C13,1,0)</f>
        <v>1</v>
      </c>
      <c r="J13" s="1">
        <f>IF($C$12=$C13,1,0)</f>
        <v>1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1</v>
      </c>
      <c r="D14" s="1"/>
      <c r="E14" s="1" t="s">
        <v>9</v>
      </c>
      <c r="F14" s="1">
        <f t="shared" si="0"/>
        <v>1</v>
      </c>
      <c r="G14" s="1">
        <f t="shared" si="1"/>
        <v>1</v>
      </c>
      <c r="H14" s="1">
        <f t="shared" si="2"/>
        <v>1</v>
      </c>
      <c r="I14" s="1">
        <f t="shared" si="3"/>
        <v>1</v>
      </c>
      <c r="J14" s="1">
        <f t="shared" ref="J14:J36" si="4">IF($C$12=$C14,1,0)</f>
        <v>1</v>
      </c>
      <c r="K14" s="1">
        <f>IF($C$13=$C14,1,0)</f>
        <v>1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1</v>
      </c>
      <c r="D15" s="1"/>
      <c r="E15" s="1" t="s">
        <v>10</v>
      </c>
      <c r="F15" s="1">
        <f t="shared" si="0"/>
        <v>1</v>
      </c>
      <c r="G15" s="1">
        <f t="shared" si="1"/>
        <v>1</v>
      </c>
      <c r="H15" s="1">
        <f t="shared" si="2"/>
        <v>1</v>
      </c>
      <c r="I15" s="1">
        <f t="shared" si="3"/>
        <v>1</v>
      </c>
      <c r="J15" s="1">
        <f t="shared" si="4"/>
        <v>1</v>
      </c>
      <c r="K15" s="1">
        <f t="shared" ref="K15:K36" si="5">IF($C$13=$C15,1,0)</f>
        <v>1</v>
      </c>
      <c r="L15" s="1">
        <f>IF($C$14=$C15,1,0)</f>
        <v>1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1</v>
      </c>
      <c r="D16" s="1"/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1</v>
      </c>
      <c r="J16" s="1">
        <f t="shared" si="4"/>
        <v>1</v>
      </c>
      <c r="K16" s="1">
        <f t="shared" si="5"/>
        <v>1</v>
      </c>
      <c r="L16" s="1">
        <f t="shared" ref="L16:L36" si="6">IF($C$14=$C16,1,0)</f>
        <v>1</v>
      </c>
      <c r="M16" s="1">
        <f>IF($C$15=$C16,1,0)</f>
        <v>1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1</v>
      </c>
      <c r="D17" s="1"/>
      <c r="E17" s="1" t="s">
        <v>12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1</v>
      </c>
      <c r="J17" s="1">
        <f t="shared" si="4"/>
        <v>1</v>
      </c>
      <c r="K17" s="1">
        <f t="shared" si="5"/>
        <v>1</v>
      </c>
      <c r="L17" s="1">
        <f t="shared" si="6"/>
        <v>1</v>
      </c>
      <c r="M17" s="1">
        <f t="shared" ref="M17:M36" si="7">IF($C$15=$C17,1,0)</f>
        <v>1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1</v>
      </c>
      <c r="D18" s="1"/>
      <c r="E18" s="1" t="s">
        <v>13</v>
      </c>
      <c r="F18" s="1">
        <f t="shared" si="0"/>
        <v>1</v>
      </c>
      <c r="G18" s="1">
        <f t="shared" si="1"/>
        <v>1</v>
      </c>
      <c r="H18" s="1">
        <f t="shared" si="2"/>
        <v>1</v>
      </c>
      <c r="I18" s="1">
        <f t="shared" si="3"/>
        <v>1</v>
      </c>
      <c r="J18" s="1">
        <f t="shared" si="4"/>
        <v>1</v>
      </c>
      <c r="K18" s="1">
        <f t="shared" si="5"/>
        <v>1</v>
      </c>
      <c r="L18" s="1">
        <f t="shared" si="6"/>
        <v>1</v>
      </c>
      <c r="M18" s="1">
        <f t="shared" si="7"/>
        <v>1</v>
      </c>
      <c r="N18" s="1">
        <f t="shared" ref="N18:N36" si="8">IF($C$16=$C18,1,0)</f>
        <v>1</v>
      </c>
      <c r="O18" s="1">
        <f>IF($C$17=$C18,1,0)</f>
        <v>1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1</v>
      </c>
      <c r="D19" s="1"/>
      <c r="E19" s="1" t="s">
        <v>14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1</v>
      </c>
      <c r="J19" s="1">
        <f t="shared" si="4"/>
        <v>1</v>
      </c>
      <c r="K19" s="1">
        <f t="shared" si="5"/>
        <v>1</v>
      </c>
      <c r="L19" s="1">
        <f t="shared" si="6"/>
        <v>1</v>
      </c>
      <c r="M19" s="1">
        <f t="shared" si="7"/>
        <v>1</v>
      </c>
      <c r="N19" s="1">
        <f t="shared" si="8"/>
        <v>1</v>
      </c>
      <c r="O19" s="1">
        <f t="shared" ref="O19:O36" si="9">IF($C$17=$C19,1,0)</f>
        <v>1</v>
      </c>
      <c r="P19" s="1">
        <f>IF($C$18=$C19,1,0)</f>
        <v>1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1</v>
      </c>
      <c r="D20" s="1"/>
      <c r="E20" s="1" t="s">
        <v>15</v>
      </c>
      <c r="F20" s="1">
        <f t="shared" si="0"/>
        <v>1</v>
      </c>
      <c r="G20" s="1">
        <f t="shared" si="1"/>
        <v>1</v>
      </c>
      <c r="H20" s="1">
        <f t="shared" si="2"/>
        <v>1</v>
      </c>
      <c r="I20" s="1">
        <f t="shared" si="3"/>
        <v>1</v>
      </c>
      <c r="J20" s="1">
        <f t="shared" si="4"/>
        <v>1</v>
      </c>
      <c r="K20" s="1">
        <f t="shared" si="5"/>
        <v>1</v>
      </c>
      <c r="L20" s="1">
        <f t="shared" si="6"/>
        <v>1</v>
      </c>
      <c r="M20" s="1">
        <f t="shared" si="7"/>
        <v>1</v>
      </c>
      <c r="N20" s="1">
        <f t="shared" si="8"/>
        <v>1</v>
      </c>
      <c r="O20" s="1">
        <f t="shared" si="9"/>
        <v>1</v>
      </c>
      <c r="P20" s="1">
        <f t="shared" ref="P20:P36" si="10">IF($C$18=$C20,1,0)</f>
        <v>1</v>
      </c>
      <c r="Q20" s="1">
        <f>IF($C$19=$C20,1,0)</f>
        <v>1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1</v>
      </c>
      <c r="D21" s="1"/>
      <c r="E21" s="1" t="s">
        <v>16</v>
      </c>
      <c r="F21" s="1">
        <f t="shared" si="0"/>
        <v>1</v>
      </c>
      <c r="G21" s="1">
        <f t="shared" si="1"/>
        <v>1</v>
      </c>
      <c r="H21" s="1">
        <f t="shared" si="2"/>
        <v>1</v>
      </c>
      <c r="I21" s="1">
        <f t="shared" si="3"/>
        <v>1</v>
      </c>
      <c r="J21" s="1">
        <f t="shared" si="4"/>
        <v>1</v>
      </c>
      <c r="K21" s="1">
        <f t="shared" si="5"/>
        <v>1</v>
      </c>
      <c r="L21" s="1">
        <f t="shared" si="6"/>
        <v>1</v>
      </c>
      <c r="M21" s="1">
        <f t="shared" si="7"/>
        <v>1</v>
      </c>
      <c r="N21" s="1">
        <f t="shared" si="8"/>
        <v>1</v>
      </c>
      <c r="O21" s="1">
        <f t="shared" si="9"/>
        <v>1</v>
      </c>
      <c r="P21" s="1">
        <f t="shared" si="10"/>
        <v>1</v>
      </c>
      <c r="Q21" s="1">
        <f t="shared" ref="Q21:Q36" si="11">IF($C$19=$C21,1,0)</f>
        <v>1</v>
      </c>
      <c r="R21" s="1">
        <f>IF($C$20=$C21,1,0)</f>
        <v>1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1</v>
      </c>
      <c r="D22" s="1"/>
      <c r="E22" s="1" t="s">
        <v>17</v>
      </c>
      <c r="F22" s="1">
        <f t="shared" si="0"/>
        <v>1</v>
      </c>
      <c r="G22" s="1">
        <f t="shared" si="1"/>
        <v>1</v>
      </c>
      <c r="H22" s="1">
        <f t="shared" si="2"/>
        <v>1</v>
      </c>
      <c r="I22" s="1">
        <f t="shared" si="3"/>
        <v>1</v>
      </c>
      <c r="J22" s="1">
        <f t="shared" si="4"/>
        <v>1</v>
      </c>
      <c r="K22" s="1">
        <f t="shared" si="5"/>
        <v>1</v>
      </c>
      <c r="L22" s="1">
        <f t="shared" si="6"/>
        <v>1</v>
      </c>
      <c r="M22" s="1">
        <f t="shared" si="7"/>
        <v>1</v>
      </c>
      <c r="N22" s="1">
        <f t="shared" si="8"/>
        <v>1</v>
      </c>
      <c r="O22" s="1">
        <f t="shared" si="9"/>
        <v>1</v>
      </c>
      <c r="P22" s="1">
        <f t="shared" si="10"/>
        <v>1</v>
      </c>
      <c r="Q22" s="1">
        <f t="shared" si="11"/>
        <v>1</v>
      </c>
      <c r="R22" s="1">
        <f t="shared" ref="R22:R36" si="12">IF($C$20=$C22,1,0)</f>
        <v>1</v>
      </c>
      <c r="S22" s="1">
        <f>IF($C$21=$C22,1,0)</f>
        <v>1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1</v>
      </c>
      <c r="D23" s="1"/>
      <c r="E23" s="1" t="s">
        <v>18</v>
      </c>
      <c r="F23" s="1">
        <f t="shared" si="0"/>
        <v>1</v>
      </c>
      <c r="G23" s="1">
        <f t="shared" si="1"/>
        <v>1</v>
      </c>
      <c r="H23" s="1">
        <f t="shared" si="2"/>
        <v>1</v>
      </c>
      <c r="I23" s="1">
        <f t="shared" si="3"/>
        <v>1</v>
      </c>
      <c r="J23" s="1">
        <f t="shared" si="4"/>
        <v>1</v>
      </c>
      <c r="K23" s="1">
        <f t="shared" si="5"/>
        <v>1</v>
      </c>
      <c r="L23" s="1">
        <f t="shared" si="6"/>
        <v>1</v>
      </c>
      <c r="M23" s="1">
        <f t="shared" si="7"/>
        <v>1</v>
      </c>
      <c r="N23" s="1">
        <f t="shared" si="8"/>
        <v>1</v>
      </c>
      <c r="O23" s="1">
        <f t="shared" si="9"/>
        <v>1</v>
      </c>
      <c r="P23" s="1">
        <f t="shared" si="10"/>
        <v>1</v>
      </c>
      <c r="Q23" s="1">
        <f t="shared" si="11"/>
        <v>1</v>
      </c>
      <c r="R23" s="1">
        <f t="shared" si="12"/>
        <v>1</v>
      </c>
      <c r="S23" s="1">
        <f t="shared" ref="S23:S36" si="13">IF($C$21=$C23,1,0)</f>
        <v>1</v>
      </c>
      <c r="T23" s="1">
        <f>IF($C$22=$C23,1,0)</f>
        <v>1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1</v>
      </c>
      <c r="D24" s="1"/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1</v>
      </c>
      <c r="J24" s="1">
        <f t="shared" si="4"/>
        <v>1</v>
      </c>
      <c r="K24" s="1">
        <f t="shared" si="5"/>
        <v>1</v>
      </c>
      <c r="L24" s="1">
        <f t="shared" si="6"/>
        <v>1</v>
      </c>
      <c r="M24" s="1">
        <f t="shared" si="7"/>
        <v>1</v>
      </c>
      <c r="N24" s="1">
        <f t="shared" si="8"/>
        <v>1</v>
      </c>
      <c r="O24" s="1">
        <f t="shared" si="9"/>
        <v>1</v>
      </c>
      <c r="P24" s="1">
        <f t="shared" si="10"/>
        <v>1</v>
      </c>
      <c r="Q24" s="1">
        <f t="shared" si="11"/>
        <v>1</v>
      </c>
      <c r="R24" s="1">
        <f t="shared" si="12"/>
        <v>1</v>
      </c>
      <c r="S24" s="1">
        <f t="shared" si="13"/>
        <v>1</v>
      </c>
      <c r="T24" s="1">
        <f t="shared" ref="T24:T36" si="14">IF($C$22=$C24,1,0)</f>
        <v>1</v>
      </c>
      <c r="U24" s="1">
        <f>IF($C$23=$C24,1,0)</f>
        <v>1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1</v>
      </c>
      <c r="D25" s="1"/>
      <c r="E25" s="1" t="s">
        <v>20</v>
      </c>
      <c r="F25" s="1">
        <f t="shared" si="0"/>
        <v>1</v>
      </c>
      <c r="G25" s="1">
        <f t="shared" si="1"/>
        <v>1</v>
      </c>
      <c r="H25" s="1">
        <f t="shared" si="2"/>
        <v>1</v>
      </c>
      <c r="I25" s="1">
        <f t="shared" si="3"/>
        <v>1</v>
      </c>
      <c r="J25" s="1">
        <f t="shared" si="4"/>
        <v>1</v>
      </c>
      <c r="K25" s="1">
        <f t="shared" si="5"/>
        <v>1</v>
      </c>
      <c r="L25" s="1">
        <f t="shared" si="6"/>
        <v>1</v>
      </c>
      <c r="M25" s="1">
        <f t="shared" si="7"/>
        <v>1</v>
      </c>
      <c r="N25" s="1">
        <f t="shared" si="8"/>
        <v>1</v>
      </c>
      <c r="O25" s="1">
        <f t="shared" si="9"/>
        <v>1</v>
      </c>
      <c r="P25" s="1">
        <f t="shared" si="10"/>
        <v>1</v>
      </c>
      <c r="Q25" s="1">
        <f t="shared" si="11"/>
        <v>1</v>
      </c>
      <c r="R25" s="1">
        <f t="shared" si="12"/>
        <v>1</v>
      </c>
      <c r="S25" s="1">
        <f t="shared" si="13"/>
        <v>1</v>
      </c>
      <c r="T25" s="1">
        <f t="shared" si="14"/>
        <v>1</v>
      </c>
      <c r="U25" s="1">
        <f t="shared" ref="U25:U36" si="15">IF($C$23=$C25,1,0)</f>
        <v>1</v>
      </c>
      <c r="V25" s="1">
        <f>IF($C$24=$C25,1,0)</f>
        <v>1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1</v>
      </c>
      <c r="D26" s="1"/>
      <c r="E26" s="1" t="s">
        <v>21</v>
      </c>
      <c r="F26" s="1">
        <f t="shared" si="0"/>
        <v>1</v>
      </c>
      <c r="G26" s="1">
        <f t="shared" si="1"/>
        <v>1</v>
      </c>
      <c r="H26" s="1">
        <f t="shared" si="2"/>
        <v>1</v>
      </c>
      <c r="I26" s="1">
        <f t="shared" si="3"/>
        <v>1</v>
      </c>
      <c r="J26" s="1">
        <f t="shared" si="4"/>
        <v>1</v>
      </c>
      <c r="K26" s="1">
        <f t="shared" si="5"/>
        <v>1</v>
      </c>
      <c r="L26" s="1">
        <f t="shared" si="6"/>
        <v>1</v>
      </c>
      <c r="M26" s="1">
        <f t="shared" si="7"/>
        <v>1</v>
      </c>
      <c r="N26" s="1">
        <f t="shared" si="8"/>
        <v>1</v>
      </c>
      <c r="O26" s="1">
        <f t="shared" si="9"/>
        <v>1</v>
      </c>
      <c r="P26" s="1">
        <f t="shared" si="10"/>
        <v>1</v>
      </c>
      <c r="Q26" s="1">
        <f t="shared" si="11"/>
        <v>1</v>
      </c>
      <c r="R26" s="1">
        <f t="shared" si="12"/>
        <v>1</v>
      </c>
      <c r="S26" s="1">
        <f t="shared" si="13"/>
        <v>1</v>
      </c>
      <c r="T26" s="1">
        <f t="shared" si="14"/>
        <v>1</v>
      </c>
      <c r="U26" s="1">
        <f t="shared" si="15"/>
        <v>1</v>
      </c>
      <c r="V26" s="1">
        <f t="shared" ref="V26:V36" si="16">IF($C$24=$C26,1,0)</f>
        <v>1</v>
      </c>
      <c r="W26" s="1">
        <f>IF($C$25=$C26,1,0)</f>
        <v>1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1</v>
      </c>
      <c r="D27" s="1"/>
      <c r="E27" s="1" t="s">
        <v>22</v>
      </c>
      <c r="F27" s="1">
        <f t="shared" si="0"/>
        <v>1</v>
      </c>
      <c r="G27" s="1">
        <f t="shared" si="1"/>
        <v>1</v>
      </c>
      <c r="H27" s="1">
        <f t="shared" si="2"/>
        <v>1</v>
      </c>
      <c r="I27" s="1">
        <f t="shared" si="3"/>
        <v>1</v>
      </c>
      <c r="J27" s="1">
        <f t="shared" si="4"/>
        <v>1</v>
      </c>
      <c r="K27" s="1">
        <f t="shared" si="5"/>
        <v>1</v>
      </c>
      <c r="L27" s="1">
        <f t="shared" si="6"/>
        <v>1</v>
      </c>
      <c r="M27" s="1">
        <f t="shared" si="7"/>
        <v>1</v>
      </c>
      <c r="N27" s="1">
        <f t="shared" si="8"/>
        <v>1</v>
      </c>
      <c r="O27" s="1">
        <f t="shared" si="9"/>
        <v>1</v>
      </c>
      <c r="P27" s="1">
        <f t="shared" si="10"/>
        <v>1</v>
      </c>
      <c r="Q27" s="1">
        <f t="shared" si="11"/>
        <v>1</v>
      </c>
      <c r="R27" s="1">
        <f t="shared" si="12"/>
        <v>1</v>
      </c>
      <c r="S27" s="1">
        <f t="shared" si="13"/>
        <v>1</v>
      </c>
      <c r="T27" s="1">
        <f t="shared" si="14"/>
        <v>1</v>
      </c>
      <c r="U27" s="1">
        <f t="shared" si="15"/>
        <v>1</v>
      </c>
      <c r="V27" s="1">
        <f t="shared" si="16"/>
        <v>1</v>
      </c>
      <c r="W27" s="1">
        <f t="shared" ref="W27:W36" si="17">IF($C$25=$C27,1,0)</f>
        <v>1</v>
      </c>
      <c r="X27" s="1">
        <f>IF($C$26=$C27,1,0)</f>
        <v>1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1</v>
      </c>
      <c r="D28" s="1"/>
      <c r="E28" s="1" t="s">
        <v>23</v>
      </c>
      <c r="F28" s="1">
        <f t="shared" si="0"/>
        <v>1</v>
      </c>
      <c r="G28" s="1">
        <f t="shared" si="1"/>
        <v>1</v>
      </c>
      <c r="H28" s="1">
        <f t="shared" si="2"/>
        <v>1</v>
      </c>
      <c r="I28" s="1">
        <f t="shared" si="3"/>
        <v>1</v>
      </c>
      <c r="J28" s="1">
        <f t="shared" si="4"/>
        <v>1</v>
      </c>
      <c r="K28" s="1">
        <f t="shared" si="5"/>
        <v>1</v>
      </c>
      <c r="L28" s="1">
        <f t="shared" si="6"/>
        <v>1</v>
      </c>
      <c r="M28" s="1">
        <f t="shared" si="7"/>
        <v>1</v>
      </c>
      <c r="N28" s="1">
        <f t="shared" si="8"/>
        <v>1</v>
      </c>
      <c r="O28" s="1">
        <f t="shared" si="9"/>
        <v>1</v>
      </c>
      <c r="P28" s="1">
        <f t="shared" si="10"/>
        <v>1</v>
      </c>
      <c r="Q28" s="1">
        <f t="shared" si="11"/>
        <v>1</v>
      </c>
      <c r="R28" s="1">
        <f t="shared" si="12"/>
        <v>1</v>
      </c>
      <c r="S28" s="1">
        <f t="shared" si="13"/>
        <v>1</v>
      </c>
      <c r="T28" s="1">
        <f t="shared" si="14"/>
        <v>1</v>
      </c>
      <c r="U28" s="1">
        <f t="shared" si="15"/>
        <v>1</v>
      </c>
      <c r="V28" s="1">
        <f t="shared" si="16"/>
        <v>1</v>
      </c>
      <c r="W28" s="1">
        <f t="shared" si="17"/>
        <v>1</v>
      </c>
      <c r="X28" s="1">
        <f t="shared" ref="X28:X36" si="18">IF($C$26=$C28,1,0)</f>
        <v>1</v>
      </c>
      <c r="Y28" s="1">
        <f>IF($C$27=$C28,1,0)</f>
        <v>1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1</v>
      </c>
      <c r="D29" s="1"/>
      <c r="E29" s="1" t="s">
        <v>24</v>
      </c>
      <c r="F29" s="1">
        <f t="shared" si="0"/>
        <v>1</v>
      </c>
      <c r="G29" s="1">
        <f t="shared" si="1"/>
        <v>1</v>
      </c>
      <c r="H29" s="1">
        <f t="shared" si="2"/>
        <v>1</v>
      </c>
      <c r="I29" s="1">
        <f t="shared" si="3"/>
        <v>1</v>
      </c>
      <c r="J29" s="1">
        <f t="shared" si="4"/>
        <v>1</v>
      </c>
      <c r="K29" s="1">
        <f t="shared" si="5"/>
        <v>1</v>
      </c>
      <c r="L29" s="1">
        <f t="shared" si="6"/>
        <v>1</v>
      </c>
      <c r="M29" s="1">
        <f t="shared" si="7"/>
        <v>1</v>
      </c>
      <c r="N29" s="1">
        <f t="shared" si="8"/>
        <v>1</v>
      </c>
      <c r="O29" s="1">
        <f t="shared" si="9"/>
        <v>1</v>
      </c>
      <c r="P29" s="1">
        <f t="shared" si="10"/>
        <v>1</v>
      </c>
      <c r="Q29" s="1">
        <f t="shared" si="11"/>
        <v>1</v>
      </c>
      <c r="R29" s="1">
        <f t="shared" si="12"/>
        <v>1</v>
      </c>
      <c r="S29" s="1">
        <f t="shared" si="13"/>
        <v>1</v>
      </c>
      <c r="T29" s="1">
        <f t="shared" si="14"/>
        <v>1</v>
      </c>
      <c r="U29" s="1">
        <f t="shared" si="15"/>
        <v>1</v>
      </c>
      <c r="V29" s="1">
        <f t="shared" si="16"/>
        <v>1</v>
      </c>
      <c r="W29" s="1">
        <f t="shared" si="17"/>
        <v>1</v>
      </c>
      <c r="X29" s="1">
        <f t="shared" si="18"/>
        <v>1</v>
      </c>
      <c r="Y29" s="1">
        <f t="shared" ref="Y29:Y36" si="19">IF($C$27=$C29,1,0)</f>
        <v>1</v>
      </c>
      <c r="Z29" s="1">
        <f>IF($C$28=$C29,1,0)</f>
        <v>1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1</v>
      </c>
      <c r="D30" s="1"/>
      <c r="E30" s="1" t="s">
        <v>25</v>
      </c>
      <c r="F30" s="1">
        <f t="shared" si="0"/>
        <v>1</v>
      </c>
      <c r="G30" s="1">
        <f t="shared" si="1"/>
        <v>1</v>
      </c>
      <c r="H30" s="1">
        <f t="shared" si="2"/>
        <v>1</v>
      </c>
      <c r="I30" s="1">
        <f t="shared" si="3"/>
        <v>1</v>
      </c>
      <c r="J30" s="1">
        <f t="shared" si="4"/>
        <v>1</v>
      </c>
      <c r="K30" s="1">
        <f t="shared" si="5"/>
        <v>1</v>
      </c>
      <c r="L30" s="1">
        <f t="shared" si="6"/>
        <v>1</v>
      </c>
      <c r="M30" s="1">
        <f t="shared" si="7"/>
        <v>1</v>
      </c>
      <c r="N30" s="1">
        <f t="shared" si="8"/>
        <v>1</v>
      </c>
      <c r="O30" s="1">
        <f t="shared" si="9"/>
        <v>1</v>
      </c>
      <c r="P30" s="1">
        <f t="shared" si="10"/>
        <v>1</v>
      </c>
      <c r="Q30" s="1">
        <f t="shared" si="11"/>
        <v>1</v>
      </c>
      <c r="R30" s="1">
        <f t="shared" si="12"/>
        <v>1</v>
      </c>
      <c r="S30" s="1">
        <f t="shared" si="13"/>
        <v>1</v>
      </c>
      <c r="T30" s="1">
        <f t="shared" si="14"/>
        <v>1</v>
      </c>
      <c r="U30" s="1">
        <f t="shared" si="15"/>
        <v>1</v>
      </c>
      <c r="V30" s="1">
        <f t="shared" si="16"/>
        <v>1</v>
      </c>
      <c r="W30" s="1">
        <f t="shared" si="17"/>
        <v>1</v>
      </c>
      <c r="X30" s="1">
        <f t="shared" si="18"/>
        <v>1</v>
      </c>
      <c r="Y30" s="1">
        <f t="shared" si="19"/>
        <v>1</v>
      </c>
      <c r="Z30" s="1">
        <f t="shared" ref="Z30:Z36" si="20">IF($C$28=$C30,1,0)</f>
        <v>1</v>
      </c>
      <c r="AA30" s="1">
        <f>IF($C$29=$C30,1,0)</f>
        <v>1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1</v>
      </c>
      <c r="D31" s="1"/>
      <c r="E31" s="1" t="s">
        <v>26</v>
      </c>
      <c r="F31" s="1">
        <f t="shared" si="0"/>
        <v>1</v>
      </c>
      <c r="G31" s="1">
        <f t="shared" si="1"/>
        <v>1</v>
      </c>
      <c r="H31" s="1">
        <f t="shared" si="2"/>
        <v>1</v>
      </c>
      <c r="I31" s="1">
        <f t="shared" si="3"/>
        <v>1</v>
      </c>
      <c r="J31" s="1">
        <f t="shared" si="4"/>
        <v>1</v>
      </c>
      <c r="K31" s="1">
        <f t="shared" si="5"/>
        <v>1</v>
      </c>
      <c r="L31" s="1">
        <f t="shared" si="6"/>
        <v>1</v>
      </c>
      <c r="M31" s="1">
        <f t="shared" si="7"/>
        <v>1</v>
      </c>
      <c r="N31" s="1">
        <f t="shared" si="8"/>
        <v>1</v>
      </c>
      <c r="O31" s="1">
        <f t="shared" si="9"/>
        <v>1</v>
      </c>
      <c r="P31" s="1">
        <f t="shared" si="10"/>
        <v>1</v>
      </c>
      <c r="Q31" s="1">
        <f t="shared" si="11"/>
        <v>1</v>
      </c>
      <c r="R31" s="1">
        <f t="shared" si="12"/>
        <v>1</v>
      </c>
      <c r="S31" s="1">
        <f t="shared" si="13"/>
        <v>1</v>
      </c>
      <c r="T31" s="1">
        <f t="shared" si="14"/>
        <v>1</v>
      </c>
      <c r="U31" s="1">
        <f t="shared" si="15"/>
        <v>1</v>
      </c>
      <c r="V31" s="1">
        <f t="shared" si="16"/>
        <v>1</v>
      </c>
      <c r="W31" s="1">
        <f t="shared" si="17"/>
        <v>1</v>
      </c>
      <c r="X31" s="1">
        <f t="shared" si="18"/>
        <v>1</v>
      </c>
      <c r="Y31" s="1">
        <f t="shared" si="19"/>
        <v>1</v>
      </c>
      <c r="Z31" s="1">
        <f t="shared" si="20"/>
        <v>1</v>
      </c>
      <c r="AA31" s="1">
        <f t="shared" ref="AA31:AA36" si="21">IF($C$29=$C31,1,0)</f>
        <v>1</v>
      </c>
      <c r="AB31" s="1">
        <f t="shared" ref="AB31:AB36" si="22">IF($C$30=$C31,1,0)</f>
        <v>1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1</v>
      </c>
      <c r="D32" s="1"/>
      <c r="E32" s="1" t="s">
        <v>27</v>
      </c>
      <c r="F32" s="1">
        <f t="shared" si="0"/>
        <v>1</v>
      </c>
      <c r="G32" s="1">
        <f t="shared" si="1"/>
        <v>1</v>
      </c>
      <c r="H32" s="1">
        <f t="shared" si="2"/>
        <v>1</v>
      </c>
      <c r="I32" s="1">
        <f t="shared" si="3"/>
        <v>1</v>
      </c>
      <c r="J32" s="1">
        <f t="shared" si="4"/>
        <v>1</v>
      </c>
      <c r="K32" s="1">
        <f t="shared" si="5"/>
        <v>1</v>
      </c>
      <c r="L32" s="1">
        <f t="shared" si="6"/>
        <v>1</v>
      </c>
      <c r="M32" s="1">
        <f t="shared" si="7"/>
        <v>1</v>
      </c>
      <c r="N32" s="1">
        <f t="shared" si="8"/>
        <v>1</v>
      </c>
      <c r="O32" s="1">
        <f t="shared" si="9"/>
        <v>1</v>
      </c>
      <c r="P32" s="1">
        <f t="shared" si="10"/>
        <v>1</v>
      </c>
      <c r="Q32" s="1">
        <f t="shared" si="11"/>
        <v>1</v>
      </c>
      <c r="R32" s="1">
        <f t="shared" si="12"/>
        <v>1</v>
      </c>
      <c r="S32" s="1">
        <f t="shared" si="13"/>
        <v>1</v>
      </c>
      <c r="T32" s="1">
        <f t="shared" si="14"/>
        <v>1</v>
      </c>
      <c r="U32" s="1">
        <f t="shared" si="15"/>
        <v>1</v>
      </c>
      <c r="V32" s="1">
        <f t="shared" si="16"/>
        <v>1</v>
      </c>
      <c r="W32" s="1">
        <f t="shared" si="17"/>
        <v>1</v>
      </c>
      <c r="X32" s="1">
        <f t="shared" si="18"/>
        <v>1</v>
      </c>
      <c r="Y32" s="1">
        <f t="shared" si="19"/>
        <v>1</v>
      </c>
      <c r="Z32" s="1">
        <f t="shared" si="20"/>
        <v>1</v>
      </c>
      <c r="AA32" s="1">
        <f t="shared" si="21"/>
        <v>1</v>
      </c>
      <c r="AB32" s="1">
        <f t="shared" si="22"/>
        <v>1</v>
      </c>
      <c r="AC32" s="1">
        <f>IF($C$31=$C32,1,0)</f>
        <v>1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1</v>
      </c>
      <c r="D33" s="1"/>
      <c r="E33" s="1" t="s">
        <v>28</v>
      </c>
      <c r="F33" s="1">
        <f t="shared" si="0"/>
        <v>1</v>
      </c>
      <c r="G33" s="1">
        <f t="shared" si="1"/>
        <v>1</v>
      </c>
      <c r="H33" s="1">
        <f t="shared" si="2"/>
        <v>1</v>
      </c>
      <c r="I33" s="1">
        <f t="shared" si="3"/>
        <v>1</v>
      </c>
      <c r="J33" s="1">
        <f t="shared" si="4"/>
        <v>1</v>
      </c>
      <c r="K33" s="1">
        <f t="shared" si="5"/>
        <v>1</v>
      </c>
      <c r="L33" s="1">
        <f t="shared" si="6"/>
        <v>1</v>
      </c>
      <c r="M33" s="1">
        <f t="shared" si="7"/>
        <v>1</v>
      </c>
      <c r="N33" s="1">
        <f t="shared" si="8"/>
        <v>1</v>
      </c>
      <c r="O33" s="1">
        <f t="shared" si="9"/>
        <v>1</v>
      </c>
      <c r="P33" s="1">
        <f t="shared" si="10"/>
        <v>1</v>
      </c>
      <c r="Q33" s="1">
        <f t="shared" si="11"/>
        <v>1</v>
      </c>
      <c r="R33" s="1">
        <f t="shared" si="12"/>
        <v>1</v>
      </c>
      <c r="S33" s="1">
        <f t="shared" si="13"/>
        <v>1</v>
      </c>
      <c r="T33" s="1">
        <f t="shared" si="14"/>
        <v>1</v>
      </c>
      <c r="U33" s="1">
        <f t="shared" si="15"/>
        <v>1</v>
      </c>
      <c r="V33" s="1">
        <f t="shared" si="16"/>
        <v>1</v>
      </c>
      <c r="W33" s="1">
        <f t="shared" si="17"/>
        <v>1</v>
      </c>
      <c r="X33" s="1">
        <f t="shared" si="18"/>
        <v>1</v>
      </c>
      <c r="Y33" s="1">
        <f t="shared" si="19"/>
        <v>1</v>
      </c>
      <c r="Z33" s="1">
        <f t="shared" si="20"/>
        <v>1</v>
      </c>
      <c r="AA33" s="1">
        <f t="shared" si="21"/>
        <v>1</v>
      </c>
      <c r="AB33" s="1">
        <f t="shared" si="22"/>
        <v>1</v>
      </c>
      <c r="AC33" s="1">
        <f>IF($C$31=$C33,1,0)</f>
        <v>1</v>
      </c>
      <c r="AD33" s="1">
        <f>IF($C$32=$C33,1,0)</f>
        <v>1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2</v>
      </c>
      <c r="D34" s="1"/>
      <c r="E34" s="1" t="s">
        <v>29</v>
      </c>
      <c r="F34" s="1">
        <f t="shared" si="0"/>
        <v>0</v>
      </c>
      <c r="G34" s="1">
        <f t="shared" si="1"/>
        <v>0</v>
      </c>
      <c r="H34" s="1">
        <f t="shared" si="2"/>
        <v>0</v>
      </c>
      <c r="I34" s="1">
        <f t="shared" si="3"/>
        <v>0</v>
      </c>
      <c r="J34" s="1">
        <f t="shared" si="4"/>
        <v>0</v>
      </c>
      <c r="K34" s="1">
        <f t="shared" si="5"/>
        <v>0</v>
      </c>
      <c r="L34" s="1">
        <f t="shared" si="6"/>
        <v>0</v>
      </c>
      <c r="M34" s="1">
        <f t="shared" si="7"/>
        <v>0</v>
      </c>
      <c r="N34" s="1">
        <f t="shared" si="8"/>
        <v>0</v>
      </c>
      <c r="O34" s="1">
        <f t="shared" si="9"/>
        <v>0</v>
      </c>
      <c r="P34" s="1">
        <f t="shared" si="10"/>
        <v>0</v>
      </c>
      <c r="Q34" s="1">
        <f t="shared" si="11"/>
        <v>0</v>
      </c>
      <c r="R34" s="1">
        <f t="shared" si="12"/>
        <v>0</v>
      </c>
      <c r="S34" s="1">
        <f t="shared" si="13"/>
        <v>0</v>
      </c>
      <c r="T34" s="1">
        <f t="shared" si="14"/>
        <v>0</v>
      </c>
      <c r="U34" s="1">
        <f t="shared" si="15"/>
        <v>0</v>
      </c>
      <c r="V34" s="1">
        <f t="shared" si="16"/>
        <v>0</v>
      </c>
      <c r="W34" s="1">
        <f t="shared" si="17"/>
        <v>0</v>
      </c>
      <c r="X34" s="1">
        <f t="shared" si="18"/>
        <v>0</v>
      </c>
      <c r="Y34" s="1">
        <f t="shared" si="19"/>
        <v>0</v>
      </c>
      <c r="Z34" s="1">
        <f t="shared" si="20"/>
        <v>0</v>
      </c>
      <c r="AA34" s="1">
        <f t="shared" si="21"/>
        <v>0</v>
      </c>
      <c r="AB34" s="1">
        <f t="shared" si="22"/>
        <v>0</v>
      </c>
      <c r="AC34" s="1">
        <f>IF($C$31=$C34,1,0)</f>
        <v>0</v>
      </c>
      <c r="AD34" s="1">
        <f>IF($C$32=$C34,1,0)</f>
        <v>0</v>
      </c>
      <c r="AE34" s="1">
        <f>IF($C$33=$C34,1,0)</f>
        <v>0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2</v>
      </c>
      <c r="D35" s="1"/>
      <c r="E35" s="1" t="s">
        <v>30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0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1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1</v>
      </c>
      <c r="D36" s="1"/>
      <c r="E36" s="1" t="s">
        <v>31</v>
      </c>
      <c r="F36" s="1">
        <f t="shared" si="0"/>
        <v>1</v>
      </c>
      <c r="G36" s="1">
        <f t="shared" si="1"/>
        <v>1</v>
      </c>
      <c r="H36" s="1">
        <f t="shared" si="2"/>
        <v>1</v>
      </c>
      <c r="I36" s="1">
        <f t="shared" si="3"/>
        <v>1</v>
      </c>
      <c r="J36" s="1">
        <f t="shared" si="4"/>
        <v>1</v>
      </c>
      <c r="K36" s="1">
        <f t="shared" si="5"/>
        <v>1</v>
      </c>
      <c r="L36" s="1">
        <f t="shared" si="6"/>
        <v>1</v>
      </c>
      <c r="M36" s="1">
        <f t="shared" si="7"/>
        <v>1</v>
      </c>
      <c r="N36" s="1">
        <f t="shared" si="8"/>
        <v>1</v>
      </c>
      <c r="O36" s="1">
        <f t="shared" si="9"/>
        <v>1</v>
      </c>
      <c r="P36" s="1">
        <f t="shared" si="10"/>
        <v>1</v>
      </c>
      <c r="Q36" s="1">
        <f t="shared" si="11"/>
        <v>1</v>
      </c>
      <c r="R36" s="1">
        <f t="shared" si="12"/>
        <v>1</v>
      </c>
      <c r="S36" s="1">
        <f t="shared" si="13"/>
        <v>1</v>
      </c>
      <c r="T36" s="1">
        <f t="shared" si="14"/>
        <v>1</v>
      </c>
      <c r="U36" s="1">
        <f t="shared" si="15"/>
        <v>1</v>
      </c>
      <c r="V36" s="1">
        <f t="shared" si="16"/>
        <v>1</v>
      </c>
      <c r="W36" s="1">
        <f t="shared" si="17"/>
        <v>1</v>
      </c>
      <c r="X36" s="1">
        <f t="shared" si="18"/>
        <v>1</v>
      </c>
      <c r="Y36" s="1">
        <f t="shared" si="19"/>
        <v>1</v>
      </c>
      <c r="Z36" s="1">
        <f t="shared" si="20"/>
        <v>1</v>
      </c>
      <c r="AA36" s="1">
        <f t="shared" si="21"/>
        <v>1</v>
      </c>
      <c r="AB36" s="1">
        <f t="shared" si="22"/>
        <v>1</v>
      </c>
      <c r="AC36" s="1">
        <f>IF($C$31=$C36,1,0)</f>
        <v>1</v>
      </c>
      <c r="AD36" s="1">
        <f>IF($C$32=$C36,1,0)</f>
        <v>1</v>
      </c>
      <c r="AE36" s="1">
        <f>IF($C$33=$C36,1,0)</f>
        <v>1</v>
      </c>
      <c r="AF36" s="1">
        <f>IF($C$34=$C36,1,0)</f>
        <v>0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H36"/>
  <sheetViews>
    <sheetView zoomScale="55" zoomScaleNormal="55" workbookViewId="0">
      <selection activeCell="N29" sqref="N29"/>
    </sheetView>
  </sheetViews>
  <sheetFormatPr baseColWidth="10" defaultColWidth="11.44140625" defaultRowHeight="14.4" x14ac:dyDescent="0.3"/>
  <cols>
    <col min="1" max="16384" width="11.44140625" style="1"/>
  </cols>
  <sheetData>
    <row r="4" spans="2:34" x14ac:dyDescent="0.3">
      <c r="C4" s="1" t="str">
        <f>Cluster!AR1</f>
        <v>Range</v>
      </c>
    </row>
    <row r="5" spans="2:34" x14ac:dyDescent="0.3">
      <c r="C5" s="1" t="str">
        <f>Cluster!AR2</f>
        <v>Euclidean</v>
      </c>
    </row>
    <row r="6" spans="2:34" x14ac:dyDescent="0.3">
      <c r="C6" s="1" t="str">
        <f>Cluster!AR3</f>
        <v>Single</v>
      </c>
    </row>
    <row r="7" spans="2:34" ht="15.6" x14ac:dyDescent="0.3">
      <c r="B7" s="2"/>
      <c r="C7" s="12">
        <v>6</v>
      </c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" t="s">
        <v>3</v>
      </c>
      <c r="C8" s="12">
        <v>3</v>
      </c>
      <c r="E8" s="1" t="s">
        <v>3</v>
      </c>
      <c r="F8" s="1" t="s">
        <v>32</v>
      </c>
    </row>
    <row r="9" spans="2:34" x14ac:dyDescent="0.3">
      <c r="B9" s="1" t="s">
        <v>4</v>
      </c>
      <c r="C9" s="12">
        <v>3</v>
      </c>
      <c r="E9" s="1" t="s">
        <v>4</v>
      </c>
      <c r="F9" s="1">
        <f>IF($C$8=$C9,1,0)</f>
        <v>1</v>
      </c>
      <c r="G9" s="1" t="s">
        <v>32</v>
      </c>
    </row>
    <row r="10" spans="2:34" x14ac:dyDescent="0.3">
      <c r="B10" s="1" t="s">
        <v>5</v>
      </c>
      <c r="C10" s="12">
        <v>3</v>
      </c>
      <c r="E10" s="1" t="s">
        <v>5</v>
      </c>
      <c r="F10" s="1">
        <f t="shared" ref="F10:F36" si="0">IF($C$8=$C10,1,0)</f>
        <v>1</v>
      </c>
      <c r="G10" s="1">
        <f>IF($C$9=$C10,1,0)</f>
        <v>1</v>
      </c>
      <c r="H10" s="1" t="s">
        <v>32</v>
      </c>
    </row>
    <row r="11" spans="2:34" x14ac:dyDescent="0.3">
      <c r="B11" s="1" t="s">
        <v>6</v>
      </c>
      <c r="C11" s="12">
        <v>4</v>
      </c>
      <c r="E11" s="1" t="s">
        <v>6</v>
      </c>
      <c r="F11" s="1">
        <f t="shared" si="0"/>
        <v>0</v>
      </c>
      <c r="G11" s="1">
        <f t="shared" ref="G11:G36" si="1">IF($C$9=$C11,1,0)</f>
        <v>0</v>
      </c>
      <c r="H11" s="1">
        <f>IF($C$10=$C11,1,0)</f>
        <v>0</v>
      </c>
      <c r="I11" s="1" t="s">
        <v>32</v>
      </c>
    </row>
    <row r="12" spans="2:34" x14ac:dyDescent="0.3">
      <c r="B12" s="1" t="s">
        <v>7</v>
      </c>
      <c r="C12" s="12">
        <v>3</v>
      </c>
      <c r="E12" s="1" t="s">
        <v>7</v>
      </c>
      <c r="F12" s="1">
        <f t="shared" si="0"/>
        <v>1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0</v>
      </c>
      <c r="J12" s="1" t="s">
        <v>32</v>
      </c>
    </row>
    <row r="13" spans="2:34" x14ac:dyDescent="0.3">
      <c r="B13" s="1" t="s">
        <v>8</v>
      </c>
      <c r="C13" s="12">
        <v>4</v>
      </c>
      <c r="E13" s="1" t="s">
        <v>8</v>
      </c>
      <c r="F13" s="1">
        <f t="shared" si="0"/>
        <v>0</v>
      </c>
      <c r="G13" s="1">
        <f t="shared" si="1"/>
        <v>0</v>
      </c>
      <c r="H13" s="1">
        <f t="shared" si="2"/>
        <v>0</v>
      </c>
      <c r="I13" s="1">
        <f t="shared" ref="I13:I36" si="3">IF($C$11=$C13,1,0)</f>
        <v>1</v>
      </c>
      <c r="J13" s="1">
        <f>IF($C$12=$C13,1,0)</f>
        <v>0</v>
      </c>
      <c r="K13" s="1" t="s">
        <v>32</v>
      </c>
    </row>
    <row r="14" spans="2:34" x14ac:dyDescent="0.3">
      <c r="B14" s="1" t="s">
        <v>9</v>
      </c>
      <c r="C14" s="12">
        <v>4</v>
      </c>
      <c r="E14" s="1" t="s">
        <v>9</v>
      </c>
      <c r="F14" s="1">
        <f t="shared" si="0"/>
        <v>0</v>
      </c>
      <c r="G14" s="1">
        <f t="shared" si="1"/>
        <v>0</v>
      </c>
      <c r="H14" s="1">
        <f t="shared" si="2"/>
        <v>0</v>
      </c>
      <c r="I14" s="1">
        <f t="shared" si="3"/>
        <v>1</v>
      </c>
      <c r="J14" s="1">
        <f t="shared" ref="J14:J36" si="4">IF($C$12=$C14,1,0)</f>
        <v>0</v>
      </c>
      <c r="K14" s="1">
        <f>IF($C$13=$C14,1,0)</f>
        <v>1</v>
      </c>
      <c r="L14" s="1" t="s">
        <v>32</v>
      </c>
    </row>
    <row r="15" spans="2:34" x14ac:dyDescent="0.3">
      <c r="B15" s="1" t="s">
        <v>10</v>
      </c>
      <c r="C15" s="12">
        <v>4</v>
      </c>
      <c r="E15" s="1" t="s">
        <v>10</v>
      </c>
      <c r="F15" s="1">
        <f t="shared" si="0"/>
        <v>0</v>
      </c>
      <c r="G15" s="1">
        <f t="shared" si="1"/>
        <v>0</v>
      </c>
      <c r="H15" s="1">
        <f t="shared" si="2"/>
        <v>0</v>
      </c>
      <c r="I15" s="1">
        <f t="shared" si="3"/>
        <v>1</v>
      </c>
      <c r="J15" s="1">
        <f t="shared" si="4"/>
        <v>0</v>
      </c>
      <c r="K15" s="1">
        <f t="shared" ref="K15:K36" si="5">IF($C$13=$C15,1,0)</f>
        <v>1</v>
      </c>
      <c r="L15" s="1">
        <f>IF($C$14=$C15,1,0)</f>
        <v>1</v>
      </c>
      <c r="M15" s="1" t="s">
        <v>32</v>
      </c>
    </row>
    <row r="16" spans="2:34" x14ac:dyDescent="0.3">
      <c r="B16" s="1" t="s">
        <v>11</v>
      </c>
      <c r="C16" s="12">
        <v>3</v>
      </c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0</v>
      </c>
      <c r="J16" s="1">
        <f t="shared" si="4"/>
        <v>1</v>
      </c>
      <c r="K16" s="1">
        <f t="shared" si="5"/>
        <v>0</v>
      </c>
      <c r="L16" s="1">
        <f t="shared" ref="L16:L36" si="6">IF($C$14=$C16,1,0)</f>
        <v>0</v>
      </c>
      <c r="M16" s="1">
        <f>IF($C$15=$C16,1,0)</f>
        <v>0</v>
      </c>
      <c r="N16" s="1" t="s">
        <v>32</v>
      </c>
    </row>
    <row r="17" spans="2:30" x14ac:dyDescent="0.3">
      <c r="B17" s="1" t="s">
        <v>12</v>
      </c>
      <c r="C17" s="12">
        <v>3</v>
      </c>
      <c r="E17" s="1" t="s">
        <v>12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0</v>
      </c>
      <c r="J17" s="1">
        <f t="shared" si="4"/>
        <v>1</v>
      </c>
      <c r="K17" s="1">
        <f t="shared" si="5"/>
        <v>0</v>
      </c>
      <c r="L17" s="1">
        <f t="shared" si="6"/>
        <v>0</v>
      </c>
      <c r="M17" s="1">
        <f t="shared" ref="M17:M36" si="7">IF($C$15=$C17,1,0)</f>
        <v>0</v>
      </c>
      <c r="N17" s="1">
        <f>IF($C$16=$C17,1,0)</f>
        <v>1</v>
      </c>
      <c r="O17" s="1" t="s">
        <v>32</v>
      </c>
    </row>
    <row r="18" spans="2:30" x14ac:dyDescent="0.3">
      <c r="B18" s="1" t="s">
        <v>13</v>
      </c>
      <c r="C18" s="12">
        <v>4</v>
      </c>
      <c r="E18" s="1" t="s">
        <v>13</v>
      </c>
      <c r="F18" s="1">
        <f t="shared" si="0"/>
        <v>0</v>
      </c>
      <c r="G18" s="1">
        <f t="shared" si="1"/>
        <v>0</v>
      </c>
      <c r="H18" s="1">
        <f t="shared" si="2"/>
        <v>0</v>
      </c>
      <c r="I18" s="1">
        <f t="shared" si="3"/>
        <v>1</v>
      </c>
      <c r="J18" s="1">
        <f t="shared" si="4"/>
        <v>0</v>
      </c>
      <c r="K18" s="1">
        <f t="shared" si="5"/>
        <v>1</v>
      </c>
      <c r="L18" s="1">
        <f t="shared" si="6"/>
        <v>1</v>
      </c>
      <c r="M18" s="1">
        <f t="shared" si="7"/>
        <v>1</v>
      </c>
      <c r="N18" s="1">
        <f t="shared" ref="N18:N36" si="8">IF($C$16=$C18,1,0)</f>
        <v>0</v>
      </c>
      <c r="O18" s="1">
        <f>IF($C$17=$C18,1,0)</f>
        <v>0</v>
      </c>
      <c r="P18" s="1" t="s">
        <v>32</v>
      </c>
    </row>
    <row r="19" spans="2:30" x14ac:dyDescent="0.3">
      <c r="B19" s="1" t="s">
        <v>14</v>
      </c>
      <c r="C19" s="12">
        <v>3</v>
      </c>
      <c r="E19" s="1" t="s">
        <v>14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0</v>
      </c>
      <c r="J19" s="1">
        <f t="shared" si="4"/>
        <v>1</v>
      </c>
      <c r="K19" s="1">
        <f t="shared" si="5"/>
        <v>0</v>
      </c>
      <c r="L19" s="1">
        <f t="shared" si="6"/>
        <v>0</v>
      </c>
      <c r="M19" s="1">
        <f t="shared" si="7"/>
        <v>0</v>
      </c>
      <c r="N19" s="1">
        <f t="shared" si="8"/>
        <v>1</v>
      </c>
      <c r="O19" s="1">
        <f t="shared" ref="O19:O36" si="9">IF($C$17=$C19,1,0)</f>
        <v>1</v>
      </c>
      <c r="P19" s="1">
        <f>IF($C$18=$C19,1,0)</f>
        <v>0</v>
      </c>
      <c r="Q19" s="1" t="s">
        <v>32</v>
      </c>
    </row>
    <row r="20" spans="2:30" x14ac:dyDescent="0.3">
      <c r="B20" s="1" t="s">
        <v>15</v>
      </c>
      <c r="C20" s="12">
        <v>2</v>
      </c>
      <c r="E20" s="1" t="s">
        <v>15</v>
      </c>
      <c r="F20" s="1">
        <f t="shared" si="0"/>
        <v>0</v>
      </c>
      <c r="G20" s="1">
        <f t="shared" si="1"/>
        <v>0</v>
      </c>
      <c r="H20" s="1">
        <f t="shared" si="2"/>
        <v>0</v>
      </c>
      <c r="I20" s="1">
        <f t="shared" si="3"/>
        <v>0</v>
      </c>
      <c r="J20" s="1">
        <f t="shared" si="4"/>
        <v>0</v>
      </c>
      <c r="K20" s="1">
        <f t="shared" si="5"/>
        <v>0</v>
      </c>
      <c r="L20" s="1">
        <f t="shared" si="6"/>
        <v>0</v>
      </c>
      <c r="M20" s="1">
        <f t="shared" si="7"/>
        <v>0</v>
      </c>
      <c r="N20" s="1">
        <f t="shared" si="8"/>
        <v>0</v>
      </c>
      <c r="O20" s="1">
        <f t="shared" si="9"/>
        <v>0</v>
      </c>
      <c r="P20" s="1">
        <f t="shared" ref="P20:P36" si="10">IF($C$18=$C20,1,0)</f>
        <v>0</v>
      </c>
      <c r="Q20" s="1">
        <f>IF($C$19=$C20,1,0)</f>
        <v>0</v>
      </c>
      <c r="R20" s="1" t="s">
        <v>32</v>
      </c>
    </row>
    <row r="21" spans="2:30" x14ac:dyDescent="0.3">
      <c r="B21" s="1" t="s">
        <v>16</v>
      </c>
      <c r="C21" s="12">
        <v>4</v>
      </c>
      <c r="E21" s="1" t="s">
        <v>16</v>
      </c>
      <c r="F21" s="1">
        <f t="shared" si="0"/>
        <v>0</v>
      </c>
      <c r="G21" s="1">
        <f t="shared" si="1"/>
        <v>0</v>
      </c>
      <c r="H21" s="1">
        <f t="shared" si="2"/>
        <v>0</v>
      </c>
      <c r="I21" s="1">
        <f t="shared" si="3"/>
        <v>1</v>
      </c>
      <c r="J21" s="1">
        <f t="shared" si="4"/>
        <v>0</v>
      </c>
      <c r="K21" s="1">
        <f t="shared" si="5"/>
        <v>1</v>
      </c>
      <c r="L21" s="1">
        <f t="shared" si="6"/>
        <v>1</v>
      </c>
      <c r="M21" s="1">
        <f t="shared" si="7"/>
        <v>1</v>
      </c>
      <c r="N21" s="1">
        <f t="shared" si="8"/>
        <v>0</v>
      </c>
      <c r="O21" s="1">
        <f t="shared" si="9"/>
        <v>0</v>
      </c>
      <c r="P21" s="1">
        <f t="shared" si="10"/>
        <v>1</v>
      </c>
      <c r="Q21" s="1">
        <f t="shared" ref="Q21:Q36" si="11">IF($C$19=$C21,1,0)</f>
        <v>0</v>
      </c>
      <c r="R21" s="1">
        <f>IF($C$20=$C21,1,0)</f>
        <v>0</v>
      </c>
      <c r="S21" s="1" t="s">
        <v>32</v>
      </c>
    </row>
    <row r="22" spans="2:30" x14ac:dyDescent="0.3">
      <c r="B22" s="1" t="s">
        <v>17</v>
      </c>
      <c r="C22" s="12">
        <v>4</v>
      </c>
      <c r="E22" s="1" t="s">
        <v>17</v>
      </c>
      <c r="F22" s="1">
        <f t="shared" si="0"/>
        <v>0</v>
      </c>
      <c r="G22" s="1">
        <f t="shared" si="1"/>
        <v>0</v>
      </c>
      <c r="H22" s="1">
        <f t="shared" si="2"/>
        <v>0</v>
      </c>
      <c r="I22" s="1">
        <f t="shared" si="3"/>
        <v>1</v>
      </c>
      <c r="J22" s="1">
        <f t="shared" si="4"/>
        <v>0</v>
      </c>
      <c r="K22" s="1">
        <f t="shared" si="5"/>
        <v>1</v>
      </c>
      <c r="L22" s="1">
        <f t="shared" si="6"/>
        <v>1</v>
      </c>
      <c r="M22" s="1">
        <f t="shared" si="7"/>
        <v>1</v>
      </c>
      <c r="N22" s="1">
        <f t="shared" si="8"/>
        <v>0</v>
      </c>
      <c r="O22" s="1">
        <f t="shared" si="9"/>
        <v>0</v>
      </c>
      <c r="P22" s="1">
        <f t="shared" si="10"/>
        <v>1</v>
      </c>
      <c r="Q22" s="1">
        <f t="shared" si="11"/>
        <v>0</v>
      </c>
      <c r="R22" s="1">
        <f t="shared" ref="R22:R36" si="12">IF($C$20=$C22,1,0)</f>
        <v>0</v>
      </c>
      <c r="S22" s="1">
        <f>IF($C$21=$C22,1,0)</f>
        <v>1</v>
      </c>
      <c r="T22" s="1" t="s">
        <v>32</v>
      </c>
    </row>
    <row r="23" spans="2:30" x14ac:dyDescent="0.3">
      <c r="B23" s="1" t="s">
        <v>18</v>
      </c>
      <c r="C23" s="12">
        <v>1</v>
      </c>
      <c r="E23" s="1" t="s">
        <v>18</v>
      </c>
      <c r="F23" s="1">
        <f t="shared" si="0"/>
        <v>0</v>
      </c>
      <c r="G23" s="1">
        <f t="shared" si="1"/>
        <v>0</v>
      </c>
      <c r="H23" s="1">
        <f t="shared" si="2"/>
        <v>0</v>
      </c>
      <c r="I23" s="1">
        <f t="shared" si="3"/>
        <v>0</v>
      </c>
      <c r="J23" s="1">
        <f t="shared" si="4"/>
        <v>0</v>
      </c>
      <c r="K23" s="1">
        <f t="shared" si="5"/>
        <v>0</v>
      </c>
      <c r="L23" s="1">
        <f t="shared" si="6"/>
        <v>0</v>
      </c>
      <c r="M23" s="1">
        <f t="shared" si="7"/>
        <v>0</v>
      </c>
      <c r="N23" s="1">
        <f t="shared" si="8"/>
        <v>0</v>
      </c>
      <c r="O23" s="1">
        <f t="shared" si="9"/>
        <v>0</v>
      </c>
      <c r="P23" s="1">
        <f t="shared" si="10"/>
        <v>0</v>
      </c>
      <c r="Q23" s="1">
        <f t="shared" si="11"/>
        <v>0</v>
      </c>
      <c r="R23" s="1">
        <f t="shared" si="12"/>
        <v>0</v>
      </c>
      <c r="S23" s="1">
        <f t="shared" ref="S23:S36" si="13">IF($C$21=$C23,1,0)</f>
        <v>0</v>
      </c>
      <c r="T23" s="1">
        <f>IF($C$22=$C23,1,0)</f>
        <v>0</v>
      </c>
      <c r="U23" s="1" t="s">
        <v>32</v>
      </c>
    </row>
    <row r="24" spans="2:30" x14ac:dyDescent="0.3">
      <c r="B24" s="1" t="s">
        <v>19</v>
      </c>
      <c r="C24" s="12">
        <v>3</v>
      </c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0</v>
      </c>
      <c r="J24" s="1">
        <f t="shared" si="4"/>
        <v>1</v>
      </c>
      <c r="K24" s="1">
        <f t="shared" si="5"/>
        <v>0</v>
      </c>
      <c r="L24" s="1">
        <f t="shared" si="6"/>
        <v>0</v>
      </c>
      <c r="M24" s="1">
        <f t="shared" si="7"/>
        <v>0</v>
      </c>
      <c r="N24" s="1">
        <f t="shared" si="8"/>
        <v>1</v>
      </c>
      <c r="O24" s="1">
        <f t="shared" si="9"/>
        <v>1</v>
      </c>
      <c r="P24" s="1">
        <f t="shared" si="10"/>
        <v>0</v>
      </c>
      <c r="Q24" s="1">
        <f t="shared" si="11"/>
        <v>1</v>
      </c>
      <c r="R24" s="1">
        <f t="shared" si="12"/>
        <v>0</v>
      </c>
      <c r="S24" s="1">
        <f t="shared" si="13"/>
        <v>0</v>
      </c>
      <c r="T24" s="1">
        <f t="shared" ref="T24:T36" si="14">IF($C$22=$C24,1,0)</f>
        <v>0</v>
      </c>
      <c r="U24" s="1">
        <f>IF($C$23=$C24,1,0)</f>
        <v>0</v>
      </c>
      <c r="V24" s="1" t="s">
        <v>32</v>
      </c>
    </row>
    <row r="25" spans="2:30" x14ac:dyDescent="0.3">
      <c r="B25" s="1" t="s">
        <v>20</v>
      </c>
      <c r="C25" s="12">
        <v>4</v>
      </c>
      <c r="E25" s="1" t="s">
        <v>20</v>
      </c>
      <c r="F25" s="1">
        <f t="shared" si="0"/>
        <v>0</v>
      </c>
      <c r="G25" s="1">
        <f t="shared" si="1"/>
        <v>0</v>
      </c>
      <c r="H25" s="1">
        <f t="shared" si="2"/>
        <v>0</v>
      </c>
      <c r="I25" s="1">
        <f t="shared" si="3"/>
        <v>1</v>
      </c>
      <c r="J25" s="1">
        <f t="shared" si="4"/>
        <v>0</v>
      </c>
      <c r="K25" s="1">
        <f t="shared" si="5"/>
        <v>1</v>
      </c>
      <c r="L25" s="1">
        <f t="shared" si="6"/>
        <v>1</v>
      </c>
      <c r="M25" s="1">
        <f t="shared" si="7"/>
        <v>1</v>
      </c>
      <c r="N25" s="1">
        <f t="shared" si="8"/>
        <v>0</v>
      </c>
      <c r="O25" s="1">
        <f t="shared" si="9"/>
        <v>0</v>
      </c>
      <c r="P25" s="1">
        <f t="shared" si="10"/>
        <v>1</v>
      </c>
      <c r="Q25" s="1">
        <f t="shared" si="11"/>
        <v>0</v>
      </c>
      <c r="R25" s="1">
        <f t="shared" si="12"/>
        <v>0</v>
      </c>
      <c r="S25" s="1">
        <f t="shared" si="13"/>
        <v>1</v>
      </c>
      <c r="T25" s="1">
        <f t="shared" si="14"/>
        <v>1</v>
      </c>
      <c r="U25" s="1">
        <f t="shared" ref="U25:U36" si="15">IF($C$23=$C25,1,0)</f>
        <v>0</v>
      </c>
      <c r="V25" s="1">
        <f>IF($C$24=$C25,1,0)</f>
        <v>0</v>
      </c>
      <c r="W25" s="1" t="s">
        <v>32</v>
      </c>
    </row>
    <row r="26" spans="2:30" x14ac:dyDescent="0.3">
      <c r="B26" s="1" t="s">
        <v>21</v>
      </c>
      <c r="C26" s="12">
        <v>4</v>
      </c>
      <c r="E26" s="1" t="s">
        <v>21</v>
      </c>
      <c r="F26" s="1">
        <f t="shared" si="0"/>
        <v>0</v>
      </c>
      <c r="G26" s="1">
        <f t="shared" si="1"/>
        <v>0</v>
      </c>
      <c r="H26" s="1">
        <f t="shared" si="2"/>
        <v>0</v>
      </c>
      <c r="I26" s="1">
        <f t="shared" si="3"/>
        <v>1</v>
      </c>
      <c r="J26" s="1">
        <f t="shared" si="4"/>
        <v>0</v>
      </c>
      <c r="K26" s="1">
        <f t="shared" si="5"/>
        <v>1</v>
      </c>
      <c r="L26" s="1">
        <f t="shared" si="6"/>
        <v>1</v>
      </c>
      <c r="M26" s="1">
        <f t="shared" si="7"/>
        <v>1</v>
      </c>
      <c r="N26" s="1">
        <f t="shared" si="8"/>
        <v>0</v>
      </c>
      <c r="O26" s="1">
        <f t="shared" si="9"/>
        <v>0</v>
      </c>
      <c r="P26" s="1">
        <f t="shared" si="10"/>
        <v>1</v>
      </c>
      <c r="Q26" s="1">
        <f t="shared" si="11"/>
        <v>0</v>
      </c>
      <c r="R26" s="1">
        <f t="shared" si="12"/>
        <v>0</v>
      </c>
      <c r="S26" s="1">
        <f t="shared" si="13"/>
        <v>1</v>
      </c>
      <c r="T26" s="1">
        <f t="shared" si="14"/>
        <v>1</v>
      </c>
      <c r="U26" s="1">
        <f t="shared" si="15"/>
        <v>0</v>
      </c>
      <c r="V26" s="1">
        <f t="shared" ref="V26:V36" si="16">IF($C$24=$C26,1,0)</f>
        <v>0</v>
      </c>
      <c r="W26" s="1">
        <f>IF($C$25=$C26,1,0)</f>
        <v>1</v>
      </c>
      <c r="X26" s="1" t="s">
        <v>32</v>
      </c>
    </row>
    <row r="27" spans="2:30" x14ac:dyDescent="0.3">
      <c r="B27" s="1" t="s">
        <v>22</v>
      </c>
      <c r="C27" s="12">
        <v>4</v>
      </c>
      <c r="E27" s="1" t="s">
        <v>22</v>
      </c>
      <c r="F27" s="1">
        <f t="shared" si="0"/>
        <v>0</v>
      </c>
      <c r="G27" s="1">
        <f t="shared" si="1"/>
        <v>0</v>
      </c>
      <c r="H27" s="1">
        <f t="shared" si="2"/>
        <v>0</v>
      </c>
      <c r="I27" s="1">
        <f t="shared" si="3"/>
        <v>1</v>
      </c>
      <c r="J27" s="1">
        <f t="shared" si="4"/>
        <v>0</v>
      </c>
      <c r="K27" s="1">
        <f t="shared" si="5"/>
        <v>1</v>
      </c>
      <c r="L27" s="1">
        <f t="shared" si="6"/>
        <v>1</v>
      </c>
      <c r="M27" s="1">
        <f t="shared" si="7"/>
        <v>1</v>
      </c>
      <c r="N27" s="1">
        <f t="shared" si="8"/>
        <v>0</v>
      </c>
      <c r="O27" s="1">
        <f t="shared" si="9"/>
        <v>0</v>
      </c>
      <c r="P27" s="1">
        <f t="shared" si="10"/>
        <v>1</v>
      </c>
      <c r="Q27" s="1">
        <f t="shared" si="11"/>
        <v>0</v>
      </c>
      <c r="R27" s="1">
        <f t="shared" si="12"/>
        <v>0</v>
      </c>
      <c r="S27" s="1">
        <f t="shared" si="13"/>
        <v>1</v>
      </c>
      <c r="T27" s="1">
        <f t="shared" si="14"/>
        <v>1</v>
      </c>
      <c r="U27" s="1">
        <f t="shared" si="15"/>
        <v>0</v>
      </c>
      <c r="V27" s="1">
        <f t="shared" si="16"/>
        <v>0</v>
      </c>
      <c r="W27" s="1">
        <f t="shared" ref="W27:W36" si="17">IF($C$25=$C27,1,0)</f>
        <v>1</v>
      </c>
      <c r="X27" s="1">
        <f>IF($C$26=$C27,1,0)</f>
        <v>1</v>
      </c>
      <c r="Y27" s="1" t="s">
        <v>32</v>
      </c>
    </row>
    <row r="28" spans="2:30" x14ac:dyDescent="0.3">
      <c r="B28" s="1" t="s">
        <v>23</v>
      </c>
      <c r="C28" s="12">
        <v>4</v>
      </c>
      <c r="E28" s="1" t="s">
        <v>23</v>
      </c>
      <c r="F28" s="1">
        <f t="shared" si="0"/>
        <v>0</v>
      </c>
      <c r="G28" s="1">
        <f t="shared" si="1"/>
        <v>0</v>
      </c>
      <c r="H28" s="1">
        <f t="shared" si="2"/>
        <v>0</v>
      </c>
      <c r="I28" s="1">
        <f t="shared" si="3"/>
        <v>1</v>
      </c>
      <c r="J28" s="1">
        <f t="shared" si="4"/>
        <v>0</v>
      </c>
      <c r="K28" s="1">
        <f t="shared" si="5"/>
        <v>1</v>
      </c>
      <c r="L28" s="1">
        <f t="shared" si="6"/>
        <v>1</v>
      </c>
      <c r="M28" s="1">
        <f t="shared" si="7"/>
        <v>1</v>
      </c>
      <c r="N28" s="1">
        <f t="shared" si="8"/>
        <v>0</v>
      </c>
      <c r="O28" s="1">
        <f t="shared" si="9"/>
        <v>0</v>
      </c>
      <c r="P28" s="1">
        <f t="shared" si="10"/>
        <v>1</v>
      </c>
      <c r="Q28" s="1">
        <f t="shared" si="11"/>
        <v>0</v>
      </c>
      <c r="R28" s="1">
        <f t="shared" si="12"/>
        <v>0</v>
      </c>
      <c r="S28" s="1">
        <f t="shared" si="13"/>
        <v>1</v>
      </c>
      <c r="T28" s="1">
        <f t="shared" si="14"/>
        <v>1</v>
      </c>
      <c r="U28" s="1">
        <f t="shared" si="15"/>
        <v>0</v>
      </c>
      <c r="V28" s="1">
        <f t="shared" si="16"/>
        <v>0</v>
      </c>
      <c r="W28" s="1">
        <f t="shared" si="17"/>
        <v>1</v>
      </c>
      <c r="X28" s="1">
        <f t="shared" ref="X28:X36" si="18">IF($C$26=$C28,1,0)</f>
        <v>1</v>
      </c>
      <c r="Y28" s="1">
        <f>IF($C$27=$C28,1,0)</f>
        <v>1</v>
      </c>
      <c r="Z28" s="1" t="s">
        <v>32</v>
      </c>
    </row>
    <row r="29" spans="2:30" x14ac:dyDescent="0.3">
      <c r="B29" s="1" t="s">
        <v>24</v>
      </c>
      <c r="C29" s="12">
        <v>4</v>
      </c>
      <c r="E29" s="1" t="s">
        <v>24</v>
      </c>
      <c r="F29" s="1">
        <f t="shared" si="0"/>
        <v>0</v>
      </c>
      <c r="G29" s="1">
        <f t="shared" si="1"/>
        <v>0</v>
      </c>
      <c r="H29" s="1">
        <f t="shared" si="2"/>
        <v>0</v>
      </c>
      <c r="I29" s="1">
        <f t="shared" si="3"/>
        <v>1</v>
      </c>
      <c r="J29" s="1">
        <f t="shared" si="4"/>
        <v>0</v>
      </c>
      <c r="K29" s="1">
        <f t="shared" si="5"/>
        <v>1</v>
      </c>
      <c r="L29" s="1">
        <f t="shared" si="6"/>
        <v>1</v>
      </c>
      <c r="M29" s="1">
        <f t="shared" si="7"/>
        <v>1</v>
      </c>
      <c r="N29" s="1">
        <f t="shared" si="8"/>
        <v>0</v>
      </c>
      <c r="O29" s="1">
        <f t="shared" si="9"/>
        <v>0</v>
      </c>
      <c r="P29" s="1">
        <f t="shared" si="10"/>
        <v>1</v>
      </c>
      <c r="Q29" s="1">
        <f t="shared" si="11"/>
        <v>0</v>
      </c>
      <c r="R29" s="1">
        <f t="shared" si="12"/>
        <v>0</v>
      </c>
      <c r="S29" s="1">
        <f t="shared" si="13"/>
        <v>1</v>
      </c>
      <c r="T29" s="1">
        <f t="shared" si="14"/>
        <v>1</v>
      </c>
      <c r="U29" s="1">
        <f t="shared" si="15"/>
        <v>0</v>
      </c>
      <c r="V29" s="1">
        <f t="shared" si="16"/>
        <v>0</v>
      </c>
      <c r="W29" s="1">
        <f t="shared" si="17"/>
        <v>1</v>
      </c>
      <c r="X29" s="1">
        <f t="shared" si="18"/>
        <v>1</v>
      </c>
      <c r="Y29" s="1">
        <f t="shared" ref="Y29:Y36" si="19">IF($C$27=$C29,1,0)</f>
        <v>1</v>
      </c>
      <c r="Z29" s="1">
        <f>IF($C$28=$C29,1,0)</f>
        <v>1</v>
      </c>
      <c r="AA29" s="1" t="s">
        <v>32</v>
      </c>
    </row>
    <row r="30" spans="2:30" x14ac:dyDescent="0.3">
      <c r="B30" s="1" t="s">
        <v>25</v>
      </c>
      <c r="C30" s="12">
        <v>4</v>
      </c>
      <c r="E30" s="1" t="s">
        <v>25</v>
      </c>
      <c r="F30" s="1">
        <f t="shared" si="0"/>
        <v>0</v>
      </c>
      <c r="G30" s="1">
        <f t="shared" si="1"/>
        <v>0</v>
      </c>
      <c r="H30" s="1">
        <f t="shared" si="2"/>
        <v>0</v>
      </c>
      <c r="I30" s="1">
        <f t="shared" si="3"/>
        <v>1</v>
      </c>
      <c r="J30" s="1">
        <f t="shared" si="4"/>
        <v>0</v>
      </c>
      <c r="K30" s="1">
        <f t="shared" si="5"/>
        <v>1</v>
      </c>
      <c r="L30" s="1">
        <f t="shared" si="6"/>
        <v>1</v>
      </c>
      <c r="M30" s="1">
        <f t="shared" si="7"/>
        <v>1</v>
      </c>
      <c r="N30" s="1">
        <f t="shared" si="8"/>
        <v>0</v>
      </c>
      <c r="O30" s="1">
        <f t="shared" si="9"/>
        <v>0</v>
      </c>
      <c r="P30" s="1">
        <f t="shared" si="10"/>
        <v>1</v>
      </c>
      <c r="Q30" s="1">
        <f t="shared" si="11"/>
        <v>0</v>
      </c>
      <c r="R30" s="1">
        <f t="shared" si="12"/>
        <v>0</v>
      </c>
      <c r="S30" s="1">
        <f t="shared" si="13"/>
        <v>1</v>
      </c>
      <c r="T30" s="1">
        <f t="shared" si="14"/>
        <v>1</v>
      </c>
      <c r="U30" s="1">
        <f t="shared" si="15"/>
        <v>0</v>
      </c>
      <c r="V30" s="1">
        <f t="shared" si="16"/>
        <v>0</v>
      </c>
      <c r="W30" s="1">
        <f t="shared" si="17"/>
        <v>1</v>
      </c>
      <c r="X30" s="1">
        <f t="shared" si="18"/>
        <v>1</v>
      </c>
      <c r="Y30" s="1">
        <f t="shared" si="19"/>
        <v>1</v>
      </c>
      <c r="Z30" s="1">
        <f t="shared" ref="Z30:Z36" si="20">IF($C$28=$C30,1,0)</f>
        <v>1</v>
      </c>
      <c r="AA30" s="1">
        <f>IF($C$29=$C30,1,0)</f>
        <v>1</v>
      </c>
      <c r="AB30" s="1" t="s">
        <v>32</v>
      </c>
    </row>
    <row r="31" spans="2:30" x14ac:dyDescent="0.3">
      <c r="B31" s="1" t="s">
        <v>26</v>
      </c>
      <c r="C31" s="12">
        <v>3</v>
      </c>
      <c r="E31" s="1" t="s">
        <v>26</v>
      </c>
      <c r="F31" s="1">
        <f t="shared" si="0"/>
        <v>1</v>
      </c>
      <c r="G31" s="1">
        <f t="shared" si="1"/>
        <v>1</v>
      </c>
      <c r="H31" s="1">
        <f t="shared" si="2"/>
        <v>1</v>
      </c>
      <c r="I31" s="1">
        <f t="shared" si="3"/>
        <v>0</v>
      </c>
      <c r="J31" s="1">
        <f t="shared" si="4"/>
        <v>1</v>
      </c>
      <c r="K31" s="1">
        <f t="shared" si="5"/>
        <v>0</v>
      </c>
      <c r="L31" s="1">
        <f t="shared" si="6"/>
        <v>0</v>
      </c>
      <c r="M31" s="1">
        <f t="shared" si="7"/>
        <v>0</v>
      </c>
      <c r="N31" s="1">
        <f t="shared" si="8"/>
        <v>1</v>
      </c>
      <c r="O31" s="1">
        <f t="shared" si="9"/>
        <v>1</v>
      </c>
      <c r="P31" s="1">
        <f t="shared" si="10"/>
        <v>0</v>
      </c>
      <c r="Q31" s="1">
        <f t="shared" si="11"/>
        <v>1</v>
      </c>
      <c r="R31" s="1">
        <f t="shared" si="12"/>
        <v>0</v>
      </c>
      <c r="S31" s="1">
        <f t="shared" si="13"/>
        <v>0</v>
      </c>
      <c r="T31" s="1">
        <f t="shared" si="14"/>
        <v>0</v>
      </c>
      <c r="U31" s="1">
        <f t="shared" si="15"/>
        <v>0</v>
      </c>
      <c r="V31" s="1">
        <f t="shared" si="16"/>
        <v>1</v>
      </c>
      <c r="W31" s="1">
        <f t="shared" si="17"/>
        <v>0</v>
      </c>
      <c r="X31" s="1">
        <f t="shared" si="18"/>
        <v>0</v>
      </c>
      <c r="Y31" s="1">
        <f t="shared" si="19"/>
        <v>0</v>
      </c>
      <c r="Z31" s="1">
        <f t="shared" si="20"/>
        <v>0</v>
      </c>
      <c r="AA31" s="1">
        <f t="shared" ref="AA31:AA36" si="21">IF($C$29=$C31,1,0)</f>
        <v>0</v>
      </c>
      <c r="AB31" s="1">
        <f t="shared" ref="AB31:AB36" si="22">IF($C$30=$C31,1,0)</f>
        <v>0</v>
      </c>
      <c r="AC31" s="1" t="s">
        <v>32</v>
      </c>
    </row>
    <row r="32" spans="2:30" x14ac:dyDescent="0.3">
      <c r="B32" s="1" t="s">
        <v>27</v>
      </c>
      <c r="C32" s="12">
        <v>4</v>
      </c>
      <c r="E32" s="1" t="s">
        <v>27</v>
      </c>
      <c r="F32" s="1">
        <f t="shared" si="0"/>
        <v>0</v>
      </c>
      <c r="G32" s="1">
        <f t="shared" si="1"/>
        <v>0</v>
      </c>
      <c r="H32" s="1">
        <f t="shared" si="2"/>
        <v>0</v>
      </c>
      <c r="I32" s="1">
        <f t="shared" si="3"/>
        <v>1</v>
      </c>
      <c r="J32" s="1">
        <f t="shared" si="4"/>
        <v>0</v>
      </c>
      <c r="K32" s="1">
        <f t="shared" si="5"/>
        <v>1</v>
      </c>
      <c r="L32" s="1">
        <f t="shared" si="6"/>
        <v>1</v>
      </c>
      <c r="M32" s="1">
        <f t="shared" si="7"/>
        <v>1</v>
      </c>
      <c r="N32" s="1">
        <f t="shared" si="8"/>
        <v>0</v>
      </c>
      <c r="O32" s="1">
        <f t="shared" si="9"/>
        <v>0</v>
      </c>
      <c r="P32" s="1">
        <f t="shared" si="10"/>
        <v>1</v>
      </c>
      <c r="Q32" s="1">
        <f t="shared" si="11"/>
        <v>0</v>
      </c>
      <c r="R32" s="1">
        <f t="shared" si="12"/>
        <v>0</v>
      </c>
      <c r="S32" s="1">
        <f t="shared" si="13"/>
        <v>1</v>
      </c>
      <c r="T32" s="1">
        <f t="shared" si="14"/>
        <v>1</v>
      </c>
      <c r="U32" s="1">
        <f t="shared" si="15"/>
        <v>0</v>
      </c>
      <c r="V32" s="1">
        <f t="shared" si="16"/>
        <v>0</v>
      </c>
      <c r="W32" s="1">
        <f t="shared" si="17"/>
        <v>1</v>
      </c>
      <c r="X32" s="1">
        <f t="shared" si="18"/>
        <v>1</v>
      </c>
      <c r="Y32" s="1">
        <f t="shared" si="19"/>
        <v>1</v>
      </c>
      <c r="Z32" s="1">
        <f t="shared" si="20"/>
        <v>1</v>
      </c>
      <c r="AA32" s="1">
        <f t="shared" si="21"/>
        <v>1</v>
      </c>
      <c r="AB32" s="1">
        <f t="shared" si="22"/>
        <v>1</v>
      </c>
      <c r="AC32" s="1">
        <f>IF($C$31=$C32,1,0)</f>
        <v>0</v>
      </c>
      <c r="AD32" s="1" t="s">
        <v>32</v>
      </c>
    </row>
    <row r="33" spans="2:34" x14ac:dyDescent="0.3">
      <c r="B33" s="1" t="s">
        <v>28</v>
      </c>
      <c r="C33" s="12">
        <v>4</v>
      </c>
      <c r="E33" s="1" t="s">
        <v>28</v>
      </c>
      <c r="F33" s="1">
        <f t="shared" si="0"/>
        <v>0</v>
      </c>
      <c r="G33" s="1">
        <f t="shared" si="1"/>
        <v>0</v>
      </c>
      <c r="H33" s="1">
        <f t="shared" si="2"/>
        <v>0</v>
      </c>
      <c r="I33" s="1">
        <f t="shared" si="3"/>
        <v>1</v>
      </c>
      <c r="J33" s="1">
        <f t="shared" si="4"/>
        <v>0</v>
      </c>
      <c r="K33" s="1">
        <f t="shared" si="5"/>
        <v>1</v>
      </c>
      <c r="L33" s="1">
        <f t="shared" si="6"/>
        <v>1</v>
      </c>
      <c r="M33" s="1">
        <f t="shared" si="7"/>
        <v>1</v>
      </c>
      <c r="N33" s="1">
        <f t="shared" si="8"/>
        <v>0</v>
      </c>
      <c r="O33" s="1">
        <f t="shared" si="9"/>
        <v>0</v>
      </c>
      <c r="P33" s="1">
        <f t="shared" si="10"/>
        <v>1</v>
      </c>
      <c r="Q33" s="1">
        <f t="shared" si="11"/>
        <v>0</v>
      </c>
      <c r="R33" s="1">
        <f t="shared" si="12"/>
        <v>0</v>
      </c>
      <c r="S33" s="1">
        <f t="shared" si="13"/>
        <v>1</v>
      </c>
      <c r="T33" s="1">
        <f t="shared" si="14"/>
        <v>1</v>
      </c>
      <c r="U33" s="1">
        <f t="shared" si="15"/>
        <v>0</v>
      </c>
      <c r="V33" s="1">
        <f t="shared" si="16"/>
        <v>0</v>
      </c>
      <c r="W33" s="1">
        <f t="shared" si="17"/>
        <v>1</v>
      </c>
      <c r="X33" s="1">
        <f t="shared" si="18"/>
        <v>1</v>
      </c>
      <c r="Y33" s="1">
        <f t="shared" si="19"/>
        <v>1</v>
      </c>
      <c r="Z33" s="1">
        <f t="shared" si="20"/>
        <v>1</v>
      </c>
      <c r="AA33" s="1">
        <f t="shared" si="21"/>
        <v>1</v>
      </c>
      <c r="AB33" s="1">
        <f t="shared" si="22"/>
        <v>1</v>
      </c>
      <c r="AC33" s="1">
        <f>IF($C$31=$C33,1,0)</f>
        <v>0</v>
      </c>
      <c r="AD33" s="1">
        <f>IF($C$32=$C33,1,0)</f>
        <v>1</v>
      </c>
      <c r="AE33" s="1" t="s">
        <v>32</v>
      </c>
    </row>
    <row r="34" spans="2:34" x14ac:dyDescent="0.3">
      <c r="B34" s="1" t="s">
        <v>29</v>
      </c>
      <c r="C34" s="12">
        <v>5</v>
      </c>
      <c r="E34" s="1" t="s">
        <v>29</v>
      </c>
      <c r="F34" s="1">
        <f t="shared" si="0"/>
        <v>0</v>
      </c>
      <c r="G34" s="1">
        <f t="shared" si="1"/>
        <v>0</v>
      </c>
      <c r="H34" s="1">
        <f t="shared" si="2"/>
        <v>0</v>
      </c>
      <c r="I34" s="1">
        <f t="shared" si="3"/>
        <v>0</v>
      </c>
      <c r="J34" s="1">
        <f t="shared" si="4"/>
        <v>0</v>
      </c>
      <c r="K34" s="1">
        <f t="shared" si="5"/>
        <v>0</v>
      </c>
      <c r="L34" s="1">
        <f t="shared" si="6"/>
        <v>0</v>
      </c>
      <c r="M34" s="1">
        <f t="shared" si="7"/>
        <v>0</v>
      </c>
      <c r="N34" s="1">
        <f t="shared" si="8"/>
        <v>0</v>
      </c>
      <c r="O34" s="1">
        <f t="shared" si="9"/>
        <v>0</v>
      </c>
      <c r="P34" s="1">
        <f t="shared" si="10"/>
        <v>0</v>
      </c>
      <c r="Q34" s="1">
        <f t="shared" si="11"/>
        <v>0</v>
      </c>
      <c r="R34" s="1">
        <f t="shared" si="12"/>
        <v>0</v>
      </c>
      <c r="S34" s="1">
        <f t="shared" si="13"/>
        <v>0</v>
      </c>
      <c r="T34" s="1">
        <f t="shared" si="14"/>
        <v>0</v>
      </c>
      <c r="U34" s="1">
        <f t="shared" si="15"/>
        <v>0</v>
      </c>
      <c r="V34" s="1">
        <f t="shared" si="16"/>
        <v>0</v>
      </c>
      <c r="W34" s="1">
        <f t="shared" si="17"/>
        <v>0</v>
      </c>
      <c r="X34" s="1">
        <f t="shared" si="18"/>
        <v>0</v>
      </c>
      <c r="Y34" s="1">
        <f t="shared" si="19"/>
        <v>0</v>
      </c>
      <c r="Z34" s="1">
        <f t="shared" si="20"/>
        <v>0</v>
      </c>
      <c r="AA34" s="1">
        <f t="shared" si="21"/>
        <v>0</v>
      </c>
      <c r="AB34" s="1">
        <f t="shared" si="22"/>
        <v>0</v>
      </c>
      <c r="AC34" s="1">
        <f>IF($C$31=$C34,1,0)</f>
        <v>0</v>
      </c>
      <c r="AD34" s="1">
        <f>IF($C$32=$C34,1,0)</f>
        <v>0</v>
      </c>
      <c r="AE34" s="1">
        <f>IF($C$33=$C34,1,0)</f>
        <v>0</v>
      </c>
      <c r="AF34" s="1" t="s">
        <v>32</v>
      </c>
    </row>
    <row r="35" spans="2:34" x14ac:dyDescent="0.3">
      <c r="B35" s="1" t="s">
        <v>30</v>
      </c>
      <c r="C35" s="12">
        <v>6</v>
      </c>
      <c r="E35" s="1" t="s">
        <v>30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0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0</v>
      </c>
      <c r="AG35" s="1" t="s">
        <v>32</v>
      </c>
    </row>
    <row r="36" spans="2:34" x14ac:dyDescent="0.3">
      <c r="B36" s="1" t="s">
        <v>31</v>
      </c>
      <c r="C36" s="12">
        <v>4</v>
      </c>
      <c r="E36" s="1" t="s">
        <v>31</v>
      </c>
      <c r="F36" s="1">
        <f t="shared" si="0"/>
        <v>0</v>
      </c>
      <c r="G36" s="1">
        <f t="shared" si="1"/>
        <v>0</v>
      </c>
      <c r="H36" s="1">
        <f t="shared" si="2"/>
        <v>0</v>
      </c>
      <c r="I36" s="1">
        <f t="shared" si="3"/>
        <v>1</v>
      </c>
      <c r="J36" s="1">
        <f t="shared" si="4"/>
        <v>0</v>
      </c>
      <c r="K36" s="1">
        <f t="shared" si="5"/>
        <v>1</v>
      </c>
      <c r="L36" s="1">
        <f t="shared" si="6"/>
        <v>1</v>
      </c>
      <c r="M36" s="1">
        <f t="shared" si="7"/>
        <v>1</v>
      </c>
      <c r="N36" s="1">
        <f t="shared" si="8"/>
        <v>0</v>
      </c>
      <c r="O36" s="1">
        <f t="shared" si="9"/>
        <v>0</v>
      </c>
      <c r="P36" s="1">
        <f t="shared" si="10"/>
        <v>1</v>
      </c>
      <c r="Q36" s="1">
        <f t="shared" si="11"/>
        <v>0</v>
      </c>
      <c r="R36" s="1">
        <f t="shared" si="12"/>
        <v>0</v>
      </c>
      <c r="S36" s="1">
        <f t="shared" si="13"/>
        <v>1</v>
      </c>
      <c r="T36" s="1">
        <f t="shared" si="14"/>
        <v>1</v>
      </c>
      <c r="U36" s="1">
        <f t="shared" si="15"/>
        <v>0</v>
      </c>
      <c r="V36" s="1">
        <f t="shared" si="16"/>
        <v>0</v>
      </c>
      <c r="W36" s="1">
        <f t="shared" si="17"/>
        <v>1</v>
      </c>
      <c r="X36" s="1">
        <f t="shared" si="18"/>
        <v>1</v>
      </c>
      <c r="Y36" s="1">
        <f t="shared" si="19"/>
        <v>1</v>
      </c>
      <c r="Z36" s="1">
        <f t="shared" si="20"/>
        <v>1</v>
      </c>
      <c r="AA36" s="1">
        <f t="shared" si="21"/>
        <v>1</v>
      </c>
      <c r="AB36" s="1">
        <f t="shared" si="22"/>
        <v>1</v>
      </c>
      <c r="AC36" s="1">
        <f>IF($C$31=$C36,1,0)</f>
        <v>0</v>
      </c>
      <c r="AD36" s="1">
        <f>IF($C$32=$C36,1,0)</f>
        <v>1</v>
      </c>
      <c r="AE36" s="1">
        <f>IF($C$33=$C36,1,0)</f>
        <v>1</v>
      </c>
      <c r="AF36" s="1">
        <f>IF($C$34=$C36,1,0)</f>
        <v>0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topLeftCell="A4" zoomScale="70" zoomScaleNormal="70" workbookViewId="0">
      <selection activeCell="F9" sqref="F9"/>
    </sheetView>
  </sheetViews>
  <sheetFormatPr baseColWidth="10" defaultColWidth="11.44140625" defaultRowHeight="14.4" x14ac:dyDescent="0.3"/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Cluster!F1</f>
        <v>Z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Cluster!F2</f>
        <v>Gower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Cluster!F3</f>
        <v>Average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3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1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1</v>
      </c>
      <c r="D9" s="1"/>
      <c r="E9" s="1" t="s">
        <v>4</v>
      </c>
      <c r="F9" s="1">
        <f>IF($C$8=$C9,1,0)</f>
        <v>1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1</v>
      </c>
      <c r="D10" s="1"/>
      <c r="E10" s="1" t="s">
        <v>5</v>
      </c>
      <c r="F10" s="1">
        <f t="shared" ref="F10:F36" si="0">IF($C$8=$C10,1,0)</f>
        <v>1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2</v>
      </c>
      <c r="D11" s="1"/>
      <c r="E11" s="1" t="s">
        <v>6</v>
      </c>
      <c r="F11" s="1">
        <f t="shared" si="0"/>
        <v>0</v>
      </c>
      <c r="G11" s="1">
        <f t="shared" ref="G11:G36" si="1">IF($C$9=$C11,1,0)</f>
        <v>0</v>
      </c>
      <c r="H11" s="1">
        <f>IF($C$10=$C11,1,0)</f>
        <v>0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1</v>
      </c>
      <c r="D12" s="1"/>
      <c r="E12" s="1" t="s">
        <v>7</v>
      </c>
      <c r="F12" s="1">
        <f t="shared" si="0"/>
        <v>1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0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2</v>
      </c>
      <c r="D13" s="1"/>
      <c r="E13" s="1" t="s">
        <v>8</v>
      </c>
      <c r="F13" s="1">
        <f t="shared" si="0"/>
        <v>0</v>
      </c>
      <c r="G13" s="1">
        <f t="shared" si="1"/>
        <v>0</v>
      </c>
      <c r="H13" s="1">
        <f t="shared" si="2"/>
        <v>0</v>
      </c>
      <c r="I13" s="1">
        <f t="shared" ref="I13:I36" si="3">IF($C$11=$C13,1,0)</f>
        <v>1</v>
      </c>
      <c r="J13" s="1">
        <f>IF($C$12=$C13,1,0)</f>
        <v>0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2</v>
      </c>
      <c r="D14" s="1"/>
      <c r="E14" s="1" t="s">
        <v>9</v>
      </c>
      <c r="F14" s="1">
        <f t="shared" si="0"/>
        <v>0</v>
      </c>
      <c r="G14" s="1">
        <f t="shared" si="1"/>
        <v>0</v>
      </c>
      <c r="H14" s="1">
        <f t="shared" si="2"/>
        <v>0</v>
      </c>
      <c r="I14" s="1">
        <f t="shared" si="3"/>
        <v>1</v>
      </c>
      <c r="J14" s="1">
        <f t="shared" ref="J14:J36" si="4">IF($C$12=$C14,1,0)</f>
        <v>0</v>
      </c>
      <c r="K14" s="1">
        <f>IF($C$13=$C14,1,0)</f>
        <v>1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1</v>
      </c>
      <c r="D15" s="1"/>
      <c r="E15" s="1" t="s">
        <v>10</v>
      </c>
      <c r="F15" s="1">
        <f t="shared" si="0"/>
        <v>1</v>
      </c>
      <c r="G15" s="1">
        <f t="shared" si="1"/>
        <v>1</v>
      </c>
      <c r="H15" s="1">
        <f t="shared" si="2"/>
        <v>1</v>
      </c>
      <c r="I15" s="1">
        <f t="shared" si="3"/>
        <v>0</v>
      </c>
      <c r="J15" s="1">
        <f t="shared" si="4"/>
        <v>1</v>
      </c>
      <c r="K15" s="1">
        <f t="shared" ref="K15:K36" si="5">IF($C$13=$C15,1,0)</f>
        <v>0</v>
      </c>
      <c r="L15" s="1">
        <f>IF($C$14=$C15,1,0)</f>
        <v>0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1</v>
      </c>
      <c r="D16" s="1"/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0</v>
      </c>
      <c r="J16" s="1">
        <f t="shared" si="4"/>
        <v>1</v>
      </c>
      <c r="K16" s="1">
        <f t="shared" si="5"/>
        <v>0</v>
      </c>
      <c r="L16" s="1">
        <f t="shared" ref="L16:L36" si="6">IF($C$14=$C16,1,0)</f>
        <v>0</v>
      </c>
      <c r="M16" s="1">
        <f>IF($C$15=$C16,1,0)</f>
        <v>1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1</v>
      </c>
      <c r="D17" s="1"/>
      <c r="E17" s="1" t="s">
        <v>12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0</v>
      </c>
      <c r="J17" s="1">
        <f t="shared" si="4"/>
        <v>1</v>
      </c>
      <c r="K17" s="1">
        <f t="shared" si="5"/>
        <v>0</v>
      </c>
      <c r="L17" s="1">
        <f t="shared" si="6"/>
        <v>0</v>
      </c>
      <c r="M17" s="1">
        <f t="shared" ref="M17:M36" si="7">IF($C$15=$C17,1,0)</f>
        <v>1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2</v>
      </c>
      <c r="D18" s="1"/>
      <c r="E18" s="1" t="s">
        <v>13</v>
      </c>
      <c r="F18" s="1">
        <f t="shared" si="0"/>
        <v>0</v>
      </c>
      <c r="G18" s="1">
        <f t="shared" si="1"/>
        <v>0</v>
      </c>
      <c r="H18" s="1">
        <f t="shared" si="2"/>
        <v>0</v>
      </c>
      <c r="I18" s="1">
        <f t="shared" si="3"/>
        <v>1</v>
      </c>
      <c r="J18" s="1">
        <f t="shared" si="4"/>
        <v>0</v>
      </c>
      <c r="K18" s="1">
        <f t="shared" si="5"/>
        <v>1</v>
      </c>
      <c r="L18" s="1">
        <f t="shared" si="6"/>
        <v>1</v>
      </c>
      <c r="M18" s="1">
        <f t="shared" si="7"/>
        <v>0</v>
      </c>
      <c r="N18" s="1">
        <f t="shared" ref="N18:N36" si="8">IF($C$16=$C18,1,0)</f>
        <v>0</v>
      </c>
      <c r="O18" s="1">
        <f>IF($C$17=$C18,1,0)</f>
        <v>0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1</v>
      </c>
      <c r="D19" s="1"/>
      <c r="E19" s="1" t="s">
        <v>14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0</v>
      </c>
      <c r="J19" s="1">
        <f t="shared" si="4"/>
        <v>1</v>
      </c>
      <c r="K19" s="1">
        <f t="shared" si="5"/>
        <v>0</v>
      </c>
      <c r="L19" s="1">
        <f t="shared" si="6"/>
        <v>0</v>
      </c>
      <c r="M19" s="1">
        <f t="shared" si="7"/>
        <v>1</v>
      </c>
      <c r="N19" s="1">
        <f t="shared" si="8"/>
        <v>1</v>
      </c>
      <c r="O19" s="1">
        <f t="shared" ref="O19:O36" si="9">IF($C$17=$C19,1,0)</f>
        <v>1</v>
      </c>
      <c r="P19" s="1">
        <f>IF($C$18=$C19,1,0)</f>
        <v>0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1</v>
      </c>
      <c r="D20" s="1"/>
      <c r="E20" s="1" t="s">
        <v>15</v>
      </c>
      <c r="F20" s="1">
        <f t="shared" si="0"/>
        <v>1</v>
      </c>
      <c r="G20" s="1">
        <f t="shared" si="1"/>
        <v>1</v>
      </c>
      <c r="H20" s="1">
        <f t="shared" si="2"/>
        <v>1</v>
      </c>
      <c r="I20" s="1">
        <f t="shared" si="3"/>
        <v>0</v>
      </c>
      <c r="J20" s="1">
        <f t="shared" si="4"/>
        <v>1</v>
      </c>
      <c r="K20" s="1">
        <f t="shared" si="5"/>
        <v>0</v>
      </c>
      <c r="L20" s="1">
        <f t="shared" si="6"/>
        <v>0</v>
      </c>
      <c r="M20" s="1">
        <f t="shared" si="7"/>
        <v>1</v>
      </c>
      <c r="N20" s="1">
        <f t="shared" si="8"/>
        <v>1</v>
      </c>
      <c r="O20" s="1">
        <f t="shared" si="9"/>
        <v>1</v>
      </c>
      <c r="P20" s="1">
        <f t="shared" ref="P20:P36" si="10">IF($C$18=$C20,1,0)</f>
        <v>0</v>
      </c>
      <c r="Q20" s="1">
        <f>IF($C$19=$C20,1,0)</f>
        <v>1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2</v>
      </c>
      <c r="D21" s="1"/>
      <c r="E21" s="1" t="s">
        <v>16</v>
      </c>
      <c r="F21" s="1">
        <f t="shared" si="0"/>
        <v>0</v>
      </c>
      <c r="G21" s="1">
        <f t="shared" si="1"/>
        <v>0</v>
      </c>
      <c r="H21" s="1">
        <f t="shared" si="2"/>
        <v>0</v>
      </c>
      <c r="I21" s="1">
        <f t="shared" si="3"/>
        <v>1</v>
      </c>
      <c r="J21" s="1">
        <f t="shared" si="4"/>
        <v>0</v>
      </c>
      <c r="K21" s="1">
        <f t="shared" si="5"/>
        <v>1</v>
      </c>
      <c r="L21" s="1">
        <f t="shared" si="6"/>
        <v>1</v>
      </c>
      <c r="M21" s="1">
        <f t="shared" si="7"/>
        <v>0</v>
      </c>
      <c r="N21" s="1">
        <f t="shared" si="8"/>
        <v>0</v>
      </c>
      <c r="O21" s="1">
        <f t="shared" si="9"/>
        <v>0</v>
      </c>
      <c r="P21" s="1">
        <f t="shared" si="10"/>
        <v>1</v>
      </c>
      <c r="Q21" s="1">
        <f t="shared" ref="Q21:Q36" si="11">IF($C$19=$C21,1,0)</f>
        <v>0</v>
      </c>
      <c r="R21" s="1">
        <f>IF($C$20=$C21,1,0)</f>
        <v>0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1</v>
      </c>
      <c r="D22" s="1"/>
      <c r="E22" s="1" t="s">
        <v>17</v>
      </c>
      <c r="F22" s="1">
        <f t="shared" si="0"/>
        <v>1</v>
      </c>
      <c r="G22" s="1">
        <f t="shared" si="1"/>
        <v>1</v>
      </c>
      <c r="H22" s="1">
        <f t="shared" si="2"/>
        <v>1</v>
      </c>
      <c r="I22" s="1">
        <f t="shared" si="3"/>
        <v>0</v>
      </c>
      <c r="J22" s="1">
        <f t="shared" si="4"/>
        <v>1</v>
      </c>
      <c r="K22" s="1">
        <f t="shared" si="5"/>
        <v>0</v>
      </c>
      <c r="L22" s="1">
        <f t="shared" si="6"/>
        <v>0</v>
      </c>
      <c r="M22" s="1">
        <f t="shared" si="7"/>
        <v>1</v>
      </c>
      <c r="N22" s="1">
        <f t="shared" si="8"/>
        <v>1</v>
      </c>
      <c r="O22" s="1">
        <f t="shared" si="9"/>
        <v>1</v>
      </c>
      <c r="P22" s="1">
        <f t="shared" si="10"/>
        <v>0</v>
      </c>
      <c r="Q22" s="1">
        <f t="shared" si="11"/>
        <v>1</v>
      </c>
      <c r="R22" s="1">
        <f t="shared" ref="R22:R36" si="12">IF($C$20=$C22,1,0)</f>
        <v>1</v>
      </c>
      <c r="S22" s="1">
        <f>IF($C$21=$C22,1,0)</f>
        <v>0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1</v>
      </c>
      <c r="D23" s="1"/>
      <c r="E23" s="1" t="s">
        <v>18</v>
      </c>
      <c r="F23" s="1">
        <f t="shared" si="0"/>
        <v>1</v>
      </c>
      <c r="G23" s="1">
        <f t="shared" si="1"/>
        <v>1</v>
      </c>
      <c r="H23" s="1">
        <f t="shared" si="2"/>
        <v>1</v>
      </c>
      <c r="I23" s="1">
        <f t="shared" si="3"/>
        <v>0</v>
      </c>
      <c r="J23" s="1">
        <f t="shared" si="4"/>
        <v>1</v>
      </c>
      <c r="K23" s="1">
        <f t="shared" si="5"/>
        <v>0</v>
      </c>
      <c r="L23" s="1">
        <f t="shared" si="6"/>
        <v>0</v>
      </c>
      <c r="M23" s="1">
        <f t="shared" si="7"/>
        <v>1</v>
      </c>
      <c r="N23" s="1">
        <f t="shared" si="8"/>
        <v>1</v>
      </c>
      <c r="O23" s="1">
        <f t="shared" si="9"/>
        <v>1</v>
      </c>
      <c r="P23" s="1">
        <f t="shared" si="10"/>
        <v>0</v>
      </c>
      <c r="Q23" s="1">
        <f t="shared" si="11"/>
        <v>1</v>
      </c>
      <c r="R23" s="1">
        <f t="shared" si="12"/>
        <v>1</v>
      </c>
      <c r="S23" s="1">
        <f t="shared" ref="S23:S36" si="13">IF($C$21=$C23,1,0)</f>
        <v>0</v>
      </c>
      <c r="T23" s="1">
        <f>IF($C$22=$C23,1,0)</f>
        <v>1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1</v>
      </c>
      <c r="D24" s="1"/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0</v>
      </c>
      <c r="J24" s="1">
        <f t="shared" si="4"/>
        <v>1</v>
      </c>
      <c r="K24" s="1">
        <f t="shared" si="5"/>
        <v>0</v>
      </c>
      <c r="L24" s="1">
        <f t="shared" si="6"/>
        <v>0</v>
      </c>
      <c r="M24" s="1">
        <f t="shared" si="7"/>
        <v>1</v>
      </c>
      <c r="N24" s="1">
        <f t="shared" si="8"/>
        <v>1</v>
      </c>
      <c r="O24" s="1">
        <f t="shared" si="9"/>
        <v>1</v>
      </c>
      <c r="P24" s="1">
        <f t="shared" si="10"/>
        <v>0</v>
      </c>
      <c r="Q24" s="1">
        <f t="shared" si="11"/>
        <v>1</v>
      </c>
      <c r="R24" s="1">
        <f t="shared" si="12"/>
        <v>1</v>
      </c>
      <c r="S24" s="1">
        <f t="shared" si="13"/>
        <v>0</v>
      </c>
      <c r="T24" s="1">
        <f t="shared" ref="T24:T36" si="14">IF($C$22=$C24,1,0)</f>
        <v>1</v>
      </c>
      <c r="U24" s="1">
        <f>IF($C$23=$C24,1,0)</f>
        <v>1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2</v>
      </c>
      <c r="D25" s="1"/>
      <c r="E25" s="1" t="s">
        <v>20</v>
      </c>
      <c r="F25" s="1">
        <f t="shared" si="0"/>
        <v>0</v>
      </c>
      <c r="G25" s="1">
        <f t="shared" si="1"/>
        <v>0</v>
      </c>
      <c r="H25" s="1">
        <f t="shared" si="2"/>
        <v>0</v>
      </c>
      <c r="I25" s="1">
        <f t="shared" si="3"/>
        <v>1</v>
      </c>
      <c r="J25" s="1">
        <f t="shared" si="4"/>
        <v>0</v>
      </c>
      <c r="K25" s="1">
        <f t="shared" si="5"/>
        <v>1</v>
      </c>
      <c r="L25" s="1">
        <f t="shared" si="6"/>
        <v>1</v>
      </c>
      <c r="M25" s="1">
        <f t="shared" si="7"/>
        <v>0</v>
      </c>
      <c r="N25" s="1">
        <f t="shared" si="8"/>
        <v>0</v>
      </c>
      <c r="O25" s="1">
        <f t="shared" si="9"/>
        <v>0</v>
      </c>
      <c r="P25" s="1">
        <f t="shared" si="10"/>
        <v>1</v>
      </c>
      <c r="Q25" s="1">
        <f t="shared" si="11"/>
        <v>0</v>
      </c>
      <c r="R25" s="1">
        <f t="shared" si="12"/>
        <v>0</v>
      </c>
      <c r="S25" s="1">
        <f t="shared" si="13"/>
        <v>1</v>
      </c>
      <c r="T25" s="1">
        <f t="shared" si="14"/>
        <v>0</v>
      </c>
      <c r="U25" s="1">
        <f t="shared" ref="U25:U36" si="15">IF($C$23=$C25,1,0)</f>
        <v>0</v>
      </c>
      <c r="V25" s="1">
        <f>IF($C$24=$C25,1,0)</f>
        <v>0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1</v>
      </c>
      <c r="D26" s="1"/>
      <c r="E26" s="1" t="s">
        <v>21</v>
      </c>
      <c r="F26" s="1">
        <f t="shared" si="0"/>
        <v>1</v>
      </c>
      <c r="G26" s="1">
        <f t="shared" si="1"/>
        <v>1</v>
      </c>
      <c r="H26" s="1">
        <f t="shared" si="2"/>
        <v>1</v>
      </c>
      <c r="I26" s="1">
        <f t="shared" si="3"/>
        <v>0</v>
      </c>
      <c r="J26" s="1">
        <f t="shared" si="4"/>
        <v>1</v>
      </c>
      <c r="K26" s="1">
        <f t="shared" si="5"/>
        <v>0</v>
      </c>
      <c r="L26" s="1">
        <f t="shared" si="6"/>
        <v>0</v>
      </c>
      <c r="M26" s="1">
        <f t="shared" si="7"/>
        <v>1</v>
      </c>
      <c r="N26" s="1">
        <f t="shared" si="8"/>
        <v>1</v>
      </c>
      <c r="O26" s="1">
        <f t="shared" si="9"/>
        <v>1</v>
      </c>
      <c r="P26" s="1">
        <f t="shared" si="10"/>
        <v>0</v>
      </c>
      <c r="Q26" s="1">
        <f t="shared" si="11"/>
        <v>1</v>
      </c>
      <c r="R26" s="1">
        <f t="shared" si="12"/>
        <v>1</v>
      </c>
      <c r="S26" s="1">
        <f t="shared" si="13"/>
        <v>0</v>
      </c>
      <c r="T26" s="1">
        <f t="shared" si="14"/>
        <v>1</v>
      </c>
      <c r="U26" s="1">
        <f t="shared" si="15"/>
        <v>1</v>
      </c>
      <c r="V26" s="1">
        <f t="shared" ref="V26:V36" si="16">IF($C$24=$C26,1,0)</f>
        <v>1</v>
      </c>
      <c r="W26" s="1">
        <f>IF($C$25=$C26,1,0)</f>
        <v>0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1</v>
      </c>
      <c r="D27" s="1"/>
      <c r="E27" s="1" t="s">
        <v>22</v>
      </c>
      <c r="F27" s="1">
        <f t="shared" si="0"/>
        <v>1</v>
      </c>
      <c r="G27" s="1">
        <f t="shared" si="1"/>
        <v>1</v>
      </c>
      <c r="H27" s="1">
        <f t="shared" si="2"/>
        <v>1</v>
      </c>
      <c r="I27" s="1">
        <f t="shared" si="3"/>
        <v>0</v>
      </c>
      <c r="J27" s="1">
        <f t="shared" si="4"/>
        <v>1</v>
      </c>
      <c r="K27" s="1">
        <f t="shared" si="5"/>
        <v>0</v>
      </c>
      <c r="L27" s="1">
        <f t="shared" si="6"/>
        <v>0</v>
      </c>
      <c r="M27" s="1">
        <f t="shared" si="7"/>
        <v>1</v>
      </c>
      <c r="N27" s="1">
        <f t="shared" si="8"/>
        <v>1</v>
      </c>
      <c r="O27" s="1">
        <f t="shared" si="9"/>
        <v>1</v>
      </c>
      <c r="P27" s="1">
        <f t="shared" si="10"/>
        <v>0</v>
      </c>
      <c r="Q27" s="1">
        <f t="shared" si="11"/>
        <v>1</v>
      </c>
      <c r="R27" s="1">
        <f t="shared" si="12"/>
        <v>1</v>
      </c>
      <c r="S27" s="1">
        <f t="shared" si="13"/>
        <v>0</v>
      </c>
      <c r="T27" s="1">
        <f t="shared" si="14"/>
        <v>1</v>
      </c>
      <c r="U27" s="1">
        <f t="shared" si="15"/>
        <v>1</v>
      </c>
      <c r="V27" s="1">
        <f t="shared" si="16"/>
        <v>1</v>
      </c>
      <c r="W27" s="1">
        <f t="shared" ref="W27:W36" si="17">IF($C$25=$C27,1,0)</f>
        <v>0</v>
      </c>
      <c r="X27" s="1">
        <f>IF($C$26=$C27,1,0)</f>
        <v>1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2</v>
      </c>
      <c r="D28" s="1"/>
      <c r="E28" s="1" t="s">
        <v>23</v>
      </c>
      <c r="F28" s="1">
        <f t="shared" si="0"/>
        <v>0</v>
      </c>
      <c r="G28" s="1">
        <f t="shared" si="1"/>
        <v>0</v>
      </c>
      <c r="H28" s="1">
        <f t="shared" si="2"/>
        <v>0</v>
      </c>
      <c r="I28" s="1">
        <f t="shared" si="3"/>
        <v>1</v>
      </c>
      <c r="J28" s="1">
        <f t="shared" si="4"/>
        <v>0</v>
      </c>
      <c r="K28" s="1">
        <f t="shared" si="5"/>
        <v>1</v>
      </c>
      <c r="L28" s="1">
        <f t="shared" si="6"/>
        <v>1</v>
      </c>
      <c r="M28" s="1">
        <f t="shared" si="7"/>
        <v>0</v>
      </c>
      <c r="N28" s="1">
        <f t="shared" si="8"/>
        <v>0</v>
      </c>
      <c r="O28" s="1">
        <f t="shared" si="9"/>
        <v>0</v>
      </c>
      <c r="P28" s="1">
        <f t="shared" si="10"/>
        <v>1</v>
      </c>
      <c r="Q28" s="1">
        <f t="shared" si="11"/>
        <v>0</v>
      </c>
      <c r="R28" s="1">
        <f t="shared" si="12"/>
        <v>0</v>
      </c>
      <c r="S28" s="1">
        <f t="shared" si="13"/>
        <v>1</v>
      </c>
      <c r="T28" s="1">
        <f t="shared" si="14"/>
        <v>0</v>
      </c>
      <c r="U28" s="1">
        <f t="shared" si="15"/>
        <v>0</v>
      </c>
      <c r="V28" s="1">
        <f t="shared" si="16"/>
        <v>0</v>
      </c>
      <c r="W28" s="1">
        <f t="shared" si="17"/>
        <v>1</v>
      </c>
      <c r="X28" s="1">
        <f t="shared" ref="X28:X36" si="18">IF($C$26=$C28,1,0)</f>
        <v>0</v>
      </c>
      <c r="Y28" s="1">
        <f>IF($C$27=$C28,1,0)</f>
        <v>0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1</v>
      </c>
      <c r="D29" s="1"/>
      <c r="E29" s="1" t="s">
        <v>24</v>
      </c>
      <c r="F29" s="1">
        <f t="shared" si="0"/>
        <v>1</v>
      </c>
      <c r="G29" s="1">
        <f t="shared" si="1"/>
        <v>1</v>
      </c>
      <c r="H29" s="1">
        <f t="shared" si="2"/>
        <v>1</v>
      </c>
      <c r="I29" s="1">
        <f t="shared" si="3"/>
        <v>0</v>
      </c>
      <c r="J29" s="1">
        <f t="shared" si="4"/>
        <v>1</v>
      </c>
      <c r="K29" s="1">
        <f t="shared" si="5"/>
        <v>0</v>
      </c>
      <c r="L29" s="1">
        <f t="shared" si="6"/>
        <v>0</v>
      </c>
      <c r="M29" s="1">
        <f t="shared" si="7"/>
        <v>1</v>
      </c>
      <c r="N29" s="1">
        <f t="shared" si="8"/>
        <v>1</v>
      </c>
      <c r="O29" s="1">
        <f t="shared" si="9"/>
        <v>1</v>
      </c>
      <c r="P29" s="1">
        <f t="shared" si="10"/>
        <v>0</v>
      </c>
      <c r="Q29" s="1">
        <f t="shared" si="11"/>
        <v>1</v>
      </c>
      <c r="R29" s="1">
        <f t="shared" si="12"/>
        <v>1</v>
      </c>
      <c r="S29" s="1">
        <f t="shared" si="13"/>
        <v>0</v>
      </c>
      <c r="T29" s="1">
        <f t="shared" si="14"/>
        <v>1</v>
      </c>
      <c r="U29" s="1">
        <f t="shared" si="15"/>
        <v>1</v>
      </c>
      <c r="V29" s="1">
        <f t="shared" si="16"/>
        <v>1</v>
      </c>
      <c r="W29" s="1">
        <f t="shared" si="17"/>
        <v>0</v>
      </c>
      <c r="X29" s="1">
        <f t="shared" si="18"/>
        <v>1</v>
      </c>
      <c r="Y29" s="1">
        <f t="shared" ref="Y29:Y36" si="19">IF($C$27=$C29,1,0)</f>
        <v>1</v>
      </c>
      <c r="Z29" s="1">
        <f>IF($C$28=$C29,1,0)</f>
        <v>0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2</v>
      </c>
      <c r="D30" s="1"/>
      <c r="E30" s="1" t="s">
        <v>25</v>
      </c>
      <c r="F30" s="1">
        <f t="shared" si="0"/>
        <v>0</v>
      </c>
      <c r="G30" s="1">
        <f t="shared" si="1"/>
        <v>0</v>
      </c>
      <c r="H30" s="1">
        <f t="shared" si="2"/>
        <v>0</v>
      </c>
      <c r="I30" s="1">
        <f t="shared" si="3"/>
        <v>1</v>
      </c>
      <c r="J30" s="1">
        <f t="shared" si="4"/>
        <v>0</v>
      </c>
      <c r="K30" s="1">
        <f t="shared" si="5"/>
        <v>1</v>
      </c>
      <c r="L30" s="1">
        <f t="shared" si="6"/>
        <v>1</v>
      </c>
      <c r="M30" s="1">
        <f t="shared" si="7"/>
        <v>0</v>
      </c>
      <c r="N30" s="1">
        <f t="shared" si="8"/>
        <v>0</v>
      </c>
      <c r="O30" s="1">
        <f t="shared" si="9"/>
        <v>0</v>
      </c>
      <c r="P30" s="1">
        <f t="shared" si="10"/>
        <v>1</v>
      </c>
      <c r="Q30" s="1">
        <f t="shared" si="11"/>
        <v>0</v>
      </c>
      <c r="R30" s="1">
        <f t="shared" si="12"/>
        <v>0</v>
      </c>
      <c r="S30" s="1">
        <f t="shared" si="13"/>
        <v>1</v>
      </c>
      <c r="T30" s="1">
        <f t="shared" si="14"/>
        <v>0</v>
      </c>
      <c r="U30" s="1">
        <f t="shared" si="15"/>
        <v>0</v>
      </c>
      <c r="V30" s="1">
        <f t="shared" si="16"/>
        <v>0</v>
      </c>
      <c r="W30" s="1">
        <f t="shared" si="17"/>
        <v>1</v>
      </c>
      <c r="X30" s="1">
        <f t="shared" si="18"/>
        <v>0</v>
      </c>
      <c r="Y30" s="1">
        <f t="shared" si="19"/>
        <v>0</v>
      </c>
      <c r="Z30" s="1">
        <f t="shared" ref="Z30:Z36" si="20">IF($C$28=$C30,1,0)</f>
        <v>1</v>
      </c>
      <c r="AA30" s="1">
        <f>IF($C$29=$C30,1,0)</f>
        <v>0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1</v>
      </c>
      <c r="D31" s="1"/>
      <c r="E31" s="1" t="s">
        <v>26</v>
      </c>
      <c r="F31" s="1">
        <f t="shared" si="0"/>
        <v>1</v>
      </c>
      <c r="G31" s="1">
        <f t="shared" si="1"/>
        <v>1</v>
      </c>
      <c r="H31" s="1">
        <f t="shared" si="2"/>
        <v>1</v>
      </c>
      <c r="I31" s="1">
        <f t="shared" si="3"/>
        <v>0</v>
      </c>
      <c r="J31" s="1">
        <f t="shared" si="4"/>
        <v>1</v>
      </c>
      <c r="K31" s="1">
        <f t="shared" si="5"/>
        <v>0</v>
      </c>
      <c r="L31" s="1">
        <f t="shared" si="6"/>
        <v>0</v>
      </c>
      <c r="M31" s="1">
        <f t="shared" si="7"/>
        <v>1</v>
      </c>
      <c r="N31" s="1">
        <f t="shared" si="8"/>
        <v>1</v>
      </c>
      <c r="O31" s="1">
        <f t="shared" si="9"/>
        <v>1</v>
      </c>
      <c r="P31" s="1">
        <f t="shared" si="10"/>
        <v>0</v>
      </c>
      <c r="Q31" s="1">
        <f t="shared" si="11"/>
        <v>1</v>
      </c>
      <c r="R31" s="1">
        <f t="shared" si="12"/>
        <v>1</v>
      </c>
      <c r="S31" s="1">
        <f t="shared" si="13"/>
        <v>0</v>
      </c>
      <c r="T31" s="1">
        <f t="shared" si="14"/>
        <v>1</v>
      </c>
      <c r="U31" s="1">
        <f t="shared" si="15"/>
        <v>1</v>
      </c>
      <c r="V31" s="1">
        <f t="shared" si="16"/>
        <v>1</v>
      </c>
      <c r="W31" s="1">
        <f t="shared" si="17"/>
        <v>0</v>
      </c>
      <c r="X31" s="1">
        <f t="shared" si="18"/>
        <v>1</v>
      </c>
      <c r="Y31" s="1">
        <f t="shared" si="19"/>
        <v>1</v>
      </c>
      <c r="Z31" s="1">
        <f t="shared" si="20"/>
        <v>0</v>
      </c>
      <c r="AA31" s="1">
        <f t="shared" ref="AA31:AA36" si="21">IF($C$29=$C31,1,0)</f>
        <v>1</v>
      </c>
      <c r="AB31" s="1">
        <f t="shared" ref="AB31:AB36" si="22">IF($C$30=$C31,1,0)</f>
        <v>0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2</v>
      </c>
      <c r="D32" s="1"/>
      <c r="E32" s="1" t="s">
        <v>27</v>
      </c>
      <c r="F32" s="1">
        <f t="shared" si="0"/>
        <v>0</v>
      </c>
      <c r="G32" s="1">
        <f t="shared" si="1"/>
        <v>0</v>
      </c>
      <c r="H32" s="1">
        <f t="shared" si="2"/>
        <v>0</v>
      </c>
      <c r="I32" s="1">
        <f t="shared" si="3"/>
        <v>1</v>
      </c>
      <c r="J32" s="1">
        <f t="shared" si="4"/>
        <v>0</v>
      </c>
      <c r="K32" s="1">
        <f t="shared" si="5"/>
        <v>1</v>
      </c>
      <c r="L32" s="1">
        <f t="shared" si="6"/>
        <v>1</v>
      </c>
      <c r="M32" s="1">
        <f t="shared" si="7"/>
        <v>0</v>
      </c>
      <c r="N32" s="1">
        <f t="shared" si="8"/>
        <v>0</v>
      </c>
      <c r="O32" s="1">
        <f t="shared" si="9"/>
        <v>0</v>
      </c>
      <c r="P32" s="1">
        <f t="shared" si="10"/>
        <v>1</v>
      </c>
      <c r="Q32" s="1">
        <f t="shared" si="11"/>
        <v>0</v>
      </c>
      <c r="R32" s="1">
        <f t="shared" si="12"/>
        <v>0</v>
      </c>
      <c r="S32" s="1">
        <f t="shared" si="13"/>
        <v>1</v>
      </c>
      <c r="T32" s="1">
        <f t="shared" si="14"/>
        <v>0</v>
      </c>
      <c r="U32" s="1">
        <f t="shared" si="15"/>
        <v>0</v>
      </c>
      <c r="V32" s="1">
        <f t="shared" si="16"/>
        <v>0</v>
      </c>
      <c r="W32" s="1">
        <f t="shared" si="17"/>
        <v>1</v>
      </c>
      <c r="X32" s="1">
        <f t="shared" si="18"/>
        <v>0</v>
      </c>
      <c r="Y32" s="1">
        <f t="shared" si="19"/>
        <v>0</v>
      </c>
      <c r="Z32" s="1">
        <f t="shared" si="20"/>
        <v>1</v>
      </c>
      <c r="AA32" s="1">
        <f t="shared" si="21"/>
        <v>0</v>
      </c>
      <c r="AB32" s="1">
        <f t="shared" si="22"/>
        <v>1</v>
      </c>
      <c r="AC32" s="1">
        <f>IF($C$31=$C32,1,0)</f>
        <v>0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1</v>
      </c>
      <c r="D33" s="1"/>
      <c r="E33" s="1" t="s">
        <v>28</v>
      </c>
      <c r="F33" s="1">
        <f t="shared" si="0"/>
        <v>1</v>
      </c>
      <c r="G33" s="1">
        <f t="shared" si="1"/>
        <v>1</v>
      </c>
      <c r="H33" s="1">
        <f t="shared" si="2"/>
        <v>1</v>
      </c>
      <c r="I33" s="1">
        <f t="shared" si="3"/>
        <v>0</v>
      </c>
      <c r="J33" s="1">
        <f t="shared" si="4"/>
        <v>1</v>
      </c>
      <c r="K33" s="1">
        <f t="shared" si="5"/>
        <v>0</v>
      </c>
      <c r="L33" s="1">
        <f t="shared" si="6"/>
        <v>0</v>
      </c>
      <c r="M33" s="1">
        <f t="shared" si="7"/>
        <v>1</v>
      </c>
      <c r="N33" s="1">
        <f t="shared" si="8"/>
        <v>1</v>
      </c>
      <c r="O33" s="1">
        <f t="shared" si="9"/>
        <v>1</v>
      </c>
      <c r="P33" s="1">
        <f t="shared" si="10"/>
        <v>0</v>
      </c>
      <c r="Q33" s="1">
        <f t="shared" si="11"/>
        <v>1</v>
      </c>
      <c r="R33" s="1">
        <f t="shared" si="12"/>
        <v>1</v>
      </c>
      <c r="S33" s="1">
        <f t="shared" si="13"/>
        <v>0</v>
      </c>
      <c r="T33" s="1">
        <f t="shared" si="14"/>
        <v>1</v>
      </c>
      <c r="U33" s="1">
        <f t="shared" si="15"/>
        <v>1</v>
      </c>
      <c r="V33" s="1">
        <f t="shared" si="16"/>
        <v>1</v>
      </c>
      <c r="W33" s="1">
        <f t="shared" si="17"/>
        <v>0</v>
      </c>
      <c r="X33" s="1">
        <f t="shared" si="18"/>
        <v>1</v>
      </c>
      <c r="Y33" s="1">
        <f t="shared" si="19"/>
        <v>1</v>
      </c>
      <c r="Z33" s="1">
        <f t="shared" si="20"/>
        <v>0</v>
      </c>
      <c r="AA33" s="1">
        <f t="shared" si="21"/>
        <v>1</v>
      </c>
      <c r="AB33" s="1">
        <f t="shared" si="22"/>
        <v>0</v>
      </c>
      <c r="AC33" s="1">
        <f>IF($C$31=$C33,1,0)</f>
        <v>1</v>
      </c>
      <c r="AD33" s="1">
        <f>IF($C$32=$C33,1,0)</f>
        <v>0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3</v>
      </c>
      <c r="D34" s="1"/>
      <c r="E34" s="1" t="s">
        <v>29</v>
      </c>
      <c r="F34" s="1">
        <f t="shared" si="0"/>
        <v>0</v>
      </c>
      <c r="G34" s="1">
        <f t="shared" si="1"/>
        <v>0</v>
      </c>
      <c r="H34" s="1">
        <f t="shared" si="2"/>
        <v>0</v>
      </c>
      <c r="I34" s="1">
        <f t="shared" si="3"/>
        <v>0</v>
      </c>
      <c r="J34" s="1">
        <f t="shared" si="4"/>
        <v>0</v>
      </c>
      <c r="K34" s="1">
        <f t="shared" si="5"/>
        <v>0</v>
      </c>
      <c r="L34" s="1">
        <f t="shared" si="6"/>
        <v>0</v>
      </c>
      <c r="M34" s="1">
        <f t="shared" si="7"/>
        <v>0</v>
      </c>
      <c r="N34" s="1">
        <f t="shared" si="8"/>
        <v>0</v>
      </c>
      <c r="O34" s="1">
        <f t="shared" si="9"/>
        <v>0</v>
      </c>
      <c r="P34" s="1">
        <f t="shared" si="10"/>
        <v>0</v>
      </c>
      <c r="Q34" s="1">
        <f t="shared" si="11"/>
        <v>0</v>
      </c>
      <c r="R34" s="1">
        <f t="shared" si="12"/>
        <v>0</v>
      </c>
      <c r="S34" s="1">
        <f t="shared" si="13"/>
        <v>0</v>
      </c>
      <c r="T34" s="1">
        <f t="shared" si="14"/>
        <v>0</v>
      </c>
      <c r="U34" s="1">
        <f t="shared" si="15"/>
        <v>0</v>
      </c>
      <c r="V34" s="1">
        <f t="shared" si="16"/>
        <v>0</v>
      </c>
      <c r="W34" s="1">
        <f t="shared" si="17"/>
        <v>0</v>
      </c>
      <c r="X34" s="1">
        <f t="shared" si="18"/>
        <v>0</v>
      </c>
      <c r="Y34" s="1">
        <f t="shared" si="19"/>
        <v>0</v>
      </c>
      <c r="Z34" s="1">
        <f t="shared" si="20"/>
        <v>0</v>
      </c>
      <c r="AA34" s="1">
        <f t="shared" si="21"/>
        <v>0</v>
      </c>
      <c r="AB34" s="1">
        <f t="shared" si="22"/>
        <v>0</v>
      </c>
      <c r="AC34" s="1">
        <f>IF($C$31=$C34,1,0)</f>
        <v>0</v>
      </c>
      <c r="AD34" s="1">
        <f>IF($C$32=$C34,1,0)</f>
        <v>0</v>
      </c>
      <c r="AE34" s="1">
        <f>IF($C$33=$C34,1,0)</f>
        <v>0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3</v>
      </c>
      <c r="D35" s="1"/>
      <c r="E35" s="1" t="s">
        <v>30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0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1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2</v>
      </c>
      <c r="D36" s="1"/>
      <c r="E36" s="1" t="s">
        <v>31</v>
      </c>
      <c r="F36" s="1">
        <f t="shared" si="0"/>
        <v>0</v>
      </c>
      <c r="G36" s="1">
        <f t="shared" si="1"/>
        <v>0</v>
      </c>
      <c r="H36" s="1">
        <f t="shared" si="2"/>
        <v>0</v>
      </c>
      <c r="I36" s="1">
        <f t="shared" si="3"/>
        <v>1</v>
      </c>
      <c r="J36" s="1">
        <f t="shared" si="4"/>
        <v>0</v>
      </c>
      <c r="K36" s="1">
        <f t="shared" si="5"/>
        <v>1</v>
      </c>
      <c r="L36" s="1">
        <f t="shared" si="6"/>
        <v>1</v>
      </c>
      <c r="M36" s="1">
        <f t="shared" si="7"/>
        <v>0</v>
      </c>
      <c r="N36" s="1">
        <f t="shared" si="8"/>
        <v>0</v>
      </c>
      <c r="O36" s="1">
        <f t="shared" si="9"/>
        <v>0</v>
      </c>
      <c r="P36" s="1">
        <f t="shared" si="10"/>
        <v>1</v>
      </c>
      <c r="Q36" s="1">
        <f t="shared" si="11"/>
        <v>0</v>
      </c>
      <c r="R36" s="1">
        <f t="shared" si="12"/>
        <v>0</v>
      </c>
      <c r="S36" s="1">
        <f t="shared" si="13"/>
        <v>1</v>
      </c>
      <c r="T36" s="1">
        <f t="shared" si="14"/>
        <v>0</v>
      </c>
      <c r="U36" s="1">
        <f t="shared" si="15"/>
        <v>0</v>
      </c>
      <c r="V36" s="1">
        <f t="shared" si="16"/>
        <v>0</v>
      </c>
      <c r="W36" s="1">
        <f t="shared" si="17"/>
        <v>1</v>
      </c>
      <c r="X36" s="1">
        <f t="shared" si="18"/>
        <v>0</v>
      </c>
      <c r="Y36" s="1">
        <f t="shared" si="19"/>
        <v>0</v>
      </c>
      <c r="Z36" s="1">
        <f t="shared" si="20"/>
        <v>1</v>
      </c>
      <c r="AA36" s="1">
        <f t="shared" si="21"/>
        <v>0</v>
      </c>
      <c r="AB36" s="1">
        <f t="shared" si="22"/>
        <v>1</v>
      </c>
      <c r="AC36" s="1">
        <f>IF($C$31=$C36,1,0)</f>
        <v>0</v>
      </c>
      <c r="AD36" s="1">
        <f>IF($C$32=$C36,1,0)</f>
        <v>1</v>
      </c>
      <c r="AE36" s="1">
        <f>IF($C$33=$C36,1,0)</f>
        <v>0</v>
      </c>
      <c r="AF36" s="1">
        <f>IF($C$34=$C36,1,0)</f>
        <v>0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topLeftCell="A4" zoomScale="80" zoomScaleNormal="80" workbookViewId="0">
      <selection activeCell="AH26" sqref="AH26"/>
    </sheetView>
  </sheetViews>
  <sheetFormatPr baseColWidth="10" defaultColWidth="11.44140625" defaultRowHeight="14.4" x14ac:dyDescent="0.3"/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Cluster!G1</f>
        <v>Z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Cluster!G2</f>
        <v>Gower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Cluster!G3</f>
        <v>Average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6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1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1</v>
      </c>
      <c r="D9" s="1"/>
      <c r="E9" s="1" t="s">
        <v>4</v>
      </c>
      <c r="F9" s="1">
        <f>IF($C$8=$C9,1,0)</f>
        <v>1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1</v>
      </c>
      <c r="D10" s="1"/>
      <c r="E10" s="1" t="s">
        <v>5</v>
      </c>
      <c r="F10" s="1">
        <f t="shared" ref="F10:F36" si="0">IF($C$8=$C10,1,0)</f>
        <v>1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6</v>
      </c>
      <c r="D11" s="1"/>
      <c r="E11" s="1" t="s">
        <v>6</v>
      </c>
      <c r="F11" s="1">
        <f t="shared" si="0"/>
        <v>0</v>
      </c>
      <c r="G11" s="1">
        <f t="shared" ref="G11:G36" si="1">IF($C$9=$C11,1,0)</f>
        <v>0</v>
      </c>
      <c r="H11" s="1">
        <f>IF($C$10=$C11,1,0)</f>
        <v>0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1</v>
      </c>
      <c r="D12" s="1"/>
      <c r="E12" s="1" t="s">
        <v>7</v>
      </c>
      <c r="F12" s="1">
        <f t="shared" si="0"/>
        <v>1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0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6</v>
      </c>
      <c r="D13" s="1"/>
      <c r="E13" s="1" t="s">
        <v>8</v>
      </c>
      <c r="F13" s="1">
        <f t="shared" si="0"/>
        <v>0</v>
      </c>
      <c r="G13" s="1">
        <f t="shared" si="1"/>
        <v>0</v>
      </c>
      <c r="H13" s="1">
        <f t="shared" si="2"/>
        <v>0</v>
      </c>
      <c r="I13" s="1">
        <f t="shared" ref="I13:I36" si="3">IF($C$11=$C13,1,0)</f>
        <v>1</v>
      </c>
      <c r="J13" s="1">
        <f>IF($C$12=$C13,1,0)</f>
        <v>0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6</v>
      </c>
      <c r="D14" s="1"/>
      <c r="E14" s="1" t="s">
        <v>9</v>
      </c>
      <c r="F14" s="1">
        <f t="shared" si="0"/>
        <v>0</v>
      </c>
      <c r="G14" s="1">
        <f t="shared" si="1"/>
        <v>0</v>
      </c>
      <c r="H14" s="1">
        <f t="shared" si="2"/>
        <v>0</v>
      </c>
      <c r="I14" s="1">
        <f t="shared" si="3"/>
        <v>1</v>
      </c>
      <c r="J14" s="1">
        <f t="shared" ref="J14:J36" si="4">IF($C$12=$C14,1,0)</f>
        <v>0</v>
      </c>
      <c r="K14" s="1">
        <f>IF($C$13=$C14,1,0)</f>
        <v>1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2</v>
      </c>
      <c r="D15" s="1"/>
      <c r="E15" s="1" t="s">
        <v>10</v>
      </c>
      <c r="F15" s="1">
        <f t="shared" si="0"/>
        <v>0</v>
      </c>
      <c r="G15" s="1">
        <f t="shared" si="1"/>
        <v>0</v>
      </c>
      <c r="H15" s="1">
        <f t="shared" si="2"/>
        <v>0</v>
      </c>
      <c r="I15" s="1">
        <f t="shared" si="3"/>
        <v>0</v>
      </c>
      <c r="J15" s="1">
        <f t="shared" si="4"/>
        <v>0</v>
      </c>
      <c r="K15" s="1">
        <f t="shared" ref="K15:K36" si="5">IF($C$13=$C15,1,0)</f>
        <v>0</v>
      </c>
      <c r="L15" s="1">
        <f>IF($C$14=$C15,1,0)</f>
        <v>0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1</v>
      </c>
      <c r="D16" s="1"/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0</v>
      </c>
      <c r="J16" s="1">
        <f t="shared" si="4"/>
        <v>1</v>
      </c>
      <c r="K16" s="1">
        <f t="shared" si="5"/>
        <v>0</v>
      </c>
      <c r="L16" s="1">
        <f t="shared" ref="L16:L36" si="6">IF($C$14=$C16,1,0)</f>
        <v>0</v>
      </c>
      <c r="M16" s="1">
        <f>IF($C$15=$C16,1,0)</f>
        <v>0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1</v>
      </c>
      <c r="D17" s="1"/>
      <c r="E17" s="1" t="s">
        <v>12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0</v>
      </c>
      <c r="J17" s="1">
        <f t="shared" si="4"/>
        <v>1</v>
      </c>
      <c r="K17" s="1">
        <f t="shared" si="5"/>
        <v>0</v>
      </c>
      <c r="L17" s="1">
        <f t="shared" si="6"/>
        <v>0</v>
      </c>
      <c r="M17" s="1">
        <f t="shared" ref="M17:M36" si="7">IF($C$15=$C17,1,0)</f>
        <v>0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6</v>
      </c>
      <c r="D18" s="1"/>
      <c r="E18" s="1" t="s">
        <v>13</v>
      </c>
      <c r="F18" s="1">
        <f t="shared" si="0"/>
        <v>0</v>
      </c>
      <c r="G18" s="1">
        <f t="shared" si="1"/>
        <v>0</v>
      </c>
      <c r="H18" s="1">
        <f t="shared" si="2"/>
        <v>0</v>
      </c>
      <c r="I18" s="1">
        <f t="shared" si="3"/>
        <v>1</v>
      </c>
      <c r="J18" s="1">
        <f t="shared" si="4"/>
        <v>0</v>
      </c>
      <c r="K18" s="1">
        <f t="shared" si="5"/>
        <v>1</v>
      </c>
      <c r="L18" s="1">
        <f t="shared" si="6"/>
        <v>1</v>
      </c>
      <c r="M18" s="1">
        <f t="shared" si="7"/>
        <v>0</v>
      </c>
      <c r="N18" s="1">
        <f t="shared" ref="N18:N36" si="8">IF($C$16=$C18,1,0)</f>
        <v>0</v>
      </c>
      <c r="O18" s="1">
        <f>IF($C$17=$C18,1,0)</f>
        <v>0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1</v>
      </c>
      <c r="D19" s="1"/>
      <c r="E19" s="1" t="s">
        <v>14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0</v>
      </c>
      <c r="J19" s="1">
        <f t="shared" si="4"/>
        <v>1</v>
      </c>
      <c r="K19" s="1">
        <f t="shared" si="5"/>
        <v>0</v>
      </c>
      <c r="L19" s="1">
        <f t="shared" si="6"/>
        <v>0</v>
      </c>
      <c r="M19" s="1">
        <f t="shared" si="7"/>
        <v>0</v>
      </c>
      <c r="N19" s="1">
        <f t="shared" si="8"/>
        <v>1</v>
      </c>
      <c r="O19" s="1">
        <f t="shared" ref="O19:O36" si="9">IF($C$17=$C19,1,0)</f>
        <v>1</v>
      </c>
      <c r="P19" s="1">
        <f>IF($C$18=$C19,1,0)</f>
        <v>0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1</v>
      </c>
      <c r="D20" s="1"/>
      <c r="E20" s="1" t="s">
        <v>15</v>
      </c>
      <c r="F20" s="1">
        <f t="shared" si="0"/>
        <v>1</v>
      </c>
      <c r="G20" s="1">
        <f t="shared" si="1"/>
        <v>1</v>
      </c>
      <c r="H20" s="1">
        <f t="shared" si="2"/>
        <v>1</v>
      </c>
      <c r="I20" s="1">
        <f t="shared" si="3"/>
        <v>0</v>
      </c>
      <c r="J20" s="1">
        <f t="shared" si="4"/>
        <v>1</v>
      </c>
      <c r="K20" s="1">
        <f t="shared" si="5"/>
        <v>0</v>
      </c>
      <c r="L20" s="1">
        <f t="shared" si="6"/>
        <v>0</v>
      </c>
      <c r="M20" s="1">
        <f t="shared" si="7"/>
        <v>0</v>
      </c>
      <c r="N20" s="1">
        <f t="shared" si="8"/>
        <v>1</v>
      </c>
      <c r="O20" s="1">
        <f t="shared" si="9"/>
        <v>1</v>
      </c>
      <c r="P20" s="1">
        <f t="shared" ref="P20:P36" si="10">IF($C$18=$C20,1,0)</f>
        <v>0</v>
      </c>
      <c r="Q20" s="1">
        <f>IF($C$19=$C20,1,0)</f>
        <v>1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6</v>
      </c>
      <c r="D21" s="1"/>
      <c r="E21" s="1" t="s">
        <v>16</v>
      </c>
      <c r="F21" s="1">
        <f t="shared" si="0"/>
        <v>0</v>
      </c>
      <c r="G21" s="1">
        <f t="shared" si="1"/>
        <v>0</v>
      </c>
      <c r="H21" s="1">
        <f t="shared" si="2"/>
        <v>0</v>
      </c>
      <c r="I21" s="1">
        <f t="shared" si="3"/>
        <v>1</v>
      </c>
      <c r="J21" s="1">
        <f t="shared" si="4"/>
        <v>0</v>
      </c>
      <c r="K21" s="1">
        <f t="shared" si="5"/>
        <v>1</v>
      </c>
      <c r="L21" s="1">
        <f t="shared" si="6"/>
        <v>1</v>
      </c>
      <c r="M21" s="1">
        <f t="shared" si="7"/>
        <v>0</v>
      </c>
      <c r="N21" s="1">
        <f t="shared" si="8"/>
        <v>0</v>
      </c>
      <c r="O21" s="1">
        <f t="shared" si="9"/>
        <v>0</v>
      </c>
      <c r="P21" s="1">
        <f t="shared" si="10"/>
        <v>1</v>
      </c>
      <c r="Q21" s="1">
        <f t="shared" ref="Q21:Q36" si="11">IF($C$19=$C21,1,0)</f>
        <v>0</v>
      </c>
      <c r="R21" s="1">
        <f>IF($C$20=$C21,1,0)</f>
        <v>0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2</v>
      </c>
      <c r="D22" s="1"/>
      <c r="E22" s="1" t="s">
        <v>17</v>
      </c>
      <c r="F22" s="1">
        <f t="shared" si="0"/>
        <v>0</v>
      </c>
      <c r="G22" s="1">
        <f t="shared" si="1"/>
        <v>0</v>
      </c>
      <c r="H22" s="1">
        <f t="shared" si="2"/>
        <v>0</v>
      </c>
      <c r="I22" s="1">
        <f t="shared" si="3"/>
        <v>0</v>
      </c>
      <c r="J22" s="1">
        <f t="shared" si="4"/>
        <v>0</v>
      </c>
      <c r="K22" s="1">
        <f t="shared" si="5"/>
        <v>0</v>
      </c>
      <c r="L22" s="1">
        <f t="shared" si="6"/>
        <v>0</v>
      </c>
      <c r="M22" s="1">
        <f t="shared" si="7"/>
        <v>1</v>
      </c>
      <c r="N22" s="1">
        <f t="shared" si="8"/>
        <v>0</v>
      </c>
      <c r="O22" s="1">
        <f t="shared" si="9"/>
        <v>0</v>
      </c>
      <c r="P22" s="1">
        <f t="shared" si="10"/>
        <v>0</v>
      </c>
      <c r="Q22" s="1">
        <f t="shared" si="11"/>
        <v>0</v>
      </c>
      <c r="R22" s="1">
        <f t="shared" ref="R22:R36" si="12">IF($C$20=$C22,1,0)</f>
        <v>0</v>
      </c>
      <c r="S22" s="1">
        <f>IF($C$21=$C22,1,0)</f>
        <v>0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4</v>
      </c>
      <c r="D23" s="1"/>
      <c r="E23" s="1" t="s">
        <v>18</v>
      </c>
      <c r="F23" s="1">
        <f t="shared" si="0"/>
        <v>0</v>
      </c>
      <c r="G23" s="1">
        <f t="shared" si="1"/>
        <v>0</v>
      </c>
      <c r="H23" s="1">
        <f t="shared" si="2"/>
        <v>0</v>
      </c>
      <c r="I23" s="1">
        <f t="shared" si="3"/>
        <v>0</v>
      </c>
      <c r="J23" s="1">
        <f t="shared" si="4"/>
        <v>0</v>
      </c>
      <c r="K23" s="1">
        <f t="shared" si="5"/>
        <v>0</v>
      </c>
      <c r="L23" s="1">
        <f t="shared" si="6"/>
        <v>0</v>
      </c>
      <c r="M23" s="1">
        <f t="shared" si="7"/>
        <v>0</v>
      </c>
      <c r="N23" s="1">
        <f t="shared" si="8"/>
        <v>0</v>
      </c>
      <c r="O23" s="1">
        <f t="shared" si="9"/>
        <v>0</v>
      </c>
      <c r="P23" s="1">
        <f t="shared" si="10"/>
        <v>0</v>
      </c>
      <c r="Q23" s="1">
        <f t="shared" si="11"/>
        <v>0</v>
      </c>
      <c r="R23" s="1">
        <f t="shared" si="12"/>
        <v>0</v>
      </c>
      <c r="S23" s="1">
        <f t="shared" ref="S23:S36" si="13">IF($C$21=$C23,1,0)</f>
        <v>0</v>
      </c>
      <c r="T23" s="1">
        <f>IF($C$22=$C23,1,0)</f>
        <v>0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1</v>
      </c>
      <c r="D24" s="1"/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0</v>
      </c>
      <c r="J24" s="1">
        <f t="shared" si="4"/>
        <v>1</v>
      </c>
      <c r="K24" s="1">
        <f t="shared" si="5"/>
        <v>0</v>
      </c>
      <c r="L24" s="1">
        <f t="shared" si="6"/>
        <v>0</v>
      </c>
      <c r="M24" s="1">
        <f t="shared" si="7"/>
        <v>0</v>
      </c>
      <c r="N24" s="1">
        <f t="shared" si="8"/>
        <v>1</v>
      </c>
      <c r="O24" s="1">
        <f t="shared" si="9"/>
        <v>1</v>
      </c>
      <c r="P24" s="1">
        <f t="shared" si="10"/>
        <v>0</v>
      </c>
      <c r="Q24" s="1">
        <f t="shared" si="11"/>
        <v>1</v>
      </c>
      <c r="R24" s="1">
        <f t="shared" si="12"/>
        <v>1</v>
      </c>
      <c r="S24" s="1">
        <f t="shared" si="13"/>
        <v>0</v>
      </c>
      <c r="T24" s="1">
        <f t="shared" ref="T24:T36" si="14">IF($C$22=$C24,1,0)</f>
        <v>0</v>
      </c>
      <c r="U24" s="1">
        <f>IF($C$23=$C24,1,0)</f>
        <v>0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6</v>
      </c>
      <c r="D25" s="1"/>
      <c r="E25" s="1" t="s">
        <v>20</v>
      </c>
      <c r="F25" s="1">
        <f t="shared" si="0"/>
        <v>0</v>
      </c>
      <c r="G25" s="1">
        <f t="shared" si="1"/>
        <v>0</v>
      </c>
      <c r="H25" s="1">
        <f t="shared" si="2"/>
        <v>0</v>
      </c>
      <c r="I25" s="1">
        <f t="shared" si="3"/>
        <v>1</v>
      </c>
      <c r="J25" s="1">
        <f t="shared" si="4"/>
        <v>0</v>
      </c>
      <c r="K25" s="1">
        <f t="shared" si="5"/>
        <v>1</v>
      </c>
      <c r="L25" s="1">
        <f t="shared" si="6"/>
        <v>1</v>
      </c>
      <c r="M25" s="1">
        <f t="shared" si="7"/>
        <v>0</v>
      </c>
      <c r="N25" s="1">
        <f t="shared" si="8"/>
        <v>0</v>
      </c>
      <c r="O25" s="1">
        <f t="shared" si="9"/>
        <v>0</v>
      </c>
      <c r="P25" s="1">
        <f t="shared" si="10"/>
        <v>1</v>
      </c>
      <c r="Q25" s="1">
        <f t="shared" si="11"/>
        <v>0</v>
      </c>
      <c r="R25" s="1">
        <f t="shared" si="12"/>
        <v>0</v>
      </c>
      <c r="S25" s="1">
        <f t="shared" si="13"/>
        <v>1</v>
      </c>
      <c r="T25" s="1">
        <f t="shared" si="14"/>
        <v>0</v>
      </c>
      <c r="U25" s="1">
        <f t="shared" ref="U25:U36" si="15">IF($C$23=$C25,1,0)</f>
        <v>0</v>
      </c>
      <c r="V25" s="1">
        <f>IF($C$24=$C25,1,0)</f>
        <v>0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2</v>
      </c>
      <c r="D26" s="1"/>
      <c r="E26" s="1" t="s">
        <v>21</v>
      </c>
      <c r="F26" s="1">
        <f t="shared" si="0"/>
        <v>0</v>
      </c>
      <c r="G26" s="1">
        <f t="shared" si="1"/>
        <v>0</v>
      </c>
      <c r="H26" s="1">
        <f t="shared" si="2"/>
        <v>0</v>
      </c>
      <c r="I26" s="1">
        <f t="shared" si="3"/>
        <v>0</v>
      </c>
      <c r="J26" s="1">
        <f t="shared" si="4"/>
        <v>0</v>
      </c>
      <c r="K26" s="1">
        <f t="shared" si="5"/>
        <v>0</v>
      </c>
      <c r="L26" s="1">
        <f t="shared" si="6"/>
        <v>0</v>
      </c>
      <c r="M26" s="1">
        <f t="shared" si="7"/>
        <v>1</v>
      </c>
      <c r="N26" s="1">
        <f t="shared" si="8"/>
        <v>0</v>
      </c>
      <c r="O26" s="1">
        <f t="shared" si="9"/>
        <v>0</v>
      </c>
      <c r="P26" s="1">
        <f t="shared" si="10"/>
        <v>0</v>
      </c>
      <c r="Q26" s="1">
        <f t="shared" si="11"/>
        <v>0</v>
      </c>
      <c r="R26" s="1">
        <f t="shared" si="12"/>
        <v>0</v>
      </c>
      <c r="S26" s="1">
        <f t="shared" si="13"/>
        <v>0</v>
      </c>
      <c r="T26" s="1">
        <f t="shared" si="14"/>
        <v>1</v>
      </c>
      <c r="U26" s="1">
        <f t="shared" si="15"/>
        <v>0</v>
      </c>
      <c r="V26" s="1">
        <f t="shared" ref="V26:V36" si="16">IF($C$24=$C26,1,0)</f>
        <v>0</v>
      </c>
      <c r="W26" s="1">
        <f>IF($C$25=$C26,1,0)</f>
        <v>0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2</v>
      </c>
      <c r="D27" s="1"/>
      <c r="E27" s="1" t="s">
        <v>22</v>
      </c>
      <c r="F27" s="1">
        <f t="shared" si="0"/>
        <v>0</v>
      </c>
      <c r="G27" s="1">
        <f t="shared" si="1"/>
        <v>0</v>
      </c>
      <c r="H27" s="1">
        <f t="shared" si="2"/>
        <v>0</v>
      </c>
      <c r="I27" s="1">
        <f t="shared" si="3"/>
        <v>0</v>
      </c>
      <c r="J27" s="1">
        <f t="shared" si="4"/>
        <v>0</v>
      </c>
      <c r="K27" s="1">
        <f t="shared" si="5"/>
        <v>0</v>
      </c>
      <c r="L27" s="1">
        <f t="shared" si="6"/>
        <v>0</v>
      </c>
      <c r="M27" s="1">
        <f t="shared" si="7"/>
        <v>1</v>
      </c>
      <c r="N27" s="1">
        <f t="shared" si="8"/>
        <v>0</v>
      </c>
      <c r="O27" s="1">
        <f t="shared" si="9"/>
        <v>0</v>
      </c>
      <c r="P27" s="1">
        <f t="shared" si="10"/>
        <v>0</v>
      </c>
      <c r="Q27" s="1">
        <f t="shared" si="11"/>
        <v>0</v>
      </c>
      <c r="R27" s="1">
        <f t="shared" si="12"/>
        <v>0</v>
      </c>
      <c r="S27" s="1">
        <f t="shared" si="13"/>
        <v>0</v>
      </c>
      <c r="T27" s="1">
        <f t="shared" si="14"/>
        <v>1</v>
      </c>
      <c r="U27" s="1">
        <f t="shared" si="15"/>
        <v>0</v>
      </c>
      <c r="V27" s="1">
        <f t="shared" si="16"/>
        <v>0</v>
      </c>
      <c r="W27" s="1">
        <f t="shared" ref="W27:W36" si="17">IF($C$25=$C27,1,0)</f>
        <v>0</v>
      </c>
      <c r="X27" s="1">
        <f>IF($C$26=$C27,1,0)</f>
        <v>1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6</v>
      </c>
      <c r="D28" s="1"/>
      <c r="E28" s="1" t="s">
        <v>23</v>
      </c>
      <c r="F28" s="1">
        <f t="shared" si="0"/>
        <v>0</v>
      </c>
      <c r="G28" s="1">
        <f t="shared" si="1"/>
        <v>0</v>
      </c>
      <c r="H28" s="1">
        <f t="shared" si="2"/>
        <v>0</v>
      </c>
      <c r="I28" s="1">
        <f t="shared" si="3"/>
        <v>1</v>
      </c>
      <c r="J28" s="1">
        <f t="shared" si="4"/>
        <v>0</v>
      </c>
      <c r="K28" s="1">
        <f t="shared" si="5"/>
        <v>1</v>
      </c>
      <c r="L28" s="1">
        <f t="shared" si="6"/>
        <v>1</v>
      </c>
      <c r="M28" s="1">
        <f t="shared" si="7"/>
        <v>0</v>
      </c>
      <c r="N28" s="1">
        <f t="shared" si="8"/>
        <v>0</v>
      </c>
      <c r="O28" s="1">
        <f t="shared" si="9"/>
        <v>0</v>
      </c>
      <c r="P28" s="1">
        <f t="shared" si="10"/>
        <v>1</v>
      </c>
      <c r="Q28" s="1">
        <f t="shared" si="11"/>
        <v>0</v>
      </c>
      <c r="R28" s="1">
        <f t="shared" si="12"/>
        <v>0</v>
      </c>
      <c r="S28" s="1">
        <f t="shared" si="13"/>
        <v>1</v>
      </c>
      <c r="T28" s="1">
        <f t="shared" si="14"/>
        <v>0</v>
      </c>
      <c r="U28" s="1">
        <f t="shared" si="15"/>
        <v>0</v>
      </c>
      <c r="V28" s="1">
        <f t="shared" si="16"/>
        <v>0</v>
      </c>
      <c r="W28" s="1">
        <f t="shared" si="17"/>
        <v>1</v>
      </c>
      <c r="X28" s="1">
        <f t="shared" ref="X28:X36" si="18">IF($C$26=$C28,1,0)</f>
        <v>0</v>
      </c>
      <c r="Y28" s="1">
        <f>IF($C$27=$C28,1,0)</f>
        <v>0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3</v>
      </c>
      <c r="D29" s="1"/>
      <c r="E29" s="1" t="s">
        <v>24</v>
      </c>
      <c r="F29" s="1">
        <f t="shared" si="0"/>
        <v>0</v>
      </c>
      <c r="G29" s="1">
        <f t="shared" si="1"/>
        <v>0</v>
      </c>
      <c r="H29" s="1">
        <f t="shared" si="2"/>
        <v>0</v>
      </c>
      <c r="I29" s="1">
        <f t="shared" si="3"/>
        <v>0</v>
      </c>
      <c r="J29" s="1">
        <f t="shared" si="4"/>
        <v>0</v>
      </c>
      <c r="K29" s="1">
        <f t="shared" si="5"/>
        <v>0</v>
      </c>
      <c r="L29" s="1">
        <f t="shared" si="6"/>
        <v>0</v>
      </c>
      <c r="M29" s="1">
        <f t="shared" si="7"/>
        <v>0</v>
      </c>
      <c r="N29" s="1">
        <f t="shared" si="8"/>
        <v>0</v>
      </c>
      <c r="O29" s="1">
        <f t="shared" si="9"/>
        <v>0</v>
      </c>
      <c r="P29" s="1">
        <f t="shared" si="10"/>
        <v>0</v>
      </c>
      <c r="Q29" s="1">
        <f t="shared" si="11"/>
        <v>0</v>
      </c>
      <c r="R29" s="1">
        <f t="shared" si="12"/>
        <v>0</v>
      </c>
      <c r="S29" s="1">
        <f t="shared" si="13"/>
        <v>0</v>
      </c>
      <c r="T29" s="1">
        <f t="shared" si="14"/>
        <v>0</v>
      </c>
      <c r="U29" s="1">
        <f t="shared" si="15"/>
        <v>0</v>
      </c>
      <c r="V29" s="1">
        <f t="shared" si="16"/>
        <v>0</v>
      </c>
      <c r="W29" s="1">
        <f t="shared" si="17"/>
        <v>0</v>
      </c>
      <c r="X29" s="1">
        <f t="shared" si="18"/>
        <v>0</v>
      </c>
      <c r="Y29" s="1">
        <f t="shared" ref="Y29:Y36" si="19">IF($C$27=$C29,1,0)</f>
        <v>0</v>
      </c>
      <c r="Z29" s="1">
        <f>IF($C$28=$C29,1,0)</f>
        <v>0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6</v>
      </c>
      <c r="D30" s="1"/>
      <c r="E30" s="1" t="s">
        <v>25</v>
      </c>
      <c r="F30" s="1">
        <f t="shared" si="0"/>
        <v>0</v>
      </c>
      <c r="G30" s="1">
        <f t="shared" si="1"/>
        <v>0</v>
      </c>
      <c r="H30" s="1">
        <f t="shared" si="2"/>
        <v>0</v>
      </c>
      <c r="I30" s="1">
        <f t="shared" si="3"/>
        <v>1</v>
      </c>
      <c r="J30" s="1">
        <f t="shared" si="4"/>
        <v>0</v>
      </c>
      <c r="K30" s="1">
        <f t="shared" si="5"/>
        <v>1</v>
      </c>
      <c r="L30" s="1">
        <f t="shared" si="6"/>
        <v>1</v>
      </c>
      <c r="M30" s="1">
        <f t="shared" si="7"/>
        <v>0</v>
      </c>
      <c r="N30" s="1">
        <f t="shared" si="8"/>
        <v>0</v>
      </c>
      <c r="O30" s="1">
        <f t="shared" si="9"/>
        <v>0</v>
      </c>
      <c r="P30" s="1">
        <f t="shared" si="10"/>
        <v>1</v>
      </c>
      <c r="Q30" s="1">
        <f t="shared" si="11"/>
        <v>0</v>
      </c>
      <c r="R30" s="1">
        <f t="shared" si="12"/>
        <v>0</v>
      </c>
      <c r="S30" s="1">
        <f t="shared" si="13"/>
        <v>1</v>
      </c>
      <c r="T30" s="1">
        <f t="shared" si="14"/>
        <v>0</v>
      </c>
      <c r="U30" s="1">
        <f t="shared" si="15"/>
        <v>0</v>
      </c>
      <c r="V30" s="1">
        <f t="shared" si="16"/>
        <v>0</v>
      </c>
      <c r="W30" s="1">
        <f t="shared" si="17"/>
        <v>1</v>
      </c>
      <c r="X30" s="1">
        <f t="shared" si="18"/>
        <v>0</v>
      </c>
      <c r="Y30" s="1">
        <f t="shared" si="19"/>
        <v>0</v>
      </c>
      <c r="Z30" s="1">
        <f t="shared" ref="Z30:Z36" si="20">IF($C$28=$C30,1,0)</f>
        <v>1</v>
      </c>
      <c r="AA30" s="1">
        <f>IF($C$29=$C30,1,0)</f>
        <v>0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1</v>
      </c>
      <c r="D31" s="1"/>
      <c r="E31" s="1" t="s">
        <v>26</v>
      </c>
      <c r="F31" s="1">
        <f t="shared" si="0"/>
        <v>1</v>
      </c>
      <c r="G31" s="1">
        <f t="shared" si="1"/>
        <v>1</v>
      </c>
      <c r="H31" s="1">
        <f t="shared" si="2"/>
        <v>1</v>
      </c>
      <c r="I31" s="1">
        <f t="shared" si="3"/>
        <v>0</v>
      </c>
      <c r="J31" s="1">
        <f t="shared" si="4"/>
        <v>1</v>
      </c>
      <c r="K31" s="1">
        <f t="shared" si="5"/>
        <v>0</v>
      </c>
      <c r="L31" s="1">
        <f t="shared" si="6"/>
        <v>0</v>
      </c>
      <c r="M31" s="1">
        <f t="shared" si="7"/>
        <v>0</v>
      </c>
      <c r="N31" s="1">
        <f t="shared" si="8"/>
        <v>1</v>
      </c>
      <c r="O31" s="1">
        <f t="shared" si="9"/>
        <v>1</v>
      </c>
      <c r="P31" s="1">
        <f t="shared" si="10"/>
        <v>0</v>
      </c>
      <c r="Q31" s="1">
        <f t="shared" si="11"/>
        <v>1</v>
      </c>
      <c r="R31" s="1">
        <f t="shared" si="12"/>
        <v>1</v>
      </c>
      <c r="S31" s="1">
        <f t="shared" si="13"/>
        <v>0</v>
      </c>
      <c r="T31" s="1">
        <f t="shared" si="14"/>
        <v>0</v>
      </c>
      <c r="U31" s="1">
        <f t="shared" si="15"/>
        <v>0</v>
      </c>
      <c r="V31" s="1">
        <f t="shared" si="16"/>
        <v>1</v>
      </c>
      <c r="W31" s="1">
        <f t="shared" si="17"/>
        <v>0</v>
      </c>
      <c r="X31" s="1">
        <f t="shared" si="18"/>
        <v>0</v>
      </c>
      <c r="Y31" s="1">
        <f t="shared" si="19"/>
        <v>0</v>
      </c>
      <c r="Z31" s="1">
        <f t="shared" si="20"/>
        <v>0</v>
      </c>
      <c r="AA31" s="1">
        <f t="shared" ref="AA31:AA36" si="21">IF($C$29=$C31,1,0)</f>
        <v>0</v>
      </c>
      <c r="AB31" s="1">
        <f t="shared" ref="AB31:AB36" si="22">IF($C$30=$C31,1,0)</f>
        <v>0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6</v>
      </c>
      <c r="D32" s="1"/>
      <c r="E32" s="1" t="s">
        <v>27</v>
      </c>
      <c r="F32" s="1">
        <f t="shared" si="0"/>
        <v>0</v>
      </c>
      <c r="G32" s="1">
        <f t="shared" si="1"/>
        <v>0</v>
      </c>
      <c r="H32" s="1">
        <f t="shared" si="2"/>
        <v>0</v>
      </c>
      <c r="I32" s="1">
        <f t="shared" si="3"/>
        <v>1</v>
      </c>
      <c r="J32" s="1">
        <f t="shared" si="4"/>
        <v>0</v>
      </c>
      <c r="K32" s="1">
        <f t="shared" si="5"/>
        <v>1</v>
      </c>
      <c r="L32" s="1">
        <f t="shared" si="6"/>
        <v>1</v>
      </c>
      <c r="M32" s="1">
        <f t="shared" si="7"/>
        <v>0</v>
      </c>
      <c r="N32" s="1">
        <f t="shared" si="8"/>
        <v>0</v>
      </c>
      <c r="O32" s="1">
        <f t="shared" si="9"/>
        <v>0</v>
      </c>
      <c r="P32" s="1">
        <f t="shared" si="10"/>
        <v>1</v>
      </c>
      <c r="Q32" s="1">
        <f t="shared" si="11"/>
        <v>0</v>
      </c>
      <c r="R32" s="1">
        <f t="shared" si="12"/>
        <v>0</v>
      </c>
      <c r="S32" s="1">
        <f t="shared" si="13"/>
        <v>1</v>
      </c>
      <c r="T32" s="1">
        <f t="shared" si="14"/>
        <v>0</v>
      </c>
      <c r="U32" s="1">
        <f t="shared" si="15"/>
        <v>0</v>
      </c>
      <c r="V32" s="1">
        <f t="shared" si="16"/>
        <v>0</v>
      </c>
      <c r="W32" s="1">
        <f t="shared" si="17"/>
        <v>1</v>
      </c>
      <c r="X32" s="1">
        <f t="shared" si="18"/>
        <v>0</v>
      </c>
      <c r="Y32" s="1">
        <f t="shared" si="19"/>
        <v>0</v>
      </c>
      <c r="Z32" s="1">
        <f t="shared" si="20"/>
        <v>1</v>
      </c>
      <c r="AA32" s="1">
        <f t="shared" si="21"/>
        <v>0</v>
      </c>
      <c r="AB32" s="1">
        <f t="shared" si="22"/>
        <v>1</v>
      </c>
      <c r="AC32" s="1">
        <f>IF($C$31=$C32,1,0)</f>
        <v>0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2</v>
      </c>
      <c r="D33" s="1"/>
      <c r="E33" s="1" t="s">
        <v>28</v>
      </c>
      <c r="F33" s="1">
        <f t="shared" si="0"/>
        <v>0</v>
      </c>
      <c r="G33" s="1">
        <f t="shared" si="1"/>
        <v>0</v>
      </c>
      <c r="H33" s="1">
        <f t="shared" si="2"/>
        <v>0</v>
      </c>
      <c r="I33" s="1">
        <f t="shared" si="3"/>
        <v>0</v>
      </c>
      <c r="J33" s="1">
        <f t="shared" si="4"/>
        <v>0</v>
      </c>
      <c r="K33" s="1">
        <f t="shared" si="5"/>
        <v>0</v>
      </c>
      <c r="L33" s="1">
        <f t="shared" si="6"/>
        <v>0</v>
      </c>
      <c r="M33" s="1">
        <f t="shared" si="7"/>
        <v>1</v>
      </c>
      <c r="N33" s="1">
        <f t="shared" si="8"/>
        <v>0</v>
      </c>
      <c r="O33" s="1">
        <f t="shared" si="9"/>
        <v>0</v>
      </c>
      <c r="P33" s="1">
        <f t="shared" si="10"/>
        <v>0</v>
      </c>
      <c r="Q33" s="1">
        <f t="shared" si="11"/>
        <v>0</v>
      </c>
      <c r="R33" s="1">
        <f t="shared" si="12"/>
        <v>0</v>
      </c>
      <c r="S33" s="1">
        <f t="shared" si="13"/>
        <v>0</v>
      </c>
      <c r="T33" s="1">
        <f t="shared" si="14"/>
        <v>1</v>
      </c>
      <c r="U33" s="1">
        <f t="shared" si="15"/>
        <v>0</v>
      </c>
      <c r="V33" s="1">
        <f t="shared" si="16"/>
        <v>0</v>
      </c>
      <c r="W33" s="1">
        <f t="shared" si="17"/>
        <v>0</v>
      </c>
      <c r="X33" s="1">
        <f t="shared" si="18"/>
        <v>1</v>
      </c>
      <c r="Y33" s="1">
        <f t="shared" si="19"/>
        <v>1</v>
      </c>
      <c r="Z33" s="1">
        <f t="shared" si="20"/>
        <v>0</v>
      </c>
      <c r="AA33" s="1">
        <f t="shared" si="21"/>
        <v>0</v>
      </c>
      <c r="AB33" s="1">
        <f t="shared" si="22"/>
        <v>0</v>
      </c>
      <c r="AC33" s="1">
        <f>IF($C$31=$C33,1,0)</f>
        <v>0</v>
      </c>
      <c r="AD33" s="1">
        <f>IF($C$32=$C33,1,0)</f>
        <v>0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5</v>
      </c>
      <c r="D34" s="1"/>
      <c r="E34" s="1" t="s">
        <v>29</v>
      </c>
      <c r="F34" s="1">
        <f t="shared" si="0"/>
        <v>0</v>
      </c>
      <c r="G34" s="1">
        <f t="shared" si="1"/>
        <v>0</v>
      </c>
      <c r="H34" s="1">
        <f t="shared" si="2"/>
        <v>0</v>
      </c>
      <c r="I34" s="1">
        <f t="shared" si="3"/>
        <v>0</v>
      </c>
      <c r="J34" s="1">
        <f t="shared" si="4"/>
        <v>0</v>
      </c>
      <c r="K34" s="1">
        <f t="shared" si="5"/>
        <v>0</v>
      </c>
      <c r="L34" s="1">
        <f t="shared" si="6"/>
        <v>0</v>
      </c>
      <c r="M34" s="1">
        <f t="shared" si="7"/>
        <v>0</v>
      </c>
      <c r="N34" s="1">
        <f t="shared" si="8"/>
        <v>0</v>
      </c>
      <c r="O34" s="1">
        <f t="shared" si="9"/>
        <v>0</v>
      </c>
      <c r="P34" s="1">
        <f t="shared" si="10"/>
        <v>0</v>
      </c>
      <c r="Q34" s="1">
        <f t="shared" si="11"/>
        <v>0</v>
      </c>
      <c r="R34" s="1">
        <f t="shared" si="12"/>
        <v>0</v>
      </c>
      <c r="S34" s="1">
        <f t="shared" si="13"/>
        <v>0</v>
      </c>
      <c r="T34" s="1">
        <f t="shared" si="14"/>
        <v>0</v>
      </c>
      <c r="U34" s="1">
        <f t="shared" si="15"/>
        <v>0</v>
      </c>
      <c r="V34" s="1">
        <f t="shared" si="16"/>
        <v>0</v>
      </c>
      <c r="W34" s="1">
        <f t="shared" si="17"/>
        <v>0</v>
      </c>
      <c r="X34" s="1">
        <f t="shared" si="18"/>
        <v>0</v>
      </c>
      <c r="Y34" s="1">
        <f t="shared" si="19"/>
        <v>0</v>
      </c>
      <c r="Z34" s="1">
        <f t="shared" si="20"/>
        <v>0</v>
      </c>
      <c r="AA34" s="1">
        <f t="shared" si="21"/>
        <v>0</v>
      </c>
      <c r="AB34" s="1">
        <f t="shared" si="22"/>
        <v>0</v>
      </c>
      <c r="AC34" s="1">
        <f>IF($C$31=$C34,1,0)</f>
        <v>0</v>
      </c>
      <c r="AD34" s="1">
        <f>IF($C$32=$C34,1,0)</f>
        <v>0</v>
      </c>
      <c r="AE34" s="1">
        <f>IF($C$33=$C34,1,0)</f>
        <v>0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5</v>
      </c>
      <c r="D35" s="1"/>
      <c r="E35" s="1" t="s">
        <v>30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0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1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6</v>
      </c>
      <c r="D36" s="1"/>
      <c r="E36" s="1" t="s">
        <v>31</v>
      </c>
      <c r="F36" s="1">
        <f t="shared" si="0"/>
        <v>0</v>
      </c>
      <c r="G36" s="1">
        <f t="shared" si="1"/>
        <v>0</v>
      </c>
      <c r="H36" s="1">
        <f t="shared" si="2"/>
        <v>0</v>
      </c>
      <c r="I36" s="1">
        <f t="shared" si="3"/>
        <v>1</v>
      </c>
      <c r="J36" s="1">
        <f t="shared" si="4"/>
        <v>0</v>
      </c>
      <c r="K36" s="1">
        <f t="shared" si="5"/>
        <v>1</v>
      </c>
      <c r="L36" s="1">
        <f t="shared" si="6"/>
        <v>1</v>
      </c>
      <c r="M36" s="1">
        <f t="shared" si="7"/>
        <v>0</v>
      </c>
      <c r="N36" s="1">
        <f t="shared" si="8"/>
        <v>0</v>
      </c>
      <c r="O36" s="1">
        <f t="shared" si="9"/>
        <v>0</v>
      </c>
      <c r="P36" s="1">
        <f t="shared" si="10"/>
        <v>1</v>
      </c>
      <c r="Q36" s="1">
        <f t="shared" si="11"/>
        <v>0</v>
      </c>
      <c r="R36" s="1">
        <f t="shared" si="12"/>
        <v>0</v>
      </c>
      <c r="S36" s="1">
        <f t="shared" si="13"/>
        <v>1</v>
      </c>
      <c r="T36" s="1">
        <f t="shared" si="14"/>
        <v>0</v>
      </c>
      <c r="U36" s="1">
        <f t="shared" si="15"/>
        <v>0</v>
      </c>
      <c r="V36" s="1">
        <f t="shared" si="16"/>
        <v>0</v>
      </c>
      <c r="W36" s="1">
        <f t="shared" si="17"/>
        <v>1</v>
      </c>
      <c r="X36" s="1">
        <f t="shared" si="18"/>
        <v>0</v>
      </c>
      <c r="Y36" s="1">
        <f t="shared" si="19"/>
        <v>0</v>
      </c>
      <c r="Z36" s="1">
        <f t="shared" si="20"/>
        <v>1</v>
      </c>
      <c r="AA36" s="1">
        <f t="shared" si="21"/>
        <v>0</v>
      </c>
      <c r="AB36" s="1">
        <f t="shared" si="22"/>
        <v>1</v>
      </c>
      <c r="AC36" s="1">
        <f>IF($C$31=$C36,1,0)</f>
        <v>0</v>
      </c>
      <c r="AD36" s="1">
        <f>IF($C$32=$C36,1,0)</f>
        <v>1</v>
      </c>
      <c r="AE36" s="1">
        <f>IF($C$33=$C36,1,0)</f>
        <v>0</v>
      </c>
      <c r="AF36" s="1">
        <f>IF($C$34=$C36,1,0)</f>
        <v>0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topLeftCell="A4" zoomScale="70" zoomScaleNormal="70" workbookViewId="0">
      <selection activeCell="O28" sqref="O28"/>
    </sheetView>
  </sheetViews>
  <sheetFormatPr baseColWidth="10" defaultColWidth="11.44140625" defaultRowHeight="14.4" x14ac:dyDescent="0.3"/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Cluster!H1</f>
        <v>Range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Cluster!H2</f>
        <v>Gower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Cluster!H3</f>
        <v>Average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2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1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1</v>
      </c>
      <c r="D9" s="1"/>
      <c r="E9" s="1" t="s">
        <v>4</v>
      </c>
      <c r="F9" s="1">
        <f>IF($C$8=$C9,1,0)</f>
        <v>1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1</v>
      </c>
      <c r="D10" s="1"/>
      <c r="E10" s="1" t="s">
        <v>5</v>
      </c>
      <c r="F10" s="1">
        <f t="shared" ref="F10:F36" si="0">IF($C$8=$C10,1,0)</f>
        <v>1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2</v>
      </c>
      <c r="D11" s="1"/>
      <c r="E11" s="1" t="s">
        <v>6</v>
      </c>
      <c r="F11" s="1">
        <f t="shared" si="0"/>
        <v>0</v>
      </c>
      <c r="G11" s="1">
        <f t="shared" ref="G11:G36" si="1">IF($C$9=$C11,1,0)</f>
        <v>0</v>
      </c>
      <c r="H11" s="1">
        <f>IF($C$10=$C11,1,0)</f>
        <v>0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1</v>
      </c>
      <c r="D12" s="1"/>
      <c r="E12" s="1" t="s">
        <v>7</v>
      </c>
      <c r="F12" s="1">
        <f t="shared" si="0"/>
        <v>1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0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2</v>
      </c>
      <c r="D13" s="1"/>
      <c r="E13" s="1" t="s">
        <v>8</v>
      </c>
      <c r="F13" s="1">
        <f t="shared" si="0"/>
        <v>0</v>
      </c>
      <c r="G13" s="1">
        <f t="shared" si="1"/>
        <v>0</v>
      </c>
      <c r="H13" s="1">
        <f t="shared" si="2"/>
        <v>0</v>
      </c>
      <c r="I13" s="1">
        <f t="shared" ref="I13:I36" si="3">IF($C$11=$C13,1,0)</f>
        <v>1</v>
      </c>
      <c r="J13" s="1">
        <f>IF($C$12=$C13,1,0)</f>
        <v>0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2</v>
      </c>
      <c r="D14" s="1"/>
      <c r="E14" s="1" t="s">
        <v>9</v>
      </c>
      <c r="F14" s="1">
        <f t="shared" si="0"/>
        <v>0</v>
      </c>
      <c r="G14" s="1">
        <f t="shared" si="1"/>
        <v>0</v>
      </c>
      <c r="H14" s="1">
        <f t="shared" si="2"/>
        <v>0</v>
      </c>
      <c r="I14" s="1">
        <f t="shared" si="3"/>
        <v>1</v>
      </c>
      <c r="J14" s="1">
        <f t="shared" ref="J14:J36" si="4">IF($C$12=$C14,1,0)</f>
        <v>0</v>
      </c>
      <c r="K14" s="1">
        <f>IF($C$13=$C14,1,0)</f>
        <v>1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1</v>
      </c>
      <c r="D15" s="1"/>
      <c r="E15" s="1" t="s">
        <v>10</v>
      </c>
      <c r="F15" s="1">
        <f t="shared" si="0"/>
        <v>1</v>
      </c>
      <c r="G15" s="1">
        <f t="shared" si="1"/>
        <v>1</v>
      </c>
      <c r="H15" s="1">
        <f t="shared" si="2"/>
        <v>1</v>
      </c>
      <c r="I15" s="1">
        <f t="shared" si="3"/>
        <v>0</v>
      </c>
      <c r="J15" s="1">
        <f t="shared" si="4"/>
        <v>1</v>
      </c>
      <c r="K15" s="1">
        <f t="shared" ref="K15:K36" si="5">IF($C$13=$C15,1,0)</f>
        <v>0</v>
      </c>
      <c r="L15" s="1">
        <f>IF($C$14=$C15,1,0)</f>
        <v>0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1</v>
      </c>
      <c r="D16" s="1"/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0</v>
      </c>
      <c r="J16" s="1">
        <f t="shared" si="4"/>
        <v>1</v>
      </c>
      <c r="K16" s="1">
        <f t="shared" si="5"/>
        <v>0</v>
      </c>
      <c r="L16" s="1">
        <f t="shared" ref="L16:L36" si="6">IF($C$14=$C16,1,0)</f>
        <v>0</v>
      </c>
      <c r="M16" s="1">
        <f>IF($C$15=$C16,1,0)</f>
        <v>1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1</v>
      </c>
      <c r="D17" s="1"/>
      <c r="E17" s="1" t="s">
        <v>12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0</v>
      </c>
      <c r="J17" s="1">
        <f t="shared" si="4"/>
        <v>1</v>
      </c>
      <c r="K17" s="1">
        <f t="shared" si="5"/>
        <v>0</v>
      </c>
      <c r="L17" s="1">
        <f t="shared" si="6"/>
        <v>0</v>
      </c>
      <c r="M17" s="1">
        <f t="shared" ref="M17:M36" si="7">IF($C$15=$C17,1,0)</f>
        <v>1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2</v>
      </c>
      <c r="D18" s="1"/>
      <c r="E18" s="1" t="s">
        <v>13</v>
      </c>
      <c r="F18" s="1">
        <f t="shared" si="0"/>
        <v>0</v>
      </c>
      <c r="G18" s="1">
        <f t="shared" si="1"/>
        <v>0</v>
      </c>
      <c r="H18" s="1">
        <f t="shared" si="2"/>
        <v>0</v>
      </c>
      <c r="I18" s="1">
        <f t="shared" si="3"/>
        <v>1</v>
      </c>
      <c r="J18" s="1">
        <f t="shared" si="4"/>
        <v>0</v>
      </c>
      <c r="K18" s="1">
        <f t="shared" si="5"/>
        <v>1</v>
      </c>
      <c r="L18" s="1">
        <f t="shared" si="6"/>
        <v>1</v>
      </c>
      <c r="M18" s="1">
        <f t="shared" si="7"/>
        <v>0</v>
      </c>
      <c r="N18" s="1">
        <f t="shared" ref="N18:N36" si="8">IF($C$16=$C18,1,0)</f>
        <v>0</v>
      </c>
      <c r="O18" s="1">
        <f>IF($C$17=$C18,1,0)</f>
        <v>0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1</v>
      </c>
      <c r="D19" s="1"/>
      <c r="E19" s="1" t="s">
        <v>14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0</v>
      </c>
      <c r="J19" s="1">
        <f t="shared" si="4"/>
        <v>1</v>
      </c>
      <c r="K19" s="1">
        <f t="shared" si="5"/>
        <v>0</v>
      </c>
      <c r="L19" s="1">
        <f t="shared" si="6"/>
        <v>0</v>
      </c>
      <c r="M19" s="1">
        <f t="shared" si="7"/>
        <v>1</v>
      </c>
      <c r="N19" s="1">
        <f t="shared" si="8"/>
        <v>1</v>
      </c>
      <c r="O19" s="1">
        <f t="shared" ref="O19:O36" si="9">IF($C$17=$C19,1,0)</f>
        <v>1</v>
      </c>
      <c r="P19" s="1">
        <f>IF($C$18=$C19,1,0)</f>
        <v>0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1</v>
      </c>
      <c r="D20" s="1"/>
      <c r="E20" s="1" t="s">
        <v>15</v>
      </c>
      <c r="F20" s="1">
        <f t="shared" si="0"/>
        <v>1</v>
      </c>
      <c r="G20" s="1">
        <f t="shared" si="1"/>
        <v>1</v>
      </c>
      <c r="H20" s="1">
        <f t="shared" si="2"/>
        <v>1</v>
      </c>
      <c r="I20" s="1">
        <f t="shared" si="3"/>
        <v>0</v>
      </c>
      <c r="J20" s="1">
        <f t="shared" si="4"/>
        <v>1</v>
      </c>
      <c r="K20" s="1">
        <f t="shared" si="5"/>
        <v>0</v>
      </c>
      <c r="L20" s="1">
        <f t="shared" si="6"/>
        <v>0</v>
      </c>
      <c r="M20" s="1">
        <f t="shared" si="7"/>
        <v>1</v>
      </c>
      <c r="N20" s="1">
        <f t="shared" si="8"/>
        <v>1</v>
      </c>
      <c r="O20" s="1">
        <f t="shared" si="9"/>
        <v>1</v>
      </c>
      <c r="P20" s="1">
        <f t="shared" ref="P20:P36" si="10">IF($C$18=$C20,1,0)</f>
        <v>0</v>
      </c>
      <c r="Q20" s="1">
        <f>IF($C$19=$C20,1,0)</f>
        <v>1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2</v>
      </c>
      <c r="D21" s="1"/>
      <c r="E21" s="1" t="s">
        <v>16</v>
      </c>
      <c r="F21" s="1">
        <f t="shared" si="0"/>
        <v>0</v>
      </c>
      <c r="G21" s="1">
        <f t="shared" si="1"/>
        <v>0</v>
      </c>
      <c r="H21" s="1">
        <f t="shared" si="2"/>
        <v>0</v>
      </c>
      <c r="I21" s="1">
        <f t="shared" si="3"/>
        <v>1</v>
      </c>
      <c r="J21" s="1">
        <f t="shared" si="4"/>
        <v>0</v>
      </c>
      <c r="K21" s="1">
        <f t="shared" si="5"/>
        <v>1</v>
      </c>
      <c r="L21" s="1">
        <f t="shared" si="6"/>
        <v>1</v>
      </c>
      <c r="M21" s="1">
        <f t="shared" si="7"/>
        <v>0</v>
      </c>
      <c r="N21" s="1">
        <f t="shared" si="8"/>
        <v>0</v>
      </c>
      <c r="O21" s="1">
        <f t="shared" si="9"/>
        <v>0</v>
      </c>
      <c r="P21" s="1">
        <f t="shared" si="10"/>
        <v>1</v>
      </c>
      <c r="Q21" s="1">
        <f t="shared" ref="Q21:Q36" si="11">IF($C$19=$C21,1,0)</f>
        <v>0</v>
      </c>
      <c r="R21" s="1">
        <f>IF($C$20=$C21,1,0)</f>
        <v>0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1</v>
      </c>
      <c r="D22" s="1"/>
      <c r="E22" s="1" t="s">
        <v>17</v>
      </c>
      <c r="F22" s="1">
        <f t="shared" si="0"/>
        <v>1</v>
      </c>
      <c r="G22" s="1">
        <f t="shared" si="1"/>
        <v>1</v>
      </c>
      <c r="H22" s="1">
        <f t="shared" si="2"/>
        <v>1</v>
      </c>
      <c r="I22" s="1">
        <f t="shared" si="3"/>
        <v>0</v>
      </c>
      <c r="J22" s="1">
        <f t="shared" si="4"/>
        <v>1</v>
      </c>
      <c r="K22" s="1">
        <f t="shared" si="5"/>
        <v>0</v>
      </c>
      <c r="L22" s="1">
        <f t="shared" si="6"/>
        <v>0</v>
      </c>
      <c r="M22" s="1">
        <f t="shared" si="7"/>
        <v>1</v>
      </c>
      <c r="N22" s="1">
        <f t="shared" si="8"/>
        <v>1</v>
      </c>
      <c r="O22" s="1">
        <f t="shared" si="9"/>
        <v>1</v>
      </c>
      <c r="P22" s="1">
        <f t="shared" si="10"/>
        <v>0</v>
      </c>
      <c r="Q22" s="1">
        <f t="shared" si="11"/>
        <v>1</v>
      </c>
      <c r="R22" s="1">
        <f t="shared" ref="R22:R36" si="12">IF($C$20=$C22,1,0)</f>
        <v>1</v>
      </c>
      <c r="S22" s="1">
        <f>IF($C$21=$C22,1,0)</f>
        <v>0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1</v>
      </c>
      <c r="D23" s="1"/>
      <c r="E23" s="1" t="s">
        <v>18</v>
      </c>
      <c r="F23" s="1">
        <f t="shared" si="0"/>
        <v>1</v>
      </c>
      <c r="G23" s="1">
        <f t="shared" si="1"/>
        <v>1</v>
      </c>
      <c r="H23" s="1">
        <f t="shared" si="2"/>
        <v>1</v>
      </c>
      <c r="I23" s="1">
        <f t="shared" si="3"/>
        <v>0</v>
      </c>
      <c r="J23" s="1">
        <f t="shared" si="4"/>
        <v>1</v>
      </c>
      <c r="K23" s="1">
        <f t="shared" si="5"/>
        <v>0</v>
      </c>
      <c r="L23" s="1">
        <f t="shared" si="6"/>
        <v>0</v>
      </c>
      <c r="M23" s="1">
        <f t="shared" si="7"/>
        <v>1</v>
      </c>
      <c r="N23" s="1">
        <f t="shared" si="8"/>
        <v>1</v>
      </c>
      <c r="O23" s="1">
        <f t="shared" si="9"/>
        <v>1</v>
      </c>
      <c r="P23" s="1">
        <f t="shared" si="10"/>
        <v>0</v>
      </c>
      <c r="Q23" s="1">
        <f t="shared" si="11"/>
        <v>1</v>
      </c>
      <c r="R23" s="1">
        <f t="shared" si="12"/>
        <v>1</v>
      </c>
      <c r="S23" s="1">
        <f t="shared" ref="S23:S36" si="13">IF($C$21=$C23,1,0)</f>
        <v>0</v>
      </c>
      <c r="T23" s="1">
        <f>IF($C$22=$C23,1,0)</f>
        <v>1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1</v>
      </c>
      <c r="D24" s="1"/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0</v>
      </c>
      <c r="J24" s="1">
        <f t="shared" si="4"/>
        <v>1</v>
      </c>
      <c r="K24" s="1">
        <f t="shared" si="5"/>
        <v>0</v>
      </c>
      <c r="L24" s="1">
        <f t="shared" si="6"/>
        <v>0</v>
      </c>
      <c r="M24" s="1">
        <f t="shared" si="7"/>
        <v>1</v>
      </c>
      <c r="N24" s="1">
        <f t="shared" si="8"/>
        <v>1</v>
      </c>
      <c r="O24" s="1">
        <f t="shared" si="9"/>
        <v>1</v>
      </c>
      <c r="P24" s="1">
        <f t="shared" si="10"/>
        <v>0</v>
      </c>
      <c r="Q24" s="1">
        <f t="shared" si="11"/>
        <v>1</v>
      </c>
      <c r="R24" s="1">
        <f t="shared" si="12"/>
        <v>1</v>
      </c>
      <c r="S24" s="1">
        <f t="shared" si="13"/>
        <v>0</v>
      </c>
      <c r="T24" s="1">
        <f t="shared" ref="T24:T36" si="14">IF($C$22=$C24,1,0)</f>
        <v>1</v>
      </c>
      <c r="U24" s="1">
        <f>IF($C$23=$C24,1,0)</f>
        <v>1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2</v>
      </c>
      <c r="D25" s="1"/>
      <c r="E25" s="1" t="s">
        <v>20</v>
      </c>
      <c r="F25" s="1">
        <f t="shared" si="0"/>
        <v>0</v>
      </c>
      <c r="G25" s="1">
        <f t="shared" si="1"/>
        <v>0</v>
      </c>
      <c r="H25" s="1">
        <f t="shared" si="2"/>
        <v>0</v>
      </c>
      <c r="I25" s="1">
        <f t="shared" si="3"/>
        <v>1</v>
      </c>
      <c r="J25" s="1">
        <f t="shared" si="4"/>
        <v>0</v>
      </c>
      <c r="K25" s="1">
        <f t="shared" si="5"/>
        <v>1</v>
      </c>
      <c r="L25" s="1">
        <f t="shared" si="6"/>
        <v>1</v>
      </c>
      <c r="M25" s="1">
        <f t="shared" si="7"/>
        <v>0</v>
      </c>
      <c r="N25" s="1">
        <f t="shared" si="8"/>
        <v>0</v>
      </c>
      <c r="O25" s="1">
        <f t="shared" si="9"/>
        <v>0</v>
      </c>
      <c r="P25" s="1">
        <f t="shared" si="10"/>
        <v>1</v>
      </c>
      <c r="Q25" s="1">
        <f t="shared" si="11"/>
        <v>0</v>
      </c>
      <c r="R25" s="1">
        <f t="shared" si="12"/>
        <v>0</v>
      </c>
      <c r="S25" s="1">
        <f t="shared" si="13"/>
        <v>1</v>
      </c>
      <c r="T25" s="1">
        <f t="shared" si="14"/>
        <v>0</v>
      </c>
      <c r="U25" s="1">
        <f t="shared" ref="U25:U36" si="15">IF($C$23=$C25,1,0)</f>
        <v>0</v>
      </c>
      <c r="V25" s="1">
        <f>IF($C$24=$C25,1,0)</f>
        <v>0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1</v>
      </c>
      <c r="D26" s="1"/>
      <c r="E26" s="1" t="s">
        <v>21</v>
      </c>
      <c r="F26" s="1">
        <f t="shared" si="0"/>
        <v>1</v>
      </c>
      <c r="G26" s="1">
        <f t="shared" si="1"/>
        <v>1</v>
      </c>
      <c r="H26" s="1">
        <f t="shared" si="2"/>
        <v>1</v>
      </c>
      <c r="I26" s="1">
        <f t="shared" si="3"/>
        <v>0</v>
      </c>
      <c r="J26" s="1">
        <f t="shared" si="4"/>
        <v>1</v>
      </c>
      <c r="K26" s="1">
        <f t="shared" si="5"/>
        <v>0</v>
      </c>
      <c r="L26" s="1">
        <f t="shared" si="6"/>
        <v>0</v>
      </c>
      <c r="M26" s="1">
        <f t="shared" si="7"/>
        <v>1</v>
      </c>
      <c r="N26" s="1">
        <f t="shared" si="8"/>
        <v>1</v>
      </c>
      <c r="O26" s="1">
        <f t="shared" si="9"/>
        <v>1</v>
      </c>
      <c r="P26" s="1">
        <f t="shared" si="10"/>
        <v>0</v>
      </c>
      <c r="Q26" s="1">
        <f t="shared" si="11"/>
        <v>1</v>
      </c>
      <c r="R26" s="1">
        <f t="shared" si="12"/>
        <v>1</v>
      </c>
      <c r="S26" s="1">
        <f t="shared" si="13"/>
        <v>0</v>
      </c>
      <c r="T26" s="1">
        <f t="shared" si="14"/>
        <v>1</v>
      </c>
      <c r="U26" s="1">
        <f t="shared" si="15"/>
        <v>1</v>
      </c>
      <c r="V26" s="1">
        <f t="shared" ref="V26:V36" si="16">IF($C$24=$C26,1,0)</f>
        <v>1</v>
      </c>
      <c r="W26" s="1">
        <f>IF($C$25=$C26,1,0)</f>
        <v>0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1</v>
      </c>
      <c r="D27" s="1"/>
      <c r="E27" s="1" t="s">
        <v>22</v>
      </c>
      <c r="F27" s="1">
        <f t="shared" si="0"/>
        <v>1</v>
      </c>
      <c r="G27" s="1">
        <f t="shared" si="1"/>
        <v>1</v>
      </c>
      <c r="H27" s="1">
        <f t="shared" si="2"/>
        <v>1</v>
      </c>
      <c r="I27" s="1">
        <f t="shared" si="3"/>
        <v>0</v>
      </c>
      <c r="J27" s="1">
        <f t="shared" si="4"/>
        <v>1</v>
      </c>
      <c r="K27" s="1">
        <f t="shared" si="5"/>
        <v>0</v>
      </c>
      <c r="L27" s="1">
        <f t="shared" si="6"/>
        <v>0</v>
      </c>
      <c r="M27" s="1">
        <f t="shared" si="7"/>
        <v>1</v>
      </c>
      <c r="N27" s="1">
        <f t="shared" si="8"/>
        <v>1</v>
      </c>
      <c r="O27" s="1">
        <f t="shared" si="9"/>
        <v>1</v>
      </c>
      <c r="P27" s="1">
        <f t="shared" si="10"/>
        <v>0</v>
      </c>
      <c r="Q27" s="1">
        <f t="shared" si="11"/>
        <v>1</v>
      </c>
      <c r="R27" s="1">
        <f t="shared" si="12"/>
        <v>1</v>
      </c>
      <c r="S27" s="1">
        <f t="shared" si="13"/>
        <v>0</v>
      </c>
      <c r="T27" s="1">
        <f t="shared" si="14"/>
        <v>1</v>
      </c>
      <c r="U27" s="1">
        <f t="shared" si="15"/>
        <v>1</v>
      </c>
      <c r="V27" s="1">
        <f t="shared" si="16"/>
        <v>1</v>
      </c>
      <c r="W27" s="1">
        <f t="shared" ref="W27:W36" si="17">IF($C$25=$C27,1,0)</f>
        <v>0</v>
      </c>
      <c r="X27" s="1">
        <f>IF($C$26=$C27,1,0)</f>
        <v>1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2</v>
      </c>
      <c r="D28" s="1"/>
      <c r="E28" s="1" t="s">
        <v>23</v>
      </c>
      <c r="F28" s="1">
        <f t="shared" si="0"/>
        <v>0</v>
      </c>
      <c r="G28" s="1">
        <f t="shared" si="1"/>
        <v>0</v>
      </c>
      <c r="H28" s="1">
        <f t="shared" si="2"/>
        <v>0</v>
      </c>
      <c r="I28" s="1">
        <f t="shared" si="3"/>
        <v>1</v>
      </c>
      <c r="J28" s="1">
        <f t="shared" si="4"/>
        <v>0</v>
      </c>
      <c r="K28" s="1">
        <f t="shared" si="5"/>
        <v>1</v>
      </c>
      <c r="L28" s="1">
        <f t="shared" si="6"/>
        <v>1</v>
      </c>
      <c r="M28" s="1">
        <f t="shared" si="7"/>
        <v>0</v>
      </c>
      <c r="N28" s="1">
        <f t="shared" si="8"/>
        <v>0</v>
      </c>
      <c r="O28" s="1">
        <f t="shared" si="9"/>
        <v>0</v>
      </c>
      <c r="P28" s="1">
        <f t="shared" si="10"/>
        <v>1</v>
      </c>
      <c r="Q28" s="1">
        <f t="shared" si="11"/>
        <v>0</v>
      </c>
      <c r="R28" s="1">
        <f t="shared" si="12"/>
        <v>0</v>
      </c>
      <c r="S28" s="1">
        <f t="shared" si="13"/>
        <v>1</v>
      </c>
      <c r="T28" s="1">
        <f t="shared" si="14"/>
        <v>0</v>
      </c>
      <c r="U28" s="1">
        <f t="shared" si="15"/>
        <v>0</v>
      </c>
      <c r="V28" s="1">
        <f t="shared" si="16"/>
        <v>0</v>
      </c>
      <c r="W28" s="1">
        <f t="shared" si="17"/>
        <v>1</v>
      </c>
      <c r="X28" s="1">
        <f t="shared" ref="X28:X36" si="18">IF($C$26=$C28,1,0)</f>
        <v>0</v>
      </c>
      <c r="Y28" s="1">
        <f>IF($C$27=$C28,1,0)</f>
        <v>0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1</v>
      </c>
      <c r="D29" s="1"/>
      <c r="E29" s="1" t="s">
        <v>24</v>
      </c>
      <c r="F29" s="1">
        <f t="shared" si="0"/>
        <v>1</v>
      </c>
      <c r="G29" s="1">
        <f t="shared" si="1"/>
        <v>1</v>
      </c>
      <c r="H29" s="1">
        <f t="shared" si="2"/>
        <v>1</v>
      </c>
      <c r="I29" s="1">
        <f t="shared" si="3"/>
        <v>0</v>
      </c>
      <c r="J29" s="1">
        <f t="shared" si="4"/>
        <v>1</v>
      </c>
      <c r="K29" s="1">
        <f t="shared" si="5"/>
        <v>0</v>
      </c>
      <c r="L29" s="1">
        <f t="shared" si="6"/>
        <v>0</v>
      </c>
      <c r="M29" s="1">
        <f t="shared" si="7"/>
        <v>1</v>
      </c>
      <c r="N29" s="1">
        <f t="shared" si="8"/>
        <v>1</v>
      </c>
      <c r="O29" s="1">
        <f t="shared" si="9"/>
        <v>1</v>
      </c>
      <c r="P29" s="1">
        <f t="shared" si="10"/>
        <v>0</v>
      </c>
      <c r="Q29" s="1">
        <f t="shared" si="11"/>
        <v>1</v>
      </c>
      <c r="R29" s="1">
        <f t="shared" si="12"/>
        <v>1</v>
      </c>
      <c r="S29" s="1">
        <f t="shared" si="13"/>
        <v>0</v>
      </c>
      <c r="T29" s="1">
        <f t="shared" si="14"/>
        <v>1</v>
      </c>
      <c r="U29" s="1">
        <f t="shared" si="15"/>
        <v>1</v>
      </c>
      <c r="V29" s="1">
        <f t="shared" si="16"/>
        <v>1</v>
      </c>
      <c r="W29" s="1">
        <f t="shared" si="17"/>
        <v>0</v>
      </c>
      <c r="X29" s="1">
        <f t="shared" si="18"/>
        <v>1</v>
      </c>
      <c r="Y29" s="1">
        <f t="shared" ref="Y29:Y36" si="19">IF($C$27=$C29,1,0)</f>
        <v>1</v>
      </c>
      <c r="Z29" s="1">
        <f>IF($C$28=$C29,1,0)</f>
        <v>0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2</v>
      </c>
      <c r="D30" s="1"/>
      <c r="E30" s="1" t="s">
        <v>25</v>
      </c>
      <c r="F30" s="1">
        <f t="shared" si="0"/>
        <v>0</v>
      </c>
      <c r="G30" s="1">
        <f t="shared" si="1"/>
        <v>0</v>
      </c>
      <c r="H30" s="1">
        <f t="shared" si="2"/>
        <v>0</v>
      </c>
      <c r="I30" s="1">
        <f t="shared" si="3"/>
        <v>1</v>
      </c>
      <c r="J30" s="1">
        <f t="shared" si="4"/>
        <v>0</v>
      </c>
      <c r="K30" s="1">
        <f t="shared" si="5"/>
        <v>1</v>
      </c>
      <c r="L30" s="1">
        <f t="shared" si="6"/>
        <v>1</v>
      </c>
      <c r="M30" s="1">
        <f t="shared" si="7"/>
        <v>0</v>
      </c>
      <c r="N30" s="1">
        <f t="shared" si="8"/>
        <v>0</v>
      </c>
      <c r="O30" s="1">
        <f t="shared" si="9"/>
        <v>0</v>
      </c>
      <c r="P30" s="1">
        <f t="shared" si="10"/>
        <v>1</v>
      </c>
      <c r="Q30" s="1">
        <f t="shared" si="11"/>
        <v>0</v>
      </c>
      <c r="R30" s="1">
        <f t="shared" si="12"/>
        <v>0</v>
      </c>
      <c r="S30" s="1">
        <f t="shared" si="13"/>
        <v>1</v>
      </c>
      <c r="T30" s="1">
        <f t="shared" si="14"/>
        <v>0</v>
      </c>
      <c r="U30" s="1">
        <f t="shared" si="15"/>
        <v>0</v>
      </c>
      <c r="V30" s="1">
        <f t="shared" si="16"/>
        <v>0</v>
      </c>
      <c r="W30" s="1">
        <f t="shared" si="17"/>
        <v>1</v>
      </c>
      <c r="X30" s="1">
        <f t="shared" si="18"/>
        <v>0</v>
      </c>
      <c r="Y30" s="1">
        <f t="shared" si="19"/>
        <v>0</v>
      </c>
      <c r="Z30" s="1">
        <f t="shared" ref="Z30:Z36" si="20">IF($C$28=$C30,1,0)</f>
        <v>1</v>
      </c>
      <c r="AA30" s="1">
        <f>IF($C$29=$C30,1,0)</f>
        <v>0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1</v>
      </c>
      <c r="D31" s="1"/>
      <c r="E31" s="1" t="s">
        <v>26</v>
      </c>
      <c r="F31" s="1">
        <f t="shared" si="0"/>
        <v>1</v>
      </c>
      <c r="G31" s="1">
        <f t="shared" si="1"/>
        <v>1</v>
      </c>
      <c r="H31" s="1">
        <f t="shared" si="2"/>
        <v>1</v>
      </c>
      <c r="I31" s="1">
        <f t="shared" si="3"/>
        <v>0</v>
      </c>
      <c r="J31" s="1">
        <f t="shared" si="4"/>
        <v>1</v>
      </c>
      <c r="K31" s="1">
        <f t="shared" si="5"/>
        <v>0</v>
      </c>
      <c r="L31" s="1">
        <f t="shared" si="6"/>
        <v>0</v>
      </c>
      <c r="M31" s="1">
        <f t="shared" si="7"/>
        <v>1</v>
      </c>
      <c r="N31" s="1">
        <f t="shared" si="8"/>
        <v>1</v>
      </c>
      <c r="O31" s="1">
        <f t="shared" si="9"/>
        <v>1</v>
      </c>
      <c r="P31" s="1">
        <f t="shared" si="10"/>
        <v>0</v>
      </c>
      <c r="Q31" s="1">
        <f t="shared" si="11"/>
        <v>1</v>
      </c>
      <c r="R31" s="1">
        <f t="shared" si="12"/>
        <v>1</v>
      </c>
      <c r="S31" s="1">
        <f t="shared" si="13"/>
        <v>0</v>
      </c>
      <c r="T31" s="1">
        <f t="shared" si="14"/>
        <v>1</v>
      </c>
      <c r="U31" s="1">
        <f t="shared" si="15"/>
        <v>1</v>
      </c>
      <c r="V31" s="1">
        <f t="shared" si="16"/>
        <v>1</v>
      </c>
      <c r="W31" s="1">
        <f t="shared" si="17"/>
        <v>0</v>
      </c>
      <c r="X31" s="1">
        <f t="shared" si="18"/>
        <v>1</v>
      </c>
      <c r="Y31" s="1">
        <f t="shared" si="19"/>
        <v>1</v>
      </c>
      <c r="Z31" s="1">
        <f t="shared" si="20"/>
        <v>0</v>
      </c>
      <c r="AA31" s="1">
        <f t="shared" ref="AA31:AA36" si="21">IF($C$29=$C31,1,0)</f>
        <v>1</v>
      </c>
      <c r="AB31" s="1">
        <f t="shared" ref="AB31:AB36" si="22">IF($C$30=$C31,1,0)</f>
        <v>0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2</v>
      </c>
      <c r="D32" s="1"/>
      <c r="E32" s="1" t="s">
        <v>27</v>
      </c>
      <c r="F32" s="1">
        <f t="shared" si="0"/>
        <v>0</v>
      </c>
      <c r="G32" s="1">
        <f t="shared" si="1"/>
        <v>0</v>
      </c>
      <c r="H32" s="1">
        <f t="shared" si="2"/>
        <v>0</v>
      </c>
      <c r="I32" s="1">
        <f t="shared" si="3"/>
        <v>1</v>
      </c>
      <c r="J32" s="1">
        <f t="shared" si="4"/>
        <v>0</v>
      </c>
      <c r="K32" s="1">
        <f t="shared" si="5"/>
        <v>1</v>
      </c>
      <c r="L32" s="1">
        <f t="shared" si="6"/>
        <v>1</v>
      </c>
      <c r="M32" s="1">
        <f t="shared" si="7"/>
        <v>0</v>
      </c>
      <c r="N32" s="1">
        <f t="shared" si="8"/>
        <v>0</v>
      </c>
      <c r="O32" s="1">
        <f t="shared" si="9"/>
        <v>0</v>
      </c>
      <c r="P32" s="1">
        <f t="shared" si="10"/>
        <v>1</v>
      </c>
      <c r="Q32" s="1">
        <f t="shared" si="11"/>
        <v>0</v>
      </c>
      <c r="R32" s="1">
        <f t="shared" si="12"/>
        <v>0</v>
      </c>
      <c r="S32" s="1">
        <f t="shared" si="13"/>
        <v>1</v>
      </c>
      <c r="T32" s="1">
        <f t="shared" si="14"/>
        <v>0</v>
      </c>
      <c r="U32" s="1">
        <f t="shared" si="15"/>
        <v>0</v>
      </c>
      <c r="V32" s="1">
        <f t="shared" si="16"/>
        <v>0</v>
      </c>
      <c r="W32" s="1">
        <f t="shared" si="17"/>
        <v>1</v>
      </c>
      <c r="X32" s="1">
        <f t="shared" si="18"/>
        <v>0</v>
      </c>
      <c r="Y32" s="1">
        <f t="shared" si="19"/>
        <v>0</v>
      </c>
      <c r="Z32" s="1">
        <f t="shared" si="20"/>
        <v>1</v>
      </c>
      <c r="AA32" s="1">
        <f t="shared" si="21"/>
        <v>0</v>
      </c>
      <c r="AB32" s="1">
        <f t="shared" si="22"/>
        <v>1</v>
      </c>
      <c r="AC32" s="1">
        <f>IF($C$31=$C32,1,0)</f>
        <v>0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1</v>
      </c>
      <c r="D33" s="1"/>
      <c r="E33" s="1" t="s">
        <v>28</v>
      </c>
      <c r="F33" s="1">
        <f t="shared" si="0"/>
        <v>1</v>
      </c>
      <c r="G33" s="1">
        <f t="shared" si="1"/>
        <v>1</v>
      </c>
      <c r="H33" s="1">
        <f t="shared" si="2"/>
        <v>1</v>
      </c>
      <c r="I33" s="1">
        <f t="shared" si="3"/>
        <v>0</v>
      </c>
      <c r="J33" s="1">
        <f t="shared" si="4"/>
        <v>1</v>
      </c>
      <c r="K33" s="1">
        <f t="shared" si="5"/>
        <v>0</v>
      </c>
      <c r="L33" s="1">
        <f t="shared" si="6"/>
        <v>0</v>
      </c>
      <c r="M33" s="1">
        <f t="shared" si="7"/>
        <v>1</v>
      </c>
      <c r="N33" s="1">
        <f t="shared" si="8"/>
        <v>1</v>
      </c>
      <c r="O33" s="1">
        <f t="shared" si="9"/>
        <v>1</v>
      </c>
      <c r="P33" s="1">
        <f t="shared" si="10"/>
        <v>0</v>
      </c>
      <c r="Q33" s="1">
        <f t="shared" si="11"/>
        <v>1</v>
      </c>
      <c r="R33" s="1">
        <f t="shared" si="12"/>
        <v>1</v>
      </c>
      <c r="S33" s="1">
        <f t="shared" si="13"/>
        <v>0</v>
      </c>
      <c r="T33" s="1">
        <f t="shared" si="14"/>
        <v>1</v>
      </c>
      <c r="U33" s="1">
        <f t="shared" si="15"/>
        <v>1</v>
      </c>
      <c r="V33" s="1">
        <f t="shared" si="16"/>
        <v>1</v>
      </c>
      <c r="W33" s="1">
        <f t="shared" si="17"/>
        <v>0</v>
      </c>
      <c r="X33" s="1">
        <f t="shared" si="18"/>
        <v>1</v>
      </c>
      <c r="Y33" s="1">
        <f t="shared" si="19"/>
        <v>1</v>
      </c>
      <c r="Z33" s="1">
        <f t="shared" si="20"/>
        <v>0</v>
      </c>
      <c r="AA33" s="1">
        <f t="shared" si="21"/>
        <v>1</v>
      </c>
      <c r="AB33" s="1">
        <f t="shared" si="22"/>
        <v>0</v>
      </c>
      <c r="AC33" s="1">
        <f>IF($C$31=$C33,1,0)</f>
        <v>1</v>
      </c>
      <c r="AD33" s="1">
        <f>IF($C$32=$C33,1,0)</f>
        <v>0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1</v>
      </c>
      <c r="D34" s="1"/>
      <c r="E34" s="1" t="s">
        <v>29</v>
      </c>
      <c r="F34" s="1">
        <f t="shared" si="0"/>
        <v>1</v>
      </c>
      <c r="G34" s="1">
        <f t="shared" si="1"/>
        <v>1</v>
      </c>
      <c r="H34" s="1">
        <f t="shared" si="2"/>
        <v>1</v>
      </c>
      <c r="I34" s="1">
        <f t="shared" si="3"/>
        <v>0</v>
      </c>
      <c r="J34" s="1">
        <f t="shared" si="4"/>
        <v>1</v>
      </c>
      <c r="K34" s="1">
        <f t="shared" si="5"/>
        <v>0</v>
      </c>
      <c r="L34" s="1">
        <f t="shared" si="6"/>
        <v>0</v>
      </c>
      <c r="M34" s="1">
        <f t="shared" si="7"/>
        <v>1</v>
      </c>
      <c r="N34" s="1">
        <f t="shared" si="8"/>
        <v>1</v>
      </c>
      <c r="O34" s="1">
        <f t="shared" si="9"/>
        <v>1</v>
      </c>
      <c r="P34" s="1">
        <f t="shared" si="10"/>
        <v>0</v>
      </c>
      <c r="Q34" s="1">
        <f t="shared" si="11"/>
        <v>1</v>
      </c>
      <c r="R34" s="1">
        <f t="shared" si="12"/>
        <v>1</v>
      </c>
      <c r="S34" s="1">
        <f t="shared" si="13"/>
        <v>0</v>
      </c>
      <c r="T34" s="1">
        <f t="shared" si="14"/>
        <v>1</v>
      </c>
      <c r="U34" s="1">
        <f t="shared" si="15"/>
        <v>1</v>
      </c>
      <c r="V34" s="1">
        <f t="shared" si="16"/>
        <v>1</v>
      </c>
      <c r="W34" s="1">
        <f t="shared" si="17"/>
        <v>0</v>
      </c>
      <c r="X34" s="1">
        <f t="shared" si="18"/>
        <v>1</v>
      </c>
      <c r="Y34" s="1">
        <f t="shared" si="19"/>
        <v>1</v>
      </c>
      <c r="Z34" s="1">
        <f t="shared" si="20"/>
        <v>0</v>
      </c>
      <c r="AA34" s="1">
        <f t="shared" si="21"/>
        <v>1</v>
      </c>
      <c r="AB34" s="1">
        <f t="shared" si="22"/>
        <v>0</v>
      </c>
      <c r="AC34" s="1">
        <f>IF($C$31=$C34,1,0)</f>
        <v>1</v>
      </c>
      <c r="AD34" s="1">
        <f>IF($C$32=$C34,1,0)</f>
        <v>0</v>
      </c>
      <c r="AE34" s="1">
        <f>IF($C$33=$C34,1,0)</f>
        <v>1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1</v>
      </c>
      <c r="D35" s="1"/>
      <c r="E35" s="1" t="s">
        <v>30</v>
      </c>
      <c r="F35" s="1">
        <f t="shared" si="0"/>
        <v>1</v>
      </c>
      <c r="G35" s="1">
        <f t="shared" si="1"/>
        <v>1</v>
      </c>
      <c r="H35" s="1">
        <f t="shared" si="2"/>
        <v>1</v>
      </c>
      <c r="I35" s="1">
        <f t="shared" si="3"/>
        <v>0</v>
      </c>
      <c r="J35" s="1">
        <f t="shared" si="4"/>
        <v>1</v>
      </c>
      <c r="K35" s="1">
        <f t="shared" si="5"/>
        <v>0</v>
      </c>
      <c r="L35" s="1">
        <f t="shared" si="6"/>
        <v>0</v>
      </c>
      <c r="M35" s="1">
        <f t="shared" si="7"/>
        <v>1</v>
      </c>
      <c r="N35" s="1">
        <f t="shared" si="8"/>
        <v>1</v>
      </c>
      <c r="O35" s="1">
        <f t="shared" si="9"/>
        <v>1</v>
      </c>
      <c r="P35" s="1">
        <f t="shared" si="10"/>
        <v>0</v>
      </c>
      <c r="Q35" s="1">
        <f t="shared" si="11"/>
        <v>1</v>
      </c>
      <c r="R35" s="1">
        <f t="shared" si="12"/>
        <v>1</v>
      </c>
      <c r="S35" s="1">
        <f t="shared" si="13"/>
        <v>0</v>
      </c>
      <c r="T35" s="1">
        <f t="shared" si="14"/>
        <v>1</v>
      </c>
      <c r="U35" s="1">
        <f t="shared" si="15"/>
        <v>1</v>
      </c>
      <c r="V35" s="1">
        <f t="shared" si="16"/>
        <v>1</v>
      </c>
      <c r="W35" s="1">
        <f t="shared" si="17"/>
        <v>0</v>
      </c>
      <c r="X35" s="1">
        <f t="shared" si="18"/>
        <v>1</v>
      </c>
      <c r="Y35" s="1">
        <f t="shared" si="19"/>
        <v>1</v>
      </c>
      <c r="Z35" s="1">
        <f t="shared" si="20"/>
        <v>0</v>
      </c>
      <c r="AA35" s="1">
        <f t="shared" si="21"/>
        <v>1</v>
      </c>
      <c r="AB35" s="1">
        <f t="shared" si="22"/>
        <v>0</v>
      </c>
      <c r="AC35" s="1">
        <f>IF($C$31=$C35,1,0)</f>
        <v>1</v>
      </c>
      <c r="AD35" s="1">
        <f>IF($C$32=$C35,1,0)</f>
        <v>0</v>
      </c>
      <c r="AE35" s="1">
        <f>IF($C$33=$C35,1,0)</f>
        <v>1</v>
      </c>
      <c r="AF35" s="1">
        <f>IF($C$34=$C35,1,0)</f>
        <v>1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2</v>
      </c>
      <c r="D36" s="1"/>
      <c r="E36" s="1" t="s">
        <v>31</v>
      </c>
      <c r="F36" s="1">
        <f t="shared" si="0"/>
        <v>0</v>
      </c>
      <c r="G36" s="1">
        <f t="shared" si="1"/>
        <v>0</v>
      </c>
      <c r="H36" s="1">
        <f t="shared" si="2"/>
        <v>0</v>
      </c>
      <c r="I36" s="1">
        <f t="shared" si="3"/>
        <v>1</v>
      </c>
      <c r="J36" s="1">
        <f t="shared" si="4"/>
        <v>0</v>
      </c>
      <c r="K36" s="1">
        <f t="shared" si="5"/>
        <v>1</v>
      </c>
      <c r="L36" s="1">
        <f t="shared" si="6"/>
        <v>1</v>
      </c>
      <c r="M36" s="1">
        <f t="shared" si="7"/>
        <v>0</v>
      </c>
      <c r="N36" s="1">
        <f t="shared" si="8"/>
        <v>0</v>
      </c>
      <c r="O36" s="1">
        <f t="shared" si="9"/>
        <v>0</v>
      </c>
      <c r="P36" s="1">
        <f t="shared" si="10"/>
        <v>1</v>
      </c>
      <c r="Q36" s="1">
        <f t="shared" si="11"/>
        <v>0</v>
      </c>
      <c r="R36" s="1">
        <f t="shared" si="12"/>
        <v>0</v>
      </c>
      <c r="S36" s="1">
        <f t="shared" si="13"/>
        <v>1</v>
      </c>
      <c r="T36" s="1">
        <f t="shared" si="14"/>
        <v>0</v>
      </c>
      <c r="U36" s="1">
        <f t="shared" si="15"/>
        <v>0</v>
      </c>
      <c r="V36" s="1">
        <f t="shared" si="16"/>
        <v>0</v>
      </c>
      <c r="W36" s="1">
        <f t="shared" si="17"/>
        <v>1</v>
      </c>
      <c r="X36" s="1">
        <f t="shared" si="18"/>
        <v>0</v>
      </c>
      <c r="Y36" s="1">
        <f t="shared" si="19"/>
        <v>0</v>
      </c>
      <c r="Z36" s="1">
        <f t="shared" si="20"/>
        <v>1</v>
      </c>
      <c r="AA36" s="1">
        <f t="shared" si="21"/>
        <v>0</v>
      </c>
      <c r="AB36" s="1">
        <f t="shared" si="22"/>
        <v>1</v>
      </c>
      <c r="AC36" s="1">
        <f>IF($C$31=$C36,1,0)</f>
        <v>0</v>
      </c>
      <c r="AD36" s="1">
        <f>IF($C$32=$C36,1,0)</f>
        <v>1</v>
      </c>
      <c r="AE36" s="1">
        <f>IF($C$33=$C36,1,0)</f>
        <v>0</v>
      </c>
      <c r="AF36" s="1">
        <f>IF($C$34=$C36,1,0)</f>
        <v>0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topLeftCell="A4" zoomScale="70" zoomScaleNormal="70" workbookViewId="0">
      <selection activeCell="N31" sqref="N31"/>
    </sheetView>
  </sheetViews>
  <sheetFormatPr baseColWidth="10" defaultColWidth="11.44140625" defaultRowHeight="14.4" x14ac:dyDescent="0.3"/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Cluster!I1</f>
        <v>Range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Cluster!I2</f>
        <v>Gower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Cluster!I3</f>
        <v>Average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5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1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1</v>
      </c>
      <c r="D9" s="1"/>
      <c r="E9" s="1" t="s">
        <v>4</v>
      </c>
      <c r="F9" s="1">
        <f>IF($C$8=$C9,1,0)</f>
        <v>1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1</v>
      </c>
      <c r="D10" s="1"/>
      <c r="E10" s="1" t="s">
        <v>5</v>
      </c>
      <c r="F10" s="1">
        <f t="shared" ref="F10:F36" si="0">IF($C$8=$C10,1,0)</f>
        <v>1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5</v>
      </c>
      <c r="D11" s="1"/>
      <c r="E11" s="1" t="s">
        <v>6</v>
      </c>
      <c r="F11" s="1">
        <f t="shared" si="0"/>
        <v>0</v>
      </c>
      <c r="G11" s="1">
        <f t="shared" ref="G11:G36" si="1">IF($C$9=$C11,1,0)</f>
        <v>0</v>
      </c>
      <c r="H11" s="1">
        <f>IF($C$10=$C11,1,0)</f>
        <v>0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1</v>
      </c>
      <c r="D12" s="1"/>
      <c r="E12" s="1" t="s">
        <v>7</v>
      </c>
      <c r="F12" s="1">
        <f t="shared" si="0"/>
        <v>1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0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5</v>
      </c>
      <c r="D13" s="1"/>
      <c r="E13" s="1" t="s">
        <v>8</v>
      </c>
      <c r="F13" s="1">
        <f t="shared" si="0"/>
        <v>0</v>
      </c>
      <c r="G13" s="1">
        <f t="shared" si="1"/>
        <v>0</v>
      </c>
      <c r="H13" s="1">
        <f t="shared" si="2"/>
        <v>0</v>
      </c>
      <c r="I13" s="1">
        <f t="shared" ref="I13:I36" si="3">IF($C$11=$C13,1,0)</f>
        <v>1</v>
      </c>
      <c r="J13" s="1">
        <f>IF($C$12=$C13,1,0)</f>
        <v>0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5</v>
      </c>
      <c r="D14" s="1"/>
      <c r="E14" s="1" t="s">
        <v>9</v>
      </c>
      <c r="F14" s="1">
        <f t="shared" si="0"/>
        <v>0</v>
      </c>
      <c r="G14" s="1">
        <f t="shared" si="1"/>
        <v>0</v>
      </c>
      <c r="H14" s="1">
        <f t="shared" si="2"/>
        <v>0</v>
      </c>
      <c r="I14" s="1">
        <f t="shared" si="3"/>
        <v>1</v>
      </c>
      <c r="J14" s="1">
        <f t="shared" ref="J14:J36" si="4">IF($C$12=$C14,1,0)</f>
        <v>0</v>
      </c>
      <c r="K14" s="1">
        <f>IF($C$13=$C14,1,0)</f>
        <v>1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2</v>
      </c>
      <c r="D15" s="1"/>
      <c r="E15" s="1" t="s">
        <v>10</v>
      </c>
      <c r="F15" s="1">
        <f t="shared" si="0"/>
        <v>0</v>
      </c>
      <c r="G15" s="1">
        <f t="shared" si="1"/>
        <v>0</v>
      </c>
      <c r="H15" s="1">
        <f t="shared" si="2"/>
        <v>0</v>
      </c>
      <c r="I15" s="1">
        <f t="shared" si="3"/>
        <v>0</v>
      </c>
      <c r="J15" s="1">
        <f t="shared" si="4"/>
        <v>0</v>
      </c>
      <c r="K15" s="1">
        <f t="shared" ref="K15:K36" si="5">IF($C$13=$C15,1,0)</f>
        <v>0</v>
      </c>
      <c r="L15" s="1">
        <f>IF($C$14=$C15,1,0)</f>
        <v>0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1</v>
      </c>
      <c r="D16" s="1"/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0</v>
      </c>
      <c r="J16" s="1">
        <f t="shared" si="4"/>
        <v>1</v>
      </c>
      <c r="K16" s="1">
        <f t="shared" si="5"/>
        <v>0</v>
      </c>
      <c r="L16" s="1">
        <f t="shared" ref="L16:L36" si="6">IF($C$14=$C16,1,0)</f>
        <v>0</v>
      </c>
      <c r="M16" s="1">
        <f>IF($C$15=$C16,1,0)</f>
        <v>0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1</v>
      </c>
      <c r="D17" s="1"/>
      <c r="E17" s="1" t="s">
        <v>12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0</v>
      </c>
      <c r="J17" s="1">
        <f t="shared" si="4"/>
        <v>1</v>
      </c>
      <c r="K17" s="1">
        <f t="shared" si="5"/>
        <v>0</v>
      </c>
      <c r="L17" s="1">
        <f t="shared" si="6"/>
        <v>0</v>
      </c>
      <c r="M17" s="1">
        <f t="shared" ref="M17:M36" si="7">IF($C$15=$C17,1,0)</f>
        <v>0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5</v>
      </c>
      <c r="D18" s="1"/>
      <c r="E18" s="1" t="s">
        <v>13</v>
      </c>
      <c r="F18" s="1">
        <f t="shared" si="0"/>
        <v>0</v>
      </c>
      <c r="G18" s="1">
        <f t="shared" si="1"/>
        <v>0</v>
      </c>
      <c r="H18" s="1">
        <f t="shared" si="2"/>
        <v>0</v>
      </c>
      <c r="I18" s="1">
        <f t="shared" si="3"/>
        <v>1</v>
      </c>
      <c r="J18" s="1">
        <f t="shared" si="4"/>
        <v>0</v>
      </c>
      <c r="K18" s="1">
        <f t="shared" si="5"/>
        <v>1</v>
      </c>
      <c r="L18" s="1">
        <f t="shared" si="6"/>
        <v>1</v>
      </c>
      <c r="M18" s="1">
        <f t="shared" si="7"/>
        <v>0</v>
      </c>
      <c r="N18" s="1">
        <f t="shared" ref="N18:N36" si="8">IF($C$16=$C18,1,0)</f>
        <v>0</v>
      </c>
      <c r="O18" s="1">
        <f>IF($C$17=$C18,1,0)</f>
        <v>0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1</v>
      </c>
      <c r="D19" s="1"/>
      <c r="E19" s="1" t="s">
        <v>14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0</v>
      </c>
      <c r="J19" s="1">
        <f t="shared" si="4"/>
        <v>1</v>
      </c>
      <c r="K19" s="1">
        <f t="shared" si="5"/>
        <v>0</v>
      </c>
      <c r="L19" s="1">
        <f t="shared" si="6"/>
        <v>0</v>
      </c>
      <c r="M19" s="1">
        <f t="shared" si="7"/>
        <v>0</v>
      </c>
      <c r="N19" s="1">
        <f t="shared" si="8"/>
        <v>1</v>
      </c>
      <c r="O19" s="1">
        <f t="shared" ref="O19:O36" si="9">IF($C$17=$C19,1,0)</f>
        <v>1</v>
      </c>
      <c r="P19" s="1">
        <f>IF($C$18=$C19,1,0)</f>
        <v>0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1</v>
      </c>
      <c r="D20" s="1"/>
      <c r="E20" s="1" t="s">
        <v>15</v>
      </c>
      <c r="F20" s="1">
        <f t="shared" si="0"/>
        <v>1</v>
      </c>
      <c r="G20" s="1">
        <f t="shared" si="1"/>
        <v>1</v>
      </c>
      <c r="H20" s="1">
        <f t="shared" si="2"/>
        <v>1</v>
      </c>
      <c r="I20" s="1">
        <f t="shared" si="3"/>
        <v>0</v>
      </c>
      <c r="J20" s="1">
        <f t="shared" si="4"/>
        <v>1</v>
      </c>
      <c r="K20" s="1">
        <f t="shared" si="5"/>
        <v>0</v>
      </c>
      <c r="L20" s="1">
        <f t="shared" si="6"/>
        <v>0</v>
      </c>
      <c r="M20" s="1">
        <f t="shared" si="7"/>
        <v>0</v>
      </c>
      <c r="N20" s="1">
        <f t="shared" si="8"/>
        <v>1</v>
      </c>
      <c r="O20" s="1">
        <f t="shared" si="9"/>
        <v>1</v>
      </c>
      <c r="P20" s="1">
        <f t="shared" ref="P20:P36" si="10">IF($C$18=$C20,1,0)</f>
        <v>0</v>
      </c>
      <c r="Q20" s="1">
        <f>IF($C$19=$C20,1,0)</f>
        <v>1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5</v>
      </c>
      <c r="D21" s="1"/>
      <c r="E21" s="1" t="s">
        <v>16</v>
      </c>
      <c r="F21" s="1">
        <f t="shared" si="0"/>
        <v>0</v>
      </c>
      <c r="G21" s="1">
        <f t="shared" si="1"/>
        <v>0</v>
      </c>
      <c r="H21" s="1">
        <f t="shared" si="2"/>
        <v>0</v>
      </c>
      <c r="I21" s="1">
        <f t="shared" si="3"/>
        <v>1</v>
      </c>
      <c r="J21" s="1">
        <f t="shared" si="4"/>
        <v>0</v>
      </c>
      <c r="K21" s="1">
        <f t="shared" si="5"/>
        <v>1</v>
      </c>
      <c r="L21" s="1">
        <f t="shared" si="6"/>
        <v>1</v>
      </c>
      <c r="M21" s="1">
        <f t="shared" si="7"/>
        <v>0</v>
      </c>
      <c r="N21" s="1">
        <f t="shared" si="8"/>
        <v>0</v>
      </c>
      <c r="O21" s="1">
        <f t="shared" si="9"/>
        <v>0</v>
      </c>
      <c r="P21" s="1">
        <f t="shared" si="10"/>
        <v>1</v>
      </c>
      <c r="Q21" s="1">
        <f t="shared" ref="Q21:Q36" si="11">IF($C$19=$C21,1,0)</f>
        <v>0</v>
      </c>
      <c r="R21" s="1">
        <f>IF($C$20=$C21,1,0)</f>
        <v>0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2</v>
      </c>
      <c r="D22" s="1"/>
      <c r="E22" s="1" t="s">
        <v>17</v>
      </c>
      <c r="F22" s="1">
        <f t="shared" si="0"/>
        <v>0</v>
      </c>
      <c r="G22" s="1">
        <f t="shared" si="1"/>
        <v>0</v>
      </c>
      <c r="H22" s="1">
        <f t="shared" si="2"/>
        <v>0</v>
      </c>
      <c r="I22" s="1">
        <f t="shared" si="3"/>
        <v>0</v>
      </c>
      <c r="J22" s="1">
        <f t="shared" si="4"/>
        <v>0</v>
      </c>
      <c r="K22" s="1">
        <f t="shared" si="5"/>
        <v>0</v>
      </c>
      <c r="L22" s="1">
        <f t="shared" si="6"/>
        <v>0</v>
      </c>
      <c r="M22" s="1">
        <f t="shared" si="7"/>
        <v>1</v>
      </c>
      <c r="N22" s="1">
        <f t="shared" si="8"/>
        <v>0</v>
      </c>
      <c r="O22" s="1">
        <f t="shared" si="9"/>
        <v>0</v>
      </c>
      <c r="P22" s="1">
        <f t="shared" si="10"/>
        <v>0</v>
      </c>
      <c r="Q22" s="1">
        <f t="shared" si="11"/>
        <v>0</v>
      </c>
      <c r="R22" s="1">
        <f t="shared" ref="R22:R36" si="12">IF($C$20=$C22,1,0)</f>
        <v>0</v>
      </c>
      <c r="S22" s="1">
        <f>IF($C$21=$C22,1,0)</f>
        <v>0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3</v>
      </c>
      <c r="D23" s="1"/>
      <c r="E23" s="1" t="s">
        <v>18</v>
      </c>
      <c r="F23" s="1">
        <f t="shared" si="0"/>
        <v>0</v>
      </c>
      <c r="G23" s="1">
        <f t="shared" si="1"/>
        <v>0</v>
      </c>
      <c r="H23" s="1">
        <f t="shared" si="2"/>
        <v>0</v>
      </c>
      <c r="I23" s="1">
        <f t="shared" si="3"/>
        <v>0</v>
      </c>
      <c r="J23" s="1">
        <f t="shared" si="4"/>
        <v>0</v>
      </c>
      <c r="K23" s="1">
        <f t="shared" si="5"/>
        <v>0</v>
      </c>
      <c r="L23" s="1">
        <f t="shared" si="6"/>
        <v>0</v>
      </c>
      <c r="M23" s="1">
        <f t="shared" si="7"/>
        <v>0</v>
      </c>
      <c r="N23" s="1">
        <f t="shared" si="8"/>
        <v>0</v>
      </c>
      <c r="O23" s="1">
        <f t="shared" si="9"/>
        <v>0</v>
      </c>
      <c r="P23" s="1">
        <f t="shared" si="10"/>
        <v>0</v>
      </c>
      <c r="Q23" s="1">
        <f t="shared" si="11"/>
        <v>0</v>
      </c>
      <c r="R23" s="1">
        <f t="shared" si="12"/>
        <v>0</v>
      </c>
      <c r="S23" s="1">
        <f t="shared" ref="S23:S36" si="13">IF($C$21=$C23,1,0)</f>
        <v>0</v>
      </c>
      <c r="T23" s="1">
        <f>IF($C$22=$C23,1,0)</f>
        <v>0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1</v>
      </c>
      <c r="D24" s="1"/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0</v>
      </c>
      <c r="J24" s="1">
        <f t="shared" si="4"/>
        <v>1</v>
      </c>
      <c r="K24" s="1">
        <f t="shared" si="5"/>
        <v>0</v>
      </c>
      <c r="L24" s="1">
        <f t="shared" si="6"/>
        <v>0</v>
      </c>
      <c r="M24" s="1">
        <f t="shared" si="7"/>
        <v>0</v>
      </c>
      <c r="N24" s="1">
        <f t="shared" si="8"/>
        <v>1</v>
      </c>
      <c r="O24" s="1">
        <f t="shared" si="9"/>
        <v>1</v>
      </c>
      <c r="P24" s="1">
        <f t="shared" si="10"/>
        <v>0</v>
      </c>
      <c r="Q24" s="1">
        <f t="shared" si="11"/>
        <v>1</v>
      </c>
      <c r="R24" s="1">
        <f t="shared" si="12"/>
        <v>1</v>
      </c>
      <c r="S24" s="1">
        <f t="shared" si="13"/>
        <v>0</v>
      </c>
      <c r="T24" s="1">
        <f t="shared" ref="T24:T36" si="14">IF($C$22=$C24,1,0)</f>
        <v>0</v>
      </c>
      <c r="U24" s="1">
        <f>IF($C$23=$C24,1,0)</f>
        <v>0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5</v>
      </c>
      <c r="D25" s="1"/>
      <c r="E25" s="1" t="s">
        <v>20</v>
      </c>
      <c r="F25" s="1">
        <f t="shared" si="0"/>
        <v>0</v>
      </c>
      <c r="G25" s="1">
        <f t="shared" si="1"/>
        <v>0</v>
      </c>
      <c r="H25" s="1">
        <f t="shared" si="2"/>
        <v>0</v>
      </c>
      <c r="I25" s="1">
        <f t="shared" si="3"/>
        <v>1</v>
      </c>
      <c r="J25" s="1">
        <f t="shared" si="4"/>
        <v>0</v>
      </c>
      <c r="K25" s="1">
        <f t="shared" si="5"/>
        <v>1</v>
      </c>
      <c r="L25" s="1">
        <f t="shared" si="6"/>
        <v>1</v>
      </c>
      <c r="M25" s="1">
        <f t="shared" si="7"/>
        <v>0</v>
      </c>
      <c r="N25" s="1">
        <f t="shared" si="8"/>
        <v>0</v>
      </c>
      <c r="O25" s="1">
        <f t="shared" si="9"/>
        <v>0</v>
      </c>
      <c r="P25" s="1">
        <f t="shared" si="10"/>
        <v>1</v>
      </c>
      <c r="Q25" s="1">
        <f t="shared" si="11"/>
        <v>0</v>
      </c>
      <c r="R25" s="1">
        <f t="shared" si="12"/>
        <v>0</v>
      </c>
      <c r="S25" s="1">
        <f t="shared" si="13"/>
        <v>1</v>
      </c>
      <c r="T25" s="1">
        <f t="shared" si="14"/>
        <v>0</v>
      </c>
      <c r="U25" s="1">
        <f t="shared" ref="U25:U36" si="15">IF($C$23=$C25,1,0)</f>
        <v>0</v>
      </c>
      <c r="V25" s="1">
        <f>IF($C$24=$C25,1,0)</f>
        <v>0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2</v>
      </c>
      <c r="D26" s="1"/>
      <c r="E26" s="1" t="s">
        <v>21</v>
      </c>
      <c r="F26" s="1">
        <f t="shared" si="0"/>
        <v>0</v>
      </c>
      <c r="G26" s="1">
        <f t="shared" si="1"/>
        <v>0</v>
      </c>
      <c r="H26" s="1">
        <f t="shared" si="2"/>
        <v>0</v>
      </c>
      <c r="I26" s="1">
        <f t="shared" si="3"/>
        <v>0</v>
      </c>
      <c r="J26" s="1">
        <f t="shared" si="4"/>
        <v>0</v>
      </c>
      <c r="K26" s="1">
        <f t="shared" si="5"/>
        <v>0</v>
      </c>
      <c r="L26" s="1">
        <f t="shared" si="6"/>
        <v>0</v>
      </c>
      <c r="M26" s="1">
        <f t="shared" si="7"/>
        <v>1</v>
      </c>
      <c r="N26" s="1">
        <f t="shared" si="8"/>
        <v>0</v>
      </c>
      <c r="O26" s="1">
        <f t="shared" si="9"/>
        <v>0</v>
      </c>
      <c r="P26" s="1">
        <f t="shared" si="10"/>
        <v>0</v>
      </c>
      <c r="Q26" s="1">
        <f t="shared" si="11"/>
        <v>0</v>
      </c>
      <c r="R26" s="1">
        <f t="shared" si="12"/>
        <v>0</v>
      </c>
      <c r="S26" s="1">
        <f t="shared" si="13"/>
        <v>0</v>
      </c>
      <c r="T26" s="1">
        <f t="shared" si="14"/>
        <v>1</v>
      </c>
      <c r="U26" s="1">
        <f t="shared" si="15"/>
        <v>0</v>
      </c>
      <c r="V26" s="1">
        <f t="shared" ref="V26:V36" si="16">IF($C$24=$C26,1,0)</f>
        <v>0</v>
      </c>
      <c r="W26" s="1">
        <f>IF($C$25=$C26,1,0)</f>
        <v>0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2</v>
      </c>
      <c r="D27" s="1"/>
      <c r="E27" s="1" t="s">
        <v>22</v>
      </c>
      <c r="F27" s="1">
        <f t="shared" si="0"/>
        <v>0</v>
      </c>
      <c r="G27" s="1">
        <f t="shared" si="1"/>
        <v>0</v>
      </c>
      <c r="H27" s="1">
        <f t="shared" si="2"/>
        <v>0</v>
      </c>
      <c r="I27" s="1">
        <f t="shared" si="3"/>
        <v>0</v>
      </c>
      <c r="J27" s="1">
        <f t="shared" si="4"/>
        <v>0</v>
      </c>
      <c r="K27" s="1">
        <f t="shared" si="5"/>
        <v>0</v>
      </c>
      <c r="L27" s="1">
        <f t="shared" si="6"/>
        <v>0</v>
      </c>
      <c r="M27" s="1">
        <f t="shared" si="7"/>
        <v>1</v>
      </c>
      <c r="N27" s="1">
        <f t="shared" si="8"/>
        <v>0</v>
      </c>
      <c r="O27" s="1">
        <f t="shared" si="9"/>
        <v>0</v>
      </c>
      <c r="P27" s="1">
        <f t="shared" si="10"/>
        <v>0</v>
      </c>
      <c r="Q27" s="1">
        <f t="shared" si="11"/>
        <v>0</v>
      </c>
      <c r="R27" s="1">
        <f t="shared" si="12"/>
        <v>0</v>
      </c>
      <c r="S27" s="1">
        <f t="shared" si="13"/>
        <v>0</v>
      </c>
      <c r="T27" s="1">
        <f t="shared" si="14"/>
        <v>1</v>
      </c>
      <c r="U27" s="1">
        <f t="shared" si="15"/>
        <v>0</v>
      </c>
      <c r="V27" s="1">
        <f t="shared" si="16"/>
        <v>0</v>
      </c>
      <c r="W27" s="1">
        <f t="shared" ref="W27:W36" si="17">IF($C$25=$C27,1,0)</f>
        <v>0</v>
      </c>
      <c r="X27" s="1">
        <f>IF($C$26=$C27,1,0)</f>
        <v>1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5</v>
      </c>
      <c r="D28" s="1"/>
      <c r="E28" s="1" t="s">
        <v>23</v>
      </c>
      <c r="F28" s="1">
        <f t="shared" si="0"/>
        <v>0</v>
      </c>
      <c r="G28" s="1">
        <f t="shared" si="1"/>
        <v>0</v>
      </c>
      <c r="H28" s="1">
        <f t="shared" si="2"/>
        <v>0</v>
      </c>
      <c r="I28" s="1">
        <f t="shared" si="3"/>
        <v>1</v>
      </c>
      <c r="J28" s="1">
        <f t="shared" si="4"/>
        <v>0</v>
      </c>
      <c r="K28" s="1">
        <f t="shared" si="5"/>
        <v>1</v>
      </c>
      <c r="L28" s="1">
        <f t="shared" si="6"/>
        <v>1</v>
      </c>
      <c r="M28" s="1">
        <f t="shared" si="7"/>
        <v>0</v>
      </c>
      <c r="N28" s="1">
        <f t="shared" si="8"/>
        <v>0</v>
      </c>
      <c r="O28" s="1">
        <f t="shared" si="9"/>
        <v>0</v>
      </c>
      <c r="P28" s="1">
        <f t="shared" si="10"/>
        <v>1</v>
      </c>
      <c r="Q28" s="1">
        <f t="shared" si="11"/>
        <v>0</v>
      </c>
      <c r="R28" s="1">
        <f t="shared" si="12"/>
        <v>0</v>
      </c>
      <c r="S28" s="1">
        <f t="shared" si="13"/>
        <v>1</v>
      </c>
      <c r="T28" s="1">
        <f t="shared" si="14"/>
        <v>0</v>
      </c>
      <c r="U28" s="1">
        <f t="shared" si="15"/>
        <v>0</v>
      </c>
      <c r="V28" s="1">
        <f t="shared" si="16"/>
        <v>0</v>
      </c>
      <c r="W28" s="1">
        <f t="shared" si="17"/>
        <v>1</v>
      </c>
      <c r="X28" s="1">
        <f t="shared" ref="X28:X36" si="18">IF($C$26=$C28,1,0)</f>
        <v>0</v>
      </c>
      <c r="Y28" s="1">
        <f>IF($C$27=$C28,1,0)</f>
        <v>0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2</v>
      </c>
      <c r="D29" s="1"/>
      <c r="E29" s="1" t="s">
        <v>24</v>
      </c>
      <c r="F29" s="1">
        <f t="shared" si="0"/>
        <v>0</v>
      </c>
      <c r="G29" s="1">
        <f t="shared" si="1"/>
        <v>0</v>
      </c>
      <c r="H29" s="1">
        <f t="shared" si="2"/>
        <v>0</v>
      </c>
      <c r="I29" s="1">
        <f t="shared" si="3"/>
        <v>0</v>
      </c>
      <c r="J29" s="1">
        <f t="shared" si="4"/>
        <v>0</v>
      </c>
      <c r="K29" s="1">
        <f t="shared" si="5"/>
        <v>0</v>
      </c>
      <c r="L29" s="1">
        <f t="shared" si="6"/>
        <v>0</v>
      </c>
      <c r="M29" s="1">
        <f t="shared" si="7"/>
        <v>1</v>
      </c>
      <c r="N29" s="1">
        <f t="shared" si="8"/>
        <v>0</v>
      </c>
      <c r="O29" s="1">
        <f t="shared" si="9"/>
        <v>0</v>
      </c>
      <c r="P29" s="1">
        <f t="shared" si="10"/>
        <v>0</v>
      </c>
      <c r="Q29" s="1">
        <f t="shared" si="11"/>
        <v>0</v>
      </c>
      <c r="R29" s="1">
        <f t="shared" si="12"/>
        <v>0</v>
      </c>
      <c r="S29" s="1">
        <f t="shared" si="13"/>
        <v>0</v>
      </c>
      <c r="T29" s="1">
        <f t="shared" si="14"/>
        <v>1</v>
      </c>
      <c r="U29" s="1">
        <f t="shared" si="15"/>
        <v>0</v>
      </c>
      <c r="V29" s="1">
        <f t="shared" si="16"/>
        <v>0</v>
      </c>
      <c r="W29" s="1">
        <f t="shared" si="17"/>
        <v>0</v>
      </c>
      <c r="X29" s="1">
        <f t="shared" si="18"/>
        <v>1</v>
      </c>
      <c r="Y29" s="1">
        <f t="shared" ref="Y29:Y36" si="19">IF($C$27=$C29,1,0)</f>
        <v>1</v>
      </c>
      <c r="Z29" s="1">
        <f>IF($C$28=$C29,1,0)</f>
        <v>0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5</v>
      </c>
      <c r="D30" s="1"/>
      <c r="E30" s="1" t="s">
        <v>25</v>
      </c>
      <c r="F30" s="1">
        <f t="shared" si="0"/>
        <v>0</v>
      </c>
      <c r="G30" s="1">
        <f t="shared" si="1"/>
        <v>0</v>
      </c>
      <c r="H30" s="1">
        <f t="shared" si="2"/>
        <v>0</v>
      </c>
      <c r="I30" s="1">
        <f t="shared" si="3"/>
        <v>1</v>
      </c>
      <c r="J30" s="1">
        <f t="shared" si="4"/>
        <v>0</v>
      </c>
      <c r="K30" s="1">
        <f t="shared" si="5"/>
        <v>1</v>
      </c>
      <c r="L30" s="1">
        <f t="shared" si="6"/>
        <v>1</v>
      </c>
      <c r="M30" s="1">
        <f t="shared" si="7"/>
        <v>0</v>
      </c>
      <c r="N30" s="1">
        <f t="shared" si="8"/>
        <v>0</v>
      </c>
      <c r="O30" s="1">
        <f t="shared" si="9"/>
        <v>0</v>
      </c>
      <c r="P30" s="1">
        <f t="shared" si="10"/>
        <v>1</v>
      </c>
      <c r="Q30" s="1">
        <f t="shared" si="11"/>
        <v>0</v>
      </c>
      <c r="R30" s="1">
        <f t="shared" si="12"/>
        <v>0</v>
      </c>
      <c r="S30" s="1">
        <f t="shared" si="13"/>
        <v>1</v>
      </c>
      <c r="T30" s="1">
        <f t="shared" si="14"/>
        <v>0</v>
      </c>
      <c r="U30" s="1">
        <f t="shared" si="15"/>
        <v>0</v>
      </c>
      <c r="V30" s="1">
        <f t="shared" si="16"/>
        <v>0</v>
      </c>
      <c r="W30" s="1">
        <f t="shared" si="17"/>
        <v>1</v>
      </c>
      <c r="X30" s="1">
        <f t="shared" si="18"/>
        <v>0</v>
      </c>
      <c r="Y30" s="1">
        <f t="shared" si="19"/>
        <v>0</v>
      </c>
      <c r="Z30" s="1">
        <f t="shared" ref="Z30:Z36" si="20">IF($C$28=$C30,1,0)</f>
        <v>1</v>
      </c>
      <c r="AA30" s="1">
        <f>IF($C$29=$C30,1,0)</f>
        <v>0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1</v>
      </c>
      <c r="D31" s="1"/>
      <c r="E31" s="1" t="s">
        <v>26</v>
      </c>
      <c r="F31" s="1">
        <f t="shared" si="0"/>
        <v>1</v>
      </c>
      <c r="G31" s="1">
        <f t="shared" si="1"/>
        <v>1</v>
      </c>
      <c r="H31" s="1">
        <f t="shared" si="2"/>
        <v>1</v>
      </c>
      <c r="I31" s="1">
        <f t="shared" si="3"/>
        <v>0</v>
      </c>
      <c r="J31" s="1">
        <f t="shared" si="4"/>
        <v>1</v>
      </c>
      <c r="K31" s="1">
        <f t="shared" si="5"/>
        <v>0</v>
      </c>
      <c r="L31" s="1">
        <f t="shared" si="6"/>
        <v>0</v>
      </c>
      <c r="M31" s="1">
        <f t="shared" si="7"/>
        <v>0</v>
      </c>
      <c r="N31" s="1">
        <f t="shared" si="8"/>
        <v>1</v>
      </c>
      <c r="O31" s="1">
        <f t="shared" si="9"/>
        <v>1</v>
      </c>
      <c r="P31" s="1">
        <f t="shared" si="10"/>
        <v>0</v>
      </c>
      <c r="Q31" s="1">
        <f t="shared" si="11"/>
        <v>1</v>
      </c>
      <c r="R31" s="1">
        <f t="shared" si="12"/>
        <v>1</v>
      </c>
      <c r="S31" s="1">
        <f t="shared" si="13"/>
        <v>0</v>
      </c>
      <c r="T31" s="1">
        <f t="shared" si="14"/>
        <v>0</v>
      </c>
      <c r="U31" s="1">
        <f t="shared" si="15"/>
        <v>0</v>
      </c>
      <c r="V31" s="1">
        <f t="shared" si="16"/>
        <v>1</v>
      </c>
      <c r="W31" s="1">
        <f t="shared" si="17"/>
        <v>0</v>
      </c>
      <c r="X31" s="1">
        <f t="shared" si="18"/>
        <v>0</v>
      </c>
      <c r="Y31" s="1">
        <f t="shared" si="19"/>
        <v>0</v>
      </c>
      <c r="Z31" s="1">
        <f t="shared" si="20"/>
        <v>0</v>
      </c>
      <c r="AA31" s="1">
        <f t="shared" ref="AA31:AA36" si="21">IF($C$29=$C31,1,0)</f>
        <v>0</v>
      </c>
      <c r="AB31" s="1">
        <f t="shared" ref="AB31:AB36" si="22">IF($C$30=$C31,1,0)</f>
        <v>0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5</v>
      </c>
      <c r="D32" s="1"/>
      <c r="E32" s="1" t="s">
        <v>27</v>
      </c>
      <c r="F32" s="1">
        <f t="shared" si="0"/>
        <v>0</v>
      </c>
      <c r="G32" s="1">
        <f t="shared" si="1"/>
        <v>0</v>
      </c>
      <c r="H32" s="1">
        <f t="shared" si="2"/>
        <v>0</v>
      </c>
      <c r="I32" s="1">
        <f t="shared" si="3"/>
        <v>1</v>
      </c>
      <c r="J32" s="1">
        <f t="shared" si="4"/>
        <v>0</v>
      </c>
      <c r="K32" s="1">
        <f t="shared" si="5"/>
        <v>1</v>
      </c>
      <c r="L32" s="1">
        <f t="shared" si="6"/>
        <v>1</v>
      </c>
      <c r="M32" s="1">
        <f t="shared" si="7"/>
        <v>0</v>
      </c>
      <c r="N32" s="1">
        <f t="shared" si="8"/>
        <v>0</v>
      </c>
      <c r="O32" s="1">
        <f t="shared" si="9"/>
        <v>0</v>
      </c>
      <c r="P32" s="1">
        <f t="shared" si="10"/>
        <v>1</v>
      </c>
      <c r="Q32" s="1">
        <f t="shared" si="11"/>
        <v>0</v>
      </c>
      <c r="R32" s="1">
        <f t="shared" si="12"/>
        <v>0</v>
      </c>
      <c r="S32" s="1">
        <f t="shared" si="13"/>
        <v>1</v>
      </c>
      <c r="T32" s="1">
        <f t="shared" si="14"/>
        <v>0</v>
      </c>
      <c r="U32" s="1">
        <f t="shared" si="15"/>
        <v>0</v>
      </c>
      <c r="V32" s="1">
        <f t="shared" si="16"/>
        <v>0</v>
      </c>
      <c r="W32" s="1">
        <f t="shared" si="17"/>
        <v>1</v>
      </c>
      <c r="X32" s="1">
        <f t="shared" si="18"/>
        <v>0</v>
      </c>
      <c r="Y32" s="1">
        <f t="shared" si="19"/>
        <v>0</v>
      </c>
      <c r="Z32" s="1">
        <f t="shared" si="20"/>
        <v>1</v>
      </c>
      <c r="AA32" s="1">
        <f t="shared" si="21"/>
        <v>0</v>
      </c>
      <c r="AB32" s="1">
        <f t="shared" si="22"/>
        <v>1</v>
      </c>
      <c r="AC32" s="1">
        <f>IF($C$31=$C32,1,0)</f>
        <v>0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2</v>
      </c>
      <c r="D33" s="1"/>
      <c r="E33" s="1" t="s">
        <v>28</v>
      </c>
      <c r="F33" s="1">
        <f t="shared" si="0"/>
        <v>0</v>
      </c>
      <c r="G33" s="1">
        <f t="shared" si="1"/>
        <v>0</v>
      </c>
      <c r="H33" s="1">
        <f t="shared" si="2"/>
        <v>0</v>
      </c>
      <c r="I33" s="1">
        <f t="shared" si="3"/>
        <v>0</v>
      </c>
      <c r="J33" s="1">
        <f t="shared" si="4"/>
        <v>0</v>
      </c>
      <c r="K33" s="1">
        <f t="shared" si="5"/>
        <v>0</v>
      </c>
      <c r="L33" s="1">
        <f t="shared" si="6"/>
        <v>0</v>
      </c>
      <c r="M33" s="1">
        <f t="shared" si="7"/>
        <v>1</v>
      </c>
      <c r="N33" s="1">
        <f t="shared" si="8"/>
        <v>0</v>
      </c>
      <c r="O33" s="1">
        <f t="shared" si="9"/>
        <v>0</v>
      </c>
      <c r="P33" s="1">
        <f t="shared" si="10"/>
        <v>0</v>
      </c>
      <c r="Q33" s="1">
        <f t="shared" si="11"/>
        <v>0</v>
      </c>
      <c r="R33" s="1">
        <f t="shared" si="12"/>
        <v>0</v>
      </c>
      <c r="S33" s="1">
        <f t="shared" si="13"/>
        <v>0</v>
      </c>
      <c r="T33" s="1">
        <f t="shared" si="14"/>
        <v>1</v>
      </c>
      <c r="U33" s="1">
        <f t="shared" si="15"/>
        <v>0</v>
      </c>
      <c r="V33" s="1">
        <f t="shared" si="16"/>
        <v>0</v>
      </c>
      <c r="W33" s="1">
        <f t="shared" si="17"/>
        <v>0</v>
      </c>
      <c r="X33" s="1">
        <f t="shared" si="18"/>
        <v>1</v>
      </c>
      <c r="Y33" s="1">
        <f t="shared" si="19"/>
        <v>1</v>
      </c>
      <c r="Z33" s="1">
        <f t="shared" si="20"/>
        <v>0</v>
      </c>
      <c r="AA33" s="1">
        <f t="shared" si="21"/>
        <v>1</v>
      </c>
      <c r="AB33" s="1">
        <f t="shared" si="22"/>
        <v>0</v>
      </c>
      <c r="AC33" s="1">
        <f>IF($C$31=$C33,1,0)</f>
        <v>0</v>
      </c>
      <c r="AD33" s="1">
        <f>IF($C$32=$C33,1,0)</f>
        <v>0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4</v>
      </c>
      <c r="D34" s="1"/>
      <c r="E34" s="1" t="s">
        <v>29</v>
      </c>
      <c r="F34" s="1">
        <f t="shared" si="0"/>
        <v>0</v>
      </c>
      <c r="G34" s="1">
        <f t="shared" si="1"/>
        <v>0</v>
      </c>
      <c r="H34" s="1">
        <f t="shared" si="2"/>
        <v>0</v>
      </c>
      <c r="I34" s="1">
        <f t="shared" si="3"/>
        <v>0</v>
      </c>
      <c r="J34" s="1">
        <f t="shared" si="4"/>
        <v>0</v>
      </c>
      <c r="K34" s="1">
        <f t="shared" si="5"/>
        <v>0</v>
      </c>
      <c r="L34" s="1">
        <f t="shared" si="6"/>
        <v>0</v>
      </c>
      <c r="M34" s="1">
        <f t="shared" si="7"/>
        <v>0</v>
      </c>
      <c r="N34" s="1">
        <f t="shared" si="8"/>
        <v>0</v>
      </c>
      <c r="O34" s="1">
        <f t="shared" si="9"/>
        <v>0</v>
      </c>
      <c r="P34" s="1">
        <f t="shared" si="10"/>
        <v>0</v>
      </c>
      <c r="Q34" s="1">
        <f t="shared" si="11"/>
        <v>0</v>
      </c>
      <c r="R34" s="1">
        <f t="shared" si="12"/>
        <v>0</v>
      </c>
      <c r="S34" s="1">
        <f t="shared" si="13"/>
        <v>0</v>
      </c>
      <c r="T34" s="1">
        <f t="shared" si="14"/>
        <v>0</v>
      </c>
      <c r="U34" s="1">
        <f t="shared" si="15"/>
        <v>0</v>
      </c>
      <c r="V34" s="1">
        <f t="shared" si="16"/>
        <v>0</v>
      </c>
      <c r="W34" s="1">
        <f t="shared" si="17"/>
        <v>0</v>
      </c>
      <c r="X34" s="1">
        <f t="shared" si="18"/>
        <v>0</v>
      </c>
      <c r="Y34" s="1">
        <f t="shared" si="19"/>
        <v>0</v>
      </c>
      <c r="Z34" s="1">
        <f t="shared" si="20"/>
        <v>0</v>
      </c>
      <c r="AA34" s="1">
        <f t="shared" si="21"/>
        <v>0</v>
      </c>
      <c r="AB34" s="1">
        <f t="shared" si="22"/>
        <v>0</v>
      </c>
      <c r="AC34" s="1">
        <f>IF($C$31=$C34,1,0)</f>
        <v>0</v>
      </c>
      <c r="AD34" s="1">
        <f>IF($C$32=$C34,1,0)</f>
        <v>0</v>
      </c>
      <c r="AE34" s="1">
        <f>IF($C$33=$C34,1,0)</f>
        <v>0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4</v>
      </c>
      <c r="D35" s="1"/>
      <c r="E35" s="1" t="s">
        <v>30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0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1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5</v>
      </c>
      <c r="D36" s="1"/>
      <c r="E36" s="1" t="s">
        <v>31</v>
      </c>
      <c r="F36" s="1">
        <f t="shared" si="0"/>
        <v>0</v>
      </c>
      <c r="G36" s="1">
        <f t="shared" si="1"/>
        <v>0</v>
      </c>
      <c r="H36" s="1">
        <f t="shared" si="2"/>
        <v>0</v>
      </c>
      <c r="I36" s="1">
        <f t="shared" si="3"/>
        <v>1</v>
      </c>
      <c r="J36" s="1">
        <f t="shared" si="4"/>
        <v>0</v>
      </c>
      <c r="K36" s="1">
        <f t="shared" si="5"/>
        <v>1</v>
      </c>
      <c r="L36" s="1">
        <f t="shared" si="6"/>
        <v>1</v>
      </c>
      <c r="M36" s="1">
        <f t="shared" si="7"/>
        <v>0</v>
      </c>
      <c r="N36" s="1">
        <f t="shared" si="8"/>
        <v>0</v>
      </c>
      <c r="O36" s="1">
        <f t="shared" si="9"/>
        <v>0</v>
      </c>
      <c r="P36" s="1">
        <f t="shared" si="10"/>
        <v>1</v>
      </c>
      <c r="Q36" s="1">
        <f t="shared" si="11"/>
        <v>0</v>
      </c>
      <c r="R36" s="1">
        <f t="shared" si="12"/>
        <v>0</v>
      </c>
      <c r="S36" s="1">
        <f t="shared" si="13"/>
        <v>1</v>
      </c>
      <c r="T36" s="1">
        <f t="shared" si="14"/>
        <v>0</v>
      </c>
      <c r="U36" s="1">
        <f t="shared" si="15"/>
        <v>0</v>
      </c>
      <c r="V36" s="1">
        <f t="shared" si="16"/>
        <v>0</v>
      </c>
      <c r="W36" s="1">
        <f t="shared" si="17"/>
        <v>1</v>
      </c>
      <c r="X36" s="1">
        <f t="shared" si="18"/>
        <v>0</v>
      </c>
      <c r="Y36" s="1">
        <f t="shared" si="19"/>
        <v>0</v>
      </c>
      <c r="Z36" s="1">
        <f t="shared" si="20"/>
        <v>1</v>
      </c>
      <c r="AA36" s="1">
        <f t="shared" si="21"/>
        <v>0</v>
      </c>
      <c r="AB36" s="1">
        <f t="shared" si="22"/>
        <v>1</v>
      </c>
      <c r="AC36" s="1">
        <f>IF($C$31=$C36,1,0)</f>
        <v>0</v>
      </c>
      <c r="AD36" s="1">
        <f>IF($C$32=$C36,1,0)</f>
        <v>1</v>
      </c>
      <c r="AE36" s="1">
        <f>IF($C$33=$C36,1,0)</f>
        <v>0</v>
      </c>
      <c r="AF36" s="1">
        <f>IF($C$34=$C36,1,0)</f>
        <v>0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zoomScale="70" zoomScaleNormal="70" workbookViewId="0">
      <selection activeCell="L30" sqref="L30"/>
    </sheetView>
  </sheetViews>
  <sheetFormatPr baseColWidth="10" defaultColWidth="11.44140625" defaultRowHeight="14.4" x14ac:dyDescent="0.3"/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Cluster!J1</f>
        <v>Z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Cluster!J2</f>
        <v>Euclidean2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Cluster!J3</f>
        <v>Average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2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1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1</v>
      </c>
      <c r="D9" s="1"/>
      <c r="E9" s="1" t="s">
        <v>4</v>
      </c>
      <c r="F9" s="1">
        <f>IF($C$8=$C9,1,0)</f>
        <v>1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1</v>
      </c>
      <c r="D10" s="1"/>
      <c r="E10" s="1" t="s">
        <v>5</v>
      </c>
      <c r="F10" s="1">
        <f t="shared" ref="F10:F36" si="0">IF($C$8=$C10,1,0)</f>
        <v>1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1</v>
      </c>
      <c r="D11" s="1"/>
      <c r="E11" s="1" t="s">
        <v>6</v>
      </c>
      <c r="F11" s="1">
        <f t="shared" si="0"/>
        <v>1</v>
      </c>
      <c r="G11" s="1">
        <f t="shared" ref="G11:G36" si="1">IF($C$9=$C11,1,0)</f>
        <v>1</v>
      </c>
      <c r="H11" s="1">
        <f>IF($C$10=$C11,1,0)</f>
        <v>1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1</v>
      </c>
      <c r="D12" s="1"/>
      <c r="E12" s="1" t="s">
        <v>7</v>
      </c>
      <c r="F12" s="1">
        <f t="shared" si="0"/>
        <v>1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1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1</v>
      </c>
      <c r="D13" s="1"/>
      <c r="E13" s="1" t="s">
        <v>8</v>
      </c>
      <c r="F13" s="1">
        <f t="shared" si="0"/>
        <v>1</v>
      </c>
      <c r="G13" s="1">
        <f t="shared" si="1"/>
        <v>1</v>
      </c>
      <c r="H13" s="1">
        <f t="shared" si="2"/>
        <v>1</v>
      </c>
      <c r="I13" s="1">
        <f t="shared" ref="I13:I36" si="3">IF($C$11=$C13,1,0)</f>
        <v>1</v>
      </c>
      <c r="J13" s="1">
        <f>IF($C$12=$C13,1,0)</f>
        <v>1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1</v>
      </c>
      <c r="D14" s="1"/>
      <c r="E14" s="1" t="s">
        <v>9</v>
      </c>
      <c r="F14" s="1">
        <f t="shared" si="0"/>
        <v>1</v>
      </c>
      <c r="G14" s="1">
        <f t="shared" si="1"/>
        <v>1</v>
      </c>
      <c r="H14" s="1">
        <f t="shared" si="2"/>
        <v>1</v>
      </c>
      <c r="I14" s="1">
        <f t="shared" si="3"/>
        <v>1</v>
      </c>
      <c r="J14" s="1">
        <f t="shared" ref="J14:J36" si="4">IF($C$12=$C14,1,0)</f>
        <v>1</v>
      </c>
      <c r="K14" s="1">
        <f>IF($C$13=$C14,1,0)</f>
        <v>1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1</v>
      </c>
      <c r="D15" s="1"/>
      <c r="E15" s="1" t="s">
        <v>10</v>
      </c>
      <c r="F15" s="1">
        <f t="shared" si="0"/>
        <v>1</v>
      </c>
      <c r="G15" s="1">
        <f t="shared" si="1"/>
        <v>1</v>
      </c>
      <c r="H15" s="1">
        <f t="shared" si="2"/>
        <v>1</v>
      </c>
      <c r="I15" s="1">
        <f t="shared" si="3"/>
        <v>1</v>
      </c>
      <c r="J15" s="1">
        <f t="shared" si="4"/>
        <v>1</v>
      </c>
      <c r="K15" s="1">
        <f t="shared" ref="K15:K36" si="5">IF($C$13=$C15,1,0)</f>
        <v>1</v>
      </c>
      <c r="L15" s="1">
        <f>IF($C$14=$C15,1,0)</f>
        <v>1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1</v>
      </c>
      <c r="D16" s="1"/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1</v>
      </c>
      <c r="J16" s="1">
        <f t="shared" si="4"/>
        <v>1</v>
      </c>
      <c r="K16" s="1">
        <f t="shared" si="5"/>
        <v>1</v>
      </c>
      <c r="L16" s="1">
        <f t="shared" ref="L16:L36" si="6">IF($C$14=$C16,1,0)</f>
        <v>1</v>
      </c>
      <c r="M16" s="1">
        <f>IF($C$15=$C16,1,0)</f>
        <v>1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1</v>
      </c>
      <c r="D17" s="1"/>
      <c r="E17" s="1" t="s">
        <v>12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1</v>
      </c>
      <c r="J17" s="1">
        <f t="shared" si="4"/>
        <v>1</v>
      </c>
      <c r="K17" s="1">
        <f t="shared" si="5"/>
        <v>1</v>
      </c>
      <c r="L17" s="1">
        <f t="shared" si="6"/>
        <v>1</v>
      </c>
      <c r="M17" s="1">
        <f t="shared" ref="M17:M36" si="7">IF($C$15=$C17,1,0)</f>
        <v>1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1</v>
      </c>
      <c r="D18" s="1"/>
      <c r="E18" s="1" t="s">
        <v>13</v>
      </c>
      <c r="F18" s="1">
        <f t="shared" si="0"/>
        <v>1</v>
      </c>
      <c r="G18" s="1">
        <f t="shared" si="1"/>
        <v>1</v>
      </c>
      <c r="H18" s="1">
        <f t="shared" si="2"/>
        <v>1</v>
      </c>
      <c r="I18" s="1">
        <f t="shared" si="3"/>
        <v>1</v>
      </c>
      <c r="J18" s="1">
        <f t="shared" si="4"/>
        <v>1</v>
      </c>
      <c r="K18" s="1">
        <f t="shared" si="5"/>
        <v>1</v>
      </c>
      <c r="L18" s="1">
        <f t="shared" si="6"/>
        <v>1</v>
      </c>
      <c r="M18" s="1">
        <f t="shared" si="7"/>
        <v>1</v>
      </c>
      <c r="N18" s="1">
        <f t="shared" ref="N18:N36" si="8">IF($C$16=$C18,1,0)</f>
        <v>1</v>
      </c>
      <c r="O18" s="1">
        <f>IF($C$17=$C18,1,0)</f>
        <v>1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1</v>
      </c>
      <c r="D19" s="1"/>
      <c r="E19" s="1" t="s">
        <v>14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1</v>
      </c>
      <c r="J19" s="1">
        <f t="shared" si="4"/>
        <v>1</v>
      </c>
      <c r="K19" s="1">
        <f t="shared" si="5"/>
        <v>1</v>
      </c>
      <c r="L19" s="1">
        <f t="shared" si="6"/>
        <v>1</v>
      </c>
      <c r="M19" s="1">
        <f t="shared" si="7"/>
        <v>1</v>
      </c>
      <c r="N19" s="1">
        <f t="shared" si="8"/>
        <v>1</v>
      </c>
      <c r="O19" s="1">
        <f t="shared" ref="O19:O36" si="9">IF($C$17=$C19,1,0)</f>
        <v>1</v>
      </c>
      <c r="P19" s="1">
        <f>IF($C$18=$C19,1,0)</f>
        <v>1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1</v>
      </c>
      <c r="D20" s="1"/>
      <c r="E20" s="1" t="s">
        <v>15</v>
      </c>
      <c r="F20" s="1">
        <f t="shared" si="0"/>
        <v>1</v>
      </c>
      <c r="G20" s="1">
        <f t="shared" si="1"/>
        <v>1</v>
      </c>
      <c r="H20" s="1">
        <f t="shared" si="2"/>
        <v>1</v>
      </c>
      <c r="I20" s="1">
        <f t="shared" si="3"/>
        <v>1</v>
      </c>
      <c r="J20" s="1">
        <f t="shared" si="4"/>
        <v>1</v>
      </c>
      <c r="K20" s="1">
        <f t="shared" si="5"/>
        <v>1</v>
      </c>
      <c r="L20" s="1">
        <f t="shared" si="6"/>
        <v>1</v>
      </c>
      <c r="M20" s="1">
        <f t="shared" si="7"/>
        <v>1</v>
      </c>
      <c r="N20" s="1">
        <f t="shared" si="8"/>
        <v>1</v>
      </c>
      <c r="O20" s="1">
        <f t="shared" si="9"/>
        <v>1</v>
      </c>
      <c r="P20" s="1">
        <f t="shared" ref="P20:P36" si="10">IF($C$18=$C20,1,0)</f>
        <v>1</v>
      </c>
      <c r="Q20" s="1">
        <f>IF($C$19=$C20,1,0)</f>
        <v>1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1</v>
      </c>
      <c r="D21" s="1"/>
      <c r="E21" s="1" t="s">
        <v>16</v>
      </c>
      <c r="F21" s="1">
        <f t="shared" si="0"/>
        <v>1</v>
      </c>
      <c r="G21" s="1">
        <f t="shared" si="1"/>
        <v>1</v>
      </c>
      <c r="H21" s="1">
        <f t="shared" si="2"/>
        <v>1</v>
      </c>
      <c r="I21" s="1">
        <f t="shared" si="3"/>
        <v>1</v>
      </c>
      <c r="J21" s="1">
        <f t="shared" si="4"/>
        <v>1</v>
      </c>
      <c r="K21" s="1">
        <f t="shared" si="5"/>
        <v>1</v>
      </c>
      <c r="L21" s="1">
        <f t="shared" si="6"/>
        <v>1</v>
      </c>
      <c r="M21" s="1">
        <f t="shared" si="7"/>
        <v>1</v>
      </c>
      <c r="N21" s="1">
        <f t="shared" si="8"/>
        <v>1</v>
      </c>
      <c r="O21" s="1">
        <f t="shared" si="9"/>
        <v>1</v>
      </c>
      <c r="P21" s="1">
        <f t="shared" si="10"/>
        <v>1</v>
      </c>
      <c r="Q21" s="1">
        <f t="shared" ref="Q21:Q36" si="11">IF($C$19=$C21,1,0)</f>
        <v>1</v>
      </c>
      <c r="R21" s="1">
        <f>IF($C$20=$C21,1,0)</f>
        <v>1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1</v>
      </c>
      <c r="D22" s="1"/>
      <c r="E22" s="1" t="s">
        <v>17</v>
      </c>
      <c r="F22" s="1">
        <f t="shared" si="0"/>
        <v>1</v>
      </c>
      <c r="G22" s="1">
        <f t="shared" si="1"/>
        <v>1</v>
      </c>
      <c r="H22" s="1">
        <f t="shared" si="2"/>
        <v>1</v>
      </c>
      <c r="I22" s="1">
        <f t="shared" si="3"/>
        <v>1</v>
      </c>
      <c r="J22" s="1">
        <f t="shared" si="4"/>
        <v>1</v>
      </c>
      <c r="K22" s="1">
        <f t="shared" si="5"/>
        <v>1</v>
      </c>
      <c r="L22" s="1">
        <f t="shared" si="6"/>
        <v>1</v>
      </c>
      <c r="M22" s="1">
        <f t="shared" si="7"/>
        <v>1</v>
      </c>
      <c r="N22" s="1">
        <f t="shared" si="8"/>
        <v>1</v>
      </c>
      <c r="O22" s="1">
        <f t="shared" si="9"/>
        <v>1</v>
      </c>
      <c r="P22" s="1">
        <f t="shared" si="10"/>
        <v>1</v>
      </c>
      <c r="Q22" s="1">
        <f t="shared" si="11"/>
        <v>1</v>
      </c>
      <c r="R22" s="1">
        <f t="shared" ref="R22:R36" si="12">IF($C$20=$C22,1,0)</f>
        <v>1</v>
      </c>
      <c r="S22" s="1">
        <f>IF($C$21=$C22,1,0)</f>
        <v>1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1</v>
      </c>
      <c r="D23" s="1"/>
      <c r="E23" s="1" t="s">
        <v>18</v>
      </c>
      <c r="F23" s="1">
        <f t="shared" si="0"/>
        <v>1</v>
      </c>
      <c r="G23" s="1">
        <f t="shared" si="1"/>
        <v>1</v>
      </c>
      <c r="H23" s="1">
        <f t="shared" si="2"/>
        <v>1</v>
      </c>
      <c r="I23" s="1">
        <f t="shared" si="3"/>
        <v>1</v>
      </c>
      <c r="J23" s="1">
        <f t="shared" si="4"/>
        <v>1</v>
      </c>
      <c r="K23" s="1">
        <f t="shared" si="5"/>
        <v>1</v>
      </c>
      <c r="L23" s="1">
        <f t="shared" si="6"/>
        <v>1</v>
      </c>
      <c r="M23" s="1">
        <f t="shared" si="7"/>
        <v>1</v>
      </c>
      <c r="N23" s="1">
        <f t="shared" si="8"/>
        <v>1</v>
      </c>
      <c r="O23" s="1">
        <f t="shared" si="9"/>
        <v>1</v>
      </c>
      <c r="P23" s="1">
        <f t="shared" si="10"/>
        <v>1</v>
      </c>
      <c r="Q23" s="1">
        <f t="shared" si="11"/>
        <v>1</v>
      </c>
      <c r="R23" s="1">
        <f t="shared" si="12"/>
        <v>1</v>
      </c>
      <c r="S23" s="1">
        <f t="shared" ref="S23:S36" si="13">IF($C$21=$C23,1,0)</f>
        <v>1</v>
      </c>
      <c r="T23" s="1">
        <f>IF($C$22=$C23,1,0)</f>
        <v>1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1</v>
      </c>
      <c r="D24" s="1"/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1</v>
      </c>
      <c r="J24" s="1">
        <f t="shared" si="4"/>
        <v>1</v>
      </c>
      <c r="K24" s="1">
        <f t="shared" si="5"/>
        <v>1</v>
      </c>
      <c r="L24" s="1">
        <f t="shared" si="6"/>
        <v>1</v>
      </c>
      <c r="M24" s="1">
        <f t="shared" si="7"/>
        <v>1</v>
      </c>
      <c r="N24" s="1">
        <f t="shared" si="8"/>
        <v>1</v>
      </c>
      <c r="O24" s="1">
        <f t="shared" si="9"/>
        <v>1</v>
      </c>
      <c r="P24" s="1">
        <f t="shared" si="10"/>
        <v>1</v>
      </c>
      <c r="Q24" s="1">
        <f t="shared" si="11"/>
        <v>1</v>
      </c>
      <c r="R24" s="1">
        <f t="shared" si="12"/>
        <v>1</v>
      </c>
      <c r="S24" s="1">
        <f t="shared" si="13"/>
        <v>1</v>
      </c>
      <c r="T24" s="1">
        <f t="shared" ref="T24:T36" si="14">IF($C$22=$C24,1,0)</f>
        <v>1</v>
      </c>
      <c r="U24" s="1">
        <f>IF($C$23=$C24,1,0)</f>
        <v>1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1</v>
      </c>
      <c r="D25" s="1"/>
      <c r="E25" s="1" t="s">
        <v>20</v>
      </c>
      <c r="F25" s="1">
        <f t="shared" si="0"/>
        <v>1</v>
      </c>
      <c r="G25" s="1">
        <f t="shared" si="1"/>
        <v>1</v>
      </c>
      <c r="H25" s="1">
        <f t="shared" si="2"/>
        <v>1</v>
      </c>
      <c r="I25" s="1">
        <f t="shared" si="3"/>
        <v>1</v>
      </c>
      <c r="J25" s="1">
        <f t="shared" si="4"/>
        <v>1</v>
      </c>
      <c r="K25" s="1">
        <f t="shared" si="5"/>
        <v>1</v>
      </c>
      <c r="L25" s="1">
        <f t="shared" si="6"/>
        <v>1</v>
      </c>
      <c r="M25" s="1">
        <f t="shared" si="7"/>
        <v>1</v>
      </c>
      <c r="N25" s="1">
        <f t="shared" si="8"/>
        <v>1</v>
      </c>
      <c r="O25" s="1">
        <f t="shared" si="9"/>
        <v>1</v>
      </c>
      <c r="P25" s="1">
        <f t="shared" si="10"/>
        <v>1</v>
      </c>
      <c r="Q25" s="1">
        <f t="shared" si="11"/>
        <v>1</v>
      </c>
      <c r="R25" s="1">
        <f t="shared" si="12"/>
        <v>1</v>
      </c>
      <c r="S25" s="1">
        <f t="shared" si="13"/>
        <v>1</v>
      </c>
      <c r="T25" s="1">
        <f t="shared" si="14"/>
        <v>1</v>
      </c>
      <c r="U25" s="1">
        <f t="shared" ref="U25:U36" si="15">IF($C$23=$C25,1,0)</f>
        <v>1</v>
      </c>
      <c r="V25" s="1">
        <f>IF($C$24=$C25,1,0)</f>
        <v>1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1</v>
      </c>
      <c r="D26" s="1"/>
      <c r="E26" s="1" t="s">
        <v>21</v>
      </c>
      <c r="F26" s="1">
        <f t="shared" si="0"/>
        <v>1</v>
      </c>
      <c r="G26" s="1">
        <f t="shared" si="1"/>
        <v>1</v>
      </c>
      <c r="H26" s="1">
        <f t="shared" si="2"/>
        <v>1</v>
      </c>
      <c r="I26" s="1">
        <f t="shared" si="3"/>
        <v>1</v>
      </c>
      <c r="J26" s="1">
        <f t="shared" si="4"/>
        <v>1</v>
      </c>
      <c r="K26" s="1">
        <f t="shared" si="5"/>
        <v>1</v>
      </c>
      <c r="L26" s="1">
        <f t="shared" si="6"/>
        <v>1</v>
      </c>
      <c r="M26" s="1">
        <f t="shared" si="7"/>
        <v>1</v>
      </c>
      <c r="N26" s="1">
        <f t="shared" si="8"/>
        <v>1</v>
      </c>
      <c r="O26" s="1">
        <f t="shared" si="9"/>
        <v>1</v>
      </c>
      <c r="P26" s="1">
        <f t="shared" si="10"/>
        <v>1</v>
      </c>
      <c r="Q26" s="1">
        <f t="shared" si="11"/>
        <v>1</v>
      </c>
      <c r="R26" s="1">
        <f t="shared" si="12"/>
        <v>1</v>
      </c>
      <c r="S26" s="1">
        <f t="shared" si="13"/>
        <v>1</v>
      </c>
      <c r="T26" s="1">
        <f t="shared" si="14"/>
        <v>1</v>
      </c>
      <c r="U26" s="1">
        <f t="shared" si="15"/>
        <v>1</v>
      </c>
      <c r="V26" s="1">
        <f t="shared" ref="V26:V36" si="16">IF($C$24=$C26,1,0)</f>
        <v>1</v>
      </c>
      <c r="W26" s="1">
        <f>IF($C$25=$C26,1,0)</f>
        <v>1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1</v>
      </c>
      <c r="D27" s="1"/>
      <c r="E27" s="1" t="s">
        <v>22</v>
      </c>
      <c r="F27" s="1">
        <f t="shared" si="0"/>
        <v>1</v>
      </c>
      <c r="G27" s="1">
        <f t="shared" si="1"/>
        <v>1</v>
      </c>
      <c r="H27" s="1">
        <f t="shared" si="2"/>
        <v>1</v>
      </c>
      <c r="I27" s="1">
        <f t="shared" si="3"/>
        <v>1</v>
      </c>
      <c r="J27" s="1">
        <f t="shared" si="4"/>
        <v>1</v>
      </c>
      <c r="K27" s="1">
        <f t="shared" si="5"/>
        <v>1</v>
      </c>
      <c r="L27" s="1">
        <f t="shared" si="6"/>
        <v>1</v>
      </c>
      <c r="M27" s="1">
        <f t="shared" si="7"/>
        <v>1</v>
      </c>
      <c r="N27" s="1">
        <f t="shared" si="8"/>
        <v>1</v>
      </c>
      <c r="O27" s="1">
        <f t="shared" si="9"/>
        <v>1</v>
      </c>
      <c r="P27" s="1">
        <f t="shared" si="10"/>
        <v>1</v>
      </c>
      <c r="Q27" s="1">
        <f t="shared" si="11"/>
        <v>1</v>
      </c>
      <c r="R27" s="1">
        <f t="shared" si="12"/>
        <v>1</v>
      </c>
      <c r="S27" s="1">
        <f t="shared" si="13"/>
        <v>1</v>
      </c>
      <c r="T27" s="1">
        <f t="shared" si="14"/>
        <v>1</v>
      </c>
      <c r="U27" s="1">
        <f t="shared" si="15"/>
        <v>1</v>
      </c>
      <c r="V27" s="1">
        <f t="shared" si="16"/>
        <v>1</v>
      </c>
      <c r="W27" s="1">
        <f t="shared" ref="W27:W36" si="17">IF($C$25=$C27,1,0)</f>
        <v>1</v>
      </c>
      <c r="X27" s="1">
        <f>IF($C$26=$C27,1,0)</f>
        <v>1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1</v>
      </c>
      <c r="D28" s="1"/>
      <c r="E28" s="1" t="s">
        <v>23</v>
      </c>
      <c r="F28" s="1">
        <f t="shared" si="0"/>
        <v>1</v>
      </c>
      <c r="G28" s="1">
        <f t="shared" si="1"/>
        <v>1</v>
      </c>
      <c r="H28" s="1">
        <f t="shared" si="2"/>
        <v>1</v>
      </c>
      <c r="I28" s="1">
        <f t="shared" si="3"/>
        <v>1</v>
      </c>
      <c r="J28" s="1">
        <f t="shared" si="4"/>
        <v>1</v>
      </c>
      <c r="K28" s="1">
        <f t="shared" si="5"/>
        <v>1</v>
      </c>
      <c r="L28" s="1">
        <f t="shared" si="6"/>
        <v>1</v>
      </c>
      <c r="M28" s="1">
        <f t="shared" si="7"/>
        <v>1</v>
      </c>
      <c r="N28" s="1">
        <f t="shared" si="8"/>
        <v>1</v>
      </c>
      <c r="O28" s="1">
        <f t="shared" si="9"/>
        <v>1</v>
      </c>
      <c r="P28" s="1">
        <f t="shared" si="10"/>
        <v>1</v>
      </c>
      <c r="Q28" s="1">
        <f t="shared" si="11"/>
        <v>1</v>
      </c>
      <c r="R28" s="1">
        <f t="shared" si="12"/>
        <v>1</v>
      </c>
      <c r="S28" s="1">
        <f t="shared" si="13"/>
        <v>1</v>
      </c>
      <c r="T28" s="1">
        <f t="shared" si="14"/>
        <v>1</v>
      </c>
      <c r="U28" s="1">
        <f t="shared" si="15"/>
        <v>1</v>
      </c>
      <c r="V28" s="1">
        <f t="shared" si="16"/>
        <v>1</v>
      </c>
      <c r="W28" s="1">
        <f t="shared" si="17"/>
        <v>1</v>
      </c>
      <c r="X28" s="1">
        <f t="shared" ref="X28:X36" si="18">IF($C$26=$C28,1,0)</f>
        <v>1</v>
      </c>
      <c r="Y28" s="1">
        <f>IF($C$27=$C28,1,0)</f>
        <v>1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1</v>
      </c>
      <c r="D29" s="1"/>
      <c r="E29" s="1" t="s">
        <v>24</v>
      </c>
      <c r="F29" s="1">
        <f t="shared" si="0"/>
        <v>1</v>
      </c>
      <c r="G29" s="1">
        <f t="shared" si="1"/>
        <v>1</v>
      </c>
      <c r="H29" s="1">
        <f t="shared" si="2"/>
        <v>1</v>
      </c>
      <c r="I29" s="1">
        <f t="shared" si="3"/>
        <v>1</v>
      </c>
      <c r="J29" s="1">
        <f t="shared" si="4"/>
        <v>1</v>
      </c>
      <c r="K29" s="1">
        <f t="shared" si="5"/>
        <v>1</v>
      </c>
      <c r="L29" s="1">
        <f t="shared" si="6"/>
        <v>1</v>
      </c>
      <c r="M29" s="1">
        <f t="shared" si="7"/>
        <v>1</v>
      </c>
      <c r="N29" s="1">
        <f t="shared" si="8"/>
        <v>1</v>
      </c>
      <c r="O29" s="1">
        <f t="shared" si="9"/>
        <v>1</v>
      </c>
      <c r="P29" s="1">
        <f t="shared" si="10"/>
        <v>1</v>
      </c>
      <c r="Q29" s="1">
        <f t="shared" si="11"/>
        <v>1</v>
      </c>
      <c r="R29" s="1">
        <f t="shared" si="12"/>
        <v>1</v>
      </c>
      <c r="S29" s="1">
        <f t="shared" si="13"/>
        <v>1</v>
      </c>
      <c r="T29" s="1">
        <f t="shared" si="14"/>
        <v>1</v>
      </c>
      <c r="U29" s="1">
        <f t="shared" si="15"/>
        <v>1</v>
      </c>
      <c r="V29" s="1">
        <f t="shared" si="16"/>
        <v>1</v>
      </c>
      <c r="W29" s="1">
        <f t="shared" si="17"/>
        <v>1</v>
      </c>
      <c r="X29" s="1">
        <f t="shared" si="18"/>
        <v>1</v>
      </c>
      <c r="Y29" s="1">
        <f t="shared" ref="Y29:Y36" si="19">IF($C$27=$C29,1,0)</f>
        <v>1</v>
      </c>
      <c r="Z29" s="1">
        <f>IF($C$28=$C29,1,0)</f>
        <v>1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1</v>
      </c>
      <c r="D30" s="1"/>
      <c r="E30" s="1" t="s">
        <v>25</v>
      </c>
      <c r="F30" s="1">
        <f t="shared" si="0"/>
        <v>1</v>
      </c>
      <c r="G30" s="1">
        <f t="shared" si="1"/>
        <v>1</v>
      </c>
      <c r="H30" s="1">
        <f t="shared" si="2"/>
        <v>1</v>
      </c>
      <c r="I30" s="1">
        <f t="shared" si="3"/>
        <v>1</v>
      </c>
      <c r="J30" s="1">
        <f t="shared" si="4"/>
        <v>1</v>
      </c>
      <c r="K30" s="1">
        <f t="shared" si="5"/>
        <v>1</v>
      </c>
      <c r="L30" s="1">
        <f t="shared" si="6"/>
        <v>1</v>
      </c>
      <c r="M30" s="1">
        <f t="shared" si="7"/>
        <v>1</v>
      </c>
      <c r="N30" s="1">
        <f t="shared" si="8"/>
        <v>1</v>
      </c>
      <c r="O30" s="1">
        <f t="shared" si="9"/>
        <v>1</v>
      </c>
      <c r="P30" s="1">
        <f t="shared" si="10"/>
        <v>1</v>
      </c>
      <c r="Q30" s="1">
        <f t="shared" si="11"/>
        <v>1</v>
      </c>
      <c r="R30" s="1">
        <f t="shared" si="12"/>
        <v>1</v>
      </c>
      <c r="S30" s="1">
        <f t="shared" si="13"/>
        <v>1</v>
      </c>
      <c r="T30" s="1">
        <f t="shared" si="14"/>
        <v>1</v>
      </c>
      <c r="U30" s="1">
        <f t="shared" si="15"/>
        <v>1</v>
      </c>
      <c r="V30" s="1">
        <f t="shared" si="16"/>
        <v>1</v>
      </c>
      <c r="W30" s="1">
        <f t="shared" si="17"/>
        <v>1</v>
      </c>
      <c r="X30" s="1">
        <f t="shared" si="18"/>
        <v>1</v>
      </c>
      <c r="Y30" s="1">
        <f t="shared" si="19"/>
        <v>1</v>
      </c>
      <c r="Z30" s="1">
        <f t="shared" ref="Z30:Z36" si="20">IF($C$28=$C30,1,0)</f>
        <v>1</v>
      </c>
      <c r="AA30" s="1">
        <f>IF($C$29=$C30,1,0)</f>
        <v>1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1</v>
      </c>
      <c r="D31" s="1"/>
      <c r="E31" s="1" t="s">
        <v>26</v>
      </c>
      <c r="F31" s="1">
        <f t="shared" si="0"/>
        <v>1</v>
      </c>
      <c r="G31" s="1">
        <f t="shared" si="1"/>
        <v>1</v>
      </c>
      <c r="H31" s="1">
        <f t="shared" si="2"/>
        <v>1</v>
      </c>
      <c r="I31" s="1">
        <f t="shared" si="3"/>
        <v>1</v>
      </c>
      <c r="J31" s="1">
        <f t="shared" si="4"/>
        <v>1</v>
      </c>
      <c r="K31" s="1">
        <f t="shared" si="5"/>
        <v>1</v>
      </c>
      <c r="L31" s="1">
        <f t="shared" si="6"/>
        <v>1</v>
      </c>
      <c r="M31" s="1">
        <f t="shared" si="7"/>
        <v>1</v>
      </c>
      <c r="N31" s="1">
        <f t="shared" si="8"/>
        <v>1</v>
      </c>
      <c r="O31" s="1">
        <f t="shared" si="9"/>
        <v>1</v>
      </c>
      <c r="P31" s="1">
        <f t="shared" si="10"/>
        <v>1</v>
      </c>
      <c r="Q31" s="1">
        <f t="shared" si="11"/>
        <v>1</v>
      </c>
      <c r="R31" s="1">
        <f t="shared" si="12"/>
        <v>1</v>
      </c>
      <c r="S31" s="1">
        <f t="shared" si="13"/>
        <v>1</v>
      </c>
      <c r="T31" s="1">
        <f t="shared" si="14"/>
        <v>1</v>
      </c>
      <c r="U31" s="1">
        <f t="shared" si="15"/>
        <v>1</v>
      </c>
      <c r="V31" s="1">
        <f t="shared" si="16"/>
        <v>1</v>
      </c>
      <c r="W31" s="1">
        <f t="shared" si="17"/>
        <v>1</v>
      </c>
      <c r="X31" s="1">
        <f t="shared" si="18"/>
        <v>1</v>
      </c>
      <c r="Y31" s="1">
        <f t="shared" si="19"/>
        <v>1</v>
      </c>
      <c r="Z31" s="1">
        <f t="shared" si="20"/>
        <v>1</v>
      </c>
      <c r="AA31" s="1">
        <f t="shared" ref="AA31:AA36" si="21">IF($C$29=$C31,1,0)</f>
        <v>1</v>
      </c>
      <c r="AB31" s="1">
        <f t="shared" ref="AB31:AB36" si="22">IF($C$30=$C31,1,0)</f>
        <v>1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1</v>
      </c>
      <c r="D32" s="1"/>
      <c r="E32" s="1" t="s">
        <v>27</v>
      </c>
      <c r="F32" s="1">
        <f t="shared" si="0"/>
        <v>1</v>
      </c>
      <c r="G32" s="1">
        <f t="shared" si="1"/>
        <v>1</v>
      </c>
      <c r="H32" s="1">
        <f t="shared" si="2"/>
        <v>1</v>
      </c>
      <c r="I32" s="1">
        <f t="shared" si="3"/>
        <v>1</v>
      </c>
      <c r="J32" s="1">
        <f t="shared" si="4"/>
        <v>1</v>
      </c>
      <c r="K32" s="1">
        <f t="shared" si="5"/>
        <v>1</v>
      </c>
      <c r="L32" s="1">
        <f t="shared" si="6"/>
        <v>1</v>
      </c>
      <c r="M32" s="1">
        <f t="shared" si="7"/>
        <v>1</v>
      </c>
      <c r="N32" s="1">
        <f t="shared" si="8"/>
        <v>1</v>
      </c>
      <c r="O32" s="1">
        <f t="shared" si="9"/>
        <v>1</v>
      </c>
      <c r="P32" s="1">
        <f t="shared" si="10"/>
        <v>1</v>
      </c>
      <c r="Q32" s="1">
        <f t="shared" si="11"/>
        <v>1</v>
      </c>
      <c r="R32" s="1">
        <f t="shared" si="12"/>
        <v>1</v>
      </c>
      <c r="S32" s="1">
        <f t="shared" si="13"/>
        <v>1</v>
      </c>
      <c r="T32" s="1">
        <f t="shared" si="14"/>
        <v>1</v>
      </c>
      <c r="U32" s="1">
        <f t="shared" si="15"/>
        <v>1</v>
      </c>
      <c r="V32" s="1">
        <f t="shared" si="16"/>
        <v>1</v>
      </c>
      <c r="W32" s="1">
        <f t="shared" si="17"/>
        <v>1</v>
      </c>
      <c r="X32" s="1">
        <f t="shared" si="18"/>
        <v>1</v>
      </c>
      <c r="Y32" s="1">
        <f t="shared" si="19"/>
        <v>1</v>
      </c>
      <c r="Z32" s="1">
        <f t="shared" si="20"/>
        <v>1</v>
      </c>
      <c r="AA32" s="1">
        <f t="shared" si="21"/>
        <v>1</v>
      </c>
      <c r="AB32" s="1">
        <f t="shared" si="22"/>
        <v>1</v>
      </c>
      <c r="AC32" s="1">
        <f>IF($C$31=$C32,1,0)</f>
        <v>1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1</v>
      </c>
      <c r="D33" s="1"/>
      <c r="E33" s="1" t="s">
        <v>28</v>
      </c>
      <c r="F33" s="1">
        <f t="shared" si="0"/>
        <v>1</v>
      </c>
      <c r="G33" s="1">
        <f t="shared" si="1"/>
        <v>1</v>
      </c>
      <c r="H33" s="1">
        <f t="shared" si="2"/>
        <v>1</v>
      </c>
      <c r="I33" s="1">
        <f t="shared" si="3"/>
        <v>1</v>
      </c>
      <c r="J33" s="1">
        <f t="shared" si="4"/>
        <v>1</v>
      </c>
      <c r="K33" s="1">
        <f t="shared" si="5"/>
        <v>1</v>
      </c>
      <c r="L33" s="1">
        <f t="shared" si="6"/>
        <v>1</v>
      </c>
      <c r="M33" s="1">
        <f t="shared" si="7"/>
        <v>1</v>
      </c>
      <c r="N33" s="1">
        <f t="shared" si="8"/>
        <v>1</v>
      </c>
      <c r="O33" s="1">
        <f t="shared" si="9"/>
        <v>1</v>
      </c>
      <c r="P33" s="1">
        <f t="shared" si="10"/>
        <v>1</v>
      </c>
      <c r="Q33" s="1">
        <f t="shared" si="11"/>
        <v>1</v>
      </c>
      <c r="R33" s="1">
        <f t="shared" si="12"/>
        <v>1</v>
      </c>
      <c r="S33" s="1">
        <f t="shared" si="13"/>
        <v>1</v>
      </c>
      <c r="T33" s="1">
        <f t="shared" si="14"/>
        <v>1</v>
      </c>
      <c r="U33" s="1">
        <f t="shared" si="15"/>
        <v>1</v>
      </c>
      <c r="V33" s="1">
        <f t="shared" si="16"/>
        <v>1</v>
      </c>
      <c r="W33" s="1">
        <f t="shared" si="17"/>
        <v>1</v>
      </c>
      <c r="X33" s="1">
        <f t="shared" si="18"/>
        <v>1</v>
      </c>
      <c r="Y33" s="1">
        <f t="shared" si="19"/>
        <v>1</v>
      </c>
      <c r="Z33" s="1">
        <f t="shared" si="20"/>
        <v>1</v>
      </c>
      <c r="AA33" s="1">
        <f t="shared" si="21"/>
        <v>1</v>
      </c>
      <c r="AB33" s="1">
        <f t="shared" si="22"/>
        <v>1</v>
      </c>
      <c r="AC33" s="1">
        <f>IF($C$31=$C33,1,0)</f>
        <v>1</v>
      </c>
      <c r="AD33" s="1">
        <f>IF($C$32=$C33,1,0)</f>
        <v>1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1</v>
      </c>
      <c r="D34" s="1"/>
      <c r="E34" s="1" t="s">
        <v>29</v>
      </c>
      <c r="F34" s="1">
        <f t="shared" si="0"/>
        <v>1</v>
      </c>
      <c r="G34" s="1">
        <f t="shared" si="1"/>
        <v>1</v>
      </c>
      <c r="H34" s="1">
        <f t="shared" si="2"/>
        <v>1</v>
      </c>
      <c r="I34" s="1">
        <f t="shared" si="3"/>
        <v>1</v>
      </c>
      <c r="J34" s="1">
        <f t="shared" si="4"/>
        <v>1</v>
      </c>
      <c r="K34" s="1">
        <f t="shared" si="5"/>
        <v>1</v>
      </c>
      <c r="L34" s="1">
        <f t="shared" si="6"/>
        <v>1</v>
      </c>
      <c r="M34" s="1">
        <f t="shared" si="7"/>
        <v>1</v>
      </c>
      <c r="N34" s="1">
        <f t="shared" si="8"/>
        <v>1</v>
      </c>
      <c r="O34" s="1">
        <f t="shared" si="9"/>
        <v>1</v>
      </c>
      <c r="P34" s="1">
        <f t="shared" si="10"/>
        <v>1</v>
      </c>
      <c r="Q34" s="1">
        <f t="shared" si="11"/>
        <v>1</v>
      </c>
      <c r="R34" s="1">
        <f t="shared" si="12"/>
        <v>1</v>
      </c>
      <c r="S34" s="1">
        <f t="shared" si="13"/>
        <v>1</v>
      </c>
      <c r="T34" s="1">
        <f t="shared" si="14"/>
        <v>1</v>
      </c>
      <c r="U34" s="1">
        <f t="shared" si="15"/>
        <v>1</v>
      </c>
      <c r="V34" s="1">
        <f t="shared" si="16"/>
        <v>1</v>
      </c>
      <c r="W34" s="1">
        <f t="shared" si="17"/>
        <v>1</v>
      </c>
      <c r="X34" s="1">
        <f t="shared" si="18"/>
        <v>1</v>
      </c>
      <c r="Y34" s="1">
        <f t="shared" si="19"/>
        <v>1</v>
      </c>
      <c r="Z34" s="1">
        <f t="shared" si="20"/>
        <v>1</v>
      </c>
      <c r="AA34" s="1">
        <f t="shared" si="21"/>
        <v>1</v>
      </c>
      <c r="AB34" s="1">
        <f t="shared" si="22"/>
        <v>1</v>
      </c>
      <c r="AC34" s="1">
        <f>IF($C$31=$C34,1,0)</f>
        <v>1</v>
      </c>
      <c r="AD34" s="1">
        <f>IF($C$32=$C34,1,0)</f>
        <v>1</v>
      </c>
      <c r="AE34" s="1">
        <f>IF($C$33=$C34,1,0)</f>
        <v>1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2</v>
      </c>
      <c r="D35" s="1"/>
      <c r="E35" s="1" t="s">
        <v>30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0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0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1</v>
      </c>
      <c r="D36" s="1"/>
      <c r="E36" s="1" t="s">
        <v>31</v>
      </c>
      <c r="F36" s="1">
        <f t="shared" si="0"/>
        <v>1</v>
      </c>
      <c r="G36" s="1">
        <f t="shared" si="1"/>
        <v>1</v>
      </c>
      <c r="H36" s="1">
        <f t="shared" si="2"/>
        <v>1</v>
      </c>
      <c r="I36" s="1">
        <f t="shared" si="3"/>
        <v>1</v>
      </c>
      <c r="J36" s="1">
        <f t="shared" si="4"/>
        <v>1</v>
      </c>
      <c r="K36" s="1">
        <f t="shared" si="5"/>
        <v>1</v>
      </c>
      <c r="L36" s="1">
        <f t="shared" si="6"/>
        <v>1</v>
      </c>
      <c r="M36" s="1">
        <f t="shared" si="7"/>
        <v>1</v>
      </c>
      <c r="N36" s="1">
        <f t="shared" si="8"/>
        <v>1</v>
      </c>
      <c r="O36" s="1">
        <f t="shared" si="9"/>
        <v>1</v>
      </c>
      <c r="P36" s="1">
        <f t="shared" si="10"/>
        <v>1</v>
      </c>
      <c r="Q36" s="1">
        <f t="shared" si="11"/>
        <v>1</v>
      </c>
      <c r="R36" s="1">
        <f t="shared" si="12"/>
        <v>1</v>
      </c>
      <c r="S36" s="1">
        <f t="shared" si="13"/>
        <v>1</v>
      </c>
      <c r="T36" s="1">
        <f t="shared" si="14"/>
        <v>1</v>
      </c>
      <c r="U36" s="1">
        <f t="shared" si="15"/>
        <v>1</v>
      </c>
      <c r="V36" s="1">
        <f t="shared" si="16"/>
        <v>1</v>
      </c>
      <c r="W36" s="1">
        <f t="shared" si="17"/>
        <v>1</v>
      </c>
      <c r="X36" s="1">
        <f t="shared" si="18"/>
        <v>1</v>
      </c>
      <c r="Y36" s="1">
        <f t="shared" si="19"/>
        <v>1</v>
      </c>
      <c r="Z36" s="1">
        <f t="shared" si="20"/>
        <v>1</v>
      </c>
      <c r="AA36" s="1">
        <f t="shared" si="21"/>
        <v>1</v>
      </c>
      <c r="AB36" s="1">
        <f t="shared" si="22"/>
        <v>1</v>
      </c>
      <c r="AC36" s="1">
        <f>IF($C$31=$C36,1,0)</f>
        <v>1</v>
      </c>
      <c r="AD36" s="1">
        <f>IF($C$32=$C36,1,0)</f>
        <v>1</v>
      </c>
      <c r="AE36" s="1">
        <f>IF($C$33=$C36,1,0)</f>
        <v>1</v>
      </c>
      <c r="AF36" s="1">
        <f>IF($C$34=$C36,1,0)</f>
        <v>1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topLeftCell="A4" zoomScale="70" zoomScaleNormal="70" workbookViewId="0">
      <selection activeCell="Q35" sqref="Q35"/>
    </sheetView>
  </sheetViews>
  <sheetFormatPr baseColWidth="10" defaultColWidth="11.44140625" defaultRowHeight="14.4" x14ac:dyDescent="0.3"/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Cluster!K1</f>
        <v>Z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Cluster!K2</f>
        <v>Euclidean2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Cluster!K3</f>
        <v>Average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6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1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2</v>
      </c>
      <c r="D9" s="1"/>
      <c r="E9" s="1" t="s">
        <v>4</v>
      </c>
      <c r="F9" s="1">
        <f>IF($C$8=$C9,1,0)</f>
        <v>0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2</v>
      </c>
      <c r="D10" s="1"/>
      <c r="E10" s="1" t="s">
        <v>5</v>
      </c>
      <c r="F10" s="1">
        <f t="shared" ref="F10:F36" si="0">IF($C$8=$C10,1,0)</f>
        <v>0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1</v>
      </c>
      <c r="D11" s="1"/>
      <c r="E11" s="1" t="s">
        <v>6</v>
      </c>
      <c r="F11" s="1">
        <f t="shared" si="0"/>
        <v>1</v>
      </c>
      <c r="G11" s="1">
        <f t="shared" ref="G11:G36" si="1">IF($C$9=$C11,1,0)</f>
        <v>0</v>
      </c>
      <c r="H11" s="1">
        <f>IF($C$10=$C11,1,0)</f>
        <v>0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3</v>
      </c>
      <c r="D12" s="1"/>
      <c r="E12" s="1" t="s">
        <v>7</v>
      </c>
      <c r="F12" s="1">
        <f t="shared" si="0"/>
        <v>0</v>
      </c>
      <c r="G12" s="1">
        <f t="shared" si="1"/>
        <v>0</v>
      </c>
      <c r="H12" s="1">
        <f t="shared" ref="H12:H36" si="2">IF($C$10=$C12,1,0)</f>
        <v>0</v>
      </c>
      <c r="I12" s="1">
        <f>IF($C$11=$C12,1,0)</f>
        <v>0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1</v>
      </c>
      <c r="D13" s="1"/>
      <c r="E13" s="1" t="s">
        <v>8</v>
      </c>
      <c r="F13" s="1">
        <f t="shared" si="0"/>
        <v>1</v>
      </c>
      <c r="G13" s="1">
        <f t="shared" si="1"/>
        <v>0</v>
      </c>
      <c r="H13" s="1">
        <f t="shared" si="2"/>
        <v>0</v>
      </c>
      <c r="I13" s="1">
        <f t="shared" ref="I13:I36" si="3">IF($C$11=$C13,1,0)</f>
        <v>1</v>
      </c>
      <c r="J13" s="1">
        <f>IF($C$12=$C13,1,0)</f>
        <v>0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3</v>
      </c>
      <c r="D14" s="1"/>
      <c r="E14" s="1" t="s">
        <v>9</v>
      </c>
      <c r="F14" s="1">
        <f t="shared" si="0"/>
        <v>0</v>
      </c>
      <c r="G14" s="1">
        <f t="shared" si="1"/>
        <v>0</v>
      </c>
      <c r="H14" s="1">
        <f t="shared" si="2"/>
        <v>0</v>
      </c>
      <c r="I14" s="1">
        <f t="shared" si="3"/>
        <v>0</v>
      </c>
      <c r="J14" s="1">
        <f t="shared" ref="J14:J36" si="4">IF($C$12=$C14,1,0)</f>
        <v>1</v>
      </c>
      <c r="K14" s="1">
        <f>IF($C$13=$C14,1,0)</f>
        <v>0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1</v>
      </c>
      <c r="D15" s="1"/>
      <c r="E15" s="1" t="s">
        <v>10</v>
      </c>
      <c r="F15" s="1">
        <f t="shared" si="0"/>
        <v>1</v>
      </c>
      <c r="G15" s="1">
        <f t="shared" si="1"/>
        <v>0</v>
      </c>
      <c r="H15" s="1">
        <f t="shared" si="2"/>
        <v>0</v>
      </c>
      <c r="I15" s="1">
        <f t="shared" si="3"/>
        <v>1</v>
      </c>
      <c r="J15" s="1">
        <f t="shared" si="4"/>
        <v>0</v>
      </c>
      <c r="K15" s="1">
        <f t="shared" ref="K15:K36" si="5">IF($C$13=$C15,1,0)</f>
        <v>1</v>
      </c>
      <c r="L15" s="1">
        <f>IF($C$14=$C15,1,0)</f>
        <v>0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2</v>
      </c>
      <c r="D16" s="1"/>
      <c r="E16" s="1" t="s">
        <v>11</v>
      </c>
      <c r="F16" s="1">
        <f t="shared" si="0"/>
        <v>0</v>
      </c>
      <c r="G16" s="1">
        <f t="shared" si="1"/>
        <v>1</v>
      </c>
      <c r="H16" s="1">
        <f t="shared" si="2"/>
        <v>1</v>
      </c>
      <c r="I16" s="1">
        <f t="shared" si="3"/>
        <v>0</v>
      </c>
      <c r="J16" s="1">
        <f t="shared" si="4"/>
        <v>0</v>
      </c>
      <c r="K16" s="1">
        <f t="shared" si="5"/>
        <v>0</v>
      </c>
      <c r="L16" s="1">
        <f t="shared" ref="L16:L36" si="6">IF($C$14=$C16,1,0)</f>
        <v>0</v>
      </c>
      <c r="M16" s="1">
        <f>IF($C$15=$C16,1,0)</f>
        <v>0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2</v>
      </c>
      <c r="D17" s="1"/>
      <c r="E17" s="1" t="s">
        <v>12</v>
      </c>
      <c r="F17" s="1">
        <f t="shared" si="0"/>
        <v>0</v>
      </c>
      <c r="G17" s="1">
        <f t="shared" si="1"/>
        <v>1</v>
      </c>
      <c r="H17" s="1">
        <f t="shared" si="2"/>
        <v>1</v>
      </c>
      <c r="I17" s="1">
        <f t="shared" si="3"/>
        <v>0</v>
      </c>
      <c r="J17" s="1">
        <f t="shared" si="4"/>
        <v>0</v>
      </c>
      <c r="K17" s="1">
        <f t="shared" si="5"/>
        <v>0</v>
      </c>
      <c r="L17" s="1">
        <f t="shared" si="6"/>
        <v>0</v>
      </c>
      <c r="M17" s="1">
        <f t="shared" ref="M17:M36" si="7">IF($C$15=$C17,1,0)</f>
        <v>0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3</v>
      </c>
      <c r="D18" s="1"/>
      <c r="E18" s="1" t="s">
        <v>13</v>
      </c>
      <c r="F18" s="1">
        <f t="shared" si="0"/>
        <v>0</v>
      </c>
      <c r="G18" s="1">
        <f t="shared" si="1"/>
        <v>0</v>
      </c>
      <c r="H18" s="1">
        <f t="shared" si="2"/>
        <v>0</v>
      </c>
      <c r="I18" s="1">
        <f t="shared" si="3"/>
        <v>0</v>
      </c>
      <c r="J18" s="1">
        <f t="shared" si="4"/>
        <v>1</v>
      </c>
      <c r="K18" s="1">
        <f t="shared" si="5"/>
        <v>0</v>
      </c>
      <c r="L18" s="1">
        <f t="shared" si="6"/>
        <v>1</v>
      </c>
      <c r="M18" s="1">
        <f t="shared" si="7"/>
        <v>0</v>
      </c>
      <c r="N18" s="1">
        <f t="shared" ref="N18:N36" si="8">IF($C$16=$C18,1,0)</f>
        <v>0</v>
      </c>
      <c r="O18" s="1">
        <f>IF($C$17=$C18,1,0)</f>
        <v>0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1</v>
      </c>
      <c r="D19" s="1"/>
      <c r="E19" s="1" t="s">
        <v>14</v>
      </c>
      <c r="F19" s="1">
        <f t="shared" si="0"/>
        <v>1</v>
      </c>
      <c r="G19" s="1">
        <f t="shared" si="1"/>
        <v>0</v>
      </c>
      <c r="H19" s="1">
        <f t="shared" si="2"/>
        <v>0</v>
      </c>
      <c r="I19" s="1">
        <f t="shared" si="3"/>
        <v>1</v>
      </c>
      <c r="J19" s="1">
        <f t="shared" si="4"/>
        <v>0</v>
      </c>
      <c r="K19" s="1">
        <f t="shared" si="5"/>
        <v>1</v>
      </c>
      <c r="L19" s="1">
        <f t="shared" si="6"/>
        <v>0</v>
      </c>
      <c r="M19" s="1">
        <f t="shared" si="7"/>
        <v>1</v>
      </c>
      <c r="N19" s="1">
        <f t="shared" si="8"/>
        <v>0</v>
      </c>
      <c r="O19" s="1">
        <f t="shared" ref="O19:O36" si="9">IF($C$17=$C19,1,0)</f>
        <v>0</v>
      </c>
      <c r="P19" s="1">
        <f>IF($C$18=$C19,1,0)</f>
        <v>0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2</v>
      </c>
      <c r="D20" s="1"/>
      <c r="E20" s="1" t="s">
        <v>15</v>
      </c>
      <c r="F20" s="1">
        <f t="shared" si="0"/>
        <v>0</v>
      </c>
      <c r="G20" s="1">
        <f t="shared" si="1"/>
        <v>1</v>
      </c>
      <c r="H20" s="1">
        <f t="shared" si="2"/>
        <v>1</v>
      </c>
      <c r="I20" s="1">
        <f t="shared" si="3"/>
        <v>0</v>
      </c>
      <c r="J20" s="1">
        <f t="shared" si="4"/>
        <v>0</v>
      </c>
      <c r="K20" s="1">
        <f t="shared" si="5"/>
        <v>0</v>
      </c>
      <c r="L20" s="1">
        <f t="shared" si="6"/>
        <v>0</v>
      </c>
      <c r="M20" s="1">
        <f t="shared" si="7"/>
        <v>0</v>
      </c>
      <c r="N20" s="1">
        <f t="shared" si="8"/>
        <v>1</v>
      </c>
      <c r="O20" s="1">
        <f t="shared" si="9"/>
        <v>1</v>
      </c>
      <c r="P20" s="1">
        <f t="shared" ref="P20:P36" si="10">IF($C$18=$C20,1,0)</f>
        <v>0</v>
      </c>
      <c r="Q20" s="1">
        <f>IF($C$19=$C20,1,0)</f>
        <v>0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1</v>
      </c>
      <c r="D21" s="1"/>
      <c r="E21" s="1" t="s">
        <v>16</v>
      </c>
      <c r="F21" s="1">
        <f t="shared" si="0"/>
        <v>1</v>
      </c>
      <c r="G21" s="1">
        <f t="shared" si="1"/>
        <v>0</v>
      </c>
      <c r="H21" s="1">
        <f t="shared" si="2"/>
        <v>0</v>
      </c>
      <c r="I21" s="1">
        <f t="shared" si="3"/>
        <v>1</v>
      </c>
      <c r="J21" s="1">
        <f t="shared" si="4"/>
        <v>0</v>
      </c>
      <c r="K21" s="1">
        <f t="shared" si="5"/>
        <v>1</v>
      </c>
      <c r="L21" s="1">
        <f t="shared" si="6"/>
        <v>0</v>
      </c>
      <c r="M21" s="1">
        <f t="shared" si="7"/>
        <v>1</v>
      </c>
      <c r="N21" s="1">
        <f t="shared" si="8"/>
        <v>0</v>
      </c>
      <c r="O21" s="1">
        <f t="shared" si="9"/>
        <v>0</v>
      </c>
      <c r="P21" s="1">
        <f t="shared" si="10"/>
        <v>0</v>
      </c>
      <c r="Q21" s="1">
        <f t="shared" ref="Q21:Q36" si="11">IF($C$19=$C21,1,0)</f>
        <v>1</v>
      </c>
      <c r="R21" s="1">
        <f>IF($C$20=$C21,1,0)</f>
        <v>0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1</v>
      </c>
      <c r="D22" s="1"/>
      <c r="E22" s="1" t="s">
        <v>17</v>
      </c>
      <c r="F22" s="1">
        <f t="shared" si="0"/>
        <v>1</v>
      </c>
      <c r="G22" s="1">
        <f t="shared" si="1"/>
        <v>0</v>
      </c>
      <c r="H22" s="1">
        <f t="shared" si="2"/>
        <v>0</v>
      </c>
      <c r="I22" s="1">
        <f t="shared" si="3"/>
        <v>1</v>
      </c>
      <c r="J22" s="1">
        <f t="shared" si="4"/>
        <v>0</v>
      </c>
      <c r="K22" s="1">
        <f t="shared" si="5"/>
        <v>1</v>
      </c>
      <c r="L22" s="1">
        <f t="shared" si="6"/>
        <v>0</v>
      </c>
      <c r="M22" s="1">
        <f t="shared" si="7"/>
        <v>1</v>
      </c>
      <c r="N22" s="1">
        <f t="shared" si="8"/>
        <v>0</v>
      </c>
      <c r="O22" s="1">
        <f t="shared" si="9"/>
        <v>0</v>
      </c>
      <c r="P22" s="1">
        <f t="shared" si="10"/>
        <v>0</v>
      </c>
      <c r="Q22" s="1">
        <f t="shared" si="11"/>
        <v>1</v>
      </c>
      <c r="R22" s="1">
        <f t="shared" ref="R22:R36" si="12">IF($C$20=$C22,1,0)</f>
        <v>0</v>
      </c>
      <c r="S22" s="1">
        <f>IF($C$21=$C22,1,0)</f>
        <v>1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4</v>
      </c>
      <c r="D23" s="1"/>
      <c r="E23" s="1" t="s">
        <v>18</v>
      </c>
      <c r="F23" s="1">
        <f t="shared" si="0"/>
        <v>0</v>
      </c>
      <c r="G23" s="1">
        <f t="shared" si="1"/>
        <v>0</v>
      </c>
      <c r="H23" s="1">
        <f t="shared" si="2"/>
        <v>0</v>
      </c>
      <c r="I23" s="1">
        <f t="shared" si="3"/>
        <v>0</v>
      </c>
      <c r="J23" s="1">
        <f t="shared" si="4"/>
        <v>0</v>
      </c>
      <c r="K23" s="1">
        <f t="shared" si="5"/>
        <v>0</v>
      </c>
      <c r="L23" s="1">
        <f t="shared" si="6"/>
        <v>0</v>
      </c>
      <c r="M23" s="1">
        <f t="shared" si="7"/>
        <v>0</v>
      </c>
      <c r="N23" s="1">
        <f t="shared" si="8"/>
        <v>0</v>
      </c>
      <c r="O23" s="1">
        <f t="shared" si="9"/>
        <v>0</v>
      </c>
      <c r="P23" s="1">
        <f t="shared" si="10"/>
        <v>0</v>
      </c>
      <c r="Q23" s="1">
        <f t="shared" si="11"/>
        <v>0</v>
      </c>
      <c r="R23" s="1">
        <f t="shared" si="12"/>
        <v>0</v>
      </c>
      <c r="S23" s="1">
        <f t="shared" ref="S23:S36" si="13">IF($C$21=$C23,1,0)</f>
        <v>0</v>
      </c>
      <c r="T23" s="1">
        <f>IF($C$22=$C23,1,0)</f>
        <v>0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2</v>
      </c>
      <c r="D24" s="1"/>
      <c r="E24" s="1" t="s">
        <v>19</v>
      </c>
      <c r="F24" s="1">
        <f t="shared" si="0"/>
        <v>0</v>
      </c>
      <c r="G24" s="1">
        <f t="shared" si="1"/>
        <v>1</v>
      </c>
      <c r="H24" s="1">
        <f t="shared" si="2"/>
        <v>1</v>
      </c>
      <c r="I24" s="1">
        <f t="shared" si="3"/>
        <v>0</v>
      </c>
      <c r="J24" s="1">
        <f t="shared" si="4"/>
        <v>0</v>
      </c>
      <c r="K24" s="1">
        <f t="shared" si="5"/>
        <v>0</v>
      </c>
      <c r="L24" s="1">
        <f t="shared" si="6"/>
        <v>0</v>
      </c>
      <c r="M24" s="1">
        <f t="shared" si="7"/>
        <v>0</v>
      </c>
      <c r="N24" s="1">
        <f t="shared" si="8"/>
        <v>1</v>
      </c>
      <c r="O24" s="1">
        <f t="shared" si="9"/>
        <v>1</v>
      </c>
      <c r="P24" s="1">
        <f t="shared" si="10"/>
        <v>0</v>
      </c>
      <c r="Q24" s="1">
        <f t="shared" si="11"/>
        <v>0</v>
      </c>
      <c r="R24" s="1">
        <f t="shared" si="12"/>
        <v>1</v>
      </c>
      <c r="S24" s="1">
        <f t="shared" si="13"/>
        <v>0</v>
      </c>
      <c r="T24" s="1">
        <f t="shared" ref="T24:T36" si="14">IF($C$22=$C24,1,0)</f>
        <v>0</v>
      </c>
      <c r="U24" s="1">
        <f>IF($C$23=$C24,1,0)</f>
        <v>0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1</v>
      </c>
      <c r="D25" s="1"/>
      <c r="E25" s="1" t="s">
        <v>20</v>
      </c>
      <c r="F25" s="1">
        <f t="shared" si="0"/>
        <v>1</v>
      </c>
      <c r="G25" s="1">
        <f t="shared" si="1"/>
        <v>0</v>
      </c>
      <c r="H25" s="1">
        <f t="shared" si="2"/>
        <v>0</v>
      </c>
      <c r="I25" s="1">
        <f t="shared" si="3"/>
        <v>1</v>
      </c>
      <c r="J25" s="1">
        <f t="shared" si="4"/>
        <v>0</v>
      </c>
      <c r="K25" s="1">
        <f t="shared" si="5"/>
        <v>1</v>
      </c>
      <c r="L25" s="1">
        <f t="shared" si="6"/>
        <v>0</v>
      </c>
      <c r="M25" s="1">
        <f t="shared" si="7"/>
        <v>1</v>
      </c>
      <c r="N25" s="1">
        <f t="shared" si="8"/>
        <v>0</v>
      </c>
      <c r="O25" s="1">
        <f t="shared" si="9"/>
        <v>0</v>
      </c>
      <c r="P25" s="1">
        <f t="shared" si="10"/>
        <v>0</v>
      </c>
      <c r="Q25" s="1">
        <f t="shared" si="11"/>
        <v>1</v>
      </c>
      <c r="R25" s="1">
        <f t="shared" si="12"/>
        <v>0</v>
      </c>
      <c r="S25" s="1">
        <f t="shared" si="13"/>
        <v>1</v>
      </c>
      <c r="T25" s="1">
        <f t="shared" si="14"/>
        <v>1</v>
      </c>
      <c r="U25" s="1">
        <f t="shared" ref="U25:U36" si="15">IF($C$23=$C25,1,0)</f>
        <v>0</v>
      </c>
      <c r="V25" s="1">
        <f>IF($C$24=$C25,1,0)</f>
        <v>0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1</v>
      </c>
      <c r="D26" s="1"/>
      <c r="E26" s="1" t="s">
        <v>21</v>
      </c>
      <c r="F26" s="1">
        <f t="shared" si="0"/>
        <v>1</v>
      </c>
      <c r="G26" s="1">
        <f t="shared" si="1"/>
        <v>0</v>
      </c>
      <c r="H26" s="1">
        <f t="shared" si="2"/>
        <v>0</v>
      </c>
      <c r="I26" s="1">
        <f t="shared" si="3"/>
        <v>1</v>
      </c>
      <c r="J26" s="1">
        <f t="shared" si="4"/>
        <v>0</v>
      </c>
      <c r="K26" s="1">
        <f t="shared" si="5"/>
        <v>1</v>
      </c>
      <c r="L26" s="1">
        <f t="shared" si="6"/>
        <v>0</v>
      </c>
      <c r="M26" s="1">
        <f t="shared" si="7"/>
        <v>1</v>
      </c>
      <c r="N26" s="1">
        <f t="shared" si="8"/>
        <v>0</v>
      </c>
      <c r="O26" s="1">
        <f t="shared" si="9"/>
        <v>0</v>
      </c>
      <c r="P26" s="1">
        <f t="shared" si="10"/>
        <v>0</v>
      </c>
      <c r="Q26" s="1">
        <f t="shared" si="11"/>
        <v>1</v>
      </c>
      <c r="R26" s="1">
        <f t="shared" si="12"/>
        <v>0</v>
      </c>
      <c r="S26" s="1">
        <f t="shared" si="13"/>
        <v>1</v>
      </c>
      <c r="T26" s="1">
        <f t="shared" si="14"/>
        <v>1</v>
      </c>
      <c r="U26" s="1">
        <f t="shared" si="15"/>
        <v>0</v>
      </c>
      <c r="V26" s="1">
        <f t="shared" ref="V26:V36" si="16">IF($C$24=$C26,1,0)</f>
        <v>0</v>
      </c>
      <c r="W26" s="1">
        <f>IF($C$25=$C26,1,0)</f>
        <v>1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1</v>
      </c>
      <c r="D27" s="1"/>
      <c r="E27" s="1" t="s">
        <v>22</v>
      </c>
      <c r="F27" s="1">
        <f t="shared" si="0"/>
        <v>1</v>
      </c>
      <c r="G27" s="1">
        <f t="shared" si="1"/>
        <v>0</v>
      </c>
      <c r="H27" s="1">
        <f t="shared" si="2"/>
        <v>0</v>
      </c>
      <c r="I27" s="1">
        <f t="shared" si="3"/>
        <v>1</v>
      </c>
      <c r="J27" s="1">
        <f t="shared" si="4"/>
        <v>0</v>
      </c>
      <c r="K27" s="1">
        <f t="shared" si="5"/>
        <v>1</v>
      </c>
      <c r="L27" s="1">
        <f t="shared" si="6"/>
        <v>0</v>
      </c>
      <c r="M27" s="1">
        <f t="shared" si="7"/>
        <v>1</v>
      </c>
      <c r="N27" s="1">
        <f t="shared" si="8"/>
        <v>0</v>
      </c>
      <c r="O27" s="1">
        <f t="shared" si="9"/>
        <v>0</v>
      </c>
      <c r="P27" s="1">
        <f t="shared" si="10"/>
        <v>0</v>
      </c>
      <c r="Q27" s="1">
        <f t="shared" si="11"/>
        <v>1</v>
      </c>
      <c r="R27" s="1">
        <f t="shared" si="12"/>
        <v>0</v>
      </c>
      <c r="S27" s="1">
        <f t="shared" si="13"/>
        <v>1</v>
      </c>
      <c r="T27" s="1">
        <f t="shared" si="14"/>
        <v>1</v>
      </c>
      <c r="U27" s="1">
        <f t="shared" si="15"/>
        <v>0</v>
      </c>
      <c r="V27" s="1">
        <f t="shared" si="16"/>
        <v>0</v>
      </c>
      <c r="W27" s="1">
        <f t="shared" ref="W27:W36" si="17">IF($C$25=$C27,1,0)</f>
        <v>1</v>
      </c>
      <c r="X27" s="1">
        <f>IF($C$26=$C27,1,0)</f>
        <v>1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3</v>
      </c>
      <c r="D28" s="1"/>
      <c r="E28" s="1" t="s">
        <v>23</v>
      </c>
      <c r="F28" s="1">
        <f t="shared" si="0"/>
        <v>0</v>
      </c>
      <c r="G28" s="1">
        <f t="shared" si="1"/>
        <v>0</v>
      </c>
      <c r="H28" s="1">
        <f t="shared" si="2"/>
        <v>0</v>
      </c>
      <c r="I28" s="1">
        <f t="shared" si="3"/>
        <v>0</v>
      </c>
      <c r="J28" s="1">
        <f t="shared" si="4"/>
        <v>1</v>
      </c>
      <c r="K28" s="1">
        <f t="shared" si="5"/>
        <v>0</v>
      </c>
      <c r="L28" s="1">
        <f t="shared" si="6"/>
        <v>1</v>
      </c>
      <c r="M28" s="1">
        <f t="shared" si="7"/>
        <v>0</v>
      </c>
      <c r="N28" s="1">
        <f t="shared" si="8"/>
        <v>0</v>
      </c>
      <c r="O28" s="1">
        <f t="shared" si="9"/>
        <v>0</v>
      </c>
      <c r="P28" s="1">
        <f t="shared" si="10"/>
        <v>1</v>
      </c>
      <c r="Q28" s="1">
        <f t="shared" si="11"/>
        <v>0</v>
      </c>
      <c r="R28" s="1">
        <f t="shared" si="12"/>
        <v>0</v>
      </c>
      <c r="S28" s="1">
        <f t="shared" si="13"/>
        <v>0</v>
      </c>
      <c r="T28" s="1">
        <f t="shared" si="14"/>
        <v>0</v>
      </c>
      <c r="U28" s="1">
        <f t="shared" si="15"/>
        <v>0</v>
      </c>
      <c r="V28" s="1">
        <f t="shared" si="16"/>
        <v>0</v>
      </c>
      <c r="W28" s="1">
        <f t="shared" si="17"/>
        <v>0</v>
      </c>
      <c r="X28" s="1">
        <f t="shared" ref="X28:X36" si="18">IF($C$26=$C28,1,0)</f>
        <v>0</v>
      </c>
      <c r="Y28" s="1">
        <f>IF($C$27=$C28,1,0)</f>
        <v>0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5</v>
      </c>
      <c r="D29" s="1"/>
      <c r="E29" s="1" t="s">
        <v>24</v>
      </c>
      <c r="F29" s="1">
        <f t="shared" si="0"/>
        <v>0</v>
      </c>
      <c r="G29" s="1">
        <f t="shared" si="1"/>
        <v>0</v>
      </c>
      <c r="H29" s="1">
        <f t="shared" si="2"/>
        <v>0</v>
      </c>
      <c r="I29" s="1">
        <f t="shared" si="3"/>
        <v>0</v>
      </c>
      <c r="J29" s="1">
        <f t="shared" si="4"/>
        <v>0</v>
      </c>
      <c r="K29" s="1">
        <f t="shared" si="5"/>
        <v>0</v>
      </c>
      <c r="L29" s="1">
        <f t="shared" si="6"/>
        <v>0</v>
      </c>
      <c r="M29" s="1">
        <f t="shared" si="7"/>
        <v>0</v>
      </c>
      <c r="N29" s="1">
        <f t="shared" si="8"/>
        <v>0</v>
      </c>
      <c r="O29" s="1">
        <f t="shared" si="9"/>
        <v>0</v>
      </c>
      <c r="P29" s="1">
        <f t="shared" si="10"/>
        <v>0</v>
      </c>
      <c r="Q29" s="1">
        <f t="shared" si="11"/>
        <v>0</v>
      </c>
      <c r="R29" s="1">
        <f t="shared" si="12"/>
        <v>0</v>
      </c>
      <c r="S29" s="1">
        <f t="shared" si="13"/>
        <v>0</v>
      </c>
      <c r="T29" s="1">
        <f t="shared" si="14"/>
        <v>0</v>
      </c>
      <c r="U29" s="1">
        <f t="shared" si="15"/>
        <v>0</v>
      </c>
      <c r="V29" s="1">
        <f t="shared" si="16"/>
        <v>0</v>
      </c>
      <c r="W29" s="1">
        <f t="shared" si="17"/>
        <v>0</v>
      </c>
      <c r="X29" s="1">
        <f t="shared" si="18"/>
        <v>0</v>
      </c>
      <c r="Y29" s="1">
        <f t="shared" ref="Y29:Y36" si="19">IF($C$27=$C29,1,0)</f>
        <v>0</v>
      </c>
      <c r="Z29" s="1">
        <f>IF($C$28=$C29,1,0)</f>
        <v>0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3</v>
      </c>
      <c r="D30" s="1"/>
      <c r="E30" s="1" t="s">
        <v>25</v>
      </c>
      <c r="F30" s="1">
        <f t="shared" si="0"/>
        <v>0</v>
      </c>
      <c r="G30" s="1">
        <f t="shared" si="1"/>
        <v>0</v>
      </c>
      <c r="H30" s="1">
        <f t="shared" si="2"/>
        <v>0</v>
      </c>
      <c r="I30" s="1">
        <f t="shared" si="3"/>
        <v>0</v>
      </c>
      <c r="J30" s="1">
        <f t="shared" si="4"/>
        <v>1</v>
      </c>
      <c r="K30" s="1">
        <f t="shared" si="5"/>
        <v>0</v>
      </c>
      <c r="L30" s="1">
        <f t="shared" si="6"/>
        <v>1</v>
      </c>
      <c r="M30" s="1">
        <f t="shared" si="7"/>
        <v>0</v>
      </c>
      <c r="N30" s="1">
        <f t="shared" si="8"/>
        <v>0</v>
      </c>
      <c r="O30" s="1">
        <f t="shared" si="9"/>
        <v>0</v>
      </c>
      <c r="P30" s="1">
        <f t="shared" si="10"/>
        <v>1</v>
      </c>
      <c r="Q30" s="1">
        <f t="shared" si="11"/>
        <v>0</v>
      </c>
      <c r="R30" s="1">
        <f t="shared" si="12"/>
        <v>0</v>
      </c>
      <c r="S30" s="1">
        <f t="shared" si="13"/>
        <v>0</v>
      </c>
      <c r="T30" s="1">
        <f t="shared" si="14"/>
        <v>0</v>
      </c>
      <c r="U30" s="1">
        <f t="shared" si="15"/>
        <v>0</v>
      </c>
      <c r="V30" s="1">
        <f t="shared" si="16"/>
        <v>0</v>
      </c>
      <c r="W30" s="1">
        <f t="shared" si="17"/>
        <v>0</v>
      </c>
      <c r="X30" s="1">
        <f t="shared" si="18"/>
        <v>0</v>
      </c>
      <c r="Y30" s="1">
        <f t="shared" si="19"/>
        <v>0</v>
      </c>
      <c r="Z30" s="1">
        <f t="shared" ref="Z30:Z36" si="20">IF($C$28=$C30,1,0)</f>
        <v>1</v>
      </c>
      <c r="AA30" s="1">
        <f>IF($C$29=$C30,1,0)</f>
        <v>0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3</v>
      </c>
      <c r="D31" s="1"/>
      <c r="E31" s="1" t="s">
        <v>26</v>
      </c>
      <c r="F31" s="1">
        <f t="shared" si="0"/>
        <v>0</v>
      </c>
      <c r="G31" s="1">
        <f t="shared" si="1"/>
        <v>0</v>
      </c>
      <c r="H31" s="1">
        <f t="shared" si="2"/>
        <v>0</v>
      </c>
      <c r="I31" s="1">
        <f t="shared" si="3"/>
        <v>0</v>
      </c>
      <c r="J31" s="1">
        <f t="shared" si="4"/>
        <v>1</v>
      </c>
      <c r="K31" s="1">
        <f t="shared" si="5"/>
        <v>0</v>
      </c>
      <c r="L31" s="1">
        <f t="shared" si="6"/>
        <v>1</v>
      </c>
      <c r="M31" s="1">
        <f t="shared" si="7"/>
        <v>0</v>
      </c>
      <c r="N31" s="1">
        <f t="shared" si="8"/>
        <v>0</v>
      </c>
      <c r="O31" s="1">
        <f t="shared" si="9"/>
        <v>0</v>
      </c>
      <c r="P31" s="1">
        <f t="shared" si="10"/>
        <v>1</v>
      </c>
      <c r="Q31" s="1">
        <f t="shared" si="11"/>
        <v>0</v>
      </c>
      <c r="R31" s="1">
        <f t="shared" si="12"/>
        <v>0</v>
      </c>
      <c r="S31" s="1">
        <f t="shared" si="13"/>
        <v>0</v>
      </c>
      <c r="T31" s="1">
        <f t="shared" si="14"/>
        <v>0</v>
      </c>
      <c r="U31" s="1">
        <f t="shared" si="15"/>
        <v>0</v>
      </c>
      <c r="V31" s="1">
        <f t="shared" si="16"/>
        <v>0</v>
      </c>
      <c r="W31" s="1">
        <f t="shared" si="17"/>
        <v>0</v>
      </c>
      <c r="X31" s="1">
        <f t="shared" si="18"/>
        <v>0</v>
      </c>
      <c r="Y31" s="1">
        <f t="shared" si="19"/>
        <v>0</v>
      </c>
      <c r="Z31" s="1">
        <f t="shared" si="20"/>
        <v>1</v>
      </c>
      <c r="AA31" s="1">
        <f t="shared" ref="AA31:AA36" si="21">IF($C$29=$C31,1,0)</f>
        <v>0</v>
      </c>
      <c r="AB31" s="1">
        <f t="shared" ref="AB31:AB36" si="22">IF($C$30=$C31,1,0)</f>
        <v>1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1</v>
      </c>
      <c r="D32" s="1"/>
      <c r="E32" s="1" t="s">
        <v>27</v>
      </c>
      <c r="F32" s="1">
        <f t="shared" si="0"/>
        <v>1</v>
      </c>
      <c r="G32" s="1">
        <f t="shared" si="1"/>
        <v>0</v>
      </c>
      <c r="H32" s="1">
        <f t="shared" si="2"/>
        <v>0</v>
      </c>
      <c r="I32" s="1">
        <f t="shared" si="3"/>
        <v>1</v>
      </c>
      <c r="J32" s="1">
        <f t="shared" si="4"/>
        <v>0</v>
      </c>
      <c r="K32" s="1">
        <f t="shared" si="5"/>
        <v>1</v>
      </c>
      <c r="L32" s="1">
        <f t="shared" si="6"/>
        <v>0</v>
      </c>
      <c r="M32" s="1">
        <f t="shared" si="7"/>
        <v>1</v>
      </c>
      <c r="N32" s="1">
        <f t="shared" si="8"/>
        <v>0</v>
      </c>
      <c r="O32" s="1">
        <f t="shared" si="9"/>
        <v>0</v>
      </c>
      <c r="P32" s="1">
        <f t="shared" si="10"/>
        <v>0</v>
      </c>
      <c r="Q32" s="1">
        <f t="shared" si="11"/>
        <v>1</v>
      </c>
      <c r="R32" s="1">
        <f t="shared" si="12"/>
        <v>0</v>
      </c>
      <c r="S32" s="1">
        <f t="shared" si="13"/>
        <v>1</v>
      </c>
      <c r="T32" s="1">
        <f t="shared" si="14"/>
        <v>1</v>
      </c>
      <c r="U32" s="1">
        <f t="shared" si="15"/>
        <v>0</v>
      </c>
      <c r="V32" s="1">
        <f t="shared" si="16"/>
        <v>0</v>
      </c>
      <c r="W32" s="1">
        <f t="shared" si="17"/>
        <v>1</v>
      </c>
      <c r="X32" s="1">
        <f t="shared" si="18"/>
        <v>1</v>
      </c>
      <c r="Y32" s="1">
        <f t="shared" si="19"/>
        <v>1</v>
      </c>
      <c r="Z32" s="1">
        <f t="shared" si="20"/>
        <v>0</v>
      </c>
      <c r="AA32" s="1">
        <f t="shared" si="21"/>
        <v>0</v>
      </c>
      <c r="AB32" s="1">
        <f t="shared" si="22"/>
        <v>0</v>
      </c>
      <c r="AC32" s="1">
        <f>IF($C$31=$C32,1,0)</f>
        <v>0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1</v>
      </c>
      <c r="D33" s="1"/>
      <c r="E33" s="1" t="s">
        <v>28</v>
      </c>
      <c r="F33" s="1">
        <f t="shared" si="0"/>
        <v>1</v>
      </c>
      <c r="G33" s="1">
        <f t="shared" si="1"/>
        <v>0</v>
      </c>
      <c r="H33" s="1">
        <f t="shared" si="2"/>
        <v>0</v>
      </c>
      <c r="I33" s="1">
        <f t="shared" si="3"/>
        <v>1</v>
      </c>
      <c r="J33" s="1">
        <f t="shared" si="4"/>
        <v>0</v>
      </c>
      <c r="K33" s="1">
        <f t="shared" si="5"/>
        <v>1</v>
      </c>
      <c r="L33" s="1">
        <f t="shared" si="6"/>
        <v>0</v>
      </c>
      <c r="M33" s="1">
        <f t="shared" si="7"/>
        <v>1</v>
      </c>
      <c r="N33" s="1">
        <f t="shared" si="8"/>
        <v>0</v>
      </c>
      <c r="O33" s="1">
        <f t="shared" si="9"/>
        <v>0</v>
      </c>
      <c r="P33" s="1">
        <f t="shared" si="10"/>
        <v>0</v>
      </c>
      <c r="Q33" s="1">
        <f t="shared" si="11"/>
        <v>1</v>
      </c>
      <c r="R33" s="1">
        <f t="shared" si="12"/>
        <v>0</v>
      </c>
      <c r="S33" s="1">
        <f t="shared" si="13"/>
        <v>1</v>
      </c>
      <c r="T33" s="1">
        <f t="shared" si="14"/>
        <v>1</v>
      </c>
      <c r="U33" s="1">
        <f t="shared" si="15"/>
        <v>0</v>
      </c>
      <c r="V33" s="1">
        <f t="shared" si="16"/>
        <v>0</v>
      </c>
      <c r="W33" s="1">
        <f t="shared" si="17"/>
        <v>1</v>
      </c>
      <c r="X33" s="1">
        <f t="shared" si="18"/>
        <v>1</v>
      </c>
      <c r="Y33" s="1">
        <f t="shared" si="19"/>
        <v>1</v>
      </c>
      <c r="Z33" s="1">
        <f t="shared" si="20"/>
        <v>0</v>
      </c>
      <c r="AA33" s="1">
        <f t="shared" si="21"/>
        <v>0</v>
      </c>
      <c r="AB33" s="1">
        <f t="shared" si="22"/>
        <v>0</v>
      </c>
      <c r="AC33" s="1">
        <f>IF($C$31=$C33,1,0)</f>
        <v>0</v>
      </c>
      <c r="AD33" s="1">
        <f>IF($C$32=$C33,1,0)</f>
        <v>1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4</v>
      </c>
      <c r="D34" s="1"/>
      <c r="E34" s="1" t="s">
        <v>29</v>
      </c>
      <c r="F34" s="1">
        <f t="shared" si="0"/>
        <v>0</v>
      </c>
      <c r="G34" s="1">
        <f t="shared" si="1"/>
        <v>0</v>
      </c>
      <c r="H34" s="1">
        <f t="shared" si="2"/>
        <v>0</v>
      </c>
      <c r="I34" s="1">
        <f t="shared" si="3"/>
        <v>0</v>
      </c>
      <c r="J34" s="1">
        <f t="shared" si="4"/>
        <v>0</v>
      </c>
      <c r="K34" s="1">
        <f t="shared" si="5"/>
        <v>0</v>
      </c>
      <c r="L34" s="1">
        <f t="shared" si="6"/>
        <v>0</v>
      </c>
      <c r="M34" s="1">
        <f t="shared" si="7"/>
        <v>0</v>
      </c>
      <c r="N34" s="1">
        <f t="shared" si="8"/>
        <v>0</v>
      </c>
      <c r="O34" s="1">
        <f t="shared" si="9"/>
        <v>0</v>
      </c>
      <c r="P34" s="1">
        <f t="shared" si="10"/>
        <v>0</v>
      </c>
      <c r="Q34" s="1">
        <f t="shared" si="11"/>
        <v>0</v>
      </c>
      <c r="R34" s="1">
        <f t="shared" si="12"/>
        <v>0</v>
      </c>
      <c r="S34" s="1">
        <f t="shared" si="13"/>
        <v>0</v>
      </c>
      <c r="T34" s="1">
        <f t="shared" si="14"/>
        <v>0</v>
      </c>
      <c r="U34" s="1">
        <f t="shared" si="15"/>
        <v>1</v>
      </c>
      <c r="V34" s="1">
        <f t="shared" si="16"/>
        <v>0</v>
      </c>
      <c r="W34" s="1">
        <f t="shared" si="17"/>
        <v>0</v>
      </c>
      <c r="X34" s="1">
        <f t="shared" si="18"/>
        <v>0</v>
      </c>
      <c r="Y34" s="1">
        <f t="shared" si="19"/>
        <v>0</v>
      </c>
      <c r="Z34" s="1">
        <f t="shared" si="20"/>
        <v>0</v>
      </c>
      <c r="AA34" s="1">
        <f t="shared" si="21"/>
        <v>0</v>
      </c>
      <c r="AB34" s="1">
        <f t="shared" si="22"/>
        <v>0</v>
      </c>
      <c r="AC34" s="1">
        <f>IF($C$31=$C34,1,0)</f>
        <v>0</v>
      </c>
      <c r="AD34" s="1">
        <f>IF($C$32=$C34,1,0)</f>
        <v>0</v>
      </c>
      <c r="AE34" s="1">
        <f>IF($C$33=$C34,1,0)</f>
        <v>0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6</v>
      </c>
      <c r="D35" s="1"/>
      <c r="E35" s="1" t="s">
        <v>30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0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0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1</v>
      </c>
      <c r="D36" s="1"/>
      <c r="E36" s="1" t="s">
        <v>31</v>
      </c>
      <c r="F36" s="1">
        <f t="shared" si="0"/>
        <v>1</v>
      </c>
      <c r="G36" s="1">
        <f t="shared" si="1"/>
        <v>0</v>
      </c>
      <c r="H36" s="1">
        <f t="shared" si="2"/>
        <v>0</v>
      </c>
      <c r="I36" s="1">
        <f t="shared" si="3"/>
        <v>1</v>
      </c>
      <c r="J36" s="1">
        <f t="shared" si="4"/>
        <v>0</v>
      </c>
      <c r="K36" s="1">
        <f t="shared" si="5"/>
        <v>1</v>
      </c>
      <c r="L36" s="1">
        <f t="shared" si="6"/>
        <v>0</v>
      </c>
      <c r="M36" s="1">
        <f t="shared" si="7"/>
        <v>1</v>
      </c>
      <c r="N36" s="1">
        <f t="shared" si="8"/>
        <v>0</v>
      </c>
      <c r="O36" s="1">
        <f t="shared" si="9"/>
        <v>0</v>
      </c>
      <c r="P36" s="1">
        <f t="shared" si="10"/>
        <v>0</v>
      </c>
      <c r="Q36" s="1">
        <f t="shared" si="11"/>
        <v>1</v>
      </c>
      <c r="R36" s="1">
        <f t="shared" si="12"/>
        <v>0</v>
      </c>
      <c r="S36" s="1">
        <f t="shared" si="13"/>
        <v>1</v>
      </c>
      <c r="T36" s="1">
        <f t="shared" si="14"/>
        <v>1</v>
      </c>
      <c r="U36" s="1">
        <f t="shared" si="15"/>
        <v>0</v>
      </c>
      <c r="V36" s="1">
        <f t="shared" si="16"/>
        <v>0</v>
      </c>
      <c r="W36" s="1">
        <f t="shared" si="17"/>
        <v>1</v>
      </c>
      <c r="X36" s="1">
        <f t="shared" si="18"/>
        <v>1</v>
      </c>
      <c r="Y36" s="1">
        <f t="shared" si="19"/>
        <v>1</v>
      </c>
      <c r="Z36" s="1">
        <f t="shared" si="20"/>
        <v>0</v>
      </c>
      <c r="AA36" s="1">
        <f t="shared" si="21"/>
        <v>0</v>
      </c>
      <c r="AB36" s="1">
        <f t="shared" si="22"/>
        <v>0</v>
      </c>
      <c r="AC36" s="1">
        <f>IF($C$31=$C36,1,0)</f>
        <v>0</v>
      </c>
      <c r="AD36" s="1">
        <f>IF($C$32=$C36,1,0)</f>
        <v>1</v>
      </c>
      <c r="AE36" s="1">
        <f>IF($C$33=$C36,1,0)</f>
        <v>1</v>
      </c>
      <c r="AF36" s="1">
        <f>IF($C$34=$C36,1,0)</f>
        <v>0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zoomScale="70" zoomScaleNormal="70" workbookViewId="0">
      <selection activeCell="U35" sqref="U35"/>
    </sheetView>
  </sheetViews>
  <sheetFormatPr baseColWidth="10" defaultColWidth="11.44140625" defaultRowHeight="14.4" x14ac:dyDescent="0.3"/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Cluster!L1</f>
        <v>Range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Cluster!L2</f>
        <v>Euclidean2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Cluster!L3</f>
        <v>Average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2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1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1</v>
      </c>
      <c r="D9" s="1"/>
      <c r="E9" s="1" t="s">
        <v>4</v>
      </c>
      <c r="F9" s="1">
        <f>IF($C$8=$C9,1,0)</f>
        <v>1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1</v>
      </c>
      <c r="D10" s="1"/>
      <c r="E10" s="1" t="s">
        <v>5</v>
      </c>
      <c r="F10" s="1">
        <f t="shared" ref="F10:F36" si="0">IF($C$8=$C10,1,0)</f>
        <v>1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2</v>
      </c>
      <c r="D11" s="1"/>
      <c r="E11" s="1" t="s">
        <v>6</v>
      </c>
      <c r="F11" s="1">
        <f t="shared" si="0"/>
        <v>0</v>
      </c>
      <c r="G11" s="1">
        <f t="shared" ref="G11:G36" si="1">IF($C$9=$C11,1,0)</f>
        <v>0</v>
      </c>
      <c r="H11" s="1">
        <f>IF($C$10=$C11,1,0)</f>
        <v>0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1</v>
      </c>
      <c r="D12" s="1"/>
      <c r="E12" s="1" t="s">
        <v>7</v>
      </c>
      <c r="F12" s="1">
        <f t="shared" si="0"/>
        <v>1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0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2</v>
      </c>
      <c r="D13" s="1"/>
      <c r="E13" s="1" t="s">
        <v>8</v>
      </c>
      <c r="F13" s="1">
        <f t="shared" si="0"/>
        <v>0</v>
      </c>
      <c r="G13" s="1">
        <f t="shared" si="1"/>
        <v>0</v>
      </c>
      <c r="H13" s="1">
        <f t="shared" si="2"/>
        <v>0</v>
      </c>
      <c r="I13" s="1">
        <f t="shared" ref="I13:I36" si="3">IF($C$11=$C13,1,0)</f>
        <v>1</v>
      </c>
      <c r="J13" s="1">
        <f>IF($C$12=$C13,1,0)</f>
        <v>0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2</v>
      </c>
      <c r="D14" s="1"/>
      <c r="E14" s="1" t="s">
        <v>9</v>
      </c>
      <c r="F14" s="1">
        <f t="shared" si="0"/>
        <v>0</v>
      </c>
      <c r="G14" s="1">
        <f t="shared" si="1"/>
        <v>0</v>
      </c>
      <c r="H14" s="1">
        <f t="shared" si="2"/>
        <v>0</v>
      </c>
      <c r="I14" s="1">
        <f t="shared" si="3"/>
        <v>1</v>
      </c>
      <c r="J14" s="1">
        <f t="shared" ref="J14:J36" si="4">IF($C$12=$C14,1,0)</f>
        <v>0</v>
      </c>
      <c r="K14" s="1">
        <f>IF($C$13=$C14,1,0)</f>
        <v>1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1</v>
      </c>
      <c r="D15" s="1"/>
      <c r="E15" s="1" t="s">
        <v>10</v>
      </c>
      <c r="F15" s="1">
        <f t="shared" si="0"/>
        <v>1</v>
      </c>
      <c r="G15" s="1">
        <f t="shared" si="1"/>
        <v>1</v>
      </c>
      <c r="H15" s="1">
        <f t="shared" si="2"/>
        <v>1</v>
      </c>
      <c r="I15" s="1">
        <f t="shared" si="3"/>
        <v>0</v>
      </c>
      <c r="J15" s="1">
        <f t="shared" si="4"/>
        <v>1</v>
      </c>
      <c r="K15" s="1">
        <f t="shared" ref="K15:K36" si="5">IF($C$13=$C15,1,0)</f>
        <v>0</v>
      </c>
      <c r="L15" s="1">
        <f>IF($C$14=$C15,1,0)</f>
        <v>0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1</v>
      </c>
      <c r="D16" s="1"/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0</v>
      </c>
      <c r="J16" s="1">
        <f t="shared" si="4"/>
        <v>1</v>
      </c>
      <c r="K16" s="1">
        <f t="shared" si="5"/>
        <v>0</v>
      </c>
      <c r="L16" s="1">
        <f t="shared" ref="L16:L36" si="6">IF($C$14=$C16,1,0)</f>
        <v>0</v>
      </c>
      <c r="M16" s="1">
        <f>IF($C$15=$C16,1,0)</f>
        <v>1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1</v>
      </c>
      <c r="D17" s="1"/>
      <c r="E17" s="1" t="s">
        <v>12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0</v>
      </c>
      <c r="J17" s="1">
        <f t="shared" si="4"/>
        <v>1</v>
      </c>
      <c r="K17" s="1">
        <f t="shared" si="5"/>
        <v>0</v>
      </c>
      <c r="L17" s="1">
        <f t="shared" si="6"/>
        <v>0</v>
      </c>
      <c r="M17" s="1">
        <f t="shared" ref="M17:M36" si="7">IF($C$15=$C17,1,0)</f>
        <v>1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2</v>
      </c>
      <c r="D18" s="1"/>
      <c r="E18" s="1" t="s">
        <v>13</v>
      </c>
      <c r="F18" s="1">
        <f t="shared" si="0"/>
        <v>0</v>
      </c>
      <c r="G18" s="1">
        <f t="shared" si="1"/>
        <v>0</v>
      </c>
      <c r="H18" s="1">
        <f t="shared" si="2"/>
        <v>0</v>
      </c>
      <c r="I18" s="1">
        <f t="shared" si="3"/>
        <v>1</v>
      </c>
      <c r="J18" s="1">
        <f t="shared" si="4"/>
        <v>0</v>
      </c>
      <c r="K18" s="1">
        <f t="shared" si="5"/>
        <v>1</v>
      </c>
      <c r="L18" s="1">
        <f t="shared" si="6"/>
        <v>1</v>
      </c>
      <c r="M18" s="1">
        <f t="shared" si="7"/>
        <v>0</v>
      </c>
      <c r="N18" s="1">
        <f t="shared" ref="N18:N36" si="8">IF($C$16=$C18,1,0)</f>
        <v>0</v>
      </c>
      <c r="O18" s="1">
        <f>IF($C$17=$C18,1,0)</f>
        <v>0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1</v>
      </c>
      <c r="D19" s="1"/>
      <c r="E19" s="1" t="s">
        <v>14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0</v>
      </c>
      <c r="J19" s="1">
        <f t="shared" si="4"/>
        <v>1</v>
      </c>
      <c r="K19" s="1">
        <f t="shared" si="5"/>
        <v>0</v>
      </c>
      <c r="L19" s="1">
        <f t="shared" si="6"/>
        <v>0</v>
      </c>
      <c r="M19" s="1">
        <f t="shared" si="7"/>
        <v>1</v>
      </c>
      <c r="N19" s="1">
        <f t="shared" si="8"/>
        <v>1</v>
      </c>
      <c r="O19" s="1">
        <f t="shared" ref="O19:O36" si="9">IF($C$17=$C19,1,0)</f>
        <v>1</v>
      </c>
      <c r="P19" s="1">
        <f>IF($C$18=$C19,1,0)</f>
        <v>0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1</v>
      </c>
      <c r="D20" s="1"/>
      <c r="E20" s="1" t="s">
        <v>15</v>
      </c>
      <c r="F20" s="1">
        <f t="shared" si="0"/>
        <v>1</v>
      </c>
      <c r="G20" s="1">
        <f t="shared" si="1"/>
        <v>1</v>
      </c>
      <c r="H20" s="1">
        <f t="shared" si="2"/>
        <v>1</v>
      </c>
      <c r="I20" s="1">
        <f t="shared" si="3"/>
        <v>0</v>
      </c>
      <c r="J20" s="1">
        <f t="shared" si="4"/>
        <v>1</v>
      </c>
      <c r="K20" s="1">
        <f t="shared" si="5"/>
        <v>0</v>
      </c>
      <c r="L20" s="1">
        <f t="shared" si="6"/>
        <v>0</v>
      </c>
      <c r="M20" s="1">
        <f t="shared" si="7"/>
        <v>1</v>
      </c>
      <c r="N20" s="1">
        <f t="shared" si="8"/>
        <v>1</v>
      </c>
      <c r="O20" s="1">
        <f t="shared" si="9"/>
        <v>1</v>
      </c>
      <c r="P20" s="1">
        <f t="shared" ref="P20:P36" si="10">IF($C$18=$C20,1,0)</f>
        <v>0</v>
      </c>
      <c r="Q20" s="1">
        <f>IF($C$19=$C20,1,0)</f>
        <v>1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2</v>
      </c>
      <c r="D21" s="1"/>
      <c r="E21" s="1" t="s">
        <v>16</v>
      </c>
      <c r="F21" s="1">
        <f t="shared" si="0"/>
        <v>0</v>
      </c>
      <c r="G21" s="1">
        <f t="shared" si="1"/>
        <v>0</v>
      </c>
      <c r="H21" s="1">
        <f t="shared" si="2"/>
        <v>0</v>
      </c>
      <c r="I21" s="1">
        <f t="shared" si="3"/>
        <v>1</v>
      </c>
      <c r="J21" s="1">
        <f t="shared" si="4"/>
        <v>0</v>
      </c>
      <c r="K21" s="1">
        <f t="shared" si="5"/>
        <v>1</v>
      </c>
      <c r="L21" s="1">
        <f t="shared" si="6"/>
        <v>1</v>
      </c>
      <c r="M21" s="1">
        <f t="shared" si="7"/>
        <v>0</v>
      </c>
      <c r="N21" s="1">
        <f t="shared" si="8"/>
        <v>0</v>
      </c>
      <c r="O21" s="1">
        <f t="shared" si="9"/>
        <v>0</v>
      </c>
      <c r="P21" s="1">
        <f t="shared" si="10"/>
        <v>1</v>
      </c>
      <c r="Q21" s="1">
        <f t="shared" ref="Q21:Q36" si="11">IF($C$19=$C21,1,0)</f>
        <v>0</v>
      </c>
      <c r="R21" s="1">
        <f>IF($C$20=$C21,1,0)</f>
        <v>0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1</v>
      </c>
      <c r="D22" s="1"/>
      <c r="E22" s="1" t="s">
        <v>17</v>
      </c>
      <c r="F22" s="1">
        <f t="shared" si="0"/>
        <v>1</v>
      </c>
      <c r="G22" s="1">
        <f t="shared" si="1"/>
        <v>1</v>
      </c>
      <c r="H22" s="1">
        <f t="shared" si="2"/>
        <v>1</v>
      </c>
      <c r="I22" s="1">
        <f t="shared" si="3"/>
        <v>0</v>
      </c>
      <c r="J22" s="1">
        <f t="shared" si="4"/>
        <v>1</v>
      </c>
      <c r="K22" s="1">
        <f t="shared" si="5"/>
        <v>0</v>
      </c>
      <c r="L22" s="1">
        <f t="shared" si="6"/>
        <v>0</v>
      </c>
      <c r="M22" s="1">
        <f t="shared" si="7"/>
        <v>1</v>
      </c>
      <c r="N22" s="1">
        <f t="shared" si="8"/>
        <v>1</v>
      </c>
      <c r="O22" s="1">
        <f t="shared" si="9"/>
        <v>1</v>
      </c>
      <c r="P22" s="1">
        <f t="shared" si="10"/>
        <v>0</v>
      </c>
      <c r="Q22" s="1">
        <f t="shared" si="11"/>
        <v>1</v>
      </c>
      <c r="R22" s="1">
        <f t="shared" ref="R22:R36" si="12">IF($C$20=$C22,1,0)</f>
        <v>1</v>
      </c>
      <c r="S22" s="1">
        <f>IF($C$21=$C22,1,0)</f>
        <v>0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1</v>
      </c>
      <c r="D23" s="1"/>
      <c r="E23" s="1" t="s">
        <v>18</v>
      </c>
      <c r="F23" s="1">
        <f t="shared" si="0"/>
        <v>1</v>
      </c>
      <c r="G23" s="1">
        <f t="shared" si="1"/>
        <v>1</v>
      </c>
      <c r="H23" s="1">
        <f t="shared" si="2"/>
        <v>1</v>
      </c>
      <c r="I23" s="1">
        <f t="shared" si="3"/>
        <v>0</v>
      </c>
      <c r="J23" s="1">
        <f t="shared" si="4"/>
        <v>1</v>
      </c>
      <c r="K23" s="1">
        <f t="shared" si="5"/>
        <v>0</v>
      </c>
      <c r="L23" s="1">
        <f t="shared" si="6"/>
        <v>0</v>
      </c>
      <c r="M23" s="1">
        <f t="shared" si="7"/>
        <v>1</v>
      </c>
      <c r="N23" s="1">
        <f t="shared" si="8"/>
        <v>1</v>
      </c>
      <c r="O23" s="1">
        <f t="shared" si="9"/>
        <v>1</v>
      </c>
      <c r="P23" s="1">
        <f t="shared" si="10"/>
        <v>0</v>
      </c>
      <c r="Q23" s="1">
        <f t="shared" si="11"/>
        <v>1</v>
      </c>
      <c r="R23" s="1">
        <f t="shared" si="12"/>
        <v>1</v>
      </c>
      <c r="S23" s="1">
        <f t="shared" ref="S23:S36" si="13">IF($C$21=$C23,1,0)</f>
        <v>0</v>
      </c>
      <c r="T23" s="1">
        <f>IF($C$22=$C23,1,0)</f>
        <v>1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1</v>
      </c>
      <c r="D24" s="1"/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0</v>
      </c>
      <c r="J24" s="1">
        <f t="shared" si="4"/>
        <v>1</v>
      </c>
      <c r="K24" s="1">
        <f t="shared" si="5"/>
        <v>0</v>
      </c>
      <c r="L24" s="1">
        <f t="shared" si="6"/>
        <v>0</v>
      </c>
      <c r="M24" s="1">
        <f t="shared" si="7"/>
        <v>1</v>
      </c>
      <c r="N24" s="1">
        <f t="shared" si="8"/>
        <v>1</v>
      </c>
      <c r="O24" s="1">
        <f t="shared" si="9"/>
        <v>1</v>
      </c>
      <c r="P24" s="1">
        <f t="shared" si="10"/>
        <v>0</v>
      </c>
      <c r="Q24" s="1">
        <f t="shared" si="11"/>
        <v>1</v>
      </c>
      <c r="R24" s="1">
        <f t="shared" si="12"/>
        <v>1</v>
      </c>
      <c r="S24" s="1">
        <f t="shared" si="13"/>
        <v>0</v>
      </c>
      <c r="T24" s="1">
        <f t="shared" ref="T24:T36" si="14">IF($C$22=$C24,1,0)</f>
        <v>1</v>
      </c>
      <c r="U24" s="1">
        <f>IF($C$23=$C24,1,0)</f>
        <v>1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2</v>
      </c>
      <c r="D25" s="1"/>
      <c r="E25" s="1" t="s">
        <v>20</v>
      </c>
      <c r="F25" s="1">
        <f t="shared" si="0"/>
        <v>0</v>
      </c>
      <c r="G25" s="1">
        <f t="shared" si="1"/>
        <v>0</v>
      </c>
      <c r="H25" s="1">
        <f t="shared" si="2"/>
        <v>0</v>
      </c>
      <c r="I25" s="1">
        <f t="shared" si="3"/>
        <v>1</v>
      </c>
      <c r="J25" s="1">
        <f t="shared" si="4"/>
        <v>0</v>
      </c>
      <c r="K25" s="1">
        <f t="shared" si="5"/>
        <v>1</v>
      </c>
      <c r="L25" s="1">
        <f t="shared" si="6"/>
        <v>1</v>
      </c>
      <c r="M25" s="1">
        <f t="shared" si="7"/>
        <v>0</v>
      </c>
      <c r="N25" s="1">
        <f t="shared" si="8"/>
        <v>0</v>
      </c>
      <c r="O25" s="1">
        <f t="shared" si="9"/>
        <v>0</v>
      </c>
      <c r="P25" s="1">
        <f t="shared" si="10"/>
        <v>1</v>
      </c>
      <c r="Q25" s="1">
        <f t="shared" si="11"/>
        <v>0</v>
      </c>
      <c r="R25" s="1">
        <f t="shared" si="12"/>
        <v>0</v>
      </c>
      <c r="S25" s="1">
        <f t="shared" si="13"/>
        <v>1</v>
      </c>
      <c r="T25" s="1">
        <f t="shared" si="14"/>
        <v>0</v>
      </c>
      <c r="U25" s="1">
        <f t="shared" ref="U25:U36" si="15">IF($C$23=$C25,1,0)</f>
        <v>0</v>
      </c>
      <c r="V25" s="1">
        <f>IF($C$24=$C25,1,0)</f>
        <v>0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1</v>
      </c>
      <c r="D26" s="1"/>
      <c r="E26" s="1" t="s">
        <v>21</v>
      </c>
      <c r="F26" s="1">
        <f t="shared" si="0"/>
        <v>1</v>
      </c>
      <c r="G26" s="1">
        <f t="shared" si="1"/>
        <v>1</v>
      </c>
      <c r="H26" s="1">
        <f t="shared" si="2"/>
        <v>1</v>
      </c>
      <c r="I26" s="1">
        <f t="shared" si="3"/>
        <v>0</v>
      </c>
      <c r="J26" s="1">
        <f t="shared" si="4"/>
        <v>1</v>
      </c>
      <c r="K26" s="1">
        <f t="shared" si="5"/>
        <v>0</v>
      </c>
      <c r="L26" s="1">
        <f t="shared" si="6"/>
        <v>0</v>
      </c>
      <c r="M26" s="1">
        <f t="shared" si="7"/>
        <v>1</v>
      </c>
      <c r="N26" s="1">
        <f t="shared" si="8"/>
        <v>1</v>
      </c>
      <c r="O26" s="1">
        <f t="shared" si="9"/>
        <v>1</v>
      </c>
      <c r="P26" s="1">
        <f t="shared" si="10"/>
        <v>0</v>
      </c>
      <c r="Q26" s="1">
        <f t="shared" si="11"/>
        <v>1</v>
      </c>
      <c r="R26" s="1">
        <f t="shared" si="12"/>
        <v>1</v>
      </c>
      <c r="S26" s="1">
        <f t="shared" si="13"/>
        <v>0</v>
      </c>
      <c r="T26" s="1">
        <f t="shared" si="14"/>
        <v>1</v>
      </c>
      <c r="U26" s="1">
        <f t="shared" si="15"/>
        <v>1</v>
      </c>
      <c r="V26" s="1">
        <f t="shared" ref="V26:V36" si="16">IF($C$24=$C26,1,0)</f>
        <v>1</v>
      </c>
      <c r="W26" s="1">
        <f>IF($C$25=$C26,1,0)</f>
        <v>0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1</v>
      </c>
      <c r="D27" s="1"/>
      <c r="E27" s="1" t="s">
        <v>22</v>
      </c>
      <c r="F27" s="1">
        <f t="shared" si="0"/>
        <v>1</v>
      </c>
      <c r="G27" s="1">
        <f t="shared" si="1"/>
        <v>1</v>
      </c>
      <c r="H27" s="1">
        <f t="shared" si="2"/>
        <v>1</v>
      </c>
      <c r="I27" s="1">
        <f t="shared" si="3"/>
        <v>0</v>
      </c>
      <c r="J27" s="1">
        <f t="shared" si="4"/>
        <v>1</v>
      </c>
      <c r="K27" s="1">
        <f t="shared" si="5"/>
        <v>0</v>
      </c>
      <c r="L27" s="1">
        <f t="shared" si="6"/>
        <v>0</v>
      </c>
      <c r="M27" s="1">
        <f t="shared" si="7"/>
        <v>1</v>
      </c>
      <c r="N27" s="1">
        <f t="shared" si="8"/>
        <v>1</v>
      </c>
      <c r="O27" s="1">
        <f t="shared" si="9"/>
        <v>1</v>
      </c>
      <c r="P27" s="1">
        <f t="shared" si="10"/>
        <v>0</v>
      </c>
      <c r="Q27" s="1">
        <f t="shared" si="11"/>
        <v>1</v>
      </c>
      <c r="R27" s="1">
        <f t="shared" si="12"/>
        <v>1</v>
      </c>
      <c r="S27" s="1">
        <f t="shared" si="13"/>
        <v>0</v>
      </c>
      <c r="T27" s="1">
        <f t="shared" si="14"/>
        <v>1</v>
      </c>
      <c r="U27" s="1">
        <f t="shared" si="15"/>
        <v>1</v>
      </c>
      <c r="V27" s="1">
        <f t="shared" si="16"/>
        <v>1</v>
      </c>
      <c r="W27" s="1">
        <f t="shared" ref="W27:W36" si="17">IF($C$25=$C27,1,0)</f>
        <v>0</v>
      </c>
      <c r="X27" s="1">
        <f>IF($C$26=$C27,1,0)</f>
        <v>1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2</v>
      </c>
      <c r="D28" s="1"/>
      <c r="E28" s="1" t="s">
        <v>23</v>
      </c>
      <c r="F28" s="1">
        <f t="shared" si="0"/>
        <v>0</v>
      </c>
      <c r="G28" s="1">
        <f t="shared" si="1"/>
        <v>0</v>
      </c>
      <c r="H28" s="1">
        <f t="shared" si="2"/>
        <v>0</v>
      </c>
      <c r="I28" s="1">
        <f t="shared" si="3"/>
        <v>1</v>
      </c>
      <c r="J28" s="1">
        <f t="shared" si="4"/>
        <v>0</v>
      </c>
      <c r="K28" s="1">
        <f t="shared" si="5"/>
        <v>1</v>
      </c>
      <c r="L28" s="1">
        <f t="shared" si="6"/>
        <v>1</v>
      </c>
      <c r="M28" s="1">
        <f t="shared" si="7"/>
        <v>0</v>
      </c>
      <c r="N28" s="1">
        <f t="shared" si="8"/>
        <v>0</v>
      </c>
      <c r="O28" s="1">
        <f t="shared" si="9"/>
        <v>0</v>
      </c>
      <c r="P28" s="1">
        <f t="shared" si="10"/>
        <v>1</v>
      </c>
      <c r="Q28" s="1">
        <f t="shared" si="11"/>
        <v>0</v>
      </c>
      <c r="R28" s="1">
        <f t="shared" si="12"/>
        <v>0</v>
      </c>
      <c r="S28" s="1">
        <f t="shared" si="13"/>
        <v>1</v>
      </c>
      <c r="T28" s="1">
        <f t="shared" si="14"/>
        <v>0</v>
      </c>
      <c r="U28" s="1">
        <f t="shared" si="15"/>
        <v>0</v>
      </c>
      <c r="V28" s="1">
        <f t="shared" si="16"/>
        <v>0</v>
      </c>
      <c r="W28" s="1">
        <f t="shared" si="17"/>
        <v>1</v>
      </c>
      <c r="X28" s="1">
        <f t="shared" ref="X28:X36" si="18">IF($C$26=$C28,1,0)</f>
        <v>0</v>
      </c>
      <c r="Y28" s="1">
        <f>IF($C$27=$C28,1,0)</f>
        <v>0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1</v>
      </c>
      <c r="D29" s="1"/>
      <c r="E29" s="1" t="s">
        <v>24</v>
      </c>
      <c r="F29" s="1">
        <f t="shared" si="0"/>
        <v>1</v>
      </c>
      <c r="G29" s="1">
        <f t="shared" si="1"/>
        <v>1</v>
      </c>
      <c r="H29" s="1">
        <f t="shared" si="2"/>
        <v>1</v>
      </c>
      <c r="I29" s="1">
        <f t="shared" si="3"/>
        <v>0</v>
      </c>
      <c r="J29" s="1">
        <f t="shared" si="4"/>
        <v>1</v>
      </c>
      <c r="K29" s="1">
        <f t="shared" si="5"/>
        <v>0</v>
      </c>
      <c r="L29" s="1">
        <f t="shared" si="6"/>
        <v>0</v>
      </c>
      <c r="M29" s="1">
        <f t="shared" si="7"/>
        <v>1</v>
      </c>
      <c r="N29" s="1">
        <f t="shared" si="8"/>
        <v>1</v>
      </c>
      <c r="O29" s="1">
        <f t="shared" si="9"/>
        <v>1</v>
      </c>
      <c r="P29" s="1">
        <f t="shared" si="10"/>
        <v>0</v>
      </c>
      <c r="Q29" s="1">
        <f t="shared" si="11"/>
        <v>1</v>
      </c>
      <c r="R29" s="1">
        <f t="shared" si="12"/>
        <v>1</v>
      </c>
      <c r="S29" s="1">
        <f t="shared" si="13"/>
        <v>0</v>
      </c>
      <c r="T29" s="1">
        <f t="shared" si="14"/>
        <v>1</v>
      </c>
      <c r="U29" s="1">
        <f t="shared" si="15"/>
        <v>1</v>
      </c>
      <c r="V29" s="1">
        <f t="shared" si="16"/>
        <v>1</v>
      </c>
      <c r="W29" s="1">
        <f t="shared" si="17"/>
        <v>0</v>
      </c>
      <c r="X29" s="1">
        <f t="shared" si="18"/>
        <v>1</v>
      </c>
      <c r="Y29" s="1">
        <f t="shared" ref="Y29:Y36" si="19">IF($C$27=$C29,1,0)</f>
        <v>1</v>
      </c>
      <c r="Z29" s="1">
        <f>IF($C$28=$C29,1,0)</f>
        <v>0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2</v>
      </c>
      <c r="D30" s="1"/>
      <c r="E30" s="1" t="s">
        <v>25</v>
      </c>
      <c r="F30" s="1">
        <f t="shared" si="0"/>
        <v>0</v>
      </c>
      <c r="G30" s="1">
        <f t="shared" si="1"/>
        <v>0</v>
      </c>
      <c r="H30" s="1">
        <f t="shared" si="2"/>
        <v>0</v>
      </c>
      <c r="I30" s="1">
        <f t="shared" si="3"/>
        <v>1</v>
      </c>
      <c r="J30" s="1">
        <f t="shared" si="4"/>
        <v>0</v>
      </c>
      <c r="K30" s="1">
        <f t="shared" si="5"/>
        <v>1</v>
      </c>
      <c r="L30" s="1">
        <f t="shared" si="6"/>
        <v>1</v>
      </c>
      <c r="M30" s="1">
        <f t="shared" si="7"/>
        <v>0</v>
      </c>
      <c r="N30" s="1">
        <f t="shared" si="8"/>
        <v>0</v>
      </c>
      <c r="O30" s="1">
        <f t="shared" si="9"/>
        <v>0</v>
      </c>
      <c r="P30" s="1">
        <f t="shared" si="10"/>
        <v>1</v>
      </c>
      <c r="Q30" s="1">
        <f t="shared" si="11"/>
        <v>0</v>
      </c>
      <c r="R30" s="1">
        <f t="shared" si="12"/>
        <v>0</v>
      </c>
      <c r="S30" s="1">
        <f t="shared" si="13"/>
        <v>1</v>
      </c>
      <c r="T30" s="1">
        <f t="shared" si="14"/>
        <v>0</v>
      </c>
      <c r="U30" s="1">
        <f t="shared" si="15"/>
        <v>0</v>
      </c>
      <c r="V30" s="1">
        <f t="shared" si="16"/>
        <v>0</v>
      </c>
      <c r="W30" s="1">
        <f t="shared" si="17"/>
        <v>1</v>
      </c>
      <c r="X30" s="1">
        <f t="shared" si="18"/>
        <v>0</v>
      </c>
      <c r="Y30" s="1">
        <f t="shared" si="19"/>
        <v>0</v>
      </c>
      <c r="Z30" s="1">
        <f t="shared" ref="Z30:Z36" si="20">IF($C$28=$C30,1,0)</f>
        <v>1</v>
      </c>
      <c r="AA30" s="1">
        <f>IF($C$29=$C30,1,0)</f>
        <v>0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1</v>
      </c>
      <c r="D31" s="1"/>
      <c r="E31" s="1" t="s">
        <v>26</v>
      </c>
      <c r="F31" s="1">
        <f t="shared" si="0"/>
        <v>1</v>
      </c>
      <c r="G31" s="1">
        <f t="shared" si="1"/>
        <v>1</v>
      </c>
      <c r="H31" s="1">
        <f t="shared" si="2"/>
        <v>1</v>
      </c>
      <c r="I31" s="1">
        <f t="shared" si="3"/>
        <v>0</v>
      </c>
      <c r="J31" s="1">
        <f t="shared" si="4"/>
        <v>1</v>
      </c>
      <c r="K31" s="1">
        <f t="shared" si="5"/>
        <v>0</v>
      </c>
      <c r="L31" s="1">
        <f t="shared" si="6"/>
        <v>0</v>
      </c>
      <c r="M31" s="1">
        <f t="shared" si="7"/>
        <v>1</v>
      </c>
      <c r="N31" s="1">
        <f t="shared" si="8"/>
        <v>1</v>
      </c>
      <c r="O31" s="1">
        <f t="shared" si="9"/>
        <v>1</v>
      </c>
      <c r="P31" s="1">
        <f t="shared" si="10"/>
        <v>0</v>
      </c>
      <c r="Q31" s="1">
        <f t="shared" si="11"/>
        <v>1</v>
      </c>
      <c r="R31" s="1">
        <f t="shared" si="12"/>
        <v>1</v>
      </c>
      <c r="S31" s="1">
        <f t="shared" si="13"/>
        <v>0</v>
      </c>
      <c r="T31" s="1">
        <f t="shared" si="14"/>
        <v>1</v>
      </c>
      <c r="U31" s="1">
        <f t="shared" si="15"/>
        <v>1</v>
      </c>
      <c r="V31" s="1">
        <f t="shared" si="16"/>
        <v>1</v>
      </c>
      <c r="W31" s="1">
        <f t="shared" si="17"/>
        <v>0</v>
      </c>
      <c r="X31" s="1">
        <f t="shared" si="18"/>
        <v>1</v>
      </c>
      <c r="Y31" s="1">
        <f t="shared" si="19"/>
        <v>1</v>
      </c>
      <c r="Z31" s="1">
        <f t="shared" si="20"/>
        <v>0</v>
      </c>
      <c r="AA31" s="1">
        <f t="shared" ref="AA31:AA36" si="21">IF($C$29=$C31,1,0)</f>
        <v>1</v>
      </c>
      <c r="AB31" s="1">
        <f t="shared" ref="AB31:AB36" si="22">IF($C$30=$C31,1,0)</f>
        <v>0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2</v>
      </c>
      <c r="D32" s="1"/>
      <c r="E32" s="1" t="s">
        <v>27</v>
      </c>
      <c r="F32" s="1">
        <f t="shared" si="0"/>
        <v>0</v>
      </c>
      <c r="G32" s="1">
        <f t="shared" si="1"/>
        <v>0</v>
      </c>
      <c r="H32" s="1">
        <f t="shared" si="2"/>
        <v>0</v>
      </c>
      <c r="I32" s="1">
        <f t="shared" si="3"/>
        <v>1</v>
      </c>
      <c r="J32" s="1">
        <f t="shared" si="4"/>
        <v>0</v>
      </c>
      <c r="K32" s="1">
        <f t="shared" si="5"/>
        <v>1</v>
      </c>
      <c r="L32" s="1">
        <f t="shared" si="6"/>
        <v>1</v>
      </c>
      <c r="M32" s="1">
        <f t="shared" si="7"/>
        <v>0</v>
      </c>
      <c r="N32" s="1">
        <f t="shared" si="8"/>
        <v>0</v>
      </c>
      <c r="O32" s="1">
        <f t="shared" si="9"/>
        <v>0</v>
      </c>
      <c r="P32" s="1">
        <f t="shared" si="10"/>
        <v>1</v>
      </c>
      <c r="Q32" s="1">
        <f t="shared" si="11"/>
        <v>0</v>
      </c>
      <c r="R32" s="1">
        <f t="shared" si="12"/>
        <v>0</v>
      </c>
      <c r="S32" s="1">
        <f t="shared" si="13"/>
        <v>1</v>
      </c>
      <c r="T32" s="1">
        <f t="shared" si="14"/>
        <v>0</v>
      </c>
      <c r="U32" s="1">
        <f t="shared" si="15"/>
        <v>0</v>
      </c>
      <c r="V32" s="1">
        <f t="shared" si="16"/>
        <v>0</v>
      </c>
      <c r="W32" s="1">
        <f t="shared" si="17"/>
        <v>1</v>
      </c>
      <c r="X32" s="1">
        <f t="shared" si="18"/>
        <v>0</v>
      </c>
      <c r="Y32" s="1">
        <f t="shared" si="19"/>
        <v>0</v>
      </c>
      <c r="Z32" s="1">
        <f t="shared" si="20"/>
        <v>1</v>
      </c>
      <c r="AA32" s="1">
        <f t="shared" si="21"/>
        <v>0</v>
      </c>
      <c r="AB32" s="1">
        <f t="shared" si="22"/>
        <v>1</v>
      </c>
      <c r="AC32" s="1">
        <f>IF($C$31=$C32,1,0)</f>
        <v>0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1</v>
      </c>
      <c r="D33" s="1"/>
      <c r="E33" s="1" t="s">
        <v>28</v>
      </c>
      <c r="F33" s="1">
        <f t="shared" si="0"/>
        <v>1</v>
      </c>
      <c r="G33" s="1">
        <f t="shared" si="1"/>
        <v>1</v>
      </c>
      <c r="H33" s="1">
        <f t="shared" si="2"/>
        <v>1</v>
      </c>
      <c r="I33" s="1">
        <f t="shared" si="3"/>
        <v>0</v>
      </c>
      <c r="J33" s="1">
        <f t="shared" si="4"/>
        <v>1</v>
      </c>
      <c r="K33" s="1">
        <f t="shared" si="5"/>
        <v>0</v>
      </c>
      <c r="L33" s="1">
        <f t="shared" si="6"/>
        <v>0</v>
      </c>
      <c r="M33" s="1">
        <f t="shared" si="7"/>
        <v>1</v>
      </c>
      <c r="N33" s="1">
        <f t="shared" si="8"/>
        <v>1</v>
      </c>
      <c r="O33" s="1">
        <f t="shared" si="9"/>
        <v>1</v>
      </c>
      <c r="P33" s="1">
        <f t="shared" si="10"/>
        <v>0</v>
      </c>
      <c r="Q33" s="1">
        <f t="shared" si="11"/>
        <v>1</v>
      </c>
      <c r="R33" s="1">
        <f t="shared" si="12"/>
        <v>1</v>
      </c>
      <c r="S33" s="1">
        <f t="shared" si="13"/>
        <v>0</v>
      </c>
      <c r="T33" s="1">
        <f t="shared" si="14"/>
        <v>1</v>
      </c>
      <c r="U33" s="1">
        <f t="shared" si="15"/>
        <v>1</v>
      </c>
      <c r="V33" s="1">
        <f t="shared" si="16"/>
        <v>1</v>
      </c>
      <c r="W33" s="1">
        <f t="shared" si="17"/>
        <v>0</v>
      </c>
      <c r="X33" s="1">
        <f t="shared" si="18"/>
        <v>1</v>
      </c>
      <c r="Y33" s="1">
        <f t="shared" si="19"/>
        <v>1</v>
      </c>
      <c r="Z33" s="1">
        <f t="shared" si="20"/>
        <v>0</v>
      </c>
      <c r="AA33" s="1">
        <f t="shared" si="21"/>
        <v>1</v>
      </c>
      <c r="AB33" s="1">
        <f t="shared" si="22"/>
        <v>0</v>
      </c>
      <c r="AC33" s="1">
        <f>IF($C$31=$C33,1,0)</f>
        <v>1</v>
      </c>
      <c r="AD33" s="1">
        <f>IF($C$32=$C33,1,0)</f>
        <v>0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1</v>
      </c>
      <c r="D34" s="1"/>
      <c r="E34" s="1" t="s">
        <v>29</v>
      </c>
      <c r="F34" s="1">
        <f t="shared" si="0"/>
        <v>1</v>
      </c>
      <c r="G34" s="1">
        <f t="shared" si="1"/>
        <v>1</v>
      </c>
      <c r="H34" s="1">
        <f t="shared" si="2"/>
        <v>1</v>
      </c>
      <c r="I34" s="1">
        <f t="shared" si="3"/>
        <v>0</v>
      </c>
      <c r="J34" s="1">
        <f t="shared" si="4"/>
        <v>1</v>
      </c>
      <c r="K34" s="1">
        <f t="shared" si="5"/>
        <v>0</v>
      </c>
      <c r="L34" s="1">
        <f t="shared" si="6"/>
        <v>0</v>
      </c>
      <c r="M34" s="1">
        <f t="shared" si="7"/>
        <v>1</v>
      </c>
      <c r="N34" s="1">
        <f t="shared" si="8"/>
        <v>1</v>
      </c>
      <c r="O34" s="1">
        <f t="shared" si="9"/>
        <v>1</v>
      </c>
      <c r="P34" s="1">
        <f t="shared" si="10"/>
        <v>0</v>
      </c>
      <c r="Q34" s="1">
        <f t="shared" si="11"/>
        <v>1</v>
      </c>
      <c r="R34" s="1">
        <f t="shared" si="12"/>
        <v>1</v>
      </c>
      <c r="S34" s="1">
        <f t="shared" si="13"/>
        <v>0</v>
      </c>
      <c r="T34" s="1">
        <f t="shared" si="14"/>
        <v>1</v>
      </c>
      <c r="U34" s="1">
        <f t="shared" si="15"/>
        <v>1</v>
      </c>
      <c r="V34" s="1">
        <f t="shared" si="16"/>
        <v>1</v>
      </c>
      <c r="W34" s="1">
        <f t="shared" si="17"/>
        <v>0</v>
      </c>
      <c r="X34" s="1">
        <f t="shared" si="18"/>
        <v>1</v>
      </c>
      <c r="Y34" s="1">
        <f t="shared" si="19"/>
        <v>1</v>
      </c>
      <c r="Z34" s="1">
        <f t="shared" si="20"/>
        <v>0</v>
      </c>
      <c r="AA34" s="1">
        <f t="shared" si="21"/>
        <v>1</v>
      </c>
      <c r="AB34" s="1">
        <f t="shared" si="22"/>
        <v>0</v>
      </c>
      <c r="AC34" s="1">
        <f>IF($C$31=$C34,1,0)</f>
        <v>1</v>
      </c>
      <c r="AD34" s="1">
        <f>IF($C$32=$C34,1,0)</f>
        <v>0</v>
      </c>
      <c r="AE34" s="1">
        <f>IF($C$33=$C34,1,0)</f>
        <v>1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1</v>
      </c>
      <c r="D35" s="1"/>
      <c r="E35" s="1" t="s">
        <v>30</v>
      </c>
      <c r="F35" s="1">
        <f t="shared" si="0"/>
        <v>1</v>
      </c>
      <c r="G35" s="1">
        <f t="shared" si="1"/>
        <v>1</v>
      </c>
      <c r="H35" s="1">
        <f t="shared" si="2"/>
        <v>1</v>
      </c>
      <c r="I35" s="1">
        <f t="shared" si="3"/>
        <v>0</v>
      </c>
      <c r="J35" s="1">
        <f t="shared" si="4"/>
        <v>1</v>
      </c>
      <c r="K35" s="1">
        <f t="shared" si="5"/>
        <v>0</v>
      </c>
      <c r="L35" s="1">
        <f t="shared" si="6"/>
        <v>0</v>
      </c>
      <c r="M35" s="1">
        <f t="shared" si="7"/>
        <v>1</v>
      </c>
      <c r="N35" s="1">
        <f t="shared" si="8"/>
        <v>1</v>
      </c>
      <c r="O35" s="1">
        <f t="shared" si="9"/>
        <v>1</v>
      </c>
      <c r="P35" s="1">
        <f t="shared" si="10"/>
        <v>0</v>
      </c>
      <c r="Q35" s="1">
        <f t="shared" si="11"/>
        <v>1</v>
      </c>
      <c r="R35" s="1">
        <f t="shared" si="12"/>
        <v>1</v>
      </c>
      <c r="S35" s="1">
        <f t="shared" si="13"/>
        <v>0</v>
      </c>
      <c r="T35" s="1">
        <f t="shared" si="14"/>
        <v>1</v>
      </c>
      <c r="U35" s="1">
        <f t="shared" si="15"/>
        <v>1</v>
      </c>
      <c r="V35" s="1">
        <f t="shared" si="16"/>
        <v>1</v>
      </c>
      <c r="W35" s="1">
        <f t="shared" si="17"/>
        <v>0</v>
      </c>
      <c r="X35" s="1">
        <f t="shared" si="18"/>
        <v>1</v>
      </c>
      <c r="Y35" s="1">
        <f t="shared" si="19"/>
        <v>1</v>
      </c>
      <c r="Z35" s="1">
        <f t="shared" si="20"/>
        <v>0</v>
      </c>
      <c r="AA35" s="1">
        <f t="shared" si="21"/>
        <v>1</v>
      </c>
      <c r="AB35" s="1">
        <f t="shared" si="22"/>
        <v>0</v>
      </c>
      <c r="AC35" s="1">
        <f>IF($C$31=$C35,1,0)</f>
        <v>1</v>
      </c>
      <c r="AD35" s="1">
        <f>IF($C$32=$C35,1,0)</f>
        <v>0</v>
      </c>
      <c r="AE35" s="1">
        <f>IF($C$33=$C35,1,0)</f>
        <v>1</v>
      </c>
      <c r="AF35" s="1">
        <f>IF($C$34=$C35,1,0)</f>
        <v>1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2</v>
      </c>
      <c r="D36" s="1"/>
      <c r="E36" s="1" t="s">
        <v>31</v>
      </c>
      <c r="F36" s="1">
        <f t="shared" si="0"/>
        <v>0</v>
      </c>
      <c r="G36" s="1">
        <f t="shared" si="1"/>
        <v>0</v>
      </c>
      <c r="H36" s="1">
        <f t="shared" si="2"/>
        <v>0</v>
      </c>
      <c r="I36" s="1">
        <f t="shared" si="3"/>
        <v>1</v>
      </c>
      <c r="J36" s="1">
        <f t="shared" si="4"/>
        <v>0</v>
      </c>
      <c r="K36" s="1">
        <f t="shared" si="5"/>
        <v>1</v>
      </c>
      <c r="L36" s="1">
        <f t="shared" si="6"/>
        <v>1</v>
      </c>
      <c r="M36" s="1">
        <f t="shared" si="7"/>
        <v>0</v>
      </c>
      <c r="N36" s="1">
        <f t="shared" si="8"/>
        <v>0</v>
      </c>
      <c r="O36" s="1">
        <f t="shared" si="9"/>
        <v>0</v>
      </c>
      <c r="P36" s="1">
        <f t="shared" si="10"/>
        <v>1</v>
      </c>
      <c r="Q36" s="1">
        <f t="shared" si="11"/>
        <v>0</v>
      </c>
      <c r="R36" s="1">
        <f t="shared" si="12"/>
        <v>0</v>
      </c>
      <c r="S36" s="1">
        <f t="shared" si="13"/>
        <v>1</v>
      </c>
      <c r="T36" s="1">
        <f t="shared" si="14"/>
        <v>0</v>
      </c>
      <c r="U36" s="1">
        <f t="shared" si="15"/>
        <v>0</v>
      </c>
      <c r="V36" s="1">
        <f t="shared" si="16"/>
        <v>0</v>
      </c>
      <c r="W36" s="1">
        <f t="shared" si="17"/>
        <v>1</v>
      </c>
      <c r="X36" s="1">
        <f t="shared" si="18"/>
        <v>0</v>
      </c>
      <c r="Y36" s="1">
        <f t="shared" si="19"/>
        <v>0</v>
      </c>
      <c r="Z36" s="1">
        <f t="shared" si="20"/>
        <v>1</v>
      </c>
      <c r="AA36" s="1">
        <f t="shared" si="21"/>
        <v>0</v>
      </c>
      <c r="AB36" s="1">
        <f t="shared" si="22"/>
        <v>1</v>
      </c>
      <c r="AC36" s="1">
        <f>IF($C$31=$C36,1,0)</f>
        <v>0</v>
      </c>
      <c r="AD36" s="1">
        <f>IF($C$32=$C36,1,0)</f>
        <v>1</v>
      </c>
      <c r="AE36" s="1">
        <f>IF($C$33=$C36,1,0)</f>
        <v>0</v>
      </c>
      <c r="AF36" s="1">
        <f>IF($C$34=$C36,1,0)</f>
        <v>0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H36"/>
  <sheetViews>
    <sheetView zoomScale="70" zoomScaleNormal="70" workbookViewId="0">
      <selection activeCell="U32" sqref="U32"/>
    </sheetView>
  </sheetViews>
  <sheetFormatPr baseColWidth="10" defaultColWidth="11.44140625" defaultRowHeight="14.4" x14ac:dyDescent="0.3"/>
  <cols>
    <col min="1" max="16384" width="11.44140625" style="1"/>
  </cols>
  <sheetData>
    <row r="4" spans="2:34" x14ac:dyDescent="0.3">
      <c r="C4" s="1" t="str">
        <f>Cluster!AS1</f>
        <v>Range</v>
      </c>
    </row>
    <row r="5" spans="2:34" x14ac:dyDescent="0.3">
      <c r="C5" s="1" t="str">
        <f>Cluster!AS2</f>
        <v>Euclidean</v>
      </c>
    </row>
    <row r="6" spans="2:34" x14ac:dyDescent="0.3">
      <c r="C6" s="1" t="str">
        <f>Cluster!AS3</f>
        <v>Average</v>
      </c>
    </row>
    <row r="7" spans="2:34" ht="15.6" x14ac:dyDescent="0.3">
      <c r="B7" s="2"/>
      <c r="C7" s="12">
        <v>4</v>
      </c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" t="s">
        <v>3</v>
      </c>
      <c r="C8" s="12">
        <v>1</v>
      </c>
      <c r="E8" s="1" t="s">
        <v>3</v>
      </c>
      <c r="F8" s="1" t="s">
        <v>32</v>
      </c>
    </row>
    <row r="9" spans="2:34" x14ac:dyDescent="0.3">
      <c r="B9" s="1" t="s">
        <v>4</v>
      </c>
      <c r="C9" s="12">
        <v>1</v>
      </c>
      <c r="E9" s="1" t="s">
        <v>4</v>
      </c>
      <c r="F9" s="1">
        <f>IF($C$8=$C9,1,0)</f>
        <v>1</v>
      </c>
      <c r="G9" s="1" t="s">
        <v>32</v>
      </c>
    </row>
    <row r="10" spans="2:34" x14ac:dyDescent="0.3">
      <c r="B10" s="1" t="s">
        <v>5</v>
      </c>
      <c r="C10" s="12">
        <v>1</v>
      </c>
      <c r="E10" s="1" t="s">
        <v>5</v>
      </c>
      <c r="F10" s="1">
        <f t="shared" ref="F10:F36" si="0">IF($C$8=$C10,1,0)</f>
        <v>1</v>
      </c>
      <c r="G10" s="1">
        <f>IF($C$9=$C10,1,0)</f>
        <v>1</v>
      </c>
      <c r="H10" s="1" t="s">
        <v>32</v>
      </c>
    </row>
    <row r="11" spans="2:34" x14ac:dyDescent="0.3">
      <c r="B11" s="1" t="s">
        <v>6</v>
      </c>
      <c r="C11" s="12">
        <v>4</v>
      </c>
      <c r="E11" s="1" t="s">
        <v>6</v>
      </c>
      <c r="F11" s="1">
        <f t="shared" si="0"/>
        <v>0</v>
      </c>
      <c r="G11" s="1">
        <f t="shared" ref="G11:G36" si="1">IF($C$9=$C11,1,0)</f>
        <v>0</v>
      </c>
      <c r="H11" s="1">
        <f>IF($C$10=$C11,1,0)</f>
        <v>0</v>
      </c>
      <c r="I11" s="1" t="s">
        <v>32</v>
      </c>
    </row>
    <row r="12" spans="2:34" x14ac:dyDescent="0.3">
      <c r="B12" s="1" t="s">
        <v>7</v>
      </c>
      <c r="C12" s="12">
        <v>1</v>
      </c>
      <c r="E12" s="1" t="s">
        <v>7</v>
      </c>
      <c r="F12" s="1">
        <f t="shared" si="0"/>
        <v>1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0</v>
      </c>
      <c r="J12" s="1" t="s">
        <v>32</v>
      </c>
    </row>
    <row r="13" spans="2:34" x14ac:dyDescent="0.3">
      <c r="B13" s="1" t="s">
        <v>8</v>
      </c>
      <c r="C13" s="12">
        <v>4</v>
      </c>
      <c r="E13" s="1" t="s">
        <v>8</v>
      </c>
      <c r="F13" s="1">
        <f t="shared" si="0"/>
        <v>0</v>
      </c>
      <c r="G13" s="1">
        <f t="shared" si="1"/>
        <v>0</v>
      </c>
      <c r="H13" s="1">
        <f t="shared" si="2"/>
        <v>0</v>
      </c>
      <c r="I13" s="1">
        <f t="shared" ref="I13:I36" si="3">IF($C$11=$C13,1,0)</f>
        <v>1</v>
      </c>
      <c r="J13" s="1">
        <f>IF($C$12=$C13,1,0)</f>
        <v>0</v>
      </c>
      <c r="K13" s="1" t="s">
        <v>32</v>
      </c>
    </row>
    <row r="14" spans="2:34" x14ac:dyDescent="0.3">
      <c r="B14" s="1" t="s">
        <v>9</v>
      </c>
      <c r="C14" s="12">
        <v>4</v>
      </c>
      <c r="E14" s="1" t="s">
        <v>9</v>
      </c>
      <c r="F14" s="1">
        <f t="shared" si="0"/>
        <v>0</v>
      </c>
      <c r="G14" s="1">
        <f t="shared" si="1"/>
        <v>0</v>
      </c>
      <c r="H14" s="1">
        <f t="shared" si="2"/>
        <v>0</v>
      </c>
      <c r="I14" s="1">
        <f t="shared" si="3"/>
        <v>1</v>
      </c>
      <c r="J14" s="1">
        <f t="shared" ref="J14:J36" si="4">IF($C$12=$C14,1,0)</f>
        <v>0</v>
      </c>
      <c r="K14" s="1">
        <f>IF($C$13=$C14,1,0)</f>
        <v>1</v>
      </c>
      <c r="L14" s="1" t="s">
        <v>32</v>
      </c>
    </row>
    <row r="15" spans="2:34" x14ac:dyDescent="0.3">
      <c r="B15" s="1" t="s">
        <v>10</v>
      </c>
      <c r="C15" s="12">
        <v>2</v>
      </c>
      <c r="E15" s="1" t="s">
        <v>10</v>
      </c>
      <c r="F15" s="1">
        <f t="shared" si="0"/>
        <v>0</v>
      </c>
      <c r="G15" s="1">
        <f t="shared" si="1"/>
        <v>0</v>
      </c>
      <c r="H15" s="1">
        <f t="shared" si="2"/>
        <v>0</v>
      </c>
      <c r="I15" s="1">
        <f t="shared" si="3"/>
        <v>0</v>
      </c>
      <c r="J15" s="1">
        <f t="shared" si="4"/>
        <v>0</v>
      </c>
      <c r="K15" s="1">
        <f t="shared" ref="K15:K36" si="5">IF($C$13=$C15,1,0)</f>
        <v>0</v>
      </c>
      <c r="L15" s="1">
        <f>IF($C$14=$C15,1,0)</f>
        <v>0</v>
      </c>
      <c r="M15" s="1" t="s">
        <v>32</v>
      </c>
    </row>
    <row r="16" spans="2:34" x14ac:dyDescent="0.3">
      <c r="B16" s="1" t="s">
        <v>11</v>
      </c>
      <c r="C16" s="12">
        <v>1</v>
      </c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0</v>
      </c>
      <c r="J16" s="1">
        <f t="shared" si="4"/>
        <v>1</v>
      </c>
      <c r="K16" s="1">
        <f t="shared" si="5"/>
        <v>0</v>
      </c>
      <c r="L16" s="1">
        <f t="shared" ref="L16:L36" si="6">IF($C$14=$C16,1,0)</f>
        <v>0</v>
      </c>
      <c r="M16" s="1">
        <f>IF($C$15=$C16,1,0)</f>
        <v>0</v>
      </c>
      <c r="N16" s="1" t="s">
        <v>32</v>
      </c>
    </row>
    <row r="17" spans="2:30" x14ac:dyDescent="0.3">
      <c r="B17" s="1" t="s">
        <v>12</v>
      </c>
      <c r="C17" s="12">
        <v>1</v>
      </c>
      <c r="E17" s="1" t="s">
        <v>12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0</v>
      </c>
      <c r="J17" s="1">
        <f t="shared" si="4"/>
        <v>1</v>
      </c>
      <c r="K17" s="1">
        <f t="shared" si="5"/>
        <v>0</v>
      </c>
      <c r="L17" s="1">
        <f t="shared" si="6"/>
        <v>0</v>
      </c>
      <c r="M17" s="1">
        <f t="shared" ref="M17:M36" si="7">IF($C$15=$C17,1,0)</f>
        <v>0</v>
      </c>
      <c r="N17" s="1">
        <f>IF($C$16=$C17,1,0)</f>
        <v>1</v>
      </c>
      <c r="O17" s="1" t="s">
        <v>32</v>
      </c>
    </row>
    <row r="18" spans="2:30" x14ac:dyDescent="0.3">
      <c r="B18" s="1" t="s">
        <v>13</v>
      </c>
      <c r="C18" s="12">
        <v>4</v>
      </c>
      <c r="E18" s="1" t="s">
        <v>13</v>
      </c>
      <c r="F18" s="1">
        <f t="shared" si="0"/>
        <v>0</v>
      </c>
      <c r="G18" s="1">
        <f t="shared" si="1"/>
        <v>0</v>
      </c>
      <c r="H18" s="1">
        <f t="shared" si="2"/>
        <v>0</v>
      </c>
      <c r="I18" s="1">
        <f t="shared" si="3"/>
        <v>1</v>
      </c>
      <c r="J18" s="1">
        <f t="shared" si="4"/>
        <v>0</v>
      </c>
      <c r="K18" s="1">
        <f t="shared" si="5"/>
        <v>1</v>
      </c>
      <c r="L18" s="1">
        <f t="shared" si="6"/>
        <v>1</v>
      </c>
      <c r="M18" s="1">
        <f t="shared" si="7"/>
        <v>0</v>
      </c>
      <c r="N18" s="1">
        <f t="shared" ref="N18:N36" si="8">IF($C$16=$C18,1,0)</f>
        <v>0</v>
      </c>
      <c r="O18" s="1">
        <f>IF($C$17=$C18,1,0)</f>
        <v>0</v>
      </c>
      <c r="P18" s="1" t="s">
        <v>32</v>
      </c>
    </row>
    <row r="19" spans="2:30" x14ac:dyDescent="0.3">
      <c r="B19" s="1" t="s">
        <v>14</v>
      </c>
      <c r="C19" s="12">
        <v>1</v>
      </c>
      <c r="E19" s="1" t="s">
        <v>14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0</v>
      </c>
      <c r="J19" s="1">
        <f t="shared" si="4"/>
        <v>1</v>
      </c>
      <c r="K19" s="1">
        <f t="shared" si="5"/>
        <v>0</v>
      </c>
      <c r="L19" s="1">
        <f t="shared" si="6"/>
        <v>0</v>
      </c>
      <c r="M19" s="1">
        <f t="shared" si="7"/>
        <v>0</v>
      </c>
      <c r="N19" s="1">
        <f t="shared" si="8"/>
        <v>1</v>
      </c>
      <c r="O19" s="1">
        <f t="shared" ref="O19:O36" si="9">IF($C$17=$C19,1,0)</f>
        <v>1</v>
      </c>
      <c r="P19" s="1">
        <f>IF($C$18=$C19,1,0)</f>
        <v>0</v>
      </c>
      <c r="Q19" s="1" t="s">
        <v>32</v>
      </c>
    </row>
    <row r="20" spans="2:30" x14ac:dyDescent="0.3">
      <c r="B20" s="1" t="s">
        <v>15</v>
      </c>
      <c r="C20" s="12">
        <v>1</v>
      </c>
      <c r="E20" s="1" t="s">
        <v>15</v>
      </c>
      <c r="F20" s="1">
        <f t="shared" si="0"/>
        <v>1</v>
      </c>
      <c r="G20" s="1">
        <f t="shared" si="1"/>
        <v>1</v>
      </c>
      <c r="H20" s="1">
        <f t="shared" si="2"/>
        <v>1</v>
      </c>
      <c r="I20" s="1">
        <f t="shared" si="3"/>
        <v>0</v>
      </c>
      <c r="J20" s="1">
        <f t="shared" si="4"/>
        <v>1</v>
      </c>
      <c r="K20" s="1">
        <f t="shared" si="5"/>
        <v>0</v>
      </c>
      <c r="L20" s="1">
        <f t="shared" si="6"/>
        <v>0</v>
      </c>
      <c r="M20" s="1">
        <f t="shared" si="7"/>
        <v>0</v>
      </c>
      <c r="N20" s="1">
        <f t="shared" si="8"/>
        <v>1</v>
      </c>
      <c r="O20" s="1">
        <f t="shared" si="9"/>
        <v>1</v>
      </c>
      <c r="P20" s="1">
        <f t="shared" ref="P20:P36" si="10">IF($C$18=$C20,1,0)</f>
        <v>0</v>
      </c>
      <c r="Q20" s="1">
        <f>IF($C$19=$C20,1,0)</f>
        <v>1</v>
      </c>
      <c r="R20" s="1" t="s">
        <v>32</v>
      </c>
    </row>
    <row r="21" spans="2:30" x14ac:dyDescent="0.3">
      <c r="B21" s="1" t="s">
        <v>16</v>
      </c>
      <c r="C21" s="12">
        <v>4</v>
      </c>
      <c r="E21" s="1" t="s">
        <v>16</v>
      </c>
      <c r="F21" s="1">
        <f t="shared" si="0"/>
        <v>0</v>
      </c>
      <c r="G21" s="1">
        <f t="shared" si="1"/>
        <v>0</v>
      </c>
      <c r="H21" s="1">
        <f t="shared" si="2"/>
        <v>0</v>
      </c>
      <c r="I21" s="1">
        <f t="shared" si="3"/>
        <v>1</v>
      </c>
      <c r="J21" s="1">
        <f t="shared" si="4"/>
        <v>0</v>
      </c>
      <c r="K21" s="1">
        <f t="shared" si="5"/>
        <v>1</v>
      </c>
      <c r="L21" s="1">
        <f t="shared" si="6"/>
        <v>1</v>
      </c>
      <c r="M21" s="1">
        <f t="shared" si="7"/>
        <v>0</v>
      </c>
      <c r="N21" s="1">
        <f t="shared" si="8"/>
        <v>0</v>
      </c>
      <c r="O21" s="1">
        <f t="shared" si="9"/>
        <v>0</v>
      </c>
      <c r="P21" s="1">
        <f t="shared" si="10"/>
        <v>1</v>
      </c>
      <c r="Q21" s="1">
        <f t="shared" ref="Q21:Q36" si="11">IF($C$19=$C21,1,0)</f>
        <v>0</v>
      </c>
      <c r="R21" s="1">
        <f>IF($C$20=$C21,1,0)</f>
        <v>0</v>
      </c>
      <c r="S21" s="1" t="s">
        <v>32</v>
      </c>
    </row>
    <row r="22" spans="2:30" x14ac:dyDescent="0.3">
      <c r="B22" s="1" t="s">
        <v>17</v>
      </c>
      <c r="C22" s="12">
        <v>2</v>
      </c>
      <c r="E22" s="1" t="s">
        <v>17</v>
      </c>
      <c r="F22" s="1">
        <f t="shared" si="0"/>
        <v>0</v>
      </c>
      <c r="G22" s="1">
        <f t="shared" si="1"/>
        <v>0</v>
      </c>
      <c r="H22" s="1">
        <f t="shared" si="2"/>
        <v>0</v>
      </c>
      <c r="I22" s="1">
        <f t="shared" si="3"/>
        <v>0</v>
      </c>
      <c r="J22" s="1">
        <f t="shared" si="4"/>
        <v>0</v>
      </c>
      <c r="K22" s="1">
        <f t="shared" si="5"/>
        <v>0</v>
      </c>
      <c r="L22" s="1">
        <f t="shared" si="6"/>
        <v>0</v>
      </c>
      <c r="M22" s="1">
        <f t="shared" si="7"/>
        <v>1</v>
      </c>
      <c r="N22" s="1">
        <f t="shared" si="8"/>
        <v>0</v>
      </c>
      <c r="O22" s="1">
        <f t="shared" si="9"/>
        <v>0</v>
      </c>
      <c r="P22" s="1">
        <f t="shared" si="10"/>
        <v>0</v>
      </c>
      <c r="Q22" s="1">
        <f t="shared" si="11"/>
        <v>0</v>
      </c>
      <c r="R22" s="1">
        <f t="shared" ref="R22:R36" si="12">IF($C$20=$C22,1,0)</f>
        <v>0</v>
      </c>
      <c r="S22" s="1">
        <f>IF($C$21=$C22,1,0)</f>
        <v>0</v>
      </c>
      <c r="T22" s="1" t="s">
        <v>32</v>
      </c>
    </row>
    <row r="23" spans="2:30" x14ac:dyDescent="0.3">
      <c r="B23" s="1" t="s">
        <v>18</v>
      </c>
      <c r="C23" s="12">
        <v>2</v>
      </c>
      <c r="E23" s="1" t="s">
        <v>18</v>
      </c>
      <c r="F23" s="1">
        <f t="shared" si="0"/>
        <v>0</v>
      </c>
      <c r="G23" s="1">
        <f t="shared" si="1"/>
        <v>0</v>
      </c>
      <c r="H23" s="1">
        <f t="shared" si="2"/>
        <v>0</v>
      </c>
      <c r="I23" s="1">
        <f t="shared" si="3"/>
        <v>0</v>
      </c>
      <c r="J23" s="1">
        <f t="shared" si="4"/>
        <v>0</v>
      </c>
      <c r="K23" s="1">
        <f t="shared" si="5"/>
        <v>0</v>
      </c>
      <c r="L23" s="1">
        <f t="shared" si="6"/>
        <v>0</v>
      </c>
      <c r="M23" s="1">
        <f t="shared" si="7"/>
        <v>1</v>
      </c>
      <c r="N23" s="1">
        <f t="shared" si="8"/>
        <v>0</v>
      </c>
      <c r="O23" s="1">
        <f t="shared" si="9"/>
        <v>0</v>
      </c>
      <c r="P23" s="1">
        <f t="shared" si="10"/>
        <v>0</v>
      </c>
      <c r="Q23" s="1">
        <f t="shared" si="11"/>
        <v>0</v>
      </c>
      <c r="R23" s="1">
        <f t="shared" si="12"/>
        <v>0</v>
      </c>
      <c r="S23" s="1">
        <f t="shared" ref="S23:S36" si="13">IF($C$21=$C23,1,0)</f>
        <v>0</v>
      </c>
      <c r="T23" s="1">
        <f>IF($C$22=$C23,1,0)</f>
        <v>1</v>
      </c>
      <c r="U23" s="1" t="s">
        <v>32</v>
      </c>
    </row>
    <row r="24" spans="2:30" x14ac:dyDescent="0.3">
      <c r="B24" s="1" t="s">
        <v>19</v>
      </c>
      <c r="C24" s="12">
        <v>1</v>
      </c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0</v>
      </c>
      <c r="J24" s="1">
        <f t="shared" si="4"/>
        <v>1</v>
      </c>
      <c r="K24" s="1">
        <f t="shared" si="5"/>
        <v>0</v>
      </c>
      <c r="L24" s="1">
        <f t="shared" si="6"/>
        <v>0</v>
      </c>
      <c r="M24" s="1">
        <f t="shared" si="7"/>
        <v>0</v>
      </c>
      <c r="N24" s="1">
        <f t="shared" si="8"/>
        <v>1</v>
      </c>
      <c r="O24" s="1">
        <f t="shared" si="9"/>
        <v>1</v>
      </c>
      <c r="P24" s="1">
        <f t="shared" si="10"/>
        <v>0</v>
      </c>
      <c r="Q24" s="1">
        <f t="shared" si="11"/>
        <v>1</v>
      </c>
      <c r="R24" s="1">
        <f t="shared" si="12"/>
        <v>1</v>
      </c>
      <c r="S24" s="1">
        <f t="shared" si="13"/>
        <v>0</v>
      </c>
      <c r="T24" s="1">
        <f t="shared" ref="T24:T36" si="14">IF($C$22=$C24,1,0)</f>
        <v>0</v>
      </c>
      <c r="U24" s="1">
        <f>IF($C$23=$C24,1,0)</f>
        <v>0</v>
      </c>
      <c r="V24" s="1" t="s">
        <v>32</v>
      </c>
    </row>
    <row r="25" spans="2:30" x14ac:dyDescent="0.3">
      <c r="B25" s="1" t="s">
        <v>20</v>
      </c>
      <c r="C25" s="12">
        <v>4</v>
      </c>
      <c r="E25" s="1" t="s">
        <v>20</v>
      </c>
      <c r="F25" s="1">
        <f t="shared" si="0"/>
        <v>0</v>
      </c>
      <c r="G25" s="1">
        <f t="shared" si="1"/>
        <v>0</v>
      </c>
      <c r="H25" s="1">
        <f t="shared" si="2"/>
        <v>0</v>
      </c>
      <c r="I25" s="1">
        <f t="shared" si="3"/>
        <v>1</v>
      </c>
      <c r="J25" s="1">
        <f t="shared" si="4"/>
        <v>0</v>
      </c>
      <c r="K25" s="1">
        <f t="shared" si="5"/>
        <v>1</v>
      </c>
      <c r="L25" s="1">
        <f t="shared" si="6"/>
        <v>1</v>
      </c>
      <c r="M25" s="1">
        <f t="shared" si="7"/>
        <v>0</v>
      </c>
      <c r="N25" s="1">
        <f t="shared" si="8"/>
        <v>0</v>
      </c>
      <c r="O25" s="1">
        <f t="shared" si="9"/>
        <v>0</v>
      </c>
      <c r="P25" s="1">
        <f t="shared" si="10"/>
        <v>1</v>
      </c>
      <c r="Q25" s="1">
        <f t="shared" si="11"/>
        <v>0</v>
      </c>
      <c r="R25" s="1">
        <f t="shared" si="12"/>
        <v>0</v>
      </c>
      <c r="S25" s="1">
        <f t="shared" si="13"/>
        <v>1</v>
      </c>
      <c r="T25" s="1">
        <f t="shared" si="14"/>
        <v>0</v>
      </c>
      <c r="U25" s="1">
        <f t="shared" ref="U25:U36" si="15">IF($C$23=$C25,1,0)</f>
        <v>0</v>
      </c>
      <c r="V25" s="1">
        <f>IF($C$24=$C25,1,0)</f>
        <v>0</v>
      </c>
      <c r="W25" s="1" t="s">
        <v>32</v>
      </c>
    </row>
    <row r="26" spans="2:30" x14ac:dyDescent="0.3">
      <c r="B26" s="1" t="s">
        <v>21</v>
      </c>
      <c r="C26" s="12">
        <v>2</v>
      </c>
      <c r="E26" s="1" t="s">
        <v>21</v>
      </c>
      <c r="F26" s="1">
        <f t="shared" si="0"/>
        <v>0</v>
      </c>
      <c r="G26" s="1">
        <f t="shared" si="1"/>
        <v>0</v>
      </c>
      <c r="H26" s="1">
        <f t="shared" si="2"/>
        <v>0</v>
      </c>
      <c r="I26" s="1">
        <f t="shared" si="3"/>
        <v>0</v>
      </c>
      <c r="J26" s="1">
        <f t="shared" si="4"/>
        <v>0</v>
      </c>
      <c r="K26" s="1">
        <f t="shared" si="5"/>
        <v>0</v>
      </c>
      <c r="L26" s="1">
        <f t="shared" si="6"/>
        <v>0</v>
      </c>
      <c r="M26" s="1">
        <f t="shared" si="7"/>
        <v>1</v>
      </c>
      <c r="N26" s="1">
        <f t="shared" si="8"/>
        <v>0</v>
      </c>
      <c r="O26" s="1">
        <f t="shared" si="9"/>
        <v>0</v>
      </c>
      <c r="P26" s="1">
        <f t="shared" si="10"/>
        <v>0</v>
      </c>
      <c r="Q26" s="1">
        <f t="shared" si="11"/>
        <v>0</v>
      </c>
      <c r="R26" s="1">
        <f t="shared" si="12"/>
        <v>0</v>
      </c>
      <c r="S26" s="1">
        <f t="shared" si="13"/>
        <v>0</v>
      </c>
      <c r="T26" s="1">
        <f t="shared" si="14"/>
        <v>1</v>
      </c>
      <c r="U26" s="1">
        <f t="shared" si="15"/>
        <v>1</v>
      </c>
      <c r="V26" s="1">
        <f t="shared" ref="V26:V36" si="16">IF($C$24=$C26,1,0)</f>
        <v>0</v>
      </c>
      <c r="W26" s="1">
        <f>IF($C$25=$C26,1,0)</f>
        <v>0</v>
      </c>
      <c r="X26" s="1" t="s">
        <v>32</v>
      </c>
    </row>
    <row r="27" spans="2:30" x14ac:dyDescent="0.3">
      <c r="B27" s="1" t="s">
        <v>22</v>
      </c>
      <c r="C27" s="12">
        <v>2</v>
      </c>
      <c r="E27" s="1" t="s">
        <v>22</v>
      </c>
      <c r="F27" s="1">
        <f t="shared" si="0"/>
        <v>0</v>
      </c>
      <c r="G27" s="1">
        <f t="shared" si="1"/>
        <v>0</v>
      </c>
      <c r="H27" s="1">
        <f t="shared" si="2"/>
        <v>0</v>
      </c>
      <c r="I27" s="1">
        <f t="shared" si="3"/>
        <v>0</v>
      </c>
      <c r="J27" s="1">
        <f t="shared" si="4"/>
        <v>0</v>
      </c>
      <c r="K27" s="1">
        <f t="shared" si="5"/>
        <v>0</v>
      </c>
      <c r="L27" s="1">
        <f t="shared" si="6"/>
        <v>0</v>
      </c>
      <c r="M27" s="1">
        <f t="shared" si="7"/>
        <v>1</v>
      </c>
      <c r="N27" s="1">
        <f t="shared" si="8"/>
        <v>0</v>
      </c>
      <c r="O27" s="1">
        <f t="shared" si="9"/>
        <v>0</v>
      </c>
      <c r="P27" s="1">
        <f t="shared" si="10"/>
        <v>0</v>
      </c>
      <c r="Q27" s="1">
        <f t="shared" si="11"/>
        <v>0</v>
      </c>
      <c r="R27" s="1">
        <f t="shared" si="12"/>
        <v>0</v>
      </c>
      <c r="S27" s="1">
        <f t="shared" si="13"/>
        <v>0</v>
      </c>
      <c r="T27" s="1">
        <f t="shared" si="14"/>
        <v>1</v>
      </c>
      <c r="U27" s="1">
        <f t="shared" si="15"/>
        <v>1</v>
      </c>
      <c r="V27" s="1">
        <f t="shared" si="16"/>
        <v>0</v>
      </c>
      <c r="W27" s="1">
        <f t="shared" ref="W27:W36" si="17">IF($C$25=$C27,1,0)</f>
        <v>0</v>
      </c>
      <c r="X27" s="1">
        <f>IF($C$26=$C27,1,0)</f>
        <v>1</v>
      </c>
      <c r="Y27" s="1" t="s">
        <v>32</v>
      </c>
    </row>
    <row r="28" spans="2:30" x14ac:dyDescent="0.3">
      <c r="B28" s="1" t="s">
        <v>23</v>
      </c>
      <c r="C28" s="12">
        <v>4</v>
      </c>
      <c r="E28" s="1" t="s">
        <v>23</v>
      </c>
      <c r="F28" s="1">
        <f t="shared" si="0"/>
        <v>0</v>
      </c>
      <c r="G28" s="1">
        <f t="shared" si="1"/>
        <v>0</v>
      </c>
      <c r="H28" s="1">
        <f t="shared" si="2"/>
        <v>0</v>
      </c>
      <c r="I28" s="1">
        <f t="shared" si="3"/>
        <v>1</v>
      </c>
      <c r="J28" s="1">
        <f t="shared" si="4"/>
        <v>0</v>
      </c>
      <c r="K28" s="1">
        <f t="shared" si="5"/>
        <v>1</v>
      </c>
      <c r="L28" s="1">
        <f t="shared" si="6"/>
        <v>1</v>
      </c>
      <c r="M28" s="1">
        <f t="shared" si="7"/>
        <v>0</v>
      </c>
      <c r="N28" s="1">
        <f t="shared" si="8"/>
        <v>0</v>
      </c>
      <c r="O28" s="1">
        <f t="shared" si="9"/>
        <v>0</v>
      </c>
      <c r="P28" s="1">
        <f t="shared" si="10"/>
        <v>1</v>
      </c>
      <c r="Q28" s="1">
        <f t="shared" si="11"/>
        <v>0</v>
      </c>
      <c r="R28" s="1">
        <f t="shared" si="12"/>
        <v>0</v>
      </c>
      <c r="S28" s="1">
        <f t="shared" si="13"/>
        <v>1</v>
      </c>
      <c r="T28" s="1">
        <f t="shared" si="14"/>
        <v>0</v>
      </c>
      <c r="U28" s="1">
        <f t="shared" si="15"/>
        <v>0</v>
      </c>
      <c r="V28" s="1">
        <f t="shared" si="16"/>
        <v>0</v>
      </c>
      <c r="W28" s="1">
        <f t="shared" si="17"/>
        <v>1</v>
      </c>
      <c r="X28" s="1">
        <f t="shared" ref="X28:X36" si="18">IF($C$26=$C28,1,0)</f>
        <v>0</v>
      </c>
      <c r="Y28" s="1">
        <f>IF($C$27=$C28,1,0)</f>
        <v>0</v>
      </c>
      <c r="Z28" s="1" t="s">
        <v>32</v>
      </c>
    </row>
    <row r="29" spans="2:30" x14ac:dyDescent="0.3">
      <c r="B29" s="1" t="s">
        <v>24</v>
      </c>
      <c r="C29" s="12">
        <v>2</v>
      </c>
      <c r="E29" s="1" t="s">
        <v>24</v>
      </c>
      <c r="F29" s="1">
        <f t="shared" si="0"/>
        <v>0</v>
      </c>
      <c r="G29" s="1">
        <f t="shared" si="1"/>
        <v>0</v>
      </c>
      <c r="H29" s="1">
        <f t="shared" si="2"/>
        <v>0</v>
      </c>
      <c r="I29" s="1">
        <f t="shared" si="3"/>
        <v>0</v>
      </c>
      <c r="J29" s="1">
        <f t="shared" si="4"/>
        <v>0</v>
      </c>
      <c r="K29" s="1">
        <f t="shared" si="5"/>
        <v>0</v>
      </c>
      <c r="L29" s="1">
        <f t="shared" si="6"/>
        <v>0</v>
      </c>
      <c r="M29" s="1">
        <f t="shared" si="7"/>
        <v>1</v>
      </c>
      <c r="N29" s="1">
        <f t="shared" si="8"/>
        <v>0</v>
      </c>
      <c r="O29" s="1">
        <f t="shared" si="9"/>
        <v>0</v>
      </c>
      <c r="P29" s="1">
        <f t="shared" si="10"/>
        <v>0</v>
      </c>
      <c r="Q29" s="1">
        <f t="shared" si="11"/>
        <v>0</v>
      </c>
      <c r="R29" s="1">
        <f t="shared" si="12"/>
        <v>0</v>
      </c>
      <c r="S29" s="1">
        <f t="shared" si="13"/>
        <v>0</v>
      </c>
      <c r="T29" s="1">
        <f t="shared" si="14"/>
        <v>1</v>
      </c>
      <c r="U29" s="1">
        <f t="shared" si="15"/>
        <v>1</v>
      </c>
      <c r="V29" s="1">
        <f t="shared" si="16"/>
        <v>0</v>
      </c>
      <c r="W29" s="1">
        <f t="shared" si="17"/>
        <v>0</v>
      </c>
      <c r="X29" s="1">
        <f t="shared" si="18"/>
        <v>1</v>
      </c>
      <c r="Y29" s="1">
        <f t="shared" ref="Y29:Y36" si="19">IF($C$27=$C29,1,0)</f>
        <v>1</v>
      </c>
      <c r="Z29" s="1">
        <f>IF($C$28=$C29,1,0)</f>
        <v>0</v>
      </c>
      <c r="AA29" s="1" t="s">
        <v>32</v>
      </c>
    </row>
    <row r="30" spans="2:30" x14ac:dyDescent="0.3">
      <c r="B30" s="1" t="s">
        <v>25</v>
      </c>
      <c r="C30" s="12">
        <v>4</v>
      </c>
      <c r="E30" s="1" t="s">
        <v>25</v>
      </c>
      <c r="F30" s="1">
        <f t="shared" si="0"/>
        <v>0</v>
      </c>
      <c r="G30" s="1">
        <f t="shared" si="1"/>
        <v>0</v>
      </c>
      <c r="H30" s="1">
        <f t="shared" si="2"/>
        <v>0</v>
      </c>
      <c r="I30" s="1">
        <f t="shared" si="3"/>
        <v>1</v>
      </c>
      <c r="J30" s="1">
        <f t="shared" si="4"/>
        <v>0</v>
      </c>
      <c r="K30" s="1">
        <f t="shared" si="5"/>
        <v>1</v>
      </c>
      <c r="L30" s="1">
        <f t="shared" si="6"/>
        <v>1</v>
      </c>
      <c r="M30" s="1">
        <f t="shared" si="7"/>
        <v>0</v>
      </c>
      <c r="N30" s="1">
        <f t="shared" si="8"/>
        <v>0</v>
      </c>
      <c r="O30" s="1">
        <f t="shared" si="9"/>
        <v>0</v>
      </c>
      <c r="P30" s="1">
        <f t="shared" si="10"/>
        <v>1</v>
      </c>
      <c r="Q30" s="1">
        <f t="shared" si="11"/>
        <v>0</v>
      </c>
      <c r="R30" s="1">
        <f t="shared" si="12"/>
        <v>0</v>
      </c>
      <c r="S30" s="1">
        <f t="shared" si="13"/>
        <v>1</v>
      </c>
      <c r="T30" s="1">
        <f t="shared" si="14"/>
        <v>0</v>
      </c>
      <c r="U30" s="1">
        <f t="shared" si="15"/>
        <v>0</v>
      </c>
      <c r="V30" s="1">
        <f t="shared" si="16"/>
        <v>0</v>
      </c>
      <c r="W30" s="1">
        <f t="shared" si="17"/>
        <v>1</v>
      </c>
      <c r="X30" s="1">
        <f t="shared" si="18"/>
        <v>0</v>
      </c>
      <c r="Y30" s="1">
        <f t="shared" si="19"/>
        <v>0</v>
      </c>
      <c r="Z30" s="1">
        <f t="shared" ref="Z30:Z36" si="20">IF($C$28=$C30,1,0)</f>
        <v>1</v>
      </c>
      <c r="AA30" s="1">
        <f>IF($C$29=$C30,1,0)</f>
        <v>0</v>
      </c>
      <c r="AB30" s="1" t="s">
        <v>32</v>
      </c>
    </row>
    <row r="31" spans="2:30" x14ac:dyDescent="0.3">
      <c r="B31" s="1" t="s">
        <v>26</v>
      </c>
      <c r="C31" s="12">
        <v>1</v>
      </c>
      <c r="E31" s="1" t="s">
        <v>26</v>
      </c>
      <c r="F31" s="1">
        <f t="shared" si="0"/>
        <v>1</v>
      </c>
      <c r="G31" s="1">
        <f t="shared" si="1"/>
        <v>1</v>
      </c>
      <c r="H31" s="1">
        <f t="shared" si="2"/>
        <v>1</v>
      </c>
      <c r="I31" s="1">
        <f t="shared" si="3"/>
        <v>0</v>
      </c>
      <c r="J31" s="1">
        <f t="shared" si="4"/>
        <v>1</v>
      </c>
      <c r="K31" s="1">
        <f t="shared" si="5"/>
        <v>0</v>
      </c>
      <c r="L31" s="1">
        <f t="shared" si="6"/>
        <v>0</v>
      </c>
      <c r="M31" s="1">
        <f t="shared" si="7"/>
        <v>0</v>
      </c>
      <c r="N31" s="1">
        <f t="shared" si="8"/>
        <v>1</v>
      </c>
      <c r="O31" s="1">
        <f t="shared" si="9"/>
        <v>1</v>
      </c>
      <c r="P31" s="1">
        <f t="shared" si="10"/>
        <v>0</v>
      </c>
      <c r="Q31" s="1">
        <f t="shared" si="11"/>
        <v>1</v>
      </c>
      <c r="R31" s="1">
        <f t="shared" si="12"/>
        <v>1</v>
      </c>
      <c r="S31" s="1">
        <f t="shared" si="13"/>
        <v>0</v>
      </c>
      <c r="T31" s="1">
        <f t="shared" si="14"/>
        <v>0</v>
      </c>
      <c r="U31" s="1">
        <f t="shared" si="15"/>
        <v>0</v>
      </c>
      <c r="V31" s="1">
        <f t="shared" si="16"/>
        <v>1</v>
      </c>
      <c r="W31" s="1">
        <f t="shared" si="17"/>
        <v>0</v>
      </c>
      <c r="X31" s="1">
        <f t="shared" si="18"/>
        <v>0</v>
      </c>
      <c r="Y31" s="1">
        <f t="shared" si="19"/>
        <v>0</v>
      </c>
      <c r="Z31" s="1">
        <f t="shared" si="20"/>
        <v>0</v>
      </c>
      <c r="AA31" s="1">
        <f t="shared" ref="AA31:AA36" si="21">IF($C$29=$C31,1,0)</f>
        <v>0</v>
      </c>
      <c r="AB31" s="1">
        <f t="shared" ref="AB31:AB36" si="22">IF($C$30=$C31,1,0)</f>
        <v>0</v>
      </c>
      <c r="AC31" s="1" t="s">
        <v>32</v>
      </c>
    </row>
    <row r="32" spans="2:30" x14ac:dyDescent="0.3">
      <c r="B32" s="1" t="s">
        <v>27</v>
      </c>
      <c r="C32" s="12">
        <v>4</v>
      </c>
      <c r="E32" s="1" t="s">
        <v>27</v>
      </c>
      <c r="F32" s="1">
        <f t="shared" si="0"/>
        <v>0</v>
      </c>
      <c r="G32" s="1">
        <f t="shared" si="1"/>
        <v>0</v>
      </c>
      <c r="H32" s="1">
        <f t="shared" si="2"/>
        <v>0</v>
      </c>
      <c r="I32" s="1">
        <f t="shared" si="3"/>
        <v>1</v>
      </c>
      <c r="J32" s="1">
        <f t="shared" si="4"/>
        <v>0</v>
      </c>
      <c r="K32" s="1">
        <f t="shared" si="5"/>
        <v>1</v>
      </c>
      <c r="L32" s="1">
        <f t="shared" si="6"/>
        <v>1</v>
      </c>
      <c r="M32" s="1">
        <f t="shared" si="7"/>
        <v>0</v>
      </c>
      <c r="N32" s="1">
        <f t="shared" si="8"/>
        <v>0</v>
      </c>
      <c r="O32" s="1">
        <f t="shared" si="9"/>
        <v>0</v>
      </c>
      <c r="P32" s="1">
        <f t="shared" si="10"/>
        <v>1</v>
      </c>
      <c r="Q32" s="1">
        <f t="shared" si="11"/>
        <v>0</v>
      </c>
      <c r="R32" s="1">
        <f t="shared" si="12"/>
        <v>0</v>
      </c>
      <c r="S32" s="1">
        <f t="shared" si="13"/>
        <v>1</v>
      </c>
      <c r="T32" s="1">
        <f t="shared" si="14"/>
        <v>0</v>
      </c>
      <c r="U32" s="1">
        <f t="shared" si="15"/>
        <v>0</v>
      </c>
      <c r="V32" s="1">
        <f t="shared" si="16"/>
        <v>0</v>
      </c>
      <c r="W32" s="1">
        <f t="shared" si="17"/>
        <v>1</v>
      </c>
      <c r="X32" s="1">
        <f t="shared" si="18"/>
        <v>0</v>
      </c>
      <c r="Y32" s="1">
        <f t="shared" si="19"/>
        <v>0</v>
      </c>
      <c r="Z32" s="1">
        <f t="shared" si="20"/>
        <v>1</v>
      </c>
      <c r="AA32" s="1">
        <f t="shared" si="21"/>
        <v>0</v>
      </c>
      <c r="AB32" s="1">
        <f t="shared" si="22"/>
        <v>1</v>
      </c>
      <c r="AC32" s="1">
        <f>IF($C$31=$C32,1,0)</f>
        <v>0</v>
      </c>
      <c r="AD32" s="1" t="s">
        <v>32</v>
      </c>
    </row>
    <row r="33" spans="2:34" x14ac:dyDescent="0.3">
      <c r="B33" s="1" t="s">
        <v>28</v>
      </c>
      <c r="C33" s="12">
        <v>2</v>
      </c>
      <c r="E33" s="1" t="s">
        <v>28</v>
      </c>
      <c r="F33" s="1">
        <f t="shared" si="0"/>
        <v>0</v>
      </c>
      <c r="G33" s="1">
        <f t="shared" si="1"/>
        <v>0</v>
      </c>
      <c r="H33" s="1">
        <f t="shared" si="2"/>
        <v>0</v>
      </c>
      <c r="I33" s="1">
        <f t="shared" si="3"/>
        <v>0</v>
      </c>
      <c r="J33" s="1">
        <f t="shared" si="4"/>
        <v>0</v>
      </c>
      <c r="K33" s="1">
        <f t="shared" si="5"/>
        <v>0</v>
      </c>
      <c r="L33" s="1">
        <f t="shared" si="6"/>
        <v>0</v>
      </c>
      <c r="M33" s="1">
        <f t="shared" si="7"/>
        <v>1</v>
      </c>
      <c r="N33" s="1">
        <f t="shared" si="8"/>
        <v>0</v>
      </c>
      <c r="O33" s="1">
        <f t="shared" si="9"/>
        <v>0</v>
      </c>
      <c r="P33" s="1">
        <f t="shared" si="10"/>
        <v>0</v>
      </c>
      <c r="Q33" s="1">
        <f t="shared" si="11"/>
        <v>0</v>
      </c>
      <c r="R33" s="1">
        <f t="shared" si="12"/>
        <v>0</v>
      </c>
      <c r="S33" s="1">
        <f t="shared" si="13"/>
        <v>0</v>
      </c>
      <c r="T33" s="1">
        <f t="shared" si="14"/>
        <v>1</v>
      </c>
      <c r="U33" s="1">
        <f t="shared" si="15"/>
        <v>1</v>
      </c>
      <c r="V33" s="1">
        <f t="shared" si="16"/>
        <v>0</v>
      </c>
      <c r="W33" s="1">
        <f t="shared" si="17"/>
        <v>0</v>
      </c>
      <c r="X33" s="1">
        <f t="shared" si="18"/>
        <v>1</v>
      </c>
      <c r="Y33" s="1">
        <f t="shared" si="19"/>
        <v>1</v>
      </c>
      <c r="Z33" s="1">
        <f t="shared" si="20"/>
        <v>0</v>
      </c>
      <c r="AA33" s="1">
        <f t="shared" si="21"/>
        <v>1</v>
      </c>
      <c r="AB33" s="1">
        <f t="shared" si="22"/>
        <v>0</v>
      </c>
      <c r="AC33" s="1">
        <f>IF($C$31=$C33,1,0)</f>
        <v>0</v>
      </c>
      <c r="AD33" s="1">
        <f>IF($C$32=$C33,1,0)</f>
        <v>0</v>
      </c>
      <c r="AE33" s="1" t="s">
        <v>32</v>
      </c>
    </row>
    <row r="34" spans="2:34" x14ac:dyDescent="0.3">
      <c r="B34" s="1" t="s">
        <v>29</v>
      </c>
      <c r="C34" s="12">
        <v>3</v>
      </c>
      <c r="E34" s="1" t="s">
        <v>29</v>
      </c>
      <c r="F34" s="1">
        <f t="shared" si="0"/>
        <v>0</v>
      </c>
      <c r="G34" s="1">
        <f t="shared" si="1"/>
        <v>0</v>
      </c>
      <c r="H34" s="1">
        <f t="shared" si="2"/>
        <v>0</v>
      </c>
      <c r="I34" s="1">
        <f t="shared" si="3"/>
        <v>0</v>
      </c>
      <c r="J34" s="1">
        <f t="shared" si="4"/>
        <v>0</v>
      </c>
      <c r="K34" s="1">
        <f t="shared" si="5"/>
        <v>0</v>
      </c>
      <c r="L34" s="1">
        <f t="shared" si="6"/>
        <v>0</v>
      </c>
      <c r="M34" s="1">
        <f t="shared" si="7"/>
        <v>0</v>
      </c>
      <c r="N34" s="1">
        <f t="shared" si="8"/>
        <v>0</v>
      </c>
      <c r="O34" s="1">
        <f t="shared" si="9"/>
        <v>0</v>
      </c>
      <c r="P34" s="1">
        <f t="shared" si="10"/>
        <v>0</v>
      </c>
      <c r="Q34" s="1">
        <f t="shared" si="11"/>
        <v>0</v>
      </c>
      <c r="R34" s="1">
        <f t="shared" si="12"/>
        <v>0</v>
      </c>
      <c r="S34" s="1">
        <f t="shared" si="13"/>
        <v>0</v>
      </c>
      <c r="T34" s="1">
        <f t="shared" si="14"/>
        <v>0</v>
      </c>
      <c r="U34" s="1">
        <f t="shared" si="15"/>
        <v>0</v>
      </c>
      <c r="V34" s="1">
        <f t="shared" si="16"/>
        <v>0</v>
      </c>
      <c r="W34" s="1">
        <f t="shared" si="17"/>
        <v>0</v>
      </c>
      <c r="X34" s="1">
        <f t="shared" si="18"/>
        <v>0</v>
      </c>
      <c r="Y34" s="1">
        <f t="shared" si="19"/>
        <v>0</v>
      </c>
      <c r="Z34" s="1">
        <f t="shared" si="20"/>
        <v>0</v>
      </c>
      <c r="AA34" s="1">
        <f t="shared" si="21"/>
        <v>0</v>
      </c>
      <c r="AB34" s="1">
        <f t="shared" si="22"/>
        <v>0</v>
      </c>
      <c r="AC34" s="1">
        <f>IF($C$31=$C34,1,0)</f>
        <v>0</v>
      </c>
      <c r="AD34" s="1">
        <f>IF($C$32=$C34,1,0)</f>
        <v>0</v>
      </c>
      <c r="AE34" s="1">
        <f>IF($C$33=$C34,1,0)</f>
        <v>0</v>
      </c>
      <c r="AF34" s="1" t="s">
        <v>32</v>
      </c>
    </row>
    <row r="35" spans="2:34" x14ac:dyDescent="0.3">
      <c r="B35" s="1" t="s">
        <v>30</v>
      </c>
      <c r="C35" s="12">
        <v>3</v>
      </c>
      <c r="E35" s="1" t="s">
        <v>30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0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1</v>
      </c>
      <c r="AG35" s="1" t="s">
        <v>32</v>
      </c>
    </row>
    <row r="36" spans="2:34" x14ac:dyDescent="0.3">
      <c r="B36" s="1" t="s">
        <v>31</v>
      </c>
      <c r="C36" s="12">
        <v>4</v>
      </c>
      <c r="E36" s="1" t="s">
        <v>31</v>
      </c>
      <c r="F36" s="1">
        <f t="shared" si="0"/>
        <v>0</v>
      </c>
      <c r="G36" s="1">
        <f t="shared" si="1"/>
        <v>0</v>
      </c>
      <c r="H36" s="1">
        <f t="shared" si="2"/>
        <v>0</v>
      </c>
      <c r="I36" s="1">
        <f t="shared" si="3"/>
        <v>1</v>
      </c>
      <c r="J36" s="1">
        <f t="shared" si="4"/>
        <v>0</v>
      </c>
      <c r="K36" s="1">
        <f t="shared" si="5"/>
        <v>1</v>
      </c>
      <c r="L36" s="1">
        <f t="shared" si="6"/>
        <v>1</v>
      </c>
      <c r="M36" s="1">
        <f t="shared" si="7"/>
        <v>0</v>
      </c>
      <c r="N36" s="1">
        <f t="shared" si="8"/>
        <v>0</v>
      </c>
      <c r="O36" s="1">
        <f t="shared" si="9"/>
        <v>0</v>
      </c>
      <c r="P36" s="1">
        <f t="shared" si="10"/>
        <v>1</v>
      </c>
      <c r="Q36" s="1">
        <f t="shared" si="11"/>
        <v>0</v>
      </c>
      <c r="R36" s="1">
        <f t="shared" si="12"/>
        <v>0</v>
      </c>
      <c r="S36" s="1">
        <f t="shared" si="13"/>
        <v>1</v>
      </c>
      <c r="T36" s="1">
        <f t="shared" si="14"/>
        <v>0</v>
      </c>
      <c r="U36" s="1">
        <f t="shared" si="15"/>
        <v>0</v>
      </c>
      <c r="V36" s="1">
        <f t="shared" si="16"/>
        <v>0</v>
      </c>
      <c r="W36" s="1">
        <f t="shared" si="17"/>
        <v>1</v>
      </c>
      <c r="X36" s="1">
        <f t="shared" si="18"/>
        <v>0</v>
      </c>
      <c r="Y36" s="1">
        <f t="shared" si="19"/>
        <v>0</v>
      </c>
      <c r="Z36" s="1">
        <f t="shared" si="20"/>
        <v>1</v>
      </c>
      <c r="AA36" s="1">
        <f t="shared" si="21"/>
        <v>0</v>
      </c>
      <c r="AB36" s="1">
        <f t="shared" si="22"/>
        <v>1</v>
      </c>
      <c r="AC36" s="1">
        <f>IF($C$31=$C36,1,0)</f>
        <v>0</v>
      </c>
      <c r="AD36" s="1">
        <f>IF($C$32=$C36,1,0)</f>
        <v>1</v>
      </c>
      <c r="AE36" s="1">
        <f>IF($C$33=$C36,1,0)</f>
        <v>0</v>
      </c>
      <c r="AF36" s="1">
        <f>IF($C$34=$C36,1,0)</f>
        <v>0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topLeftCell="H1" zoomScale="70" zoomScaleNormal="70" workbookViewId="0">
      <selection activeCell="AF34" sqref="AF34"/>
    </sheetView>
  </sheetViews>
  <sheetFormatPr baseColWidth="10" defaultColWidth="11.44140625" defaultRowHeight="14.4" x14ac:dyDescent="0.3"/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Cluster!M1</f>
        <v>Z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Cluster!M2</f>
        <v>Gower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Cluster!M3</f>
        <v>Centroid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2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1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1</v>
      </c>
      <c r="D9" s="1"/>
      <c r="E9" s="1" t="s">
        <v>4</v>
      </c>
      <c r="F9" s="1">
        <f>IF($C$8=$C9,1,0)</f>
        <v>1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1</v>
      </c>
      <c r="D10" s="1"/>
      <c r="E10" s="1" t="s">
        <v>5</v>
      </c>
      <c r="F10" s="1">
        <f t="shared" ref="F10:F36" si="0">IF($C$8=$C10,1,0)</f>
        <v>1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1</v>
      </c>
      <c r="D11" s="1"/>
      <c r="E11" s="1" t="s">
        <v>6</v>
      </c>
      <c r="F11" s="1">
        <f t="shared" si="0"/>
        <v>1</v>
      </c>
      <c r="G11" s="1">
        <f t="shared" ref="G11:G36" si="1">IF($C$9=$C11,1,0)</f>
        <v>1</v>
      </c>
      <c r="H11" s="1">
        <f>IF($C$10=$C11,1,0)</f>
        <v>1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1</v>
      </c>
      <c r="D12" s="1"/>
      <c r="E12" s="1" t="s">
        <v>7</v>
      </c>
      <c r="F12" s="1">
        <f t="shared" si="0"/>
        <v>1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1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1</v>
      </c>
      <c r="D13" s="1"/>
      <c r="E13" s="1" t="s">
        <v>8</v>
      </c>
      <c r="F13" s="1">
        <f t="shared" si="0"/>
        <v>1</v>
      </c>
      <c r="G13" s="1">
        <f t="shared" si="1"/>
        <v>1</v>
      </c>
      <c r="H13" s="1">
        <f t="shared" si="2"/>
        <v>1</v>
      </c>
      <c r="I13" s="1">
        <f t="shared" ref="I13:I36" si="3">IF($C$11=$C13,1,0)</f>
        <v>1</v>
      </c>
      <c r="J13" s="1">
        <f>IF($C$12=$C13,1,0)</f>
        <v>1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1</v>
      </c>
      <c r="D14" s="1"/>
      <c r="E14" s="1" t="s">
        <v>9</v>
      </c>
      <c r="F14" s="1">
        <f t="shared" si="0"/>
        <v>1</v>
      </c>
      <c r="G14" s="1">
        <f t="shared" si="1"/>
        <v>1</v>
      </c>
      <c r="H14" s="1">
        <f t="shared" si="2"/>
        <v>1</v>
      </c>
      <c r="I14" s="1">
        <f t="shared" si="3"/>
        <v>1</v>
      </c>
      <c r="J14" s="1">
        <f t="shared" ref="J14:J36" si="4">IF($C$12=$C14,1,0)</f>
        <v>1</v>
      </c>
      <c r="K14" s="1">
        <f>IF($C$13=$C14,1,0)</f>
        <v>1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1</v>
      </c>
      <c r="D15" s="1"/>
      <c r="E15" s="1" t="s">
        <v>10</v>
      </c>
      <c r="F15" s="1">
        <f t="shared" si="0"/>
        <v>1</v>
      </c>
      <c r="G15" s="1">
        <f t="shared" si="1"/>
        <v>1</v>
      </c>
      <c r="H15" s="1">
        <f t="shared" si="2"/>
        <v>1</v>
      </c>
      <c r="I15" s="1">
        <f t="shared" si="3"/>
        <v>1</v>
      </c>
      <c r="J15" s="1">
        <f t="shared" si="4"/>
        <v>1</v>
      </c>
      <c r="K15" s="1">
        <f t="shared" ref="K15:K36" si="5">IF($C$13=$C15,1,0)</f>
        <v>1</v>
      </c>
      <c r="L15" s="1">
        <f>IF($C$14=$C15,1,0)</f>
        <v>1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1</v>
      </c>
      <c r="D16" s="1"/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1</v>
      </c>
      <c r="J16" s="1">
        <f t="shared" si="4"/>
        <v>1</v>
      </c>
      <c r="K16" s="1">
        <f t="shared" si="5"/>
        <v>1</v>
      </c>
      <c r="L16" s="1">
        <f t="shared" ref="L16:L36" si="6">IF($C$14=$C16,1,0)</f>
        <v>1</v>
      </c>
      <c r="M16" s="1">
        <f>IF($C$15=$C16,1,0)</f>
        <v>1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1</v>
      </c>
      <c r="D17" s="1"/>
      <c r="E17" s="1" t="s">
        <v>12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1</v>
      </c>
      <c r="J17" s="1">
        <f t="shared" si="4"/>
        <v>1</v>
      </c>
      <c r="K17" s="1">
        <f t="shared" si="5"/>
        <v>1</v>
      </c>
      <c r="L17" s="1">
        <f t="shared" si="6"/>
        <v>1</v>
      </c>
      <c r="M17" s="1">
        <f t="shared" ref="M17:M36" si="7">IF($C$15=$C17,1,0)</f>
        <v>1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1</v>
      </c>
      <c r="D18" s="1"/>
      <c r="E18" s="1" t="s">
        <v>13</v>
      </c>
      <c r="F18" s="1">
        <f t="shared" si="0"/>
        <v>1</v>
      </c>
      <c r="G18" s="1">
        <f t="shared" si="1"/>
        <v>1</v>
      </c>
      <c r="H18" s="1">
        <f t="shared" si="2"/>
        <v>1</v>
      </c>
      <c r="I18" s="1">
        <f t="shared" si="3"/>
        <v>1</v>
      </c>
      <c r="J18" s="1">
        <f t="shared" si="4"/>
        <v>1</v>
      </c>
      <c r="K18" s="1">
        <f t="shared" si="5"/>
        <v>1</v>
      </c>
      <c r="L18" s="1">
        <f t="shared" si="6"/>
        <v>1</v>
      </c>
      <c r="M18" s="1">
        <f t="shared" si="7"/>
        <v>1</v>
      </c>
      <c r="N18" s="1">
        <f t="shared" ref="N18:N36" si="8">IF($C$16=$C18,1,0)</f>
        <v>1</v>
      </c>
      <c r="O18" s="1">
        <f>IF($C$17=$C18,1,0)</f>
        <v>1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1</v>
      </c>
      <c r="D19" s="1"/>
      <c r="E19" s="1" t="s">
        <v>14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1</v>
      </c>
      <c r="J19" s="1">
        <f t="shared" si="4"/>
        <v>1</v>
      </c>
      <c r="K19" s="1">
        <f t="shared" si="5"/>
        <v>1</v>
      </c>
      <c r="L19" s="1">
        <f t="shared" si="6"/>
        <v>1</v>
      </c>
      <c r="M19" s="1">
        <f t="shared" si="7"/>
        <v>1</v>
      </c>
      <c r="N19" s="1">
        <f t="shared" si="8"/>
        <v>1</v>
      </c>
      <c r="O19" s="1">
        <f t="shared" ref="O19:O36" si="9">IF($C$17=$C19,1,0)</f>
        <v>1</v>
      </c>
      <c r="P19" s="1">
        <f>IF($C$18=$C19,1,0)</f>
        <v>1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1</v>
      </c>
      <c r="D20" s="1"/>
      <c r="E20" s="1" t="s">
        <v>15</v>
      </c>
      <c r="F20" s="1">
        <f t="shared" si="0"/>
        <v>1</v>
      </c>
      <c r="G20" s="1">
        <f t="shared" si="1"/>
        <v>1</v>
      </c>
      <c r="H20" s="1">
        <f t="shared" si="2"/>
        <v>1</v>
      </c>
      <c r="I20" s="1">
        <f t="shared" si="3"/>
        <v>1</v>
      </c>
      <c r="J20" s="1">
        <f t="shared" si="4"/>
        <v>1</v>
      </c>
      <c r="K20" s="1">
        <f t="shared" si="5"/>
        <v>1</v>
      </c>
      <c r="L20" s="1">
        <f t="shared" si="6"/>
        <v>1</v>
      </c>
      <c r="M20" s="1">
        <f t="shared" si="7"/>
        <v>1</v>
      </c>
      <c r="N20" s="1">
        <f t="shared" si="8"/>
        <v>1</v>
      </c>
      <c r="O20" s="1">
        <f t="shared" si="9"/>
        <v>1</v>
      </c>
      <c r="P20" s="1">
        <f t="shared" ref="P20:P36" si="10">IF($C$18=$C20,1,0)</f>
        <v>1</v>
      </c>
      <c r="Q20" s="1">
        <f>IF($C$19=$C20,1,0)</f>
        <v>1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1</v>
      </c>
      <c r="D21" s="1"/>
      <c r="E21" s="1" t="s">
        <v>16</v>
      </c>
      <c r="F21" s="1">
        <f t="shared" si="0"/>
        <v>1</v>
      </c>
      <c r="G21" s="1">
        <f t="shared" si="1"/>
        <v>1</v>
      </c>
      <c r="H21" s="1">
        <f t="shared" si="2"/>
        <v>1</v>
      </c>
      <c r="I21" s="1">
        <f t="shared" si="3"/>
        <v>1</v>
      </c>
      <c r="J21" s="1">
        <f t="shared" si="4"/>
        <v>1</v>
      </c>
      <c r="K21" s="1">
        <f t="shared" si="5"/>
        <v>1</v>
      </c>
      <c r="L21" s="1">
        <f t="shared" si="6"/>
        <v>1</v>
      </c>
      <c r="M21" s="1">
        <f t="shared" si="7"/>
        <v>1</v>
      </c>
      <c r="N21" s="1">
        <f t="shared" si="8"/>
        <v>1</v>
      </c>
      <c r="O21" s="1">
        <f t="shared" si="9"/>
        <v>1</v>
      </c>
      <c r="P21" s="1">
        <f t="shared" si="10"/>
        <v>1</v>
      </c>
      <c r="Q21" s="1">
        <f t="shared" ref="Q21:Q36" si="11">IF($C$19=$C21,1,0)</f>
        <v>1</v>
      </c>
      <c r="R21" s="1">
        <f>IF($C$20=$C21,1,0)</f>
        <v>1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1</v>
      </c>
      <c r="D22" s="1"/>
      <c r="E22" s="1" t="s">
        <v>17</v>
      </c>
      <c r="F22" s="1">
        <f t="shared" si="0"/>
        <v>1</v>
      </c>
      <c r="G22" s="1">
        <f t="shared" si="1"/>
        <v>1</v>
      </c>
      <c r="H22" s="1">
        <f t="shared" si="2"/>
        <v>1</v>
      </c>
      <c r="I22" s="1">
        <f t="shared" si="3"/>
        <v>1</v>
      </c>
      <c r="J22" s="1">
        <f t="shared" si="4"/>
        <v>1</v>
      </c>
      <c r="K22" s="1">
        <f t="shared" si="5"/>
        <v>1</v>
      </c>
      <c r="L22" s="1">
        <f t="shared" si="6"/>
        <v>1</v>
      </c>
      <c r="M22" s="1">
        <f t="shared" si="7"/>
        <v>1</v>
      </c>
      <c r="N22" s="1">
        <f t="shared" si="8"/>
        <v>1</v>
      </c>
      <c r="O22" s="1">
        <f t="shared" si="9"/>
        <v>1</v>
      </c>
      <c r="P22" s="1">
        <f t="shared" si="10"/>
        <v>1</v>
      </c>
      <c r="Q22" s="1">
        <f t="shared" si="11"/>
        <v>1</v>
      </c>
      <c r="R22" s="1">
        <f t="shared" ref="R22:R36" si="12">IF($C$20=$C22,1,0)</f>
        <v>1</v>
      </c>
      <c r="S22" s="1">
        <f>IF($C$21=$C22,1,0)</f>
        <v>1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1</v>
      </c>
      <c r="D23" s="1"/>
      <c r="E23" s="1" t="s">
        <v>18</v>
      </c>
      <c r="F23" s="1">
        <f t="shared" si="0"/>
        <v>1</v>
      </c>
      <c r="G23" s="1">
        <f t="shared" si="1"/>
        <v>1</v>
      </c>
      <c r="H23" s="1">
        <f t="shared" si="2"/>
        <v>1</v>
      </c>
      <c r="I23" s="1">
        <f t="shared" si="3"/>
        <v>1</v>
      </c>
      <c r="J23" s="1">
        <f t="shared" si="4"/>
        <v>1</v>
      </c>
      <c r="K23" s="1">
        <f t="shared" si="5"/>
        <v>1</v>
      </c>
      <c r="L23" s="1">
        <f t="shared" si="6"/>
        <v>1</v>
      </c>
      <c r="M23" s="1">
        <f t="shared" si="7"/>
        <v>1</v>
      </c>
      <c r="N23" s="1">
        <f t="shared" si="8"/>
        <v>1</v>
      </c>
      <c r="O23" s="1">
        <f t="shared" si="9"/>
        <v>1</v>
      </c>
      <c r="P23" s="1">
        <f t="shared" si="10"/>
        <v>1</v>
      </c>
      <c r="Q23" s="1">
        <f t="shared" si="11"/>
        <v>1</v>
      </c>
      <c r="R23" s="1">
        <f t="shared" si="12"/>
        <v>1</v>
      </c>
      <c r="S23" s="1">
        <f t="shared" ref="S23:S36" si="13">IF($C$21=$C23,1,0)</f>
        <v>1</v>
      </c>
      <c r="T23" s="1">
        <f>IF($C$22=$C23,1,0)</f>
        <v>1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1</v>
      </c>
      <c r="D24" s="1"/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1</v>
      </c>
      <c r="J24" s="1">
        <f t="shared" si="4"/>
        <v>1</v>
      </c>
      <c r="K24" s="1">
        <f t="shared" si="5"/>
        <v>1</v>
      </c>
      <c r="L24" s="1">
        <f t="shared" si="6"/>
        <v>1</v>
      </c>
      <c r="M24" s="1">
        <f t="shared" si="7"/>
        <v>1</v>
      </c>
      <c r="N24" s="1">
        <f t="shared" si="8"/>
        <v>1</v>
      </c>
      <c r="O24" s="1">
        <f t="shared" si="9"/>
        <v>1</v>
      </c>
      <c r="P24" s="1">
        <f t="shared" si="10"/>
        <v>1</v>
      </c>
      <c r="Q24" s="1">
        <f t="shared" si="11"/>
        <v>1</v>
      </c>
      <c r="R24" s="1">
        <f t="shared" si="12"/>
        <v>1</v>
      </c>
      <c r="S24" s="1">
        <f t="shared" si="13"/>
        <v>1</v>
      </c>
      <c r="T24" s="1">
        <f t="shared" ref="T24:T36" si="14">IF($C$22=$C24,1,0)</f>
        <v>1</v>
      </c>
      <c r="U24" s="1">
        <f>IF($C$23=$C24,1,0)</f>
        <v>1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1</v>
      </c>
      <c r="D25" s="1"/>
      <c r="E25" s="1" t="s">
        <v>20</v>
      </c>
      <c r="F25" s="1">
        <f t="shared" si="0"/>
        <v>1</v>
      </c>
      <c r="G25" s="1">
        <f t="shared" si="1"/>
        <v>1</v>
      </c>
      <c r="H25" s="1">
        <f t="shared" si="2"/>
        <v>1</v>
      </c>
      <c r="I25" s="1">
        <f t="shared" si="3"/>
        <v>1</v>
      </c>
      <c r="J25" s="1">
        <f t="shared" si="4"/>
        <v>1</v>
      </c>
      <c r="K25" s="1">
        <f t="shared" si="5"/>
        <v>1</v>
      </c>
      <c r="L25" s="1">
        <f t="shared" si="6"/>
        <v>1</v>
      </c>
      <c r="M25" s="1">
        <f t="shared" si="7"/>
        <v>1</v>
      </c>
      <c r="N25" s="1">
        <f t="shared" si="8"/>
        <v>1</v>
      </c>
      <c r="O25" s="1">
        <f t="shared" si="9"/>
        <v>1</v>
      </c>
      <c r="P25" s="1">
        <f t="shared" si="10"/>
        <v>1</v>
      </c>
      <c r="Q25" s="1">
        <f t="shared" si="11"/>
        <v>1</v>
      </c>
      <c r="R25" s="1">
        <f t="shared" si="12"/>
        <v>1</v>
      </c>
      <c r="S25" s="1">
        <f t="shared" si="13"/>
        <v>1</v>
      </c>
      <c r="T25" s="1">
        <f t="shared" si="14"/>
        <v>1</v>
      </c>
      <c r="U25" s="1">
        <f t="shared" ref="U25:U36" si="15">IF($C$23=$C25,1,0)</f>
        <v>1</v>
      </c>
      <c r="V25" s="1">
        <f>IF($C$24=$C25,1,0)</f>
        <v>1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1</v>
      </c>
      <c r="D26" s="1"/>
      <c r="E26" s="1" t="s">
        <v>21</v>
      </c>
      <c r="F26" s="1">
        <f t="shared" si="0"/>
        <v>1</v>
      </c>
      <c r="G26" s="1">
        <f t="shared" si="1"/>
        <v>1</v>
      </c>
      <c r="H26" s="1">
        <f t="shared" si="2"/>
        <v>1</v>
      </c>
      <c r="I26" s="1">
        <f t="shared" si="3"/>
        <v>1</v>
      </c>
      <c r="J26" s="1">
        <f t="shared" si="4"/>
        <v>1</v>
      </c>
      <c r="K26" s="1">
        <f t="shared" si="5"/>
        <v>1</v>
      </c>
      <c r="L26" s="1">
        <f t="shared" si="6"/>
        <v>1</v>
      </c>
      <c r="M26" s="1">
        <f t="shared" si="7"/>
        <v>1</v>
      </c>
      <c r="N26" s="1">
        <f t="shared" si="8"/>
        <v>1</v>
      </c>
      <c r="O26" s="1">
        <f t="shared" si="9"/>
        <v>1</v>
      </c>
      <c r="P26" s="1">
        <f t="shared" si="10"/>
        <v>1</v>
      </c>
      <c r="Q26" s="1">
        <f t="shared" si="11"/>
        <v>1</v>
      </c>
      <c r="R26" s="1">
        <f t="shared" si="12"/>
        <v>1</v>
      </c>
      <c r="S26" s="1">
        <f t="shared" si="13"/>
        <v>1</v>
      </c>
      <c r="T26" s="1">
        <f t="shared" si="14"/>
        <v>1</v>
      </c>
      <c r="U26" s="1">
        <f t="shared" si="15"/>
        <v>1</v>
      </c>
      <c r="V26" s="1">
        <f t="shared" ref="V26:V36" si="16">IF($C$24=$C26,1,0)</f>
        <v>1</v>
      </c>
      <c r="W26" s="1">
        <f>IF($C$25=$C26,1,0)</f>
        <v>1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1</v>
      </c>
      <c r="D27" s="1"/>
      <c r="E27" s="1" t="s">
        <v>22</v>
      </c>
      <c r="F27" s="1">
        <f t="shared" si="0"/>
        <v>1</v>
      </c>
      <c r="G27" s="1">
        <f t="shared" si="1"/>
        <v>1</v>
      </c>
      <c r="H27" s="1">
        <f t="shared" si="2"/>
        <v>1</v>
      </c>
      <c r="I27" s="1">
        <f t="shared" si="3"/>
        <v>1</v>
      </c>
      <c r="J27" s="1">
        <f t="shared" si="4"/>
        <v>1</v>
      </c>
      <c r="K27" s="1">
        <f t="shared" si="5"/>
        <v>1</v>
      </c>
      <c r="L27" s="1">
        <f t="shared" si="6"/>
        <v>1</v>
      </c>
      <c r="M27" s="1">
        <f t="shared" si="7"/>
        <v>1</v>
      </c>
      <c r="N27" s="1">
        <f t="shared" si="8"/>
        <v>1</v>
      </c>
      <c r="O27" s="1">
        <f t="shared" si="9"/>
        <v>1</v>
      </c>
      <c r="P27" s="1">
        <f t="shared" si="10"/>
        <v>1</v>
      </c>
      <c r="Q27" s="1">
        <f t="shared" si="11"/>
        <v>1</v>
      </c>
      <c r="R27" s="1">
        <f t="shared" si="12"/>
        <v>1</v>
      </c>
      <c r="S27" s="1">
        <f t="shared" si="13"/>
        <v>1</v>
      </c>
      <c r="T27" s="1">
        <f t="shared" si="14"/>
        <v>1</v>
      </c>
      <c r="U27" s="1">
        <f t="shared" si="15"/>
        <v>1</v>
      </c>
      <c r="V27" s="1">
        <f t="shared" si="16"/>
        <v>1</v>
      </c>
      <c r="W27" s="1">
        <f t="shared" ref="W27:W36" si="17">IF($C$25=$C27,1,0)</f>
        <v>1</v>
      </c>
      <c r="X27" s="1">
        <f>IF($C$26=$C27,1,0)</f>
        <v>1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1</v>
      </c>
      <c r="D28" s="1"/>
      <c r="E28" s="1" t="s">
        <v>23</v>
      </c>
      <c r="F28" s="1">
        <f t="shared" si="0"/>
        <v>1</v>
      </c>
      <c r="G28" s="1">
        <f t="shared" si="1"/>
        <v>1</v>
      </c>
      <c r="H28" s="1">
        <f t="shared" si="2"/>
        <v>1</v>
      </c>
      <c r="I28" s="1">
        <f t="shared" si="3"/>
        <v>1</v>
      </c>
      <c r="J28" s="1">
        <f t="shared" si="4"/>
        <v>1</v>
      </c>
      <c r="K28" s="1">
        <f t="shared" si="5"/>
        <v>1</v>
      </c>
      <c r="L28" s="1">
        <f t="shared" si="6"/>
        <v>1</v>
      </c>
      <c r="M28" s="1">
        <f t="shared" si="7"/>
        <v>1</v>
      </c>
      <c r="N28" s="1">
        <f t="shared" si="8"/>
        <v>1</v>
      </c>
      <c r="O28" s="1">
        <f t="shared" si="9"/>
        <v>1</v>
      </c>
      <c r="P28" s="1">
        <f t="shared" si="10"/>
        <v>1</v>
      </c>
      <c r="Q28" s="1">
        <f t="shared" si="11"/>
        <v>1</v>
      </c>
      <c r="R28" s="1">
        <f t="shared" si="12"/>
        <v>1</v>
      </c>
      <c r="S28" s="1">
        <f t="shared" si="13"/>
        <v>1</v>
      </c>
      <c r="T28" s="1">
        <f t="shared" si="14"/>
        <v>1</v>
      </c>
      <c r="U28" s="1">
        <f t="shared" si="15"/>
        <v>1</v>
      </c>
      <c r="V28" s="1">
        <f t="shared" si="16"/>
        <v>1</v>
      </c>
      <c r="W28" s="1">
        <f t="shared" si="17"/>
        <v>1</v>
      </c>
      <c r="X28" s="1">
        <f t="shared" ref="X28:X36" si="18">IF($C$26=$C28,1,0)</f>
        <v>1</v>
      </c>
      <c r="Y28" s="1">
        <f>IF($C$27=$C28,1,0)</f>
        <v>1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1</v>
      </c>
      <c r="D29" s="1"/>
      <c r="E29" s="1" t="s">
        <v>24</v>
      </c>
      <c r="F29" s="1">
        <f t="shared" si="0"/>
        <v>1</v>
      </c>
      <c r="G29" s="1">
        <f t="shared" si="1"/>
        <v>1</v>
      </c>
      <c r="H29" s="1">
        <f t="shared" si="2"/>
        <v>1</v>
      </c>
      <c r="I29" s="1">
        <f t="shared" si="3"/>
        <v>1</v>
      </c>
      <c r="J29" s="1">
        <f t="shared" si="4"/>
        <v>1</v>
      </c>
      <c r="K29" s="1">
        <f t="shared" si="5"/>
        <v>1</v>
      </c>
      <c r="L29" s="1">
        <f t="shared" si="6"/>
        <v>1</v>
      </c>
      <c r="M29" s="1">
        <f t="shared" si="7"/>
        <v>1</v>
      </c>
      <c r="N29" s="1">
        <f t="shared" si="8"/>
        <v>1</v>
      </c>
      <c r="O29" s="1">
        <f t="shared" si="9"/>
        <v>1</v>
      </c>
      <c r="P29" s="1">
        <f t="shared" si="10"/>
        <v>1</v>
      </c>
      <c r="Q29" s="1">
        <f t="shared" si="11"/>
        <v>1</v>
      </c>
      <c r="R29" s="1">
        <f t="shared" si="12"/>
        <v>1</v>
      </c>
      <c r="S29" s="1">
        <f t="shared" si="13"/>
        <v>1</v>
      </c>
      <c r="T29" s="1">
        <f t="shared" si="14"/>
        <v>1</v>
      </c>
      <c r="U29" s="1">
        <f t="shared" si="15"/>
        <v>1</v>
      </c>
      <c r="V29" s="1">
        <f t="shared" si="16"/>
        <v>1</v>
      </c>
      <c r="W29" s="1">
        <f t="shared" si="17"/>
        <v>1</v>
      </c>
      <c r="X29" s="1">
        <f t="shared" si="18"/>
        <v>1</v>
      </c>
      <c r="Y29" s="1">
        <f t="shared" ref="Y29:Y36" si="19">IF($C$27=$C29,1,0)</f>
        <v>1</v>
      </c>
      <c r="Z29" s="1">
        <f>IF($C$28=$C29,1,0)</f>
        <v>1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1</v>
      </c>
      <c r="D30" s="1"/>
      <c r="E30" s="1" t="s">
        <v>25</v>
      </c>
      <c r="F30" s="1">
        <f t="shared" si="0"/>
        <v>1</v>
      </c>
      <c r="G30" s="1">
        <f t="shared" si="1"/>
        <v>1</v>
      </c>
      <c r="H30" s="1">
        <f t="shared" si="2"/>
        <v>1</v>
      </c>
      <c r="I30" s="1">
        <f t="shared" si="3"/>
        <v>1</v>
      </c>
      <c r="J30" s="1">
        <f t="shared" si="4"/>
        <v>1</v>
      </c>
      <c r="K30" s="1">
        <f t="shared" si="5"/>
        <v>1</v>
      </c>
      <c r="L30" s="1">
        <f t="shared" si="6"/>
        <v>1</v>
      </c>
      <c r="M30" s="1">
        <f t="shared" si="7"/>
        <v>1</v>
      </c>
      <c r="N30" s="1">
        <f t="shared" si="8"/>
        <v>1</v>
      </c>
      <c r="O30" s="1">
        <f t="shared" si="9"/>
        <v>1</v>
      </c>
      <c r="P30" s="1">
        <f t="shared" si="10"/>
        <v>1</v>
      </c>
      <c r="Q30" s="1">
        <f t="shared" si="11"/>
        <v>1</v>
      </c>
      <c r="R30" s="1">
        <f t="shared" si="12"/>
        <v>1</v>
      </c>
      <c r="S30" s="1">
        <f t="shared" si="13"/>
        <v>1</v>
      </c>
      <c r="T30" s="1">
        <f t="shared" si="14"/>
        <v>1</v>
      </c>
      <c r="U30" s="1">
        <f t="shared" si="15"/>
        <v>1</v>
      </c>
      <c r="V30" s="1">
        <f t="shared" si="16"/>
        <v>1</v>
      </c>
      <c r="W30" s="1">
        <f t="shared" si="17"/>
        <v>1</v>
      </c>
      <c r="X30" s="1">
        <f t="shared" si="18"/>
        <v>1</v>
      </c>
      <c r="Y30" s="1">
        <f t="shared" si="19"/>
        <v>1</v>
      </c>
      <c r="Z30" s="1">
        <f t="shared" ref="Z30:Z36" si="20">IF($C$28=$C30,1,0)</f>
        <v>1</v>
      </c>
      <c r="AA30" s="1">
        <f>IF($C$29=$C30,1,0)</f>
        <v>1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1</v>
      </c>
      <c r="D31" s="1"/>
      <c r="E31" s="1" t="s">
        <v>26</v>
      </c>
      <c r="F31" s="1">
        <f t="shared" si="0"/>
        <v>1</v>
      </c>
      <c r="G31" s="1">
        <f t="shared" si="1"/>
        <v>1</v>
      </c>
      <c r="H31" s="1">
        <f t="shared" si="2"/>
        <v>1</v>
      </c>
      <c r="I31" s="1">
        <f t="shared" si="3"/>
        <v>1</v>
      </c>
      <c r="J31" s="1">
        <f t="shared" si="4"/>
        <v>1</v>
      </c>
      <c r="K31" s="1">
        <f t="shared" si="5"/>
        <v>1</v>
      </c>
      <c r="L31" s="1">
        <f t="shared" si="6"/>
        <v>1</v>
      </c>
      <c r="M31" s="1">
        <f t="shared" si="7"/>
        <v>1</v>
      </c>
      <c r="N31" s="1">
        <f t="shared" si="8"/>
        <v>1</v>
      </c>
      <c r="O31" s="1">
        <f t="shared" si="9"/>
        <v>1</v>
      </c>
      <c r="P31" s="1">
        <f t="shared" si="10"/>
        <v>1</v>
      </c>
      <c r="Q31" s="1">
        <f t="shared" si="11"/>
        <v>1</v>
      </c>
      <c r="R31" s="1">
        <f t="shared" si="12"/>
        <v>1</v>
      </c>
      <c r="S31" s="1">
        <f t="shared" si="13"/>
        <v>1</v>
      </c>
      <c r="T31" s="1">
        <f t="shared" si="14"/>
        <v>1</v>
      </c>
      <c r="U31" s="1">
        <f t="shared" si="15"/>
        <v>1</v>
      </c>
      <c r="V31" s="1">
        <f t="shared" si="16"/>
        <v>1</v>
      </c>
      <c r="W31" s="1">
        <f t="shared" si="17"/>
        <v>1</v>
      </c>
      <c r="X31" s="1">
        <f t="shared" si="18"/>
        <v>1</v>
      </c>
      <c r="Y31" s="1">
        <f t="shared" si="19"/>
        <v>1</v>
      </c>
      <c r="Z31" s="1">
        <f t="shared" si="20"/>
        <v>1</v>
      </c>
      <c r="AA31" s="1">
        <f t="shared" ref="AA31:AA36" si="21">IF($C$29=$C31,1,0)</f>
        <v>1</v>
      </c>
      <c r="AB31" s="1">
        <f t="shared" ref="AB31:AB36" si="22">IF($C$30=$C31,1,0)</f>
        <v>1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1</v>
      </c>
      <c r="D32" s="1"/>
      <c r="E32" s="1" t="s">
        <v>27</v>
      </c>
      <c r="F32" s="1">
        <f t="shared" si="0"/>
        <v>1</v>
      </c>
      <c r="G32" s="1">
        <f t="shared" si="1"/>
        <v>1</v>
      </c>
      <c r="H32" s="1">
        <f t="shared" si="2"/>
        <v>1</v>
      </c>
      <c r="I32" s="1">
        <f t="shared" si="3"/>
        <v>1</v>
      </c>
      <c r="J32" s="1">
        <f t="shared" si="4"/>
        <v>1</v>
      </c>
      <c r="K32" s="1">
        <f t="shared" si="5"/>
        <v>1</v>
      </c>
      <c r="L32" s="1">
        <f t="shared" si="6"/>
        <v>1</v>
      </c>
      <c r="M32" s="1">
        <f t="shared" si="7"/>
        <v>1</v>
      </c>
      <c r="N32" s="1">
        <f t="shared" si="8"/>
        <v>1</v>
      </c>
      <c r="O32" s="1">
        <f t="shared" si="9"/>
        <v>1</v>
      </c>
      <c r="P32" s="1">
        <f t="shared" si="10"/>
        <v>1</v>
      </c>
      <c r="Q32" s="1">
        <f t="shared" si="11"/>
        <v>1</v>
      </c>
      <c r="R32" s="1">
        <f t="shared" si="12"/>
        <v>1</v>
      </c>
      <c r="S32" s="1">
        <f t="shared" si="13"/>
        <v>1</v>
      </c>
      <c r="T32" s="1">
        <f t="shared" si="14"/>
        <v>1</v>
      </c>
      <c r="U32" s="1">
        <f t="shared" si="15"/>
        <v>1</v>
      </c>
      <c r="V32" s="1">
        <f t="shared" si="16"/>
        <v>1</v>
      </c>
      <c r="W32" s="1">
        <f t="shared" si="17"/>
        <v>1</v>
      </c>
      <c r="X32" s="1">
        <f t="shared" si="18"/>
        <v>1</v>
      </c>
      <c r="Y32" s="1">
        <f t="shared" si="19"/>
        <v>1</v>
      </c>
      <c r="Z32" s="1">
        <f t="shared" si="20"/>
        <v>1</v>
      </c>
      <c r="AA32" s="1">
        <f t="shared" si="21"/>
        <v>1</v>
      </c>
      <c r="AB32" s="1">
        <f t="shared" si="22"/>
        <v>1</v>
      </c>
      <c r="AC32" s="1">
        <f>IF($C$31=$C32,1,0)</f>
        <v>1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1</v>
      </c>
      <c r="D33" s="1"/>
      <c r="E33" s="1" t="s">
        <v>28</v>
      </c>
      <c r="F33" s="1">
        <f t="shared" si="0"/>
        <v>1</v>
      </c>
      <c r="G33" s="1">
        <f t="shared" si="1"/>
        <v>1</v>
      </c>
      <c r="H33" s="1">
        <f t="shared" si="2"/>
        <v>1</v>
      </c>
      <c r="I33" s="1">
        <f t="shared" si="3"/>
        <v>1</v>
      </c>
      <c r="J33" s="1">
        <f t="shared" si="4"/>
        <v>1</v>
      </c>
      <c r="K33" s="1">
        <f t="shared" si="5"/>
        <v>1</v>
      </c>
      <c r="L33" s="1">
        <f t="shared" si="6"/>
        <v>1</v>
      </c>
      <c r="M33" s="1">
        <f t="shared" si="7"/>
        <v>1</v>
      </c>
      <c r="N33" s="1">
        <f t="shared" si="8"/>
        <v>1</v>
      </c>
      <c r="O33" s="1">
        <f t="shared" si="9"/>
        <v>1</v>
      </c>
      <c r="P33" s="1">
        <f t="shared" si="10"/>
        <v>1</v>
      </c>
      <c r="Q33" s="1">
        <f t="shared" si="11"/>
        <v>1</v>
      </c>
      <c r="R33" s="1">
        <f t="shared" si="12"/>
        <v>1</v>
      </c>
      <c r="S33" s="1">
        <f t="shared" si="13"/>
        <v>1</v>
      </c>
      <c r="T33" s="1">
        <f t="shared" si="14"/>
        <v>1</v>
      </c>
      <c r="U33" s="1">
        <f t="shared" si="15"/>
        <v>1</v>
      </c>
      <c r="V33" s="1">
        <f t="shared" si="16"/>
        <v>1</v>
      </c>
      <c r="W33" s="1">
        <f t="shared" si="17"/>
        <v>1</v>
      </c>
      <c r="X33" s="1">
        <f t="shared" si="18"/>
        <v>1</v>
      </c>
      <c r="Y33" s="1">
        <f t="shared" si="19"/>
        <v>1</v>
      </c>
      <c r="Z33" s="1">
        <f t="shared" si="20"/>
        <v>1</v>
      </c>
      <c r="AA33" s="1">
        <f t="shared" si="21"/>
        <v>1</v>
      </c>
      <c r="AB33" s="1">
        <f t="shared" si="22"/>
        <v>1</v>
      </c>
      <c r="AC33" s="1">
        <f>IF($C$31=$C33,1,0)</f>
        <v>1</v>
      </c>
      <c r="AD33" s="1">
        <f>IF($C$32=$C33,1,0)</f>
        <v>1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1</v>
      </c>
      <c r="D34" s="1"/>
      <c r="E34" s="1" t="s">
        <v>29</v>
      </c>
      <c r="F34" s="1">
        <f t="shared" si="0"/>
        <v>1</v>
      </c>
      <c r="G34" s="1">
        <f t="shared" si="1"/>
        <v>1</v>
      </c>
      <c r="H34" s="1">
        <f t="shared" si="2"/>
        <v>1</v>
      </c>
      <c r="I34" s="1">
        <f t="shared" si="3"/>
        <v>1</v>
      </c>
      <c r="J34" s="1">
        <f t="shared" si="4"/>
        <v>1</v>
      </c>
      <c r="K34" s="1">
        <f t="shared" si="5"/>
        <v>1</v>
      </c>
      <c r="L34" s="1">
        <f t="shared" si="6"/>
        <v>1</v>
      </c>
      <c r="M34" s="1">
        <f t="shared" si="7"/>
        <v>1</v>
      </c>
      <c r="N34" s="1">
        <f t="shared" si="8"/>
        <v>1</v>
      </c>
      <c r="O34" s="1">
        <f t="shared" si="9"/>
        <v>1</v>
      </c>
      <c r="P34" s="1">
        <f t="shared" si="10"/>
        <v>1</v>
      </c>
      <c r="Q34" s="1">
        <f t="shared" si="11"/>
        <v>1</v>
      </c>
      <c r="R34" s="1">
        <f t="shared" si="12"/>
        <v>1</v>
      </c>
      <c r="S34" s="1">
        <f t="shared" si="13"/>
        <v>1</v>
      </c>
      <c r="T34" s="1">
        <f t="shared" si="14"/>
        <v>1</v>
      </c>
      <c r="U34" s="1">
        <f t="shared" si="15"/>
        <v>1</v>
      </c>
      <c r="V34" s="1">
        <f t="shared" si="16"/>
        <v>1</v>
      </c>
      <c r="W34" s="1">
        <f t="shared" si="17"/>
        <v>1</v>
      </c>
      <c r="X34" s="1">
        <f t="shared" si="18"/>
        <v>1</v>
      </c>
      <c r="Y34" s="1">
        <f t="shared" si="19"/>
        <v>1</v>
      </c>
      <c r="Z34" s="1">
        <f t="shared" si="20"/>
        <v>1</v>
      </c>
      <c r="AA34" s="1">
        <f t="shared" si="21"/>
        <v>1</v>
      </c>
      <c r="AB34" s="1">
        <f t="shared" si="22"/>
        <v>1</v>
      </c>
      <c r="AC34" s="1">
        <f>IF($C$31=$C34,1,0)</f>
        <v>1</v>
      </c>
      <c r="AD34" s="1">
        <f>IF($C$32=$C34,1,0)</f>
        <v>1</v>
      </c>
      <c r="AE34" s="1">
        <f>IF($C$33=$C34,1,0)</f>
        <v>1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2</v>
      </c>
      <c r="D35" s="1"/>
      <c r="E35" s="1" t="s">
        <v>30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0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0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1</v>
      </c>
      <c r="D36" s="1"/>
      <c r="E36" s="1" t="s">
        <v>31</v>
      </c>
      <c r="F36" s="1">
        <f t="shared" si="0"/>
        <v>1</v>
      </c>
      <c r="G36" s="1">
        <f t="shared" si="1"/>
        <v>1</v>
      </c>
      <c r="H36" s="1">
        <f t="shared" si="2"/>
        <v>1</v>
      </c>
      <c r="I36" s="1">
        <f t="shared" si="3"/>
        <v>1</v>
      </c>
      <c r="J36" s="1">
        <f t="shared" si="4"/>
        <v>1</v>
      </c>
      <c r="K36" s="1">
        <f t="shared" si="5"/>
        <v>1</v>
      </c>
      <c r="L36" s="1">
        <f t="shared" si="6"/>
        <v>1</v>
      </c>
      <c r="M36" s="1">
        <f t="shared" si="7"/>
        <v>1</v>
      </c>
      <c r="N36" s="1">
        <f t="shared" si="8"/>
        <v>1</v>
      </c>
      <c r="O36" s="1">
        <f t="shared" si="9"/>
        <v>1</v>
      </c>
      <c r="P36" s="1">
        <f t="shared" si="10"/>
        <v>1</v>
      </c>
      <c r="Q36" s="1">
        <f t="shared" si="11"/>
        <v>1</v>
      </c>
      <c r="R36" s="1">
        <f t="shared" si="12"/>
        <v>1</v>
      </c>
      <c r="S36" s="1">
        <f t="shared" si="13"/>
        <v>1</v>
      </c>
      <c r="T36" s="1">
        <f t="shared" si="14"/>
        <v>1</v>
      </c>
      <c r="U36" s="1">
        <f t="shared" si="15"/>
        <v>1</v>
      </c>
      <c r="V36" s="1">
        <f t="shared" si="16"/>
        <v>1</v>
      </c>
      <c r="W36" s="1">
        <f t="shared" si="17"/>
        <v>1</v>
      </c>
      <c r="X36" s="1">
        <f t="shared" si="18"/>
        <v>1</v>
      </c>
      <c r="Y36" s="1">
        <f t="shared" si="19"/>
        <v>1</v>
      </c>
      <c r="Z36" s="1">
        <f t="shared" si="20"/>
        <v>1</v>
      </c>
      <c r="AA36" s="1">
        <f t="shared" si="21"/>
        <v>1</v>
      </c>
      <c r="AB36" s="1">
        <f t="shared" si="22"/>
        <v>1</v>
      </c>
      <c r="AC36" s="1">
        <f>IF($C$31=$C36,1,0)</f>
        <v>1</v>
      </c>
      <c r="AD36" s="1">
        <f>IF($C$32=$C36,1,0)</f>
        <v>1</v>
      </c>
      <c r="AE36" s="1">
        <f>IF($C$33=$C36,1,0)</f>
        <v>1</v>
      </c>
      <c r="AF36" s="1">
        <f>IF($C$34=$C36,1,0)</f>
        <v>1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topLeftCell="C1" zoomScale="70" zoomScaleNormal="70" workbookViewId="0">
      <selection activeCell="AA32" sqref="AA32"/>
    </sheetView>
  </sheetViews>
  <sheetFormatPr baseColWidth="10" defaultColWidth="11.44140625" defaultRowHeight="14.4" x14ac:dyDescent="0.3"/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Cluster!N1</f>
        <v>Z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Cluster!N2</f>
        <v>Gower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Cluster!N3</f>
        <v>Centroid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5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1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1</v>
      </c>
      <c r="D9" s="1"/>
      <c r="E9" s="1" t="s">
        <v>4</v>
      </c>
      <c r="F9" s="1">
        <f>IF($C$8=$C9,1,0)</f>
        <v>1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1</v>
      </c>
      <c r="D10" s="1"/>
      <c r="E10" s="1" t="s">
        <v>5</v>
      </c>
      <c r="F10" s="1">
        <f t="shared" ref="F10:F36" si="0">IF($C$8=$C10,1,0)</f>
        <v>1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1</v>
      </c>
      <c r="D11" s="1"/>
      <c r="E11" s="1" t="s">
        <v>6</v>
      </c>
      <c r="F11" s="1">
        <f t="shared" si="0"/>
        <v>1</v>
      </c>
      <c r="G11" s="1">
        <f t="shared" ref="G11:G36" si="1">IF($C$9=$C11,1,0)</f>
        <v>1</v>
      </c>
      <c r="H11" s="1">
        <f>IF($C$10=$C11,1,0)</f>
        <v>1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1</v>
      </c>
      <c r="D12" s="1"/>
      <c r="E12" s="1" t="s">
        <v>7</v>
      </c>
      <c r="F12" s="1">
        <f t="shared" si="0"/>
        <v>1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1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1</v>
      </c>
      <c r="D13" s="1"/>
      <c r="E13" s="1" t="s">
        <v>8</v>
      </c>
      <c r="F13" s="1">
        <f t="shared" si="0"/>
        <v>1</v>
      </c>
      <c r="G13" s="1">
        <f t="shared" si="1"/>
        <v>1</v>
      </c>
      <c r="H13" s="1">
        <f t="shared" si="2"/>
        <v>1</v>
      </c>
      <c r="I13" s="1">
        <f t="shared" ref="I13:I36" si="3">IF($C$11=$C13,1,0)</f>
        <v>1</v>
      </c>
      <c r="J13" s="1">
        <f>IF($C$12=$C13,1,0)</f>
        <v>1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1</v>
      </c>
      <c r="D14" s="1"/>
      <c r="E14" s="1" t="s">
        <v>9</v>
      </c>
      <c r="F14" s="1">
        <f t="shared" si="0"/>
        <v>1</v>
      </c>
      <c r="G14" s="1">
        <f t="shared" si="1"/>
        <v>1</v>
      </c>
      <c r="H14" s="1">
        <f t="shared" si="2"/>
        <v>1</v>
      </c>
      <c r="I14" s="1">
        <f t="shared" si="3"/>
        <v>1</v>
      </c>
      <c r="J14" s="1">
        <f t="shared" ref="J14:J36" si="4">IF($C$12=$C14,1,0)</f>
        <v>1</v>
      </c>
      <c r="K14" s="1">
        <f>IF($C$13=$C14,1,0)</f>
        <v>1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1</v>
      </c>
      <c r="D15" s="1"/>
      <c r="E15" s="1" t="s">
        <v>10</v>
      </c>
      <c r="F15" s="1">
        <f t="shared" si="0"/>
        <v>1</v>
      </c>
      <c r="G15" s="1">
        <f t="shared" si="1"/>
        <v>1</v>
      </c>
      <c r="H15" s="1">
        <f t="shared" si="2"/>
        <v>1</v>
      </c>
      <c r="I15" s="1">
        <f t="shared" si="3"/>
        <v>1</v>
      </c>
      <c r="J15" s="1">
        <f t="shared" si="4"/>
        <v>1</v>
      </c>
      <c r="K15" s="1">
        <f t="shared" ref="K15:K36" si="5">IF($C$13=$C15,1,0)</f>
        <v>1</v>
      </c>
      <c r="L15" s="1">
        <f>IF($C$14=$C15,1,0)</f>
        <v>1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1</v>
      </c>
      <c r="D16" s="1"/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1</v>
      </c>
      <c r="J16" s="1">
        <f t="shared" si="4"/>
        <v>1</v>
      </c>
      <c r="K16" s="1">
        <f t="shared" si="5"/>
        <v>1</v>
      </c>
      <c r="L16" s="1">
        <f t="shared" ref="L16:L36" si="6">IF($C$14=$C16,1,0)</f>
        <v>1</v>
      </c>
      <c r="M16" s="1">
        <f>IF($C$15=$C16,1,0)</f>
        <v>1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1</v>
      </c>
      <c r="D17" s="1"/>
      <c r="E17" s="1" t="s">
        <v>12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1</v>
      </c>
      <c r="J17" s="1">
        <f t="shared" si="4"/>
        <v>1</v>
      </c>
      <c r="K17" s="1">
        <f t="shared" si="5"/>
        <v>1</v>
      </c>
      <c r="L17" s="1">
        <f t="shared" si="6"/>
        <v>1</v>
      </c>
      <c r="M17" s="1">
        <f t="shared" ref="M17:M36" si="7">IF($C$15=$C17,1,0)</f>
        <v>1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1</v>
      </c>
      <c r="D18" s="1"/>
      <c r="E18" s="1" t="s">
        <v>13</v>
      </c>
      <c r="F18" s="1">
        <f t="shared" si="0"/>
        <v>1</v>
      </c>
      <c r="G18" s="1">
        <f t="shared" si="1"/>
        <v>1</v>
      </c>
      <c r="H18" s="1">
        <f t="shared" si="2"/>
        <v>1</v>
      </c>
      <c r="I18" s="1">
        <f t="shared" si="3"/>
        <v>1</v>
      </c>
      <c r="J18" s="1">
        <f t="shared" si="4"/>
        <v>1</v>
      </c>
      <c r="K18" s="1">
        <f t="shared" si="5"/>
        <v>1</v>
      </c>
      <c r="L18" s="1">
        <f t="shared" si="6"/>
        <v>1</v>
      </c>
      <c r="M18" s="1">
        <f t="shared" si="7"/>
        <v>1</v>
      </c>
      <c r="N18" s="1">
        <f t="shared" ref="N18:N36" si="8">IF($C$16=$C18,1,0)</f>
        <v>1</v>
      </c>
      <c r="O18" s="1">
        <f>IF($C$17=$C18,1,0)</f>
        <v>1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1</v>
      </c>
      <c r="D19" s="1"/>
      <c r="E19" s="1" t="s">
        <v>14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1</v>
      </c>
      <c r="J19" s="1">
        <f t="shared" si="4"/>
        <v>1</v>
      </c>
      <c r="K19" s="1">
        <f t="shared" si="5"/>
        <v>1</v>
      </c>
      <c r="L19" s="1">
        <f t="shared" si="6"/>
        <v>1</v>
      </c>
      <c r="M19" s="1">
        <f t="shared" si="7"/>
        <v>1</v>
      </c>
      <c r="N19" s="1">
        <f t="shared" si="8"/>
        <v>1</v>
      </c>
      <c r="O19" s="1">
        <f t="shared" ref="O19:O36" si="9">IF($C$17=$C19,1,0)</f>
        <v>1</v>
      </c>
      <c r="P19" s="1">
        <f>IF($C$18=$C19,1,0)</f>
        <v>1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2</v>
      </c>
      <c r="D20" s="1"/>
      <c r="E20" s="1" t="s">
        <v>15</v>
      </c>
      <c r="F20" s="1">
        <f t="shared" si="0"/>
        <v>0</v>
      </c>
      <c r="G20" s="1">
        <f t="shared" si="1"/>
        <v>0</v>
      </c>
      <c r="H20" s="1">
        <f t="shared" si="2"/>
        <v>0</v>
      </c>
      <c r="I20" s="1">
        <f t="shared" si="3"/>
        <v>0</v>
      </c>
      <c r="J20" s="1">
        <f t="shared" si="4"/>
        <v>0</v>
      </c>
      <c r="K20" s="1">
        <f t="shared" si="5"/>
        <v>0</v>
      </c>
      <c r="L20" s="1">
        <f t="shared" si="6"/>
        <v>0</v>
      </c>
      <c r="M20" s="1">
        <f t="shared" si="7"/>
        <v>0</v>
      </c>
      <c r="N20" s="1">
        <f t="shared" si="8"/>
        <v>0</v>
      </c>
      <c r="O20" s="1">
        <f t="shared" si="9"/>
        <v>0</v>
      </c>
      <c r="P20" s="1">
        <f t="shared" ref="P20:P36" si="10">IF($C$18=$C20,1,0)</f>
        <v>0</v>
      </c>
      <c r="Q20" s="1">
        <f>IF($C$19=$C20,1,0)</f>
        <v>0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1</v>
      </c>
      <c r="D21" s="1"/>
      <c r="E21" s="1" t="s">
        <v>16</v>
      </c>
      <c r="F21" s="1">
        <f t="shared" si="0"/>
        <v>1</v>
      </c>
      <c r="G21" s="1">
        <f t="shared" si="1"/>
        <v>1</v>
      </c>
      <c r="H21" s="1">
        <f t="shared" si="2"/>
        <v>1</v>
      </c>
      <c r="I21" s="1">
        <f t="shared" si="3"/>
        <v>1</v>
      </c>
      <c r="J21" s="1">
        <f t="shared" si="4"/>
        <v>1</v>
      </c>
      <c r="K21" s="1">
        <f t="shared" si="5"/>
        <v>1</v>
      </c>
      <c r="L21" s="1">
        <f t="shared" si="6"/>
        <v>1</v>
      </c>
      <c r="M21" s="1">
        <f t="shared" si="7"/>
        <v>1</v>
      </c>
      <c r="N21" s="1">
        <f t="shared" si="8"/>
        <v>1</v>
      </c>
      <c r="O21" s="1">
        <f t="shared" si="9"/>
        <v>1</v>
      </c>
      <c r="P21" s="1">
        <f t="shared" si="10"/>
        <v>1</v>
      </c>
      <c r="Q21" s="1">
        <f t="shared" ref="Q21:Q36" si="11">IF($C$19=$C21,1,0)</f>
        <v>1</v>
      </c>
      <c r="R21" s="1">
        <f>IF($C$20=$C21,1,0)</f>
        <v>0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1</v>
      </c>
      <c r="D22" s="1"/>
      <c r="E22" s="1" t="s">
        <v>17</v>
      </c>
      <c r="F22" s="1">
        <f t="shared" si="0"/>
        <v>1</v>
      </c>
      <c r="G22" s="1">
        <f t="shared" si="1"/>
        <v>1</v>
      </c>
      <c r="H22" s="1">
        <f t="shared" si="2"/>
        <v>1</v>
      </c>
      <c r="I22" s="1">
        <f t="shared" si="3"/>
        <v>1</v>
      </c>
      <c r="J22" s="1">
        <f t="shared" si="4"/>
        <v>1</v>
      </c>
      <c r="K22" s="1">
        <f t="shared" si="5"/>
        <v>1</v>
      </c>
      <c r="L22" s="1">
        <f t="shared" si="6"/>
        <v>1</v>
      </c>
      <c r="M22" s="1">
        <f t="shared" si="7"/>
        <v>1</v>
      </c>
      <c r="N22" s="1">
        <f t="shared" si="8"/>
        <v>1</v>
      </c>
      <c r="O22" s="1">
        <f t="shared" si="9"/>
        <v>1</v>
      </c>
      <c r="P22" s="1">
        <f t="shared" si="10"/>
        <v>1</v>
      </c>
      <c r="Q22" s="1">
        <f t="shared" si="11"/>
        <v>1</v>
      </c>
      <c r="R22" s="1">
        <f t="shared" ref="R22:R36" si="12">IF($C$20=$C22,1,0)</f>
        <v>0</v>
      </c>
      <c r="S22" s="1">
        <f>IF($C$21=$C22,1,0)</f>
        <v>1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3</v>
      </c>
      <c r="D23" s="1"/>
      <c r="E23" s="1" t="s">
        <v>18</v>
      </c>
      <c r="F23" s="1">
        <f t="shared" si="0"/>
        <v>0</v>
      </c>
      <c r="G23" s="1">
        <f t="shared" si="1"/>
        <v>0</v>
      </c>
      <c r="H23" s="1">
        <f t="shared" si="2"/>
        <v>0</v>
      </c>
      <c r="I23" s="1">
        <f t="shared" si="3"/>
        <v>0</v>
      </c>
      <c r="J23" s="1">
        <f t="shared" si="4"/>
        <v>0</v>
      </c>
      <c r="K23" s="1">
        <f t="shared" si="5"/>
        <v>0</v>
      </c>
      <c r="L23" s="1">
        <f t="shared" si="6"/>
        <v>0</v>
      </c>
      <c r="M23" s="1">
        <f t="shared" si="7"/>
        <v>0</v>
      </c>
      <c r="N23" s="1">
        <f t="shared" si="8"/>
        <v>0</v>
      </c>
      <c r="O23" s="1">
        <f t="shared" si="9"/>
        <v>0</v>
      </c>
      <c r="P23" s="1">
        <f t="shared" si="10"/>
        <v>0</v>
      </c>
      <c r="Q23" s="1">
        <f t="shared" si="11"/>
        <v>0</v>
      </c>
      <c r="R23" s="1">
        <f t="shared" si="12"/>
        <v>0</v>
      </c>
      <c r="S23" s="1">
        <f t="shared" ref="S23:S36" si="13">IF($C$21=$C23,1,0)</f>
        <v>0</v>
      </c>
      <c r="T23" s="1">
        <f>IF($C$22=$C23,1,0)</f>
        <v>0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1</v>
      </c>
      <c r="D24" s="1"/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1</v>
      </c>
      <c r="J24" s="1">
        <f t="shared" si="4"/>
        <v>1</v>
      </c>
      <c r="K24" s="1">
        <f t="shared" si="5"/>
        <v>1</v>
      </c>
      <c r="L24" s="1">
        <f t="shared" si="6"/>
        <v>1</v>
      </c>
      <c r="M24" s="1">
        <f t="shared" si="7"/>
        <v>1</v>
      </c>
      <c r="N24" s="1">
        <f t="shared" si="8"/>
        <v>1</v>
      </c>
      <c r="O24" s="1">
        <f t="shared" si="9"/>
        <v>1</v>
      </c>
      <c r="P24" s="1">
        <f t="shared" si="10"/>
        <v>1</v>
      </c>
      <c r="Q24" s="1">
        <f t="shared" si="11"/>
        <v>1</v>
      </c>
      <c r="R24" s="1">
        <f t="shared" si="12"/>
        <v>0</v>
      </c>
      <c r="S24" s="1">
        <f t="shared" si="13"/>
        <v>1</v>
      </c>
      <c r="T24" s="1">
        <f t="shared" ref="T24:T36" si="14">IF($C$22=$C24,1,0)</f>
        <v>1</v>
      </c>
      <c r="U24" s="1">
        <f>IF($C$23=$C24,1,0)</f>
        <v>0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1</v>
      </c>
      <c r="D25" s="1"/>
      <c r="E25" s="1" t="s">
        <v>20</v>
      </c>
      <c r="F25" s="1">
        <f t="shared" si="0"/>
        <v>1</v>
      </c>
      <c r="G25" s="1">
        <f t="shared" si="1"/>
        <v>1</v>
      </c>
      <c r="H25" s="1">
        <f t="shared" si="2"/>
        <v>1</v>
      </c>
      <c r="I25" s="1">
        <f t="shared" si="3"/>
        <v>1</v>
      </c>
      <c r="J25" s="1">
        <f t="shared" si="4"/>
        <v>1</v>
      </c>
      <c r="K25" s="1">
        <f t="shared" si="5"/>
        <v>1</v>
      </c>
      <c r="L25" s="1">
        <f t="shared" si="6"/>
        <v>1</v>
      </c>
      <c r="M25" s="1">
        <f t="shared" si="7"/>
        <v>1</v>
      </c>
      <c r="N25" s="1">
        <f t="shared" si="8"/>
        <v>1</v>
      </c>
      <c r="O25" s="1">
        <f t="shared" si="9"/>
        <v>1</v>
      </c>
      <c r="P25" s="1">
        <f t="shared" si="10"/>
        <v>1</v>
      </c>
      <c r="Q25" s="1">
        <f t="shared" si="11"/>
        <v>1</v>
      </c>
      <c r="R25" s="1">
        <f t="shared" si="12"/>
        <v>0</v>
      </c>
      <c r="S25" s="1">
        <f t="shared" si="13"/>
        <v>1</v>
      </c>
      <c r="T25" s="1">
        <f t="shared" si="14"/>
        <v>1</v>
      </c>
      <c r="U25" s="1">
        <f t="shared" ref="U25:U36" si="15">IF($C$23=$C25,1,0)</f>
        <v>0</v>
      </c>
      <c r="V25" s="1">
        <f>IF($C$24=$C25,1,0)</f>
        <v>1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1</v>
      </c>
      <c r="D26" s="1"/>
      <c r="E26" s="1" t="s">
        <v>21</v>
      </c>
      <c r="F26" s="1">
        <f t="shared" si="0"/>
        <v>1</v>
      </c>
      <c r="G26" s="1">
        <f t="shared" si="1"/>
        <v>1</v>
      </c>
      <c r="H26" s="1">
        <f t="shared" si="2"/>
        <v>1</v>
      </c>
      <c r="I26" s="1">
        <f t="shared" si="3"/>
        <v>1</v>
      </c>
      <c r="J26" s="1">
        <f t="shared" si="4"/>
        <v>1</v>
      </c>
      <c r="K26" s="1">
        <f t="shared" si="5"/>
        <v>1</v>
      </c>
      <c r="L26" s="1">
        <f t="shared" si="6"/>
        <v>1</v>
      </c>
      <c r="M26" s="1">
        <f t="shared" si="7"/>
        <v>1</v>
      </c>
      <c r="N26" s="1">
        <f t="shared" si="8"/>
        <v>1</v>
      </c>
      <c r="O26" s="1">
        <f t="shared" si="9"/>
        <v>1</v>
      </c>
      <c r="P26" s="1">
        <f t="shared" si="10"/>
        <v>1</v>
      </c>
      <c r="Q26" s="1">
        <f t="shared" si="11"/>
        <v>1</v>
      </c>
      <c r="R26" s="1">
        <f t="shared" si="12"/>
        <v>0</v>
      </c>
      <c r="S26" s="1">
        <f t="shared" si="13"/>
        <v>1</v>
      </c>
      <c r="T26" s="1">
        <f t="shared" si="14"/>
        <v>1</v>
      </c>
      <c r="U26" s="1">
        <f t="shared" si="15"/>
        <v>0</v>
      </c>
      <c r="V26" s="1">
        <f t="shared" ref="V26:V36" si="16">IF($C$24=$C26,1,0)</f>
        <v>1</v>
      </c>
      <c r="W26" s="1">
        <f>IF($C$25=$C26,1,0)</f>
        <v>1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1</v>
      </c>
      <c r="D27" s="1"/>
      <c r="E27" s="1" t="s">
        <v>22</v>
      </c>
      <c r="F27" s="1">
        <f t="shared" si="0"/>
        <v>1</v>
      </c>
      <c r="G27" s="1">
        <f t="shared" si="1"/>
        <v>1</v>
      </c>
      <c r="H27" s="1">
        <f t="shared" si="2"/>
        <v>1</v>
      </c>
      <c r="I27" s="1">
        <f t="shared" si="3"/>
        <v>1</v>
      </c>
      <c r="J27" s="1">
        <f t="shared" si="4"/>
        <v>1</v>
      </c>
      <c r="K27" s="1">
        <f t="shared" si="5"/>
        <v>1</v>
      </c>
      <c r="L27" s="1">
        <f t="shared" si="6"/>
        <v>1</v>
      </c>
      <c r="M27" s="1">
        <f t="shared" si="7"/>
        <v>1</v>
      </c>
      <c r="N27" s="1">
        <f t="shared" si="8"/>
        <v>1</v>
      </c>
      <c r="O27" s="1">
        <f t="shared" si="9"/>
        <v>1</v>
      </c>
      <c r="P27" s="1">
        <f t="shared" si="10"/>
        <v>1</v>
      </c>
      <c r="Q27" s="1">
        <f t="shared" si="11"/>
        <v>1</v>
      </c>
      <c r="R27" s="1">
        <f t="shared" si="12"/>
        <v>0</v>
      </c>
      <c r="S27" s="1">
        <f t="shared" si="13"/>
        <v>1</v>
      </c>
      <c r="T27" s="1">
        <f t="shared" si="14"/>
        <v>1</v>
      </c>
      <c r="U27" s="1">
        <f t="shared" si="15"/>
        <v>0</v>
      </c>
      <c r="V27" s="1">
        <f t="shared" si="16"/>
        <v>1</v>
      </c>
      <c r="W27" s="1">
        <f t="shared" ref="W27:W36" si="17">IF($C$25=$C27,1,0)</f>
        <v>1</v>
      </c>
      <c r="X27" s="1">
        <f>IF($C$26=$C27,1,0)</f>
        <v>1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1</v>
      </c>
      <c r="D28" s="1"/>
      <c r="E28" s="1" t="s">
        <v>23</v>
      </c>
      <c r="F28" s="1">
        <f t="shared" si="0"/>
        <v>1</v>
      </c>
      <c r="G28" s="1">
        <f t="shared" si="1"/>
        <v>1</v>
      </c>
      <c r="H28" s="1">
        <f t="shared" si="2"/>
        <v>1</v>
      </c>
      <c r="I28" s="1">
        <f t="shared" si="3"/>
        <v>1</v>
      </c>
      <c r="J28" s="1">
        <f t="shared" si="4"/>
        <v>1</v>
      </c>
      <c r="K28" s="1">
        <f t="shared" si="5"/>
        <v>1</v>
      </c>
      <c r="L28" s="1">
        <f t="shared" si="6"/>
        <v>1</v>
      </c>
      <c r="M28" s="1">
        <f t="shared" si="7"/>
        <v>1</v>
      </c>
      <c r="N28" s="1">
        <f t="shared" si="8"/>
        <v>1</v>
      </c>
      <c r="O28" s="1">
        <f t="shared" si="9"/>
        <v>1</v>
      </c>
      <c r="P28" s="1">
        <f t="shared" si="10"/>
        <v>1</v>
      </c>
      <c r="Q28" s="1">
        <f t="shared" si="11"/>
        <v>1</v>
      </c>
      <c r="R28" s="1">
        <f t="shared" si="12"/>
        <v>0</v>
      </c>
      <c r="S28" s="1">
        <f t="shared" si="13"/>
        <v>1</v>
      </c>
      <c r="T28" s="1">
        <f t="shared" si="14"/>
        <v>1</v>
      </c>
      <c r="U28" s="1">
        <f t="shared" si="15"/>
        <v>0</v>
      </c>
      <c r="V28" s="1">
        <f t="shared" si="16"/>
        <v>1</v>
      </c>
      <c r="W28" s="1">
        <f t="shared" si="17"/>
        <v>1</v>
      </c>
      <c r="X28" s="1">
        <f t="shared" ref="X28:X36" si="18">IF($C$26=$C28,1,0)</f>
        <v>1</v>
      </c>
      <c r="Y28" s="1">
        <f>IF($C$27=$C28,1,0)</f>
        <v>1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4</v>
      </c>
      <c r="D29" s="1"/>
      <c r="E29" s="1" t="s">
        <v>24</v>
      </c>
      <c r="F29" s="1">
        <f t="shared" si="0"/>
        <v>0</v>
      </c>
      <c r="G29" s="1">
        <f t="shared" si="1"/>
        <v>0</v>
      </c>
      <c r="H29" s="1">
        <f t="shared" si="2"/>
        <v>0</v>
      </c>
      <c r="I29" s="1">
        <f t="shared" si="3"/>
        <v>0</v>
      </c>
      <c r="J29" s="1">
        <f t="shared" si="4"/>
        <v>0</v>
      </c>
      <c r="K29" s="1">
        <f t="shared" si="5"/>
        <v>0</v>
      </c>
      <c r="L29" s="1">
        <f t="shared" si="6"/>
        <v>0</v>
      </c>
      <c r="M29" s="1">
        <f t="shared" si="7"/>
        <v>0</v>
      </c>
      <c r="N29" s="1">
        <f t="shared" si="8"/>
        <v>0</v>
      </c>
      <c r="O29" s="1">
        <f t="shared" si="9"/>
        <v>0</v>
      </c>
      <c r="P29" s="1">
        <f t="shared" si="10"/>
        <v>0</v>
      </c>
      <c r="Q29" s="1">
        <f t="shared" si="11"/>
        <v>0</v>
      </c>
      <c r="R29" s="1">
        <f t="shared" si="12"/>
        <v>0</v>
      </c>
      <c r="S29" s="1">
        <f t="shared" si="13"/>
        <v>0</v>
      </c>
      <c r="T29" s="1">
        <f t="shared" si="14"/>
        <v>0</v>
      </c>
      <c r="U29" s="1">
        <f t="shared" si="15"/>
        <v>0</v>
      </c>
      <c r="V29" s="1">
        <f t="shared" si="16"/>
        <v>0</v>
      </c>
      <c r="W29" s="1">
        <f t="shared" si="17"/>
        <v>0</v>
      </c>
      <c r="X29" s="1">
        <f t="shared" si="18"/>
        <v>0</v>
      </c>
      <c r="Y29" s="1">
        <f t="shared" ref="Y29:Y36" si="19">IF($C$27=$C29,1,0)</f>
        <v>0</v>
      </c>
      <c r="Z29" s="1">
        <f>IF($C$28=$C29,1,0)</f>
        <v>0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1</v>
      </c>
      <c r="D30" s="1"/>
      <c r="E30" s="1" t="s">
        <v>25</v>
      </c>
      <c r="F30" s="1">
        <f t="shared" si="0"/>
        <v>1</v>
      </c>
      <c r="G30" s="1">
        <f t="shared" si="1"/>
        <v>1</v>
      </c>
      <c r="H30" s="1">
        <f t="shared" si="2"/>
        <v>1</v>
      </c>
      <c r="I30" s="1">
        <f t="shared" si="3"/>
        <v>1</v>
      </c>
      <c r="J30" s="1">
        <f t="shared" si="4"/>
        <v>1</v>
      </c>
      <c r="K30" s="1">
        <f t="shared" si="5"/>
        <v>1</v>
      </c>
      <c r="L30" s="1">
        <f t="shared" si="6"/>
        <v>1</v>
      </c>
      <c r="M30" s="1">
        <f t="shared" si="7"/>
        <v>1</v>
      </c>
      <c r="N30" s="1">
        <f t="shared" si="8"/>
        <v>1</v>
      </c>
      <c r="O30" s="1">
        <f t="shared" si="9"/>
        <v>1</v>
      </c>
      <c r="P30" s="1">
        <f t="shared" si="10"/>
        <v>1</v>
      </c>
      <c r="Q30" s="1">
        <f t="shared" si="11"/>
        <v>1</v>
      </c>
      <c r="R30" s="1">
        <f t="shared" si="12"/>
        <v>0</v>
      </c>
      <c r="S30" s="1">
        <f t="shared" si="13"/>
        <v>1</v>
      </c>
      <c r="T30" s="1">
        <f t="shared" si="14"/>
        <v>1</v>
      </c>
      <c r="U30" s="1">
        <f t="shared" si="15"/>
        <v>0</v>
      </c>
      <c r="V30" s="1">
        <f t="shared" si="16"/>
        <v>1</v>
      </c>
      <c r="W30" s="1">
        <f t="shared" si="17"/>
        <v>1</v>
      </c>
      <c r="X30" s="1">
        <f t="shared" si="18"/>
        <v>1</v>
      </c>
      <c r="Y30" s="1">
        <f t="shared" si="19"/>
        <v>1</v>
      </c>
      <c r="Z30" s="1">
        <f t="shared" ref="Z30:Z36" si="20">IF($C$28=$C30,1,0)</f>
        <v>1</v>
      </c>
      <c r="AA30" s="1">
        <f>IF($C$29=$C30,1,0)</f>
        <v>0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1</v>
      </c>
      <c r="D31" s="1"/>
      <c r="E31" s="1" t="s">
        <v>26</v>
      </c>
      <c r="F31" s="1">
        <f t="shared" si="0"/>
        <v>1</v>
      </c>
      <c r="G31" s="1">
        <f t="shared" si="1"/>
        <v>1</v>
      </c>
      <c r="H31" s="1">
        <f t="shared" si="2"/>
        <v>1</v>
      </c>
      <c r="I31" s="1">
        <f t="shared" si="3"/>
        <v>1</v>
      </c>
      <c r="J31" s="1">
        <f t="shared" si="4"/>
        <v>1</v>
      </c>
      <c r="K31" s="1">
        <f t="shared" si="5"/>
        <v>1</v>
      </c>
      <c r="L31" s="1">
        <f t="shared" si="6"/>
        <v>1</v>
      </c>
      <c r="M31" s="1">
        <f t="shared" si="7"/>
        <v>1</v>
      </c>
      <c r="N31" s="1">
        <f t="shared" si="8"/>
        <v>1</v>
      </c>
      <c r="O31" s="1">
        <f t="shared" si="9"/>
        <v>1</v>
      </c>
      <c r="P31" s="1">
        <f t="shared" si="10"/>
        <v>1</v>
      </c>
      <c r="Q31" s="1">
        <f t="shared" si="11"/>
        <v>1</v>
      </c>
      <c r="R31" s="1">
        <f t="shared" si="12"/>
        <v>0</v>
      </c>
      <c r="S31" s="1">
        <f t="shared" si="13"/>
        <v>1</v>
      </c>
      <c r="T31" s="1">
        <f t="shared" si="14"/>
        <v>1</v>
      </c>
      <c r="U31" s="1">
        <f t="shared" si="15"/>
        <v>0</v>
      </c>
      <c r="V31" s="1">
        <f t="shared" si="16"/>
        <v>1</v>
      </c>
      <c r="W31" s="1">
        <f t="shared" si="17"/>
        <v>1</v>
      </c>
      <c r="X31" s="1">
        <f t="shared" si="18"/>
        <v>1</v>
      </c>
      <c r="Y31" s="1">
        <f t="shared" si="19"/>
        <v>1</v>
      </c>
      <c r="Z31" s="1">
        <f t="shared" si="20"/>
        <v>1</v>
      </c>
      <c r="AA31" s="1">
        <f t="shared" ref="AA31:AA36" si="21">IF($C$29=$C31,1,0)</f>
        <v>0</v>
      </c>
      <c r="AB31" s="1">
        <f t="shared" ref="AB31:AB36" si="22">IF($C$30=$C31,1,0)</f>
        <v>1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1</v>
      </c>
      <c r="D32" s="1"/>
      <c r="E32" s="1" t="s">
        <v>27</v>
      </c>
      <c r="F32" s="1">
        <f t="shared" si="0"/>
        <v>1</v>
      </c>
      <c r="G32" s="1">
        <f t="shared" si="1"/>
        <v>1</v>
      </c>
      <c r="H32" s="1">
        <f t="shared" si="2"/>
        <v>1</v>
      </c>
      <c r="I32" s="1">
        <f t="shared" si="3"/>
        <v>1</v>
      </c>
      <c r="J32" s="1">
        <f t="shared" si="4"/>
        <v>1</v>
      </c>
      <c r="K32" s="1">
        <f t="shared" si="5"/>
        <v>1</v>
      </c>
      <c r="L32" s="1">
        <f t="shared" si="6"/>
        <v>1</v>
      </c>
      <c r="M32" s="1">
        <f t="shared" si="7"/>
        <v>1</v>
      </c>
      <c r="N32" s="1">
        <f t="shared" si="8"/>
        <v>1</v>
      </c>
      <c r="O32" s="1">
        <f t="shared" si="9"/>
        <v>1</v>
      </c>
      <c r="P32" s="1">
        <f t="shared" si="10"/>
        <v>1</v>
      </c>
      <c r="Q32" s="1">
        <f t="shared" si="11"/>
        <v>1</v>
      </c>
      <c r="R32" s="1">
        <f t="shared" si="12"/>
        <v>0</v>
      </c>
      <c r="S32" s="1">
        <f t="shared" si="13"/>
        <v>1</v>
      </c>
      <c r="T32" s="1">
        <f t="shared" si="14"/>
        <v>1</v>
      </c>
      <c r="U32" s="1">
        <f t="shared" si="15"/>
        <v>0</v>
      </c>
      <c r="V32" s="1">
        <f t="shared" si="16"/>
        <v>1</v>
      </c>
      <c r="W32" s="1">
        <f t="shared" si="17"/>
        <v>1</v>
      </c>
      <c r="X32" s="1">
        <f t="shared" si="18"/>
        <v>1</v>
      </c>
      <c r="Y32" s="1">
        <f t="shared" si="19"/>
        <v>1</v>
      </c>
      <c r="Z32" s="1">
        <f t="shared" si="20"/>
        <v>1</v>
      </c>
      <c r="AA32" s="1">
        <f t="shared" si="21"/>
        <v>0</v>
      </c>
      <c r="AB32" s="1">
        <f t="shared" si="22"/>
        <v>1</v>
      </c>
      <c r="AC32" s="1">
        <f>IF($C$31=$C32,1,0)</f>
        <v>1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1</v>
      </c>
      <c r="D33" s="1"/>
      <c r="E33" s="1" t="s">
        <v>28</v>
      </c>
      <c r="F33" s="1">
        <f t="shared" si="0"/>
        <v>1</v>
      </c>
      <c r="G33" s="1">
        <f t="shared" si="1"/>
        <v>1</v>
      </c>
      <c r="H33" s="1">
        <f t="shared" si="2"/>
        <v>1</v>
      </c>
      <c r="I33" s="1">
        <f t="shared" si="3"/>
        <v>1</v>
      </c>
      <c r="J33" s="1">
        <f t="shared" si="4"/>
        <v>1</v>
      </c>
      <c r="K33" s="1">
        <f t="shared" si="5"/>
        <v>1</v>
      </c>
      <c r="L33" s="1">
        <f t="shared" si="6"/>
        <v>1</v>
      </c>
      <c r="M33" s="1">
        <f t="shared" si="7"/>
        <v>1</v>
      </c>
      <c r="N33" s="1">
        <f t="shared" si="8"/>
        <v>1</v>
      </c>
      <c r="O33" s="1">
        <f t="shared" si="9"/>
        <v>1</v>
      </c>
      <c r="P33" s="1">
        <f t="shared" si="10"/>
        <v>1</v>
      </c>
      <c r="Q33" s="1">
        <f t="shared" si="11"/>
        <v>1</v>
      </c>
      <c r="R33" s="1">
        <f t="shared" si="12"/>
        <v>0</v>
      </c>
      <c r="S33" s="1">
        <f t="shared" si="13"/>
        <v>1</v>
      </c>
      <c r="T33" s="1">
        <f t="shared" si="14"/>
        <v>1</v>
      </c>
      <c r="U33" s="1">
        <f t="shared" si="15"/>
        <v>0</v>
      </c>
      <c r="V33" s="1">
        <f t="shared" si="16"/>
        <v>1</v>
      </c>
      <c r="W33" s="1">
        <f t="shared" si="17"/>
        <v>1</v>
      </c>
      <c r="X33" s="1">
        <f t="shared" si="18"/>
        <v>1</v>
      </c>
      <c r="Y33" s="1">
        <f t="shared" si="19"/>
        <v>1</v>
      </c>
      <c r="Z33" s="1">
        <f t="shared" si="20"/>
        <v>1</v>
      </c>
      <c r="AA33" s="1">
        <f t="shared" si="21"/>
        <v>0</v>
      </c>
      <c r="AB33" s="1">
        <f t="shared" si="22"/>
        <v>1</v>
      </c>
      <c r="AC33" s="1">
        <f>IF($C$31=$C33,1,0)</f>
        <v>1</v>
      </c>
      <c r="AD33" s="1">
        <f>IF($C$32=$C33,1,0)</f>
        <v>1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1</v>
      </c>
      <c r="D34" s="1"/>
      <c r="E34" s="1" t="s">
        <v>29</v>
      </c>
      <c r="F34" s="1">
        <f t="shared" si="0"/>
        <v>1</v>
      </c>
      <c r="G34" s="1">
        <f t="shared" si="1"/>
        <v>1</v>
      </c>
      <c r="H34" s="1">
        <f t="shared" si="2"/>
        <v>1</v>
      </c>
      <c r="I34" s="1">
        <f t="shared" si="3"/>
        <v>1</v>
      </c>
      <c r="J34" s="1">
        <f t="shared" si="4"/>
        <v>1</v>
      </c>
      <c r="K34" s="1">
        <f t="shared" si="5"/>
        <v>1</v>
      </c>
      <c r="L34" s="1">
        <f t="shared" si="6"/>
        <v>1</v>
      </c>
      <c r="M34" s="1">
        <f t="shared" si="7"/>
        <v>1</v>
      </c>
      <c r="N34" s="1">
        <f t="shared" si="8"/>
        <v>1</v>
      </c>
      <c r="O34" s="1">
        <f t="shared" si="9"/>
        <v>1</v>
      </c>
      <c r="P34" s="1">
        <f t="shared" si="10"/>
        <v>1</v>
      </c>
      <c r="Q34" s="1">
        <f t="shared" si="11"/>
        <v>1</v>
      </c>
      <c r="R34" s="1">
        <f t="shared" si="12"/>
        <v>0</v>
      </c>
      <c r="S34" s="1">
        <f t="shared" si="13"/>
        <v>1</v>
      </c>
      <c r="T34" s="1">
        <f t="shared" si="14"/>
        <v>1</v>
      </c>
      <c r="U34" s="1">
        <f t="shared" si="15"/>
        <v>0</v>
      </c>
      <c r="V34" s="1">
        <f t="shared" si="16"/>
        <v>1</v>
      </c>
      <c r="W34" s="1">
        <f t="shared" si="17"/>
        <v>1</v>
      </c>
      <c r="X34" s="1">
        <f t="shared" si="18"/>
        <v>1</v>
      </c>
      <c r="Y34" s="1">
        <f t="shared" si="19"/>
        <v>1</v>
      </c>
      <c r="Z34" s="1">
        <f t="shared" si="20"/>
        <v>1</v>
      </c>
      <c r="AA34" s="1">
        <f t="shared" si="21"/>
        <v>0</v>
      </c>
      <c r="AB34" s="1">
        <f t="shared" si="22"/>
        <v>1</v>
      </c>
      <c r="AC34" s="1">
        <f>IF($C$31=$C34,1,0)</f>
        <v>1</v>
      </c>
      <c r="AD34" s="1">
        <f>IF($C$32=$C34,1,0)</f>
        <v>1</v>
      </c>
      <c r="AE34" s="1">
        <f>IF($C$33=$C34,1,0)</f>
        <v>1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5</v>
      </c>
      <c r="D35" s="1"/>
      <c r="E35" s="1" t="s">
        <v>30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0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0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1</v>
      </c>
      <c r="D36" s="1"/>
      <c r="E36" s="1" t="s">
        <v>31</v>
      </c>
      <c r="F36" s="1">
        <f t="shared" si="0"/>
        <v>1</v>
      </c>
      <c r="G36" s="1">
        <f t="shared" si="1"/>
        <v>1</v>
      </c>
      <c r="H36" s="1">
        <f t="shared" si="2"/>
        <v>1</v>
      </c>
      <c r="I36" s="1">
        <f t="shared" si="3"/>
        <v>1</v>
      </c>
      <c r="J36" s="1">
        <f t="shared" si="4"/>
        <v>1</v>
      </c>
      <c r="K36" s="1">
        <f t="shared" si="5"/>
        <v>1</v>
      </c>
      <c r="L36" s="1">
        <f t="shared" si="6"/>
        <v>1</v>
      </c>
      <c r="M36" s="1">
        <f t="shared" si="7"/>
        <v>1</v>
      </c>
      <c r="N36" s="1">
        <f t="shared" si="8"/>
        <v>1</v>
      </c>
      <c r="O36" s="1">
        <f t="shared" si="9"/>
        <v>1</v>
      </c>
      <c r="P36" s="1">
        <f t="shared" si="10"/>
        <v>1</v>
      </c>
      <c r="Q36" s="1">
        <f t="shared" si="11"/>
        <v>1</v>
      </c>
      <c r="R36" s="1">
        <f t="shared" si="12"/>
        <v>0</v>
      </c>
      <c r="S36" s="1">
        <f t="shared" si="13"/>
        <v>1</v>
      </c>
      <c r="T36" s="1">
        <f t="shared" si="14"/>
        <v>1</v>
      </c>
      <c r="U36" s="1">
        <f t="shared" si="15"/>
        <v>0</v>
      </c>
      <c r="V36" s="1">
        <f t="shared" si="16"/>
        <v>1</v>
      </c>
      <c r="W36" s="1">
        <f t="shared" si="17"/>
        <v>1</v>
      </c>
      <c r="X36" s="1">
        <f t="shared" si="18"/>
        <v>1</v>
      </c>
      <c r="Y36" s="1">
        <f t="shared" si="19"/>
        <v>1</v>
      </c>
      <c r="Z36" s="1">
        <f t="shared" si="20"/>
        <v>1</v>
      </c>
      <c r="AA36" s="1">
        <f t="shared" si="21"/>
        <v>0</v>
      </c>
      <c r="AB36" s="1">
        <f t="shared" si="22"/>
        <v>1</v>
      </c>
      <c r="AC36" s="1">
        <f>IF($C$31=$C36,1,0)</f>
        <v>1</v>
      </c>
      <c r="AD36" s="1">
        <f>IF($C$32=$C36,1,0)</f>
        <v>1</v>
      </c>
      <c r="AE36" s="1">
        <f>IF($C$33=$C36,1,0)</f>
        <v>1</v>
      </c>
      <c r="AF36" s="1">
        <f>IF($C$34=$C36,1,0)</f>
        <v>1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topLeftCell="I1" zoomScale="70" zoomScaleNormal="70" workbookViewId="0">
      <selection activeCell="AG36" sqref="AG36"/>
    </sheetView>
  </sheetViews>
  <sheetFormatPr baseColWidth="10" defaultColWidth="11.44140625" defaultRowHeight="14.4" x14ac:dyDescent="0.3"/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Cluster!O1</f>
        <v>Range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Cluster!O2</f>
        <v>Gower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Cluster!O3</f>
        <v>Centroid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2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1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1</v>
      </c>
      <c r="D9" s="1"/>
      <c r="E9" s="1" t="s">
        <v>4</v>
      </c>
      <c r="F9" s="1">
        <f>IF($C$8=$C9,1,0)</f>
        <v>1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1</v>
      </c>
      <c r="D10" s="1"/>
      <c r="E10" s="1" t="s">
        <v>5</v>
      </c>
      <c r="F10" s="1">
        <f t="shared" ref="F10:F36" si="0">IF($C$8=$C10,1,0)</f>
        <v>1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1</v>
      </c>
      <c r="D11" s="1"/>
      <c r="E11" s="1" t="s">
        <v>6</v>
      </c>
      <c r="F11" s="1">
        <f t="shared" si="0"/>
        <v>1</v>
      </c>
      <c r="G11" s="1">
        <f t="shared" ref="G11:G36" si="1">IF($C$9=$C11,1,0)</f>
        <v>1</v>
      </c>
      <c r="H11" s="1">
        <f>IF($C$10=$C11,1,0)</f>
        <v>1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1</v>
      </c>
      <c r="D12" s="1"/>
      <c r="E12" s="1" t="s">
        <v>7</v>
      </c>
      <c r="F12" s="1">
        <f t="shared" si="0"/>
        <v>1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1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1</v>
      </c>
      <c r="D13" s="1"/>
      <c r="E13" s="1" t="s">
        <v>8</v>
      </c>
      <c r="F13" s="1">
        <f t="shared" si="0"/>
        <v>1</v>
      </c>
      <c r="G13" s="1">
        <f t="shared" si="1"/>
        <v>1</v>
      </c>
      <c r="H13" s="1">
        <f t="shared" si="2"/>
        <v>1</v>
      </c>
      <c r="I13" s="1">
        <f t="shared" ref="I13:I36" si="3">IF($C$11=$C13,1,0)</f>
        <v>1</v>
      </c>
      <c r="J13" s="1">
        <f>IF($C$12=$C13,1,0)</f>
        <v>1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1</v>
      </c>
      <c r="D14" s="1"/>
      <c r="E14" s="1" t="s">
        <v>9</v>
      </c>
      <c r="F14" s="1">
        <f t="shared" si="0"/>
        <v>1</v>
      </c>
      <c r="G14" s="1">
        <f t="shared" si="1"/>
        <v>1</v>
      </c>
      <c r="H14" s="1">
        <f t="shared" si="2"/>
        <v>1</v>
      </c>
      <c r="I14" s="1">
        <f t="shared" si="3"/>
        <v>1</v>
      </c>
      <c r="J14" s="1">
        <f t="shared" ref="J14:J36" si="4">IF($C$12=$C14,1,0)</f>
        <v>1</v>
      </c>
      <c r="K14" s="1">
        <f>IF($C$13=$C14,1,0)</f>
        <v>1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1</v>
      </c>
      <c r="D15" s="1"/>
      <c r="E15" s="1" t="s">
        <v>10</v>
      </c>
      <c r="F15" s="1">
        <f t="shared" si="0"/>
        <v>1</v>
      </c>
      <c r="G15" s="1">
        <f t="shared" si="1"/>
        <v>1</v>
      </c>
      <c r="H15" s="1">
        <f t="shared" si="2"/>
        <v>1</v>
      </c>
      <c r="I15" s="1">
        <f t="shared" si="3"/>
        <v>1</v>
      </c>
      <c r="J15" s="1">
        <f t="shared" si="4"/>
        <v>1</v>
      </c>
      <c r="K15" s="1">
        <f t="shared" ref="K15:K36" si="5">IF($C$13=$C15,1,0)</f>
        <v>1</v>
      </c>
      <c r="L15" s="1">
        <f>IF($C$14=$C15,1,0)</f>
        <v>1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1</v>
      </c>
      <c r="D16" s="1"/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1</v>
      </c>
      <c r="J16" s="1">
        <f t="shared" si="4"/>
        <v>1</v>
      </c>
      <c r="K16" s="1">
        <f t="shared" si="5"/>
        <v>1</v>
      </c>
      <c r="L16" s="1">
        <f t="shared" ref="L16:L36" si="6">IF($C$14=$C16,1,0)</f>
        <v>1</v>
      </c>
      <c r="M16" s="1">
        <f>IF($C$15=$C16,1,0)</f>
        <v>1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1</v>
      </c>
      <c r="D17" s="1"/>
      <c r="E17" s="1" t="s">
        <v>12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1</v>
      </c>
      <c r="J17" s="1">
        <f t="shared" si="4"/>
        <v>1</v>
      </c>
      <c r="K17" s="1">
        <f t="shared" si="5"/>
        <v>1</v>
      </c>
      <c r="L17" s="1">
        <f t="shared" si="6"/>
        <v>1</v>
      </c>
      <c r="M17" s="1">
        <f t="shared" ref="M17:M36" si="7">IF($C$15=$C17,1,0)</f>
        <v>1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1</v>
      </c>
      <c r="D18" s="1"/>
      <c r="E18" s="1" t="s">
        <v>13</v>
      </c>
      <c r="F18" s="1">
        <f t="shared" si="0"/>
        <v>1</v>
      </c>
      <c r="G18" s="1">
        <f t="shared" si="1"/>
        <v>1</v>
      </c>
      <c r="H18" s="1">
        <f t="shared" si="2"/>
        <v>1</v>
      </c>
      <c r="I18" s="1">
        <f t="shared" si="3"/>
        <v>1</v>
      </c>
      <c r="J18" s="1">
        <f t="shared" si="4"/>
        <v>1</v>
      </c>
      <c r="K18" s="1">
        <f t="shared" si="5"/>
        <v>1</v>
      </c>
      <c r="L18" s="1">
        <f t="shared" si="6"/>
        <v>1</v>
      </c>
      <c r="M18" s="1">
        <f t="shared" si="7"/>
        <v>1</v>
      </c>
      <c r="N18" s="1">
        <f t="shared" ref="N18:N36" si="8">IF($C$16=$C18,1,0)</f>
        <v>1</v>
      </c>
      <c r="O18" s="1">
        <f>IF($C$17=$C18,1,0)</f>
        <v>1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1</v>
      </c>
      <c r="D19" s="1"/>
      <c r="E19" s="1" t="s">
        <v>14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1</v>
      </c>
      <c r="J19" s="1">
        <f t="shared" si="4"/>
        <v>1</v>
      </c>
      <c r="K19" s="1">
        <f t="shared" si="5"/>
        <v>1</v>
      </c>
      <c r="L19" s="1">
        <f t="shared" si="6"/>
        <v>1</v>
      </c>
      <c r="M19" s="1">
        <f t="shared" si="7"/>
        <v>1</v>
      </c>
      <c r="N19" s="1">
        <f t="shared" si="8"/>
        <v>1</v>
      </c>
      <c r="O19" s="1">
        <f t="shared" ref="O19:O36" si="9">IF($C$17=$C19,1,0)</f>
        <v>1</v>
      </c>
      <c r="P19" s="1">
        <f>IF($C$18=$C19,1,0)</f>
        <v>1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1</v>
      </c>
      <c r="D20" s="1"/>
      <c r="E20" s="1" t="s">
        <v>15</v>
      </c>
      <c r="F20" s="1">
        <f t="shared" si="0"/>
        <v>1</v>
      </c>
      <c r="G20" s="1">
        <f t="shared" si="1"/>
        <v>1</v>
      </c>
      <c r="H20" s="1">
        <f t="shared" si="2"/>
        <v>1</v>
      </c>
      <c r="I20" s="1">
        <f t="shared" si="3"/>
        <v>1</v>
      </c>
      <c r="J20" s="1">
        <f t="shared" si="4"/>
        <v>1</v>
      </c>
      <c r="K20" s="1">
        <f t="shared" si="5"/>
        <v>1</v>
      </c>
      <c r="L20" s="1">
        <f t="shared" si="6"/>
        <v>1</v>
      </c>
      <c r="M20" s="1">
        <f t="shared" si="7"/>
        <v>1</v>
      </c>
      <c r="N20" s="1">
        <f t="shared" si="8"/>
        <v>1</v>
      </c>
      <c r="O20" s="1">
        <f t="shared" si="9"/>
        <v>1</v>
      </c>
      <c r="P20" s="1">
        <f t="shared" ref="P20:P36" si="10">IF($C$18=$C20,1,0)</f>
        <v>1</v>
      </c>
      <c r="Q20" s="1">
        <f>IF($C$19=$C20,1,0)</f>
        <v>1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1</v>
      </c>
      <c r="D21" s="1"/>
      <c r="E21" s="1" t="s">
        <v>16</v>
      </c>
      <c r="F21" s="1">
        <f t="shared" si="0"/>
        <v>1</v>
      </c>
      <c r="G21" s="1">
        <f t="shared" si="1"/>
        <v>1</v>
      </c>
      <c r="H21" s="1">
        <f t="shared" si="2"/>
        <v>1</v>
      </c>
      <c r="I21" s="1">
        <f t="shared" si="3"/>
        <v>1</v>
      </c>
      <c r="J21" s="1">
        <f t="shared" si="4"/>
        <v>1</v>
      </c>
      <c r="K21" s="1">
        <f t="shared" si="5"/>
        <v>1</v>
      </c>
      <c r="L21" s="1">
        <f t="shared" si="6"/>
        <v>1</v>
      </c>
      <c r="M21" s="1">
        <f t="shared" si="7"/>
        <v>1</v>
      </c>
      <c r="N21" s="1">
        <f t="shared" si="8"/>
        <v>1</v>
      </c>
      <c r="O21" s="1">
        <f t="shared" si="9"/>
        <v>1</v>
      </c>
      <c r="P21" s="1">
        <f t="shared" si="10"/>
        <v>1</v>
      </c>
      <c r="Q21" s="1">
        <f t="shared" ref="Q21:Q36" si="11">IF($C$19=$C21,1,0)</f>
        <v>1</v>
      </c>
      <c r="R21" s="1">
        <f>IF($C$20=$C21,1,0)</f>
        <v>1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1</v>
      </c>
      <c r="D22" s="1"/>
      <c r="E22" s="1" t="s">
        <v>17</v>
      </c>
      <c r="F22" s="1">
        <f t="shared" si="0"/>
        <v>1</v>
      </c>
      <c r="G22" s="1">
        <f t="shared" si="1"/>
        <v>1</v>
      </c>
      <c r="H22" s="1">
        <f t="shared" si="2"/>
        <v>1</v>
      </c>
      <c r="I22" s="1">
        <f t="shared" si="3"/>
        <v>1</v>
      </c>
      <c r="J22" s="1">
        <f t="shared" si="4"/>
        <v>1</v>
      </c>
      <c r="K22" s="1">
        <f t="shared" si="5"/>
        <v>1</v>
      </c>
      <c r="L22" s="1">
        <f t="shared" si="6"/>
        <v>1</v>
      </c>
      <c r="M22" s="1">
        <f t="shared" si="7"/>
        <v>1</v>
      </c>
      <c r="N22" s="1">
        <f t="shared" si="8"/>
        <v>1</v>
      </c>
      <c r="O22" s="1">
        <f t="shared" si="9"/>
        <v>1</v>
      </c>
      <c r="P22" s="1">
        <f t="shared" si="10"/>
        <v>1</v>
      </c>
      <c r="Q22" s="1">
        <f t="shared" si="11"/>
        <v>1</v>
      </c>
      <c r="R22" s="1">
        <f t="shared" ref="R22:R36" si="12">IF($C$20=$C22,1,0)</f>
        <v>1</v>
      </c>
      <c r="S22" s="1">
        <f>IF($C$21=$C22,1,0)</f>
        <v>1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1</v>
      </c>
      <c r="D23" s="1"/>
      <c r="E23" s="1" t="s">
        <v>18</v>
      </c>
      <c r="F23" s="1">
        <f t="shared" si="0"/>
        <v>1</v>
      </c>
      <c r="G23" s="1">
        <f t="shared" si="1"/>
        <v>1</v>
      </c>
      <c r="H23" s="1">
        <f t="shared" si="2"/>
        <v>1</v>
      </c>
      <c r="I23" s="1">
        <f t="shared" si="3"/>
        <v>1</v>
      </c>
      <c r="J23" s="1">
        <f t="shared" si="4"/>
        <v>1</v>
      </c>
      <c r="K23" s="1">
        <f t="shared" si="5"/>
        <v>1</v>
      </c>
      <c r="L23" s="1">
        <f t="shared" si="6"/>
        <v>1</v>
      </c>
      <c r="M23" s="1">
        <f t="shared" si="7"/>
        <v>1</v>
      </c>
      <c r="N23" s="1">
        <f t="shared" si="8"/>
        <v>1</v>
      </c>
      <c r="O23" s="1">
        <f t="shared" si="9"/>
        <v>1</v>
      </c>
      <c r="P23" s="1">
        <f t="shared" si="10"/>
        <v>1</v>
      </c>
      <c r="Q23" s="1">
        <f t="shared" si="11"/>
        <v>1</v>
      </c>
      <c r="R23" s="1">
        <f t="shared" si="12"/>
        <v>1</v>
      </c>
      <c r="S23" s="1">
        <f t="shared" ref="S23:S36" si="13">IF($C$21=$C23,1,0)</f>
        <v>1</v>
      </c>
      <c r="T23" s="1">
        <f>IF($C$22=$C23,1,0)</f>
        <v>1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1</v>
      </c>
      <c r="D24" s="1"/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1</v>
      </c>
      <c r="J24" s="1">
        <f t="shared" si="4"/>
        <v>1</v>
      </c>
      <c r="K24" s="1">
        <f t="shared" si="5"/>
        <v>1</v>
      </c>
      <c r="L24" s="1">
        <f t="shared" si="6"/>
        <v>1</v>
      </c>
      <c r="M24" s="1">
        <f t="shared" si="7"/>
        <v>1</v>
      </c>
      <c r="N24" s="1">
        <f t="shared" si="8"/>
        <v>1</v>
      </c>
      <c r="O24" s="1">
        <f t="shared" si="9"/>
        <v>1</v>
      </c>
      <c r="P24" s="1">
        <f t="shared" si="10"/>
        <v>1</v>
      </c>
      <c r="Q24" s="1">
        <f t="shared" si="11"/>
        <v>1</v>
      </c>
      <c r="R24" s="1">
        <f t="shared" si="12"/>
        <v>1</v>
      </c>
      <c r="S24" s="1">
        <f t="shared" si="13"/>
        <v>1</v>
      </c>
      <c r="T24" s="1">
        <f t="shared" ref="T24:T36" si="14">IF($C$22=$C24,1,0)</f>
        <v>1</v>
      </c>
      <c r="U24" s="1">
        <f>IF($C$23=$C24,1,0)</f>
        <v>1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1</v>
      </c>
      <c r="D25" s="1"/>
      <c r="E25" s="1" t="s">
        <v>20</v>
      </c>
      <c r="F25" s="1">
        <f t="shared" si="0"/>
        <v>1</v>
      </c>
      <c r="G25" s="1">
        <f t="shared" si="1"/>
        <v>1</v>
      </c>
      <c r="H25" s="1">
        <f t="shared" si="2"/>
        <v>1</v>
      </c>
      <c r="I25" s="1">
        <f t="shared" si="3"/>
        <v>1</v>
      </c>
      <c r="J25" s="1">
        <f t="shared" si="4"/>
        <v>1</v>
      </c>
      <c r="K25" s="1">
        <f t="shared" si="5"/>
        <v>1</v>
      </c>
      <c r="L25" s="1">
        <f t="shared" si="6"/>
        <v>1</v>
      </c>
      <c r="M25" s="1">
        <f t="shared" si="7"/>
        <v>1</v>
      </c>
      <c r="N25" s="1">
        <f t="shared" si="8"/>
        <v>1</v>
      </c>
      <c r="O25" s="1">
        <f t="shared" si="9"/>
        <v>1</v>
      </c>
      <c r="P25" s="1">
        <f t="shared" si="10"/>
        <v>1</v>
      </c>
      <c r="Q25" s="1">
        <f t="shared" si="11"/>
        <v>1</v>
      </c>
      <c r="R25" s="1">
        <f t="shared" si="12"/>
        <v>1</v>
      </c>
      <c r="S25" s="1">
        <f t="shared" si="13"/>
        <v>1</v>
      </c>
      <c r="T25" s="1">
        <f t="shared" si="14"/>
        <v>1</v>
      </c>
      <c r="U25" s="1">
        <f t="shared" ref="U25:U36" si="15">IF($C$23=$C25,1,0)</f>
        <v>1</v>
      </c>
      <c r="V25" s="1">
        <f>IF($C$24=$C25,1,0)</f>
        <v>1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1</v>
      </c>
      <c r="D26" s="1"/>
      <c r="E26" s="1" t="s">
        <v>21</v>
      </c>
      <c r="F26" s="1">
        <f t="shared" si="0"/>
        <v>1</v>
      </c>
      <c r="G26" s="1">
        <f t="shared" si="1"/>
        <v>1</v>
      </c>
      <c r="H26" s="1">
        <f t="shared" si="2"/>
        <v>1</v>
      </c>
      <c r="I26" s="1">
        <f t="shared" si="3"/>
        <v>1</v>
      </c>
      <c r="J26" s="1">
        <f t="shared" si="4"/>
        <v>1</v>
      </c>
      <c r="K26" s="1">
        <f t="shared" si="5"/>
        <v>1</v>
      </c>
      <c r="L26" s="1">
        <f t="shared" si="6"/>
        <v>1</v>
      </c>
      <c r="M26" s="1">
        <f t="shared" si="7"/>
        <v>1</v>
      </c>
      <c r="N26" s="1">
        <f t="shared" si="8"/>
        <v>1</v>
      </c>
      <c r="O26" s="1">
        <f t="shared" si="9"/>
        <v>1</v>
      </c>
      <c r="P26" s="1">
        <f t="shared" si="10"/>
        <v>1</v>
      </c>
      <c r="Q26" s="1">
        <f t="shared" si="11"/>
        <v>1</v>
      </c>
      <c r="R26" s="1">
        <f t="shared" si="12"/>
        <v>1</v>
      </c>
      <c r="S26" s="1">
        <f t="shared" si="13"/>
        <v>1</v>
      </c>
      <c r="T26" s="1">
        <f t="shared" si="14"/>
        <v>1</v>
      </c>
      <c r="U26" s="1">
        <f t="shared" si="15"/>
        <v>1</v>
      </c>
      <c r="V26" s="1">
        <f t="shared" ref="V26:V36" si="16">IF($C$24=$C26,1,0)</f>
        <v>1</v>
      </c>
      <c r="W26" s="1">
        <f>IF($C$25=$C26,1,0)</f>
        <v>1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1</v>
      </c>
      <c r="D27" s="1"/>
      <c r="E27" s="1" t="s">
        <v>22</v>
      </c>
      <c r="F27" s="1">
        <f t="shared" si="0"/>
        <v>1</v>
      </c>
      <c r="G27" s="1">
        <f t="shared" si="1"/>
        <v>1</v>
      </c>
      <c r="H27" s="1">
        <f t="shared" si="2"/>
        <v>1</v>
      </c>
      <c r="I27" s="1">
        <f t="shared" si="3"/>
        <v>1</v>
      </c>
      <c r="J27" s="1">
        <f t="shared" si="4"/>
        <v>1</v>
      </c>
      <c r="K27" s="1">
        <f t="shared" si="5"/>
        <v>1</v>
      </c>
      <c r="L27" s="1">
        <f t="shared" si="6"/>
        <v>1</v>
      </c>
      <c r="M27" s="1">
        <f t="shared" si="7"/>
        <v>1</v>
      </c>
      <c r="N27" s="1">
        <f t="shared" si="8"/>
        <v>1</v>
      </c>
      <c r="O27" s="1">
        <f t="shared" si="9"/>
        <v>1</v>
      </c>
      <c r="P27" s="1">
        <f t="shared" si="10"/>
        <v>1</v>
      </c>
      <c r="Q27" s="1">
        <f t="shared" si="11"/>
        <v>1</v>
      </c>
      <c r="R27" s="1">
        <f t="shared" si="12"/>
        <v>1</v>
      </c>
      <c r="S27" s="1">
        <f t="shared" si="13"/>
        <v>1</v>
      </c>
      <c r="T27" s="1">
        <f t="shared" si="14"/>
        <v>1</v>
      </c>
      <c r="U27" s="1">
        <f t="shared" si="15"/>
        <v>1</v>
      </c>
      <c r="V27" s="1">
        <f t="shared" si="16"/>
        <v>1</v>
      </c>
      <c r="W27" s="1">
        <f t="shared" ref="W27:W36" si="17">IF($C$25=$C27,1,0)</f>
        <v>1</v>
      </c>
      <c r="X27" s="1">
        <f>IF($C$26=$C27,1,0)</f>
        <v>1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1</v>
      </c>
      <c r="D28" s="1"/>
      <c r="E28" s="1" t="s">
        <v>23</v>
      </c>
      <c r="F28" s="1">
        <f t="shared" si="0"/>
        <v>1</v>
      </c>
      <c r="G28" s="1">
        <f t="shared" si="1"/>
        <v>1</v>
      </c>
      <c r="H28" s="1">
        <f t="shared" si="2"/>
        <v>1</v>
      </c>
      <c r="I28" s="1">
        <f t="shared" si="3"/>
        <v>1</v>
      </c>
      <c r="J28" s="1">
        <f t="shared" si="4"/>
        <v>1</v>
      </c>
      <c r="K28" s="1">
        <f t="shared" si="5"/>
        <v>1</v>
      </c>
      <c r="L28" s="1">
        <f t="shared" si="6"/>
        <v>1</v>
      </c>
      <c r="M28" s="1">
        <f t="shared" si="7"/>
        <v>1</v>
      </c>
      <c r="N28" s="1">
        <f t="shared" si="8"/>
        <v>1</v>
      </c>
      <c r="O28" s="1">
        <f t="shared" si="9"/>
        <v>1</v>
      </c>
      <c r="P28" s="1">
        <f t="shared" si="10"/>
        <v>1</v>
      </c>
      <c r="Q28" s="1">
        <f t="shared" si="11"/>
        <v>1</v>
      </c>
      <c r="R28" s="1">
        <f t="shared" si="12"/>
        <v>1</v>
      </c>
      <c r="S28" s="1">
        <f t="shared" si="13"/>
        <v>1</v>
      </c>
      <c r="T28" s="1">
        <f t="shared" si="14"/>
        <v>1</v>
      </c>
      <c r="U28" s="1">
        <f t="shared" si="15"/>
        <v>1</v>
      </c>
      <c r="V28" s="1">
        <f t="shared" si="16"/>
        <v>1</v>
      </c>
      <c r="W28" s="1">
        <f t="shared" si="17"/>
        <v>1</v>
      </c>
      <c r="X28" s="1">
        <f t="shared" ref="X28:X36" si="18">IF($C$26=$C28,1,0)</f>
        <v>1</v>
      </c>
      <c r="Y28" s="1">
        <f>IF($C$27=$C28,1,0)</f>
        <v>1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1</v>
      </c>
      <c r="D29" s="1"/>
      <c r="E29" s="1" t="s">
        <v>24</v>
      </c>
      <c r="F29" s="1">
        <f t="shared" si="0"/>
        <v>1</v>
      </c>
      <c r="G29" s="1">
        <f t="shared" si="1"/>
        <v>1</v>
      </c>
      <c r="H29" s="1">
        <f t="shared" si="2"/>
        <v>1</v>
      </c>
      <c r="I29" s="1">
        <f t="shared" si="3"/>
        <v>1</v>
      </c>
      <c r="J29" s="1">
        <f t="shared" si="4"/>
        <v>1</v>
      </c>
      <c r="K29" s="1">
        <f t="shared" si="5"/>
        <v>1</v>
      </c>
      <c r="L29" s="1">
        <f t="shared" si="6"/>
        <v>1</v>
      </c>
      <c r="M29" s="1">
        <f t="shared" si="7"/>
        <v>1</v>
      </c>
      <c r="N29" s="1">
        <f t="shared" si="8"/>
        <v>1</v>
      </c>
      <c r="O29" s="1">
        <f t="shared" si="9"/>
        <v>1</v>
      </c>
      <c r="P29" s="1">
        <f t="shared" si="10"/>
        <v>1</v>
      </c>
      <c r="Q29" s="1">
        <f t="shared" si="11"/>
        <v>1</v>
      </c>
      <c r="R29" s="1">
        <f t="shared" si="12"/>
        <v>1</v>
      </c>
      <c r="S29" s="1">
        <f t="shared" si="13"/>
        <v>1</v>
      </c>
      <c r="T29" s="1">
        <f t="shared" si="14"/>
        <v>1</v>
      </c>
      <c r="U29" s="1">
        <f t="shared" si="15"/>
        <v>1</v>
      </c>
      <c r="V29" s="1">
        <f t="shared" si="16"/>
        <v>1</v>
      </c>
      <c r="W29" s="1">
        <f t="shared" si="17"/>
        <v>1</v>
      </c>
      <c r="X29" s="1">
        <f t="shared" si="18"/>
        <v>1</v>
      </c>
      <c r="Y29" s="1">
        <f t="shared" ref="Y29:Y36" si="19">IF($C$27=$C29,1,0)</f>
        <v>1</v>
      </c>
      <c r="Z29" s="1">
        <f>IF($C$28=$C29,1,0)</f>
        <v>1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1</v>
      </c>
      <c r="D30" s="1"/>
      <c r="E30" s="1" t="s">
        <v>25</v>
      </c>
      <c r="F30" s="1">
        <f t="shared" si="0"/>
        <v>1</v>
      </c>
      <c r="G30" s="1">
        <f t="shared" si="1"/>
        <v>1</v>
      </c>
      <c r="H30" s="1">
        <f t="shared" si="2"/>
        <v>1</v>
      </c>
      <c r="I30" s="1">
        <f t="shared" si="3"/>
        <v>1</v>
      </c>
      <c r="J30" s="1">
        <f t="shared" si="4"/>
        <v>1</v>
      </c>
      <c r="K30" s="1">
        <f t="shared" si="5"/>
        <v>1</v>
      </c>
      <c r="L30" s="1">
        <f t="shared" si="6"/>
        <v>1</v>
      </c>
      <c r="M30" s="1">
        <f t="shared" si="7"/>
        <v>1</v>
      </c>
      <c r="N30" s="1">
        <f t="shared" si="8"/>
        <v>1</v>
      </c>
      <c r="O30" s="1">
        <f t="shared" si="9"/>
        <v>1</v>
      </c>
      <c r="P30" s="1">
        <f t="shared" si="10"/>
        <v>1</v>
      </c>
      <c r="Q30" s="1">
        <f t="shared" si="11"/>
        <v>1</v>
      </c>
      <c r="R30" s="1">
        <f t="shared" si="12"/>
        <v>1</v>
      </c>
      <c r="S30" s="1">
        <f t="shared" si="13"/>
        <v>1</v>
      </c>
      <c r="T30" s="1">
        <f t="shared" si="14"/>
        <v>1</v>
      </c>
      <c r="U30" s="1">
        <f t="shared" si="15"/>
        <v>1</v>
      </c>
      <c r="V30" s="1">
        <f t="shared" si="16"/>
        <v>1</v>
      </c>
      <c r="W30" s="1">
        <f t="shared" si="17"/>
        <v>1</v>
      </c>
      <c r="X30" s="1">
        <f t="shared" si="18"/>
        <v>1</v>
      </c>
      <c r="Y30" s="1">
        <f t="shared" si="19"/>
        <v>1</v>
      </c>
      <c r="Z30" s="1">
        <f t="shared" ref="Z30:Z36" si="20">IF($C$28=$C30,1,0)</f>
        <v>1</v>
      </c>
      <c r="AA30" s="1">
        <f>IF($C$29=$C30,1,0)</f>
        <v>1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1</v>
      </c>
      <c r="D31" s="1"/>
      <c r="E31" s="1" t="s">
        <v>26</v>
      </c>
      <c r="F31" s="1">
        <f t="shared" si="0"/>
        <v>1</v>
      </c>
      <c r="G31" s="1">
        <f t="shared" si="1"/>
        <v>1</v>
      </c>
      <c r="H31" s="1">
        <f t="shared" si="2"/>
        <v>1</v>
      </c>
      <c r="I31" s="1">
        <f t="shared" si="3"/>
        <v>1</v>
      </c>
      <c r="J31" s="1">
        <f t="shared" si="4"/>
        <v>1</v>
      </c>
      <c r="K31" s="1">
        <f t="shared" si="5"/>
        <v>1</v>
      </c>
      <c r="L31" s="1">
        <f t="shared" si="6"/>
        <v>1</v>
      </c>
      <c r="M31" s="1">
        <f t="shared" si="7"/>
        <v>1</v>
      </c>
      <c r="N31" s="1">
        <f t="shared" si="8"/>
        <v>1</v>
      </c>
      <c r="O31" s="1">
        <f t="shared" si="9"/>
        <v>1</v>
      </c>
      <c r="P31" s="1">
        <f t="shared" si="10"/>
        <v>1</v>
      </c>
      <c r="Q31" s="1">
        <f t="shared" si="11"/>
        <v>1</v>
      </c>
      <c r="R31" s="1">
        <f t="shared" si="12"/>
        <v>1</v>
      </c>
      <c r="S31" s="1">
        <f t="shared" si="13"/>
        <v>1</v>
      </c>
      <c r="T31" s="1">
        <f t="shared" si="14"/>
        <v>1</v>
      </c>
      <c r="U31" s="1">
        <f t="shared" si="15"/>
        <v>1</v>
      </c>
      <c r="V31" s="1">
        <f t="shared" si="16"/>
        <v>1</v>
      </c>
      <c r="W31" s="1">
        <f t="shared" si="17"/>
        <v>1</v>
      </c>
      <c r="X31" s="1">
        <f t="shared" si="18"/>
        <v>1</v>
      </c>
      <c r="Y31" s="1">
        <f t="shared" si="19"/>
        <v>1</v>
      </c>
      <c r="Z31" s="1">
        <f t="shared" si="20"/>
        <v>1</v>
      </c>
      <c r="AA31" s="1">
        <f t="shared" ref="AA31:AA36" si="21">IF($C$29=$C31,1,0)</f>
        <v>1</v>
      </c>
      <c r="AB31" s="1">
        <f t="shared" ref="AB31:AB36" si="22">IF($C$30=$C31,1,0)</f>
        <v>1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1</v>
      </c>
      <c r="D32" s="1"/>
      <c r="E32" s="1" t="s">
        <v>27</v>
      </c>
      <c r="F32" s="1">
        <f t="shared" si="0"/>
        <v>1</v>
      </c>
      <c r="G32" s="1">
        <f t="shared" si="1"/>
        <v>1</v>
      </c>
      <c r="H32" s="1">
        <f t="shared" si="2"/>
        <v>1</v>
      </c>
      <c r="I32" s="1">
        <f t="shared" si="3"/>
        <v>1</v>
      </c>
      <c r="J32" s="1">
        <f t="shared" si="4"/>
        <v>1</v>
      </c>
      <c r="K32" s="1">
        <f t="shared" si="5"/>
        <v>1</v>
      </c>
      <c r="L32" s="1">
        <f t="shared" si="6"/>
        <v>1</v>
      </c>
      <c r="M32" s="1">
        <f t="shared" si="7"/>
        <v>1</v>
      </c>
      <c r="N32" s="1">
        <f t="shared" si="8"/>
        <v>1</v>
      </c>
      <c r="O32" s="1">
        <f t="shared" si="9"/>
        <v>1</v>
      </c>
      <c r="P32" s="1">
        <f t="shared" si="10"/>
        <v>1</v>
      </c>
      <c r="Q32" s="1">
        <f t="shared" si="11"/>
        <v>1</v>
      </c>
      <c r="R32" s="1">
        <f t="shared" si="12"/>
        <v>1</v>
      </c>
      <c r="S32" s="1">
        <f t="shared" si="13"/>
        <v>1</v>
      </c>
      <c r="T32" s="1">
        <f t="shared" si="14"/>
        <v>1</v>
      </c>
      <c r="U32" s="1">
        <f t="shared" si="15"/>
        <v>1</v>
      </c>
      <c r="V32" s="1">
        <f t="shared" si="16"/>
        <v>1</v>
      </c>
      <c r="W32" s="1">
        <f t="shared" si="17"/>
        <v>1</v>
      </c>
      <c r="X32" s="1">
        <f t="shared" si="18"/>
        <v>1</v>
      </c>
      <c r="Y32" s="1">
        <f t="shared" si="19"/>
        <v>1</v>
      </c>
      <c r="Z32" s="1">
        <f t="shared" si="20"/>
        <v>1</v>
      </c>
      <c r="AA32" s="1">
        <f t="shared" si="21"/>
        <v>1</v>
      </c>
      <c r="AB32" s="1">
        <f t="shared" si="22"/>
        <v>1</v>
      </c>
      <c r="AC32" s="1">
        <f>IF($C$31=$C32,1,0)</f>
        <v>1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1</v>
      </c>
      <c r="D33" s="1"/>
      <c r="E33" s="1" t="s">
        <v>28</v>
      </c>
      <c r="F33" s="1">
        <f t="shared" si="0"/>
        <v>1</v>
      </c>
      <c r="G33" s="1">
        <f t="shared" si="1"/>
        <v>1</v>
      </c>
      <c r="H33" s="1">
        <f t="shared" si="2"/>
        <v>1</v>
      </c>
      <c r="I33" s="1">
        <f t="shared" si="3"/>
        <v>1</v>
      </c>
      <c r="J33" s="1">
        <f t="shared" si="4"/>
        <v>1</v>
      </c>
      <c r="K33" s="1">
        <f t="shared" si="5"/>
        <v>1</v>
      </c>
      <c r="L33" s="1">
        <f t="shared" si="6"/>
        <v>1</v>
      </c>
      <c r="M33" s="1">
        <f t="shared" si="7"/>
        <v>1</v>
      </c>
      <c r="N33" s="1">
        <f t="shared" si="8"/>
        <v>1</v>
      </c>
      <c r="O33" s="1">
        <f t="shared" si="9"/>
        <v>1</v>
      </c>
      <c r="P33" s="1">
        <f t="shared" si="10"/>
        <v>1</v>
      </c>
      <c r="Q33" s="1">
        <f t="shared" si="11"/>
        <v>1</v>
      </c>
      <c r="R33" s="1">
        <f t="shared" si="12"/>
        <v>1</v>
      </c>
      <c r="S33" s="1">
        <f t="shared" si="13"/>
        <v>1</v>
      </c>
      <c r="T33" s="1">
        <f t="shared" si="14"/>
        <v>1</v>
      </c>
      <c r="U33" s="1">
        <f t="shared" si="15"/>
        <v>1</v>
      </c>
      <c r="V33" s="1">
        <f t="shared" si="16"/>
        <v>1</v>
      </c>
      <c r="W33" s="1">
        <f t="shared" si="17"/>
        <v>1</v>
      </c>
      <c r="X33" s="1">
        <f t="shared" si="18"/>
        <v>1</v>
      </c>
      <c r="Y33" s="1">
        <f t="shared" si="19"/>
        <v>1</v>
      </c>
      <c r="Z33" s="1">
        <f t="shared" si="20"/>
        <v>1</v>
      </c>
      <c r="AA33" s="1">
        <f t="shared" si="21"/>
        <v>1</v>
      </c>
      <c r="AB33" s="1">
        <f t="shared" si="22"/>
        <v>1</v>
      </c>
      <c r="AC33" s="1">
        <f>IF($C$31=$C33,1,0)</f>
        <v>1</v>
      </c>
      <c r="AD33" s="1">
        <f>IF($C$32=$C33,1,0)</f>
        <v>1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1</v>
      </c>
      <c r="D34" s="1"/>
      <c r="E34" s="1" t="s">
        <v>29</v>
      </c>
      <c r="F34" s="1">
        <f t="shared" si="0"/>
        <v>1</v>
      </c>
      <c r="G34" s="1">
        <f t="shared" si="1"/>
        <v>1</v>
      </c>
      <c r="H34" s="1">
        <f t="shared" si="2"/>
        <v>1</v>
      </c>
      <c r="I34" s="1">
        <f t="shared" si="3"/>
        <v>1</v>
      </c>
      <c r="J34" s="1">
        <f t="shared" si="4"/>
        <v>1</v>
      </c>
      <c r="K34" s="1">
        <f t="shared" si="5"/>
        <v>1</v>
      </c>
      <c r="L34" s="1">
        <f t="shared" si="6"/>
        <v>1</v>
      </c>
      <c r="M34" s="1">
        <f t="shared" si="7"/>
        <v>1</v>
      </c>
      <c r="N34" s="1">
        <f t="shared" si="8"/>
        <v>1</v>
      </c>
      <c r="O34" s="1">
        <f t="shared" si="9"/>
        <v>1</v>
      </c>
      <c r="P34" s="1">
        <f t="shared" si="10"/>
        <v>1</v>
      </c>
      <c r="Q34" s="1">
        <f t="shared" si="11"/>
        <v>1</v>
      </c>
      <c r="R34" s="1">
        <f t="shared" si="12"/>
        <v>1</v>
      </c>
      <c r="S34" s="1">
        <f t="shared" si="13"/>
        <v>1</v>
      </c>
      <c r="T34" s="1">
        <f t="shared" si="14"/>
        <v>1</v>
      </c>
      <c r="U34" s="1">
        <f t="shared" si="15"/>
        <v>1</v>
      </c>
      <c r="V34" s="1">
        <f t="shared" si="16"/>
        <v>1</v>
      </c>
      <c r="W34" s="1">
        <f t="shared" si="17"/>
        <v>1</v>
      </c>
      <c r="X34" s="1">
        <f t="shared" si="18"/>
        <v>1</v>
      </c>
      <c r="Y34" s="1">
        <f t="shared" si="19"/>
        <v>1</v>
      </c>
      <c r="Z34" s="1">
        <f t="shared" si="20"/>
        <v>1</v>
      </c>
      <c r="AA34" s="1">
        <f t="shared" si="21"/>
        <v>1</v>
      </c>
      <c r="AB34" s="1">
        <f t="shared" si="22"/>
        <v>1</v>
      </c>
      <c r="AC34" s="1">
        <f>IF($C$31=$C34,1,0)</f>
        <v>1</v>
      </c>
      <c r="AD34" s="1">
        <f>IF($C$32=$C34,1,0)</f>
        <v>1</v>
      </c>
      <c r="AE34" s="1">
        <f>IF($C$33=$C34,1,0)</f>
        <v>1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2</v>
      </c>
      <c r="D35" s="1"/>
      <c r="E35" s="1" t="s">
        <v>30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0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0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1</v>
      </c>
      <c r="D36" s="1"/>
      <c r="E36" s="1" t="s">
        <v>31</v>
      </c>
      <c r="F36" s="1">
        <f t="shared" si="0"/>
        <v>1</v>
      </c>
      <c r="G36" s="1">
        <f t="shared" si="1"/>
        <v>1</v>
      </c>
      <c r="H36" s="1">
        <f t="shared" si="2"/>
        <v>1</v>
      </c>
      <c r="I36" s="1">
        <f t="shared" si="3"/>
        <v>1</v>
      </c>
      <c r="J36" s="1">
        <f t="shared" si="4"/>
        <v>1</v>
      </c>
      <c r="K36" s="1">
        <f t="shared" si="5"/>
        <v>1</v>
      </c>
      <c r="L36" s="1">
        <f t="shared" si="6"/>
        <v>1</v>
      </c>
      <c r="M36" s="1">
        <f t="shared" si="7"/>
        <v>1</v>
      </c>
      <c r="N36" s="1">
        <f t="shared" si="8"/>
        <v>1</v>
      </c>
      <c r="O36" s="1">
        <f t="shared" si="9"/>
        <v>1</v>
      </c>
      <c r="P36" s="1">
        <f t="shared" si="10"/>
        <v>1</v>
      </c>
      <c r="Q36" s="1">
        <f t="shared" si="11"/>
        <v>1</v>
      </c>
      <c r="R36" s="1">
        <f t="shared" si="12"/>
        <v>1</v>
      </c>
      <c r="S36" s="1">
        <f t="shared" si="13"/>
        <v>1</v>
      </c>
      <c r="T36" s="1">
        <f t="shared" si="14"/>
        <v>1</v>
      </c>
      <c r="U36" s="1">
        <f t="shared" si="15"/>
        <v>1</v>
      </c>
      <c r="V36" s="1">
        <f t="shared" si="16"/>
        <v>1</v>
      </c>
      <c r="W36" s="1">
        <f t="shared" si="17"/>
        <v>1</v>
      </c>
      <c r="X36" s="1">
        <f t="shared" si="18"/>
        <v>1</v>
      </c>
      <c r="Y36" s="1">
        <f t="shared" si="19"/>
        <v>1</v>
      </c>
      <c r="Z36" s="1">
        <f t="shared" si="20"/>
        <v>1</v>
      </c>
      <c r="AA36" s="1">
        <f t="shared" si="21"/>
        <v>1</v>
      </c>
      <c r="AB36" s="1">
        <f t="shared" si="22"/>
        <v>1</v>
      </c>
      <c r="AC36" s="1">
        <f>IF($C$31=$C36,1,0)</f>
        <v>1</v>
      </c>
      <c r="AD36" s="1">
        <f>IF($C$32=$C36,1,0)</f>
        <v>1</v>
      </c>
      <c r="AE36" s="1">
        <f>IF($C$33=$C36,1,0)</f>
        <v>1</v>
      </c>
      <c r="AF36" s="1">
        <f>IF($C$34=$C36,1,0)</f>
        <v>1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H36"/>
  <sheetViews>
    <sheetView zoomScale="55" zoomScaleNormal="55" workbookViewId="0">
      <selection activeCell="X37" sqref="X37"/>
    </sheetView>
  </sheetViews>
  <sheetFormatPr baseColWidth="10" defaultColWidth="11.44140625" defaultRowHeight="14.4" x14ac:dyDescent="0.3"/>
  <cols>
    <col min="1" max="16384" width="11.44140625" style="18"/>
  </cols>
  <sheetData>
    <row r="4" spans="2:34" x14ac:dyDescent="0.3">
      <c r="C4" s="18" t="str">
        <f>Cluster!O1</f>
        <v>Range</v>
      </c>
    </row>
    <row r="5" spans="2:34" x14ac:dyDescent="0.3">
      <c r="C5" s="18" t="str">
        <f>Cluster!O2</f>
        <v>Gower</v>
      </c>
    </row>
    <row r="6" spans="2:34" x14ac:dyDescent="0.3">
      <c r="C6" s="18" t="str">
        <f>Cluster!O3</f>
        <v>Centroid</v>
      </c>
    </row>
    <row r="7" spans="2:34" ht="15.6" x14ac:dyDescent="0.3">
      <c r="B7" s="2"/>
      <c r="C7" s="12">
        <v>5</v>
      </c>
      <c r="F7" s="18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8" t="s">
        <v>17</v>
      </c>
      <c r="U7" s="18" t="s">
        <v>18</v>
      </c>
      <c r="V7" s="18" t="s">
        <v>19</v>
      </c>
      <c r="W7" s="18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8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8" t="s">
        <v>3</v>
      </c>
      <c r="C8" s="12">
        <v>1</v>
      </c>
      <c r="E8" s="18" t="s">
        <v>3</v>
      </c>
      <c r="F8" s="18" t="s">
        <v>32</v>
      </c>
    </row>
    <row r="9" spans="2:34" x14ac:dyDescent="0.3">
      <c r="B9" s="18" t="s">
        <v>4</v>
      </c>
      <c r="C9" s="12">
        <v>1</v>
      </c>
      <c r="E9" s="18" t="s">
        <v>4</v>
      </c>
      <c r="F9" s="18">
        <f>IF($C$8=$C9,1,0)</f>
        <v>1</v>
      </c>
      <c r="G9" s="18" t="s">
        <v>32</v>
      </c>
    </row>
    <row r="10" spans="2:34" x14ac:dyDescent="0.3">
      <c r="B10" s="18" t="s">
        <v>5</v>
      </c>
      <c r="C10" s="12">
        <v>1</v>
      </c>
      <c r="E10" s="18" t="s">
        <v>5</v>
      </c>
      <c r="F10" s="18">
        <f t="shared" ref="F10:F36" si="0">IF($C$8=$C10,1,0)</f>
        <v>1</v>
      </c>
      <c r="G10" s="18">
        <f>IF($C$9=$C10,1,0)</f>
        <v>1</v>
      </c>
      <c r="H10" s="18" t="s">
        <v>32</v>
      </c>
    </row>
    <row r="11" spans="2:34" x14ac:dyDescent="0.3">
      <c r="B11" s="18" t="s">
        <v>6</v>
      </c>
      <c r="C11" s="12">
        <v>1</v>
      </c>
      <c r="E11" s="18" t="s">
        <v>6</v>
      </c>
      <c r="F11" s="18">
        <f t="shared" si="0"/>
        <v>1</v>
      </c>
      <c r="G11" s="18">
        <f t="shared" ref="G11:G36" si="1">IF($C$9=$C11,1,0)</f>
        <v>1</v>
      </c>
      <c r="H11" s="18">
        <f>IF($C$10=$C11,1,0)</f>
        <v>1</v>
      </c>
      <c r="I11" s="18" t="s">
        <v>32</v>
      </c>
    </row>
    <row r="12" spans="2:34" x14ac:dyDescent="0.3">
      <c r="B12" s="18" t="s">
        <v>7</v>
      </c>
      <c r="C12" s="12">
        <v>1</v>
      </c>
      <c r="E12" s="18" t="s">
        <v>7</v>
      </c>
      <c r="F12" s="18">
        <f t="shared" si="0"/>
        <v>1</v>
      </c>
      <c r="G12" s="18">
        <f t="shared" si="1"/>
        <v>1</v>
      </c>
      <c r="H12" s="18">
        <f t="shared" ref="H12:H36" si="2">IF($C$10=$C12,1,0)</f>
        <v>1</v>
      </c>
      <c r="I12" s="18">
        <f>IF($C$11=$C12,1,0)</f>
        <v>1</v>
      </c>
      <c r="J12" s="18" t="s">
        <v>32</v>
      </c>
    </row>
    <row r="13" spans="2:34" x14ac:dyDescent="0.3">
      <c r="B13" s="18" t="s">
        <v>8</v>
      </c>
      <c r="C13" s="12">
        <v>1</v>
      </c>
      <c r="E13" s="18" t="s">
        <v>8</v>
      </c>
      <c r="F13" s="18">
        <f t="shared" si="0"/>
        <v>1</v>
      </c>
      <c r="G13" s="18">
        <f t="shared" si="1"/>
        <v>1</v>
      </c>
      <c r="H13" s="18">
        <f t="shared" si="2"/>
        <v>1</v>
      </c>
      <c r="I13" s="18">
        <f t="shared" ref="I13:I36" si="3">IF($C$11=$C13,1,0)</f>
        <v>1</v>
      </c>
      <c r="J13" s="18">
        <f>IF($C$12=$C13,1,0)</f>
        <v>1</v>
      </c>
      <c r="K13" s="18" t="s">
        <v>32</v>
      </c>
    </row>
    <row r="14" spans="2:34" x14ac:dyDescent="0.3">
      <c r="B14" s="18" t="s">
        <v>9</v>
      </c>
      <c r="C14" s="12">
        <v>1</v>
      </c>
      <c r="E14" s="18" t="s">
        <v>9</v>
      </c>
      <c r="F14" s="18">
        <f t="shared" si="0"/>
        <v>1</v>
      </c>
      <c r="G14" s="18">
        <f t="shared" si="1"/>
        <v>1</v>
      </c>
      <c r="H14" s="18">
        <f t="shared" si="2"/>
        <v>1</v>
      </c>
      <c r="I14" s="18">
        <f t="shared" si="3"/>
        <v>1</v>
      </c>
      <c r="J14" s="18">
        <f t="shared" ref="J14:J36" si="4">IF($C$12=$C14,1,0)</f>
        <v>1</v>
      </c>
      <c r="K14" s="18">
        <f>IF($C$13=$C14,1,0)</f>
        <v>1</v>
      </c>
      <c r="L14" s="18" t="s">
        <v>32</v>
      </c>
    </row>
    <row r="15" spans="2:34" x14ac:dyDescent="0.3">
      <c r="B15" s="18" t="s">
        <v>10</v>
      </c>
      <c r="C15" s="12">
        <v>1</v>
      </c>
      <c r="E15" s="18" t="s">
        <v>10</v>
      </c>
      <c r="F15" s="18">
        <f t="shared" si="0"/>
        <v>1</v>
      </c>
      <c r="G15" s="18">
        <f t="shared" si="1"/>
        <v>1</v>
      </c>
      <c r="H15" s="18">
        <f t="shared" si="2"/>
        <v>1</v>
      </c>
      <c r="I15" s="18">
        <f t="shared" si="3"/>
        <v>1</v>
      </c>
      <c r="J15" s="18">
        <f t="shared" si="4"/>
        <v>1</v>
      </c>
      <c r="K15" s="18">
        <f t="shared" ref="K15:K36" si="5">IF($C$13=$C15,1,0)</f>
        <v>1</v>
      </c>
      <c r="L15" s="18">
        <f>IF($C$14=$C15,1,0)</f>
        <v>1</v>
      </c>
      <c r="M15" s="18" t="s">
        <v>32</v>
      </c>
    </row>
    <row r="16" spans="2:34" x14ac:dyDescent="0.3">
      <c r="B16" s="18" t="s">
        <v>11</v>
      </c>
      <c r="C16" s="12">
        <v>1</v>
      </c>
      <c r="E16" s="18" t="s">
        <v>11</v>
      </c>
      <c r="F16" s="18">
        <f t="shared" si="0"/>
        <v>1</v>
      </c>
      <c r="G16" s="18">
        <f t="shared" si="1"/>
        <v>1</v>
      </c>
      <c r="H16" s="18">
        <f t="shared" si="2"/>
        <v>1</v>
      </c>
      <c r="I16" s="18">
        <f t="shared" si="3"/>
        <v>1</v>
      </c>
      <c r="J16" s="18">
        <f t="shared" si="4"/>
        <v>1</v>
      </c>
      <c r="K16" s="18">
        <f t="shared" si="5"/>
        <v>1</v>
      </c>
      <c r="L16" s="18">
        <f t="shared" ref="L16:L36" si="6">IF($C$14=$C16,1,0)</f>
        <v>1</v>
      </c>
      <c r="M16" s="18">
        <f>IF($C$15=$C16,1,0)</f>
        <v>1</v>
      </c>
      <c r="N16" s="18" t="s">
        <v>32</v>
      </c>
    </row>
    <row r="17" spans="2:30" x14ac:dyDescent="0.3">
      <c r="B17" s="18" t="s">
        <v>12</v>
      </c>
      <c r="C17" s="12">
        <v>1</v>
      </c>
      <c r="E17" s="18" t="s">
        <v>12</v>
      </c>
      <c r="F17" s="18">
        <f t="shared" si="0"/>
        <v>1</v>
      </c>
      <c r="G17" s="18">
        <f t="shared" si="1"/>
        <v>1</v>
      </c>
      <c r="H17" s="18">
        <f t="shared" si="2"/>
        <v>1</v>
      </c>
      <c r="I17" s="18">
        <f t="shared" si="3"/>
        <v>1</v>
      </c>
      <c r="J17" s="18">
        <f t="shared" si="4"/>
        <v>1</v>
      </c>
      <c r="K17" s="18">
        <f t="shared" si="5"/>
        <v>1</v>
      </c>
      <c r="L17" s="18">
        <f t="shared" si="6"/>
        <v>1</v>
      </c>
      <c r="M17" s="18">
        <f t="shared" ref="M17:M36" si="7">IF($C$15=$C17,1,0)</f>
        <v>1</v>
      </c>
      <c r="N17" s="18">
        <f>IF($C$16=$C17,1,0)</f>
        <v>1</v>
      </c>
      <c r="O17" s="18" t="s">
        <v>32</v>
      </c>
    </row>
    <row r="18" spans="2:30" x14ac:dyDescent="0.3">
      <c r="B18" s="18" t="s">
        <v>13</v>
      </c>
      <c r="C18" s="12">
        <v>1</v>
      </c>
      <c r="E18" s="18" t="s">
        <v>13</v>
      </c>
      <c r="F18" s="18">
        <f t="shared" si="0"/>
        <v>1</v>
      </c>
      <c r="G18" s="18">
        <f t="shared" si="1"/>
        <v>1</v>
      </c>
      <c r="H18" s="18">
        <f t="shared" si="2"/>
        <v>1</v>
      </c>
      <c r="I18" s="18">
        <f t="shared" si="3"/>
        <v>1</v>
      </c>
      <c r="J18" s="18">
        <f t="shared" si="4"/>
        <v>1</v>
      </c>
      <c r="K18" s="18">
        <f t="shared" si="5"/>
        <v>1</v>
      </c>
      <c r="L18" s="18">
        <f t="shared" si="6"/>
        <v>1</v>
      </c>
      <c r="M18" s="18">
        <f t="shared" si="7"/>
        <v>1</v>
      </c>
      <c r="N18" s="18">
        <f t="shared" ref="N18:N36" si="8">IF($C$16=$C18,1,0)</f>
        <v>1</v>
      </c>
      <c r="O18" s="18">
        <f>IF($C$17=$C18,1,0)</f>
        <v>1</v>
      </c>
      <c r="P18" s="18" t="s">
        <v>32</v>
      </c>
    </row>
    <row r="19" spans="2:30" x14ac:dyDescent="0.3">
      <c r="B19" s="18" t="s">
        <v>14</v>
      </c>
      <c r="C19" s="12">
        <v>1</v>
      </c>
      <c r="E19" s="18" t="s">
        <v>14</v>
      </c>
      <c r="F19" s="18">
        <f t="shared" si="0"/>
        <v>1</v>
      </c>
      <c r="G19" s="18">
        <f t="shared" si="1"/>
        <v>1</v>
      </c>
      <c r="H19" s="18">
        <f t="shared" si="2"/>
        <v>1</v>
      </c>
      <c r="I19" s="18">
        <f t="shared" si="3"/>
        <v>1</v>
      </c>
      <c r="J19" s="18">
        <f t="shared" si="4"/>
        <v>1</v>
      </c>
      <c r="K19" s="18">
        <f t="shared" si="5"/>
        <v>1</v>
      </c>
      <c r="L19" s="18">
        <f t="shared" si="6"/>
        <v>1</v>
      </c>
      <c r="M19" s="18">
        <f t="shared" si="7"/>
        <v>1</v>
      </c>
      <c r="N19" s="18">
        <f t="shared" si="8"/>
        <v>1</v>
      </c>
      <c r="O19" s="18">
        <f t="shared" ref="O19:O36" si="9">IF($C$17=$C19,1,0)</f>
        <v>1</v>
      </c>
      <c r="P19" s="18">
        <f>IF($C$18=$C19,1,0)</f>
        <v>1</v>
      </c>
      <c r="Q19" s="18" t="s">
        <v>32</v>
      </c>
    </row>
    <row r="20" spans="2:30" x14ac:dyDescent="0.3">
      <c r="B20" s="18" t="s">
        <v>15</v>
      </c>
      <c r="C20" s="12">
        <v>2</v>
      </c>
      <c r="E20" s="18" t="s">
        <v>15</v>
      </c>
      <c r="F20" s="18">
        <f t="shared" si="0"/>
        <v>0</v>
      </c>
      <c r="G20" s="18">
        <f t="shared" si="1"/>
        <v>0</v>
      </c>
      <c r="H20" s="18">
        <f t="shared" si="2"/>
        <v>0</v>
      </c>
      <c r="I20" s="18">
        <f t="shared" si="3"/>
        <v>0</v>
      </c>
      <c r="J20" s="18">
        <f t="shared" si="4"/>
        <v>0</v>
      </c>
      <c r="K20" s="18">
        <f t="shared" si="5"/>
        <v>0</v>
      </c>
      <c r="L20" s="18">
        <f t="shared" si="6"/>
        <v>0</v>
      </c>
      <c r="M20" s="18">
        <f t="shared" si="7"/>
        <v>0</v>
      </c>
      <c r="N20" s="18">
        <f t="shared" si="8"/>
        <v>0</v>
      </c>
      <c r="O20" s="18">
        <f t="shared" si="9"/>
        <v>0</v>
      </c>
      <c r="P20" s="18">
        <f t="shared" ref="P20:P36" si="10">IF($C$18=$C20,1,0)</f>
        <v>0</v>
      </c>
      <c r="Q20" s="18">
        <f>IF($C$19=$C20,1,0)</f>
        <v>0</v>
      </c>
      <c r="R20" s="18" t="s">
        <v>32</v>
      </c>
    </row>
    <row r="21" spans="2:30" x14ac:dyDescent="0.3">
      <c r="B21" s="18" t="s">
        <v>16</v>
      </c>
      <c r="C21" s="12">
        <v>1</v>
      </c>
      <c r="E21" s="18" t="s">
        <v>16</v>
      </c>
      <c r="F21" s="18">
        <f t="shared" si="0"/>
        <v>1</v>
      </c>
      <c r="G21" s="18">
        <f t="shared" si="1"/>
        <v>1</v>
      </c>
      <c r="H21" s="18">
        <f t="shared" si="2"/>
        <v>1</v>
      </c>
      <c r="I21" s="18">
        <f t="shared" si="3"/>
        <v>1</v>
      </c>
      <c r="J21" s="18">
        <f t="shared" si="4"/>
        <v>1</v>
      </c>
      <c r="K21" s="18">
        <f t="shared" si="5"/>
        <v>1</v>
      </c>
      <c r="L21" s="18">
        <f t="shared" si="6"/>
        <v>1</v>
      </c>
      <c r="M21" s="18">
        <f t="shared" si="7"/>
        <v>1</v>
      </c>
      <c r="N21" s="18">
        <f t="shared" si="8"/>
        <v>1</v>
      </c>
      <c r="O21" s="18">
        <f t="shared" si="9"/>
        <v>1</v>
      </c>
      <c r="P21" s="18">
        <f t="shared" si="10"/>
        <v>1</v>
      </c>
      <c r="Q21" s="18">
        <f t="shared" ref="Q21:Q36" si="11">IF($C$19=$C21,1,0)</f>
        <v>1</v>
      </c>
      <c r="R21" s="18">
        <f>IF($C$20=$C21,1,0)</f>
        <v>0</v>
      </c>
      <c r="S21" s="18" t="s">
        <v>32</v>
      </c>
    </row>
    <row r="22" spans="2:30" x14ac:dyDescent="0.3">
      <c r="B22" s="18" t="s">
        <v>17</v>
      </c>
      <c r="C22" s="12">
        <v>1</v>
      </c>
      <c r="E22" s="18" t="s">
        <v>17</v>
      </c>
      <c r="F22" s="18">
        <f t="shared" si="0"/>
        <v>1</v>
      </c>
      <c r="G22" s="18">
        <f t="shared" si="1"/>
        <v>1</v>
      </c>
      <c r="H22" s="18">
        <f t="shared" si="2"/>
        <v>1</v>
      </c>
      <c r="I22" s="18">
        <f t="shared" si="3"/>
        <v>1</v>
      </c>
      <c r="J22" s="18">
        <f t="shared" si="4"/>
        <v>1</v>
      </c>
      <c r="K22" s="18">
        <f t="shared" si="5"/>
        <v>1</v>
      </c>
      <c r="L22" s="18">
        <f t="shared" si="6"/>
        <v>1</v>
      </c>
      <c r="M22" s="18">
        <f t="shared" si="7"/>
        <v>1</v>
      </c>
      <c r="N22" s="18">
        <f t="shared" si="8"/>
        <v>1</v>
      </c>
      <c r="O22" s="18">
        <f t="shared" si="9"/>
        <v>1</v>
      </c>
      <c r="P22" s="18">
        <f t="shared" si="10"/>
        <v>1</v>
      </c>
      <c r="Q22" s="18">
        <f t="shared" si="11"/>
        <v>1</v>
      </c>
      <c r="R22" s="18">
        <f t="shared" ref="R22:R36" si="12">IF($C$20=$C22,1,0)</f>
        <v>0</v>
      </c>
      <c r="S22" s="18">
        <f>IF($C$21=$C22,1,0)</f>
        <v>1</v>
      </c>
      <c r="T22" s="18" t="s">
        <v>32</v>
      </c>
    </row>
    <row r="23" spans="2:30" x14ac:dyDescent="0.3">
      <c r="B23" s="18" t="s">
        <v>18</v>
      </c>
      <c r="C23" s="12">
        <v>3</v>
      </c>
      <c r="E23" s="18" t="s">
        <v>18</v>
      </c>
      <c r="F23" s="18">
        <f t="shared" si="0"/>
        <v>0</v>
      </c>
      <c r="G23" s="18">
        <f t="shared" si="1"/>
        <v>0</v>
      </c>
      <c r="H23" s="18">
        <f t="shared" si="2"/>
        <v>0</v>
      </c>
      <c r="I23" s="18">
        <f t="shared" si="3"/>
        <v>0</v>
      </c>
      <c r="J23" s="18">
        <f t="shared" si="4"/>
        <v>0</v>
      </c>
      <c r="K23" s="18">
        <f t="shared" si="5"/>
        <v>0</v>
      </c>
      <c r="L23" s="18">
        <f t="shared" si="6"/>
        <v>0</v>
      </c>
      <c r="M23" s="18">
        <f t="shared" si="7"/>
        <v>0</v>
      </c>
      <c r="N23" s="18">
        <f t="shared" si="8"/>
        <v>0</v>
      </c>
      <c r="O23" s="18">
        <f t="shared" si="9"/>
        <v>0</v>
      </c>
      <c r="P23" s="18">
        <f t="shared" si="10"/>
        <v>0</v>
      </c>
      <c r="Q23" s="18">
        <f t="shared" si="11"/>
        <v>0</v>
      </c>
      <c r="R23" s="18">
        <f t="shared" si="12"/>
        <v>0</v>
      </c>
      <c r="S23" s="18">
        <f t="shared" ref="S23:S36" si="13">IF($C$21=$C23,1,0)</f>
        <v>0</v>
      </c>
      <c r="T23" s="18">
        <f>IF($C$22=$C23,1,0)</f>
        <v>0</v>
      </c>
      <c r="U23" s="18" t="s">
        <v>32</v>
      </c>
    </row>
    <row r="24" spans="2:30" x14ac:dyDescent="0.3">
      <c r="B24" s="18" t="s">
        <v>19</v>
      </c>
      <c r="C24" s="12">
        <v>1</v>
      </c>
      <c r="E24" s="18" t="s">
        <v>19</v>
      </c>
      <c r="F24" s="18">
        <f t="shared" si="0"/>
        <v>1</v>
      </c>
      <c r="G24" s="18">
        <f t="shared" si="1"/>
        <v>1</v>
      </c>
      <c r="H24" s="18">
        <f t="shared" si="2"/>
        <v>1</v>
      </c>
      <c r="I24" s="18">
        <f t="shared" si="3"/>
        <v>1</v>
      </c>
      <c r="J24" s="18">
        <f t="shared" si="4"/>
        <v>1</v>
      </c>
      <c r="K24" s="18">
        <f t="shared" si="5"/>
        <v>1</v>
      </c>
      <c r="L24" s="18">
        <f t="shared" si="6"/>
        <v>1</v>
      </c>
      <c r="M24" s="18">
        <f t="shared" si="7"/>
        <v>1</v>
      </c>
      <c r="N24" s="18">
        <f t="shared" si="8"/>
        <v>1</v>
      </c>
      <c r="O24" s="18">
        <f t="shared" si="9"/>
        <v>1</v>
      </c>
      <c r="P24" s="18">
        <f t="shared" si="10"/>
        <v>1</v>
      </c>
      <c r="Q24" s="18">
        <f t="shared" si="11"/>
        <v>1</v>
      </c>
      <c r="R24" s="18">
        <f t="shared" si="12"/>
        <v>0</v>
      </c>
      <c r="S24" s="18">
        <f t="shared" si="13"/>
        <v>1</v>
      </c>
      <c r="T24" s="18">
        <f t="shared" ref="T24:T36" si="14">IF($C$22=$C24,1,0)</f>
        <v>1</v>
      </c>
      <c r="U24" s="18">
        <f>IF($C$23=$C24,1,0)</f>
        <v>0</v>
      </c>
      <c r="V24" s="18" t="s">
        <v>32</v>
      </c>
    </row>
    <row r="25" spans="2:30" x14ac:dyDescent="0.3">
      <c r="B25" s="18" t="s">
        <v>20</v>
      </c>
      <c r="C25" s="12">
        <v>1</v>
      </c>
      <c r="E25" s="18" t="s">
        <v>20</v>
      </c>
      <c r="F25" s="18">
        <f t="shared" si="0"/>
        <v>1</v>
      </c>
      <c r="G25" s="18">
        <f t="shared" si="1"/>
        <v>1</v>
      </c>
      <c r="H25" s="18">
        <f t="shared" si="2"/>
        <v>1</v>
      </c>
      <c r="I25" s="18">
        <f t="shared" si="3"/>
        <v>1</v>
      </c>
      <c r="J25" s="18">
        <f t="shared" si="4"/>
        <v>1</v>
      </c>
      <c r="K25" s="18">
        <f t="shared" si="5"/>
        <v>1</v>
      </c>
      <c r="L25" s="18">
        <f t="shared" si="6"/>
        <v>1</v>
      </c>
      <c r="M25" s="18">
        <f t="shared" si="7"/>
        <v>1</v>
      </c>
      <c r="N25" s="18">
        <f t="shared" si="8"/>
        <v>1</v>
      </c>
      <c r="O25" s="18">
        <f t="shared" si="9"/>
        <v>1</v>
      </c>
      <c r="P25" s="18">
        <f t="shared" si="10"/>
        <v>1</v>
      </c>
      <c r="Q25" s="18">
        <f t="shared" si="11"/>
        <v>1</v>
      </c>
      <c r="R25" s="18">
        <f t="shared" si="12"/>
        <v>0</v>
      </c>
      <c r="S25" s="18">
        <f t="shared" si="13"/>
        <v>1</v>
      </c>
      <c r="T25" s="18">
        <f t="shared" si="14"/>
        <v>1</v>
      </c>
      <c r="U25" s="18">
        <f t="shared" ref="U25:U36" si="15">IF($C$23=$C25,1,0)</f>
        <v>0</v>
      </c>
      <c r="V25" s="18">
        <f>IF($C$24=$C25,1,0)</f>
        <v>1</v>
      </c>
      <c r="W25" s="18" t="s">
        <v>32</v>
      </c>
    </row>
    <row r="26" spans="2:30" x14ac:dyDescent="0.3">
      <c r="B26" s="18" t="s">
        <v>21</v>
      </c>
      <c r="C26" s="12">
        <v>1</v>
      </c>
      <c r="E26" s="18" t="s">
        <v>21</v>
      </c>
      <c r="F26" s="18">
        <f t="shared" si="0"/>
        <v>1</v>
      </c>
      <c r="G26" s="18">
        <f t="shared" si="1"/>
        <v>1</v>
      </c>
      <c r="H26" s="18">
        <f t="shared" si="2"/>
        <v>1</v>
      </c>
      <c r="I26" s="18">
        <f t="shared" si="3"/>
        <v>1</v>
      </c>
      <c r="J26" s="18">
        <f t="shared" si="4"/>
        <v>1</v>
      </c>
      <c r="K26" s="18">
        <f t="shared" si="5"/>
        <v>1</v>
      </c>
      <c r="L26" s="18">
        <f t="shared" si="6"/>
        <v>1</v>
      </c>
      <c r="M26" s="18">
        <f t="shared" si="7"/>
        <v>1</v>
      </c>
      <c r="N26" s="18">
        <f t="shared" si="8"/>
        <v>1</v>
      </c>
      <c r="O26" s="18">
        <f t="shared" si="9"/>
        <v>1</v>
      </c>
      <c r="P26" s="18">
        <f t="shared" si="10"/>
        <v>1</v>
      </c>
      <c r="Q26" s="18">
        <f t="shared" si="11"/>
        <v>1</v>
      </c>
      <c r="R26" s="18">
        <f t="shared" si="12"/>
        <v>0</v>
      </c>
      <c r="S26" s="18">
        <f t="shared" si="13"/>
        <v>1</v>
      </c>
      <c r="T26" s="18">
        <f t="shared" si="14"/>
        <v>1</v>
      </c>
      <c r="U26" s="18">
        <f t="shared" si="15"/>
        <v>0</v>
      </c>
      <c r="V26" s="18">
        <f t="shared" ref="V26:V36" si="16">IF($C$24=$C26,1,0)</f>
        <v>1</v>
      </c>
      <c r="W26" s="18">
        <f>IF($C$25=$C26,1,0)</f>
        <v>1</v>
      </c>
      <c r="X26" s="18" t="s">
        <v>32</v>
      </c>
    </row>
    <row r="27" spans="2:30" x14ac:dyDescent="0.3">
      <c r="B27" s="18" t="s">
        <v>22</v>
      </c>
      <c r="C27" s="12">
        <v>1</v>
      </c>
      <c r="E27" s="18" t="s">
        <v>22</v>
      </c>
      <c r="F27" s="18">
        <f t="shared" si="0"/>
        <v>1</v>
      </c>
      <c r="G27" s="18">
        <f t="shared" si="1"/>
        <v>1</v>
      </c>
      <c r="H27" s="18">
        <f t="shared" si="2"/>
        <v>1</v>
      </c>
      <c r="I27" s="18">
        <f t="shared" si="3"/>
        <v>1</v>
      </c>
      <c r="J27" s="18">
        <f t="shared" si="4"/>
        <v>1</v>
      </c>
      <c r="K27" s="18">
        <f t="shared" si="5"/>
        <v>1</v>
      </c>
      <c r="L27" s="18">
        <f t="shared" si="6"/>
        <v>1</v>
      </c>
      <c r="M27" s="18">
        <f t="shared" si="7"/>
        <v>1</v>
      </c>
      <c r="N27" s="18">
        <f t="shared" si="8"/>
        <v>1</v>
      </c>
      <c r="O27" s="18">
        <f t="shared" si="9"/>
        <v>1</v>
      </c>
      <c r="P27" s="18">
        <f t="shared" si="10"/>
        <v>1</v>
      </c>
      <c r="Q27" s="18">
        <f t="shared" si="11"/>
        <v>1</v>
      </c>
      <c r="R27" s="18">
        <f t="shared" si="12"/>
        <v>0</v>
      </c>
      <c r="S27" s="18">
        <f t="shared" si="13"/>
        <v>1</v>
      </c>
      <c r="T27" s="18">
        <f t="shared" si="14"/>
        <v>1</v>
      </c>
      <c r="U27" s="18">
        <f t="shared" si="15"/>
        <v>0</v>
      </c>
      <c r="V27" s="18">
        <f t="shared" si="16"/>
        <v>1</v>
      </c>
      <c r="W27" s="18">
        <f t="shared" ref="W27:W36" si="17">IF($C$25=$C27,1,0)</f>
        <v>1</v>
      </c>
      <c r="X27" s="18">
        <f>IF($C$26=$C27,1,0)</f>
        <v>1</v>
      </c>
      <c r="Y27" s="18" t="s">
        <v>32</v>
      </c>
    </row>
    <row r="28" spans="2:30" x14ac:dyDescent="0.3">
      <c r="B28" s="18" t="s">
        <v>23</v>
      </c>
      <c r="C28" s="12">
        <v>1</v>
      </c>
      <c r="E28" s="18" t="s">
        <v>23</v>
      </c>
      <c r="F28" s="18">
        <f t="shared" si="0"/>
        <v>1</v>
      </c>
      <c r="G28" s="18">
        <f t="shared" si="1"/>
        <v>1</v>
      </c>
      <c r="H28" s="18">
        <f t="shared" si="2"/>
        <v>1</v>
      </c>
      <c r="I28" s="18">
        <f t="shared" si="3"/>
        <v>1</v>
      </c>
      <c r="J28" s="18">
        <f t="shared" si="4"/>
        <v>1</v>
      </c>
      <c r="K28" s="18">
        <f t="shared" si="5"/>
        <v>1</v>
      </c>
      <c r="L28" s="18">
        <f t="shared" si="6"/>
        <v>1</v>
      </c>
      <c r="M28" s="18">
        <f t="shared" si="7"/>
        <v>1</v>
      </c>
      <c r="N28" s="18">
        <f t="shared" si="8"/>
        <v>1</v>
      </c>
      <c r="O28" s="18">
        <f t="shared" si="9"/>
        <v>1</v>
      </c>
      <c r="P28" s="18">
        <f t="shared" si="10"/>
        <v>1</v>
      </c>
      <c r="Q28" s="18">
        <f t="shared" si="11"/>
        <v>1</v>
      </c>
      <c r="R28" s="18">
        <f t="shared" si="12"/>
        <v>0</v>
      </c>
      <c r="S28" s="18">
        <f t="shared" si="13"/>
        <v>1</v>
      </c>
      <c r="T28" s="18">
        <f t="shared" si="14"/>
        <v>1</v>
      </c>
      <c r="U28" s="18">
        <f t="shared" si="15"/>
        <v>0</v>
      </c>
      <c r="V28" s="18">
        <f t="shared" si="16"/>
        <v>1</v>
      </c>
      <c r="W28" s="18">
        <f t="shared" si="17"/>
        <v>1</v>
      </c>
      <c r="X28" s="18">
        <f t="shared" ref="X28:X36" si="18">IF($C$26=$C28,1,0)</f>
        <v>1</v>
      </c>
      <c r="Y28" s="18">
        <f>IF($C$27=$C28,1,0)</f>
        <v>1</v>
      </c>
      <c r="Z28" s="18" t="s">
        <v>32</v>
      </c>
    </row>
    <row r="29" spans="2:30" x14ac:dyDescent="0.3">
      <c r="B29" s="18" t="s">
        <v>24</v>
      </c>
      <c r="C29" s="12">
        <v>4</v>
      </c>
      <c r="E29" s="18" t="s">
        <v>24</v>
      </c>
      <c r="F29" s="18">
        <f t="shared" si="0"/>
        <v>0</v>
      </c>
      <c r="G29" s="18">
        <f t="shared" si="1"/>
        <v>0</v>
      </c>
      <c r="H29" s="18">
        <f t="shared" si="2"/>
        <v>0</v>
      </c>
      <c r="I29" s="18">
        <f t="shared" si="3"/>
        <v>0</v>
      </c>
      <c r="J29" s="18">
        <f t="shared" si="4"/>
        <v>0</v>
      </c>
      <c r="K29" s="18">
        <f t="shared" si="5"/>
        <v>0</v>
      </c>
      <c r="L29" s="18">
        <f t="shared" si="6"/>
        <v>0</v>
      </c>
      <c r="M29" s="18">
        <f t="shared" si="7"/>
        <v>0</v>
      </c>
      <c r="N29" s="18">
        <f t="shared" si="8"/>
        <v>0</v>
      </c>
      <c r="O29" s="18">
        <f t="shared" si="9"/>
        <v>0</v>
      </c>
      <c r="P29" s="18">
        <f t="shared" si="10"/>
        <v>0</v>
      </c>
      <c r="Q29" s="18">
        <f t="shared" si="11"/>
        <v>0</v>
      </c>
      <c r="R29" s="18">
        <f t="shared" si="12"/>
        <v>0</v>
      </c>
      <c r="S29" s="18">
        <f t="shared" si="13"/>
        <v>0</v>
      </c>
      <c r="T29" s="18">
        <f t="shared" si="14"/>
        <v>0</v>
      </c>
      <c r="U29" s="18">
        <f t="shared" si="15"/>
        <v>0</v>
      </c>
      <c r="V29" s="18">
        <f t="shared" si="16"/>
        <v>0</v>
      </c>
      <c r="W29" s="18">
        <f t="shared" si="17"/>
        <v>0</v>
      </c>
      <c r="X29" s="18">
        <f t="shared" si="18"/>
        <v>0</v>
      </c>
      <c r="Y29" s="18">
        <f t="shared" ref="Y29:Y36" si="19">IF($C$27=$C29,1,0)</f>
        <v>0</v>
      </c>
      <c r="Z29" s="18">
        <f>IF($C$28=$C29,1,0)</f>
        <v>0</v>
      </c>
      <c r="AA29" s="18" t="s">
        <v>32</v>
      </c>
    </row>
    <row r="30" spans="2:30" x14ac:dyDescent="0.3">
      <c r="B30" s="18" t="s">
        <v>25</v>
      </c>
      <c r="C30" s="12">
        <v>1</v>
      </c>
      <c r="E30" s="18" t="s">
        <v>25</v>
      </c>
      <c r="F30" s="18">
        <f t="shared" si="0"/>
        <v>1</v>
      </c>
      <c r="G30" s="18">
        <f t="shared" si="1"/>
        <v>1</v>
      </c>
      <c r="H30" s="18">
        <f t="shared" si="2"/>
        <v>1</v>
      </c>
      <c r="I30" s="18">
        <f t="shared" si="3"/>
        <v>1</v>
      </c>
      <c r="J30" s="18">
        <f t="shared" si="4"/>
        <v>1</v>
      </c>
      <c r="K30" s="18">
        <f t="shared" si="5"/>
        <v>1</v>
      </c>
      <c r="L30" s="18">
        <f t="shared" si="6"/>
        <v>1</v>
      </c>
      <c r="M30" s="18">
        <f t="shared" si="7"/>
        <v>1</v>
      </c>
      <c r="N30" s="18">
        <f t="shared" si="8"/>
        <v>1</v>
      </c>
      <c r="O30" s="18">
        <f t="shared" si="9"/>
        <v>1</v>
      </c>
      <c r="P30" s="18">
        <f t="shared" si="10"/>
        <v>1</v>
      </c>
      <c r="Q30" s="18">
        <f t="shared" si="11"/>
        <v>1</v>
      </c>
      <c r="R30" s="18">
        <f t="shared" si="12"/>
        <v>0</v>
      </c>
      <c r="S30" s="18">
        <f t="shared" si="13"/>
        <v>1</v>
      </c>
      <c r="T30" s="18">
        <f t="shared" si="14"/>
        <v>1</v>
      </c>
      <c r="U30" s="18">
        <f t="shared" si="15"/>
        <v>0</v>
      </c>
      <c r="V30" s="18">
        <f t="shared" si="16"/>
        <v>1</v>
      </c>
      <c r="W30" s="18">
        <f t="shared" si="17"/>
        <v>1</v>
      </c>
      <c r="X30" s="18">
        <f t="shared" si="18"/>
        <v>1</v>
      </c>
      <c r="Y30" s="18">
        <f t="shared" si="19"/>
        <v>1</v>
      </c>
      <c r="Z30" s="18">
        <f t="shared" ref="Z30:Z36" si="20">IF($C$28=$C30,1,0)</f>
        <v>1</v>
      </c>
      <c r="AA30" s="18">
        <f>IF($C$29=$C30,1,0)</f>
        <v>0</v>
      </c>
      <c r="AB30" s="18" t="s">
        <v>32</v>
      </c>
    </row>
    <row r="31" spans="2:30" x14ac:dyDescent="0.3">
      <c r="B31" s="18" t="s">
        <v>26</v>
      </c>
      <c r="C31" s="12">
        <v>1</v>
      </c>
      <c r="E31" s="18" t="s">
        <v>26</v>
      </c>
      <c r="F31" s="18">
        <f t="shared" si="0"/>
        <v>1</v>
      </c>
      <c r="G31" s="18">
        <f t="shared" si="1"/>
        <v>1</v>
      </c>
      <c r="H31" s="18">
        <f t="shared" si="2"/>
        <v>1</v>
      </c>
      <c r="I31" s="18">
        <f t="shared" si="3"/>
        <v>1</v>
      </c>
      <c r="J31" s="18">
        <f t="shared" si="4"/>
        <v>1</v>
      </c>
      <c r="K31" s="18">
        <f t="shared" si="5"/>
        <v>1</v>
      </c>
      <c r="L31" s="18">
        <f t="shared" si="6"/>
        <v>1</v>
      </c>
      <c r="M31" s="18">
        <f t="shared" si="7"/>
        <v>1</v>
      </c>
      <c r="N31" s="18">
        <f t="shared" si="8"/>
        <v>1</v>
      </c>
      <c r="O31" s="18">
        <f t="shared" si="9"/>
        <v>1</v>
      </c>
      <c r="P31" s="18">
        <f t="shared" si="10"/>
        <v>1</v>
      </c>
      <c r="Q31" s="18">
        <f t="shared" si="11"/>
        <v>1</v>
      </c>
      <c r="R31" s="18">
        <f t="shared" si="12"/>
        <v>0</v>
      </c>
      <c r="S31" s="18">
        <f t="shared" si="13"/>
        <v>1</v>
      </c>
      <c r="T31" s="18">
        <f t="shared" si="14"/>
        <v>1</v>
      </c>
      <c r="U31" s="18">
        <f t="shared" si="15"/>
        <v>0</v>
      </c>
      <c r="V31" s="18">
        <f t="shared" si="16"/>
        <v>1</v>
      </c>
      <c r="W31" s="18">
        <f t="shared" si="17"/>
        <v>1</v>
      </c>
      <c r="X31" s="18">
        <f t="shared" si="18"/>
        <v>1</v>
      </c>
      <c r="Y31" s="18">
        <f t="shared" si="19"/>
        <v>1</v>
      </c>
      <c r="Z31" s="18">
        <f t="shared" si="20"/>
        <v>1</v>
      </c>
      <c r="AA31" s="18">
        <f t="shared" ref="AA31:AA36" si="21">IF($C$29=$C31,1,0)</f>
        <v>0</v>
      </c>
      <c r="AB31" s="18">
        <f t="shared" ref="AB31:AB36" si="22">IF($C$30=$C31,1,0)</f>
        <v>1</v>
      </c>
      <c r="AC31" s="18" t="s">
        <v>32</v>
      </c>
    </row>
    <row r="32" spans="2:30" x14ac:dyDescent="0.3">
      <c r="B32" s="18" t="s">
        <v>27</v>
      </c>
      <c r="C32" s="12">
        <v>1</v>
      </c>
      <c r="E32" s="18" t="s">
        <v>27</v>
      </c>
      <c r="F32" s="18">
        <f t="shared" si="0"/>
        <v>1</v>
      </c>
      <c r="G32" s="18">
        <f t="shared" si="1"/>
        <v>1</v>
      </c>
      <c r="H32" s="18">
        <f t="shared" si="2"/>
        <v>1</v>
      </c>
      <c r="I32" s="18">
        <f t="shared" si="3"/>
        <v>1</v>
      </c>
      <c r="J32" s="18">
        <f t="shared" si="4"/>
        <v>1</v>
      </c>
      <c r="K32" s="18">
        <f t="shared" si="5"/>
        <v>1</v>
      </c>
      <c r="L32" s="18">
        <f t="shared" si="6"/>
        <v>1</v>
      </c>
      <c r="M32" s="18">
        <f t="shared" si="7"/>
        <v>1</v>
      </c>
      <c r="N32" s="18">
        <f t="shared" si="8"/>
        <v>1</v>
      </c>
      <c r="O32" s="18">
        <f t="shared" si="9"/>
        <v>1</v>
      </c>
      <c r="P32" s="18">
        <f t="shared" si="10"/>
        <v>1</v>
      </c>
      <c r="Q32" s="18">
        <f t="shared" si="11"/>
        <v>1</v>
      </c>
      <c r="R32" s="18">
        <f t="shared" si="12"/>
        <v>0</v>
      </c>
      <c r="S32" s="18">
        <f t="shared" si="13"/>
        <v>1</v>
      </c>
      <c r="T32" s="18">
        <f t="shared" si="14"/>
        <v>1</v>
      </c>
      <c r="U32" s="18">
        <f t="shared" si="15"/>
        <v>0</v>
      </c>
      <c r="V32" s="18">
        <f t="shared" si="16"/>
        <v>1</v>
      </c>
      <c r="W32" s="18">
        <f t="shared" si="17"/>
        <v>1</v>
      </c>
      <c r="X32" s="18">
        <f t="shared" si="18"/>
        <v>1</v>
      </c>
      <c r="Y32" s="18">
        <f t="shared" si="19"/>
        <v>1</v>
      </c>
      <c r="Z32" s="18">
        <f t="shared" si="20"/>
        <v>1</v>
      </c>
      <c r="AA32" s="18">
        <f t="shared" si="21"/>
        <v>0</v>
      </c>
      <c r="AB32" s="18">
        <f t="shared" si="22"/>
        <v>1</v>
      </c>
      <c r="AC32" s="18">
        <f>IF($C$31=$C32,1,0)</f>
        <v>1</v>
      </c>
      <c r="AD32" s="18" t="s">
        <v>32</v>
      </c>
    </row>
    <row r="33" spans="2:34" x14ac:dyDescent="0.3">
      <c r="B33" s="18" t="s">
        <v>28</v>
      </c>
      <c r="C33" s="12">
        <v>1</v>
      </c>
      <c r="E33" s="18" t="s">
        <v>28</v>
      </c>
      <c r="F33" s="18">
        <f t="shared" si="0"/>
        <v>1</v>
      </c>
      <c r="G33" s="18">
        <f t="shared" si="1"/>
        <v>1</v>
      </c>
      <c r="H33" s="18">
        <f t="shared" si="2"/>
        <v>1</v>
      </c>
      <c r="I33" s="18">
        <f t="shared" si="3"/>
        <v>1</v>
      </c>
      <c r="J33" s="18">
        <f t="shared" si="4"/>
        <v>1</v>
      </c>
      <c r="K33" s="18">
        <f t="shared" si="5"/>
        <v>1</v>
      </c>
      <c r="L33" s="18">
        <f t="shared" si="6"/>
        <v>1</v>
      </c>
      <c r="M33" s="18">
        <f t="shared" si="7"/>
        <v>1</v>
      </c>
      <c r="N33" s="18">
        <f t="shared" si="8"/>
        <v>1</v>
      </c>
      <c r="O33" s="18">
        <f t="shared" si="9"/>
        <v>1</v>
      </c>
      <c r="P33" s="18">
        <f t="shared" si="10"/>
        <v>1</v>
      </c>
      <c r="Q33" s="18">
        <f t="shared" si="11"/>
        <v>1</v>
      </c>
      <c r="R33" s="18">
        <f t="shared" si="12"/>
        <v>0</v>
      </c>
      <c r="S33" s="18">
        <f t="shared" si="13"/>
        <v>1</v>
      </c>
      <c r="T33" s="18">
        <f t="shared" si="14"/>
        <v>1</v>
      </c>
      <c r="U33" s="18">
        <f t="shared" si="15"/>
        <v>0</v>
      </c>
      <c r="V33" s="18">
        <f t="shared" si="16"/>
        <v>1</v>
      </c>
      <c r="W33" s="18">
        <f t="shared" si="17"/>
        <v>1</v>
      </c>
      <c r="X33" s="18">
        <f t="shared" si="18"/>
        <v>1</v>
      </c>
      <c r="Y33" s="18">
        <f t="shared" si="19"/>
        <v>1</v>
      </c>
      <c r="Z33" s="18">
        <f t="shared" si="20"/>
        <v>1</v>
      </c>
      <c r="AA33" s="18">
        <f t="shared" si="21"/>
        <v>0</v>
      </c>
      <c r="AB33" s="18">
        <f t="shared" si="22"/>
        <v>1</v>
      </c>
      <c r="AC33" s="18">
        <f>IF($C$31=$C33,1,0)</f>
        <v>1</v>
      </c>
      <c r="AD33" s="18">
        <f>IF($C$32=$C33,1,0)</f>
        <v>1</v>
      </c>
      <c r="AE33" s="18" t="s">
        <v>32</v>
      </c>
    </row>
    <row r="34" spans="2:34" x14ac:dyDescent="0.3">
      <c r="B34" s="18" t="s">
        <v>29</v>
      </c>
      <c r="C34" s="12">
        <v>1</v>
      </c>
      <c r="E34" s="18" t="s">
        <v>29</v>
      </c>
      <c r="F34" s="18">
        <f t="shared" si="0"/>
        <v>1</v>
      </c>
      <c r="G34" s="18">
        <f t="shared" si="1"/>
        <v>1</v>
      </c>
      <c r="H34" s="18">
        <f t="shared" si="2"/>
        <v>1</v>
      </c>
      <c r="I34" s="18">
        <f t="shared" si="3"/>
        <v>1</v>
      </c>
      <c r="J34" s="18">
        <f t="shared" si="4"/>
        <v>1</v>
      </c>
      <c r="K34" s="18">
        <f t="shared" si="5"/>
        <v>1</v>
      </c>
      <c r="L34" s="18">
        <f t="shared" si="6"/>
        <v>1</v>
      </c>
      <c r="M34" s="18">
        <f t="shared" si="7"/>
        <v>1</v>
      </c>
      <c r="N34" s="18">
        <f t="shared" si="8"/>
        <v>1</v>
      </c>
      <c r="O34" s="18">
        <f t="shared" si="9"/>
        <v>1</v>
      </c>
      <c r="P34" s="18">
        <f t="shared" si="10"/>
        <v>1</v>
      </c>
      <c r="Q34" s="18">
        <f t="shared" si="11"/>
        <v>1</v>
      </c>
      <c r="R34" s="18">
        <f t="shared" si="12"/>
        <v>0</v>
      </c>
      <c r="S34" s="18">
        <f t="shared" si="13"/>
        <v>1</v>
      </c>
      <c r="T34" s="18">
        <f t="shared" si="14"/>
        <v>1</v>
      </c>
      <c r="U34" s="18">
        <f t="shared" si="15"/>
        <v>0</v>
      </c>
      <c r="V34" s="18">
        <f t="shared" si="16"/>
        <v>1</v>
      </c>
      <c r="W34" s="18">
        <f t="shared" si="17"/>
        <v>1</v>
      </c>
      <c r="X34" s="18">
        <f t="shared" si="18"/>
        <v>1</v>
      </c>
      <c r="Y34" s="18">
        <f t="shared" si="19"/>
        <v>1</v>
      </c>
      <c r="Z34" s="18">
        <f t="shared" si="20"/>
        <v>1</v>
      </c>
      <c r="AA34" s="18">
        <f t="shared" si="21"/>
        <v>0</v>
      </c>
      <c r="AB34" s="18">
        <f t="shared" si="22"/>
        <v>1</v>
      </c>
      <c r="AC34" s="18">
        <f>IF($C$31=$C34,1,0)</f>
        <v>1</v>
      </c>
      <c r="AD34" s="18">
        <f>IF($C$32=$C34,1,0)</f>
        <v>1</v>
      </c>
      <c r="AE34" s="18">
        <f>IF($C$33=$C34,1,0)</f>
        <v>1</v>
      </c>
      <c r="AF34" s="18" t="s">
        <v>32</v>
      </c>
    </row>
    <row r="35" spans="2:34" x14ac:dyDescent="0.3">
      <c r="B35" s="18" t="s">
        <v>30</v>
      </c>
      <c r="C35" s="12">
        <v>5</v>
      </c>
      <c r="E35" s="18" t="s">
        <v>30</v>
      </c>
      <c r="F35" s="18">
        <f t="shared" si="0"/>
        <v>0</v>
      </c>
      <c r="G35" s="18">
        <f t="shared" si="1"/>
        <v>0</v>
      </c>
      <c r="H35" s="18">
        <f t="shared" si="2"/>
        <v>0</v>
      </c>
      <c r="I35" s="18">
        <f t="shared" si="3"/>
        <v>0</v>
      </c>
      <c r="J35" s="18">
        <f t="shared" si="4"/>
        <v>0</v>
      </c>
      <c r="K35" s="18">
        <f t="shared" si="5"/>
        <v>0</v>
      </c>
      <c r="L35" s="18">
        <f t="shared" si="6"/>
        <v>0</v>
      </c>
      <c r="M35" s="18">
        <f t="shared" si="7"/>
        <v>0</v>
      </c>
      <c r="N35" s="18">
        <f t="shared" si="8"/>
        <v>0</v>
      </c>
      <c r="O35" s="18">
        <f t="shared" si="9"/>
        <v>0</v>
      </c>
      <c r="P35" s="18">
        <f t="shared" si="10"/>
        <v>0</v>
      </c>
      <c r="Q35" s="18">
        <f t="shared" si="11"/>
        <v>0</v>
      </c>
      <c r="R35" s="18">
        <f t="shared" si="12"/>
        <v>0</v>
      </c>
      <c r="S35" s="18">
        <f t="shared" si="13"/>
        <v>0</v>
      </c>
      <c r="T35" s="18">
        <f t="shared" si="14"/>
        <v>0</v>
      </c>
      <c r="U35" s="18">
        <f t="shared" si="15"/>
        <v>0</v>
      </c>
      <c r="V35" s="18">
        <f t="shared" si="16"/>
        <v>0</v>
      </c>
      <c r="W35" s="18">
        <f t="shared" si="17"/>
        <v>0</v>
      </c>
      <c r="X35" s="18">
        <f t="shared" si="18"/>
        <v>0</v>
      </c>
      <c r="Y35" s="18">
        <f t="shared" si="19"/>
        <v>0</v>
      </c>
      <c r="Z35" s="18">
        <f t="shared" si="20"/>
        <v>0</v>
      </c>
      <c r="AA35" s="18">
        <f t="shared" si="21"/>
        <v>0</v>
      </c>
      <c r="AB35" s="18">
        <f t="shared" si="22"/>
        <v>0</v>
      </c>
      <c r="AC35" s="18">
        <f>IF($C$31=$C35,1,0)</f>
        <v>0</v>
      </c>
      <c r="AD35" s="18">
        <f>IF($C$32=$C35,1,0)</f>
        <v>0</v>
      </c>
      <c r="AE35" s="18">
        <f>IF($C$33=$C35,1,0)</f>
        <v>0</v>
      </c>
      <c r="AF35" s="18">
        <f>IF($C$34=$C35,1,0)</f>
        <v>0</v>
      </c>
      <c r="AG35" s="18" t="s">
        <v>32</v>
      </c>
    </row>
    <row r="36" spans="2:34" x14ac:dyDescent="0.3">
      <c r="B36" s="18" t="s">
        <v>31</v>
      </c>
      <c r="C36" s="12">
        <v>1</v>
      </c>
      <c r="E36" s="18" t="s">
        <v>31</v>
      </c>
      <c r="F36" s="18">
        <f t="shared" si="0"/>
        <v>1</v>
      </c>
      <c r="G36" s="18">
        <f t="shared" si="1"/>
        <v>1</v>
      </c>
      <c r="H36" s="18">
        <f t="shared" si="2"/>
        <v>1</v>
      </c>
      <c r="I36" s="18">
        <f t="shared" si="3"/>
        <v>1</v>
      </c>
      <c r="J36" s="18">
        <f t="shared" si="4"/>
        <v>1</v>
      </c>
      <c r="K36" s="18">
        <f t="shared" si="5"/>
        <v>1</v>
      </c>
      <c r="L36" s="18">
        <f t="shared" si="6"/>
        <v>1</v>
      </c>
      <c r="M36" s="18">
        <f t="shared" si="7"/>
        <v>1</v>
      </c>
      <c r="N36" s="18">
        <f t="shared" si="8"/>
        <v>1</v>
      </c>
      <c r="O36" s="18">
        <f t="shared" si="9"/>
        <v>1</v>
      </c>
      <c r="P36" s="18">
        <f t="shared" si="10"/>
        <v>1</v>
      </c>
      <c r="Q36" s="18">
        <f t="shared" si="11"/>
        <v>1</v>
      </c>
      <c r="R36" s="18">
        <f t="shared" si="12"/>
        <v>0</v>
      </c>
      <c r="S36" s="18">
        <f t="shared" si="13"/>
        <v>1</v>
      </c>
      <c r="T36" s="18">
        <f t="shared" si="14"/>
        <v>1</v>
      </c>
      <c r="U36" s="18">
        <f t="shared" si="15"/>
        <v>0</v>
      </c>
      <c r="V36" s="18">
        <f t="shared" si="16"/>
        <v>1</v>
      </c>
      <c r="W36" s="18">
        <f t="shared" si="17"/>
        <v>1</v>
      </c>
      <c r="X36" s="18">
        <f t="shared" si="18"/>
        <v>1</v>
      </c>
      <c r="Y36" s="18">
        <f t="shared" si="19"/>
        <v>1</v>
      </c>
      <c r="Z36" s="18">
        <f t="shared" si="20"/>
        <v>1</v>
      </c>
      <c r="AA36" s="18">
        <f t="shared" si="21"/>
        <v>0</v>
      </c>
      <c r="AB36" s="18">
        <f t="shared" si="22"/>
        <v>1</v>
      </c>
      <c r="AC36" s="18">
        <f>IF($C$31=$C36,1,0)</f>
        <v>1</v>
      </c>
      <c r="AD36" s="18">
        <f>IF($C$32=$C36,1,0)</f>
        <v>1</v>
      </c>
      <c r="AE36" s="18">
        <f>IF($C$33=$C36,1,0)</f>
        <v>1</v>
      </c>
      <c r="AF36" s="18">
        <f>IF($C$34=$C36,1,0)</f>
        <v>1</v>
      </c>
      <c r="AG36" s="18">
        <f>IF($C$35=$C36,1,0)</f>
        <v>0</v>
      </c>
      <c r="AH36" s="18" t="s">
        <v>32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zoomScale="70" zoomScaleNormal="70" workbookViewId="0">
      <selection activeCell="P22" sqref="P22"/>
    </sheetView>
  </sheetViews>
  <sheetFormatPr baseColWidth="10" defaultColWidth="11.44140625" defaultRowHeight="14.4" x14ac:dyDescent="0.3"/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Cluster!P1</f>
        <v>Z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Cluster!P2</f>
        <v>Euclidean2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Cluster!P3</f>
        <v>Centroid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2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1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1</v>
      </c>
      <c r="D9" s="1"/>
      <c r="E9" s="1" t="s">
        <v>4</v>
      </c>
      <c r="F9" s="1">
        <f>IF($C$8=$C9,1,0)</f>
        <v>1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1</v>
      </c>
      <c r="D10" s="1"/>
      <c r="E10" s="1" t="s">
        <v>5</v>
      </c>
      <c r="F10" s="1">
        <f t="shared" ref="F10:F36" si="0">IF($C$8=$C10,1,0)</f>
        <v>1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1</v>
      </c>
      <c r="D11" s="1"/>
      <c r="E11" s="1" t="s">
        <v>6</v>
      </c>
      <c r="F11" s="1">
        <f t="shared" si="0"/>
        <v>1</v>
      </c>
      <c r="G11" s="1">
        <f t="shared" ref="G11:G36" si="1">IF($C$9=$C11,1,0)</f>
        <v>1</v>
      </c>
      <c r="H11" s="1">
        <f>IF($C$10=$C11,1,0)</f>
        <v>1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1</v>
      </c>
      <c r="D12" s="1"/>
      <c r="E12" s="1" t="s">
        <v>7</v>
      </c>
      <c r="F12" s="1">
        <f t="shared" si="0"/>
        <v>1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1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1</v>
      </c>
      <c r="D13" s="1"/>
      <c r="E13" s="1" t="s">
        <v>8</v>
      </c>
      <c r="F13" s="1">
        <f t="shared" si="0"/>
        <v>1</v>
      </c>
      <c r="G13" s="1">
        <f t="shared" si="1"/>
        <v>1</v>
      </c>
      <c r="H13" s="1">
        <f t="shared" si="2"/>
        <v>1</v>
      </c>
      <c r="I13" s="1">
        <f t="shared" ref="I13:I36" si="3">IF($C$11=$C13,1,0)</f>
        <v>1</v>
      </c>
      <c r="J13" s="1">
        <f>IF($C$12=$C13,1,0)</f>
        <v>1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1</v>
      </c>
      <c r="D14" s="1"/>
      <c r="E14" s="1" t="s">
        <v>9</v>
      </c>
      <c r="F14" s="1">
        <f t="shared" si="0"/>
        <v>1</v>
      </c>
      <c r="G14" s="1">
        <f t="shared" si="1"/>
        <v>1</v>
      </c>
      <c r="H14" s="1">
        <f t="shared" si="2"/>
        <v>1</v>
      </c>
      <c r="I14" s="1">
        <f t="shared" si="3"/>
        <v>1</v>
      </c>
      <c r="J14" s="1">
        <f t="shared" ref="J14:J36" si="4">IF($C$12=$C14,1,0)</f>
        <v>1</v>
      </c>
      <c r="K14" s="1">
        <f>IF($C$13=$C14,1,0)</f>
        <v>1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1</v>
      </c>
      <c r="D15" s="1"/>
      <c r="E15" s="1" t="s">
        <v>10</v>
      </c>
      <c r="F15" s="1">
        <f t="shared" si="0"/>
        <v>1</v>
      </c>
      <c r="G15" s="1">
        <f t="shared" si="1"/>
        <v>1</v>
      </c>
      <c r="H15" s="1">
        <f t="shared" si="2"/>
        <v>1</v>
      </c>
      <c r="I15" s="1">
        <f t="shared" si="3"/>
        <v>1</v>
      </c>
      <c r="J15" s="1">
        <f t="shared" si="4"/>
        <v>1</v>
      </c>
      <c r="K15" s="1">
        <f t="shared" ref="K15:K36" si="5">IF($C$13=$C15,1,0)</f>
        <v>1</v>
      </c>
      <c r="L15" s="1">
        <f>IF($C$14=$C15,1,0)</f>
        <v>1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1</v>
      </c>
      <c r="D16" s="1"/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1</v>
      </c>
      <c r="J16" s="1">
        <f t="shared" si="4"/>
        <v>1</v>
      </c>
      <c r="K16" s="1">
        <f t="shared" si="5"/>
        <v>1</v>
      </c>
      <c r="L16" s="1">
        <f t="shared" ref="L16:L36" si="6">IF($C$14=$C16,1,0)</f>
        <v>1</v>
      </c>
      <c r="M16" s="1">
        <f>IF($C$15=$C16,1,0)</f>
        <v>1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1</v>
      </c>
      <c r="D17" s="1"/>
      <c r="E17" s="1" t="s">
        <v>12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1</v>
      </c>
      <c r="J17" s="1">
        <f t="shared" si="4"/>
        <v>1</v>
      </c>
      <c r="K17" s="1">
        <f t="shared" si="5"/>
        <v>1</v>
      </c>
      <c r="L17" s="1">
        <f t="shared" si="6"/>
        <v>1</v>
      </c>
      <c r="M17" s="1">
        <f t="shared" ref="M17:M36" si="7">IF($C$15=$C17,1,0)</f>
        <v>1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1</v>
      </c>
      <c r="D18" s="1"/>
      <c r="E18" s="1" t="s">
        <v>13</v>
      </c>
      <c r="F18" s="1">
        <f t="shared" si="0"/>
        <v>1</v>
      </c>
      <c r="G18" s="1">
        <f t="shared" si="1"/>
        <v>1</v>
      </c>
      <c r="H18" s="1">
        <f t="shared" si="2"/>
        <v>1</v>
      </c>
      <c r="I18" s="1">
        <f t="shared" si="3"/>
        <v>1</v>
      </c>
      <c r="J18" s="1">
        <f t="shared" si="4"/>
        <v>1</v>
      </c>
      <c r="K18" s="1">
        <f t="shared" si="5"/>
        <v>1</v>
      </c>
      <c r="L18" s="1">
        <f t="shared" si="6"/>
        <v>1</v>
      </c>
      <c r="M18" s="1">
        <f t="shared" si="7"/>
        <v>1</v>
      </c>
      <c r="N18" s="1">
        <f t="shared" ref="N18:N36" si="8">IF($C$16=$C18,1,0)</f>
        <v>1</v>
      </c>
      <c r="O18" s="1">
        <f>IF($C$17=$C18,1,0)</f>
        <v>1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1</v>
      </c>
      <c r="D19" s="1"/>
      <c r="E19" s="1" t="s">
        <v>14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1</v>
      </c>
      <c r="J19" s="1">
        <f t="shared" si="4"/>
        <v>1</v>
      </c>
      <c r="K19" s="1">
        <f t="shared" si="5"/>
        <v>1</v>
      </c>
      <c r="L19" s="1">
        <f t="shared" si="6"/>
        <v>1</v>
      </c>
      <c r="M19" s="1">
        <f t="shared" si="7"/>
        <v>1</v>
      </c>
      <c r="N19" s="1">
        <f t="shared" si="8"/>
        <v>1</v>
      </c>
      <c r="O19" s="1">
        <f t="shared" ref="O19:O36" si="9">IF($C$17=$C19,1,0)</f>
        <v>1</v>
      </c>
      <c r="P19" s="1">
        <f>IF($C$18=$C19,1,0)</f>
        <v>1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1</v>
      </c>
      <c r="D20" s="1"/>
      <c r="E20" s="1" t="s">
        <v>15</v>
      </c>
      <c r="F20" s="1">
        <f t="shared" si="0"/>
        <v>1</v>
      </c>
      <c r="G20" s="1">
        <f t="shared" si="1"/>
        <v>1</v>
      </c>
      <c r="H20" s="1">
        <f t="shared" si="2"/>
        <v>1</v>
      </c>
      <c r="I20" s="1">
        <f t="shared" si="3"/>
        <v>1</v>
      </c>
      <c r="J20" s="1">
        <f t="shared" si="4"/>
        <v>1</v>
      </c>
      <c r="K20" s="1">
        <f t="shared" si="5"/>
        <v>1</v>
      </c>
      <c r="L20" s="1">
        <f t="shared" si="6"/>
        <v>1</v>
      </c>
      <c r="M20" s="1">
        <f t="shared" si="7"/>
        <v>1</v>
      </c>
      <c r="N20" s="1">
        <f t="shared" si="8"/>
        <v>1</v>
      </c>
      <c r="O20" s="1">
        <f t="shared" si="9"/>
        <v>1</v>
      </c>
      <c r="P20" s="1">
        <f t="shared" ref="P20:P36" si="10">IF($C$18=$C20,1,0)</f>
        <v>1</v>
      </c>
      <c r="Q20" s="1">
        <f>IF($C$19=$C20,1,0)</f>
        <v>1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1</v>
      </c>
      <c r="D21" s="1"/>
      <c r="E21" s="1" t="s">
        <v>16</v>
      </c>
      <c r="F21" s="1">
        <f t="shared" si="0"/>
        <v>1</v>
      </c>
      <c r="G21" s="1">
        <f t="shared" si="1"/>
        <v>1</v>
      </c>
      <c r="H21" s="1">
        <f t="shared" si="2"/>
        <v>1</v>
      </c>
      <c r="I21" s="1">
        <f t="shared" si="3"/>
        <v>1</v>
      </c>
      <c r="J21" s="1">
        <f t="shared" si="4"/>
        <v>1</v>
      </c>
      <c r="K21" s="1">
        <f t="shared" si="5"/>
        <v>1</v>
      </c>
      <c r="L21" s="1">
        <f t="shared" si="6"/>
        <v>1</v>
      </c>
      <c r="M21" s="1">
        <f t="shared" si="7"/>
        <v>1</v>
      </c>
      <c r="N21" s="1">
        <f t="shared" si="8"/>
        <v>1</v>
      </c>
      <c r="O21" s="1">
        <f t="shared" si="9"/>
        <v>1</v>
      </c>
      <c r="P21" s="1">
        <f t="shared" si="10"/>
        <v>1</v>
      </c>
      <c r="Q21" s="1">
        <f t="shared" ref="Q21:Q36" si="11">IF($C$19=$C21,1,0)</f>
        <v>1</v>
      </c>
      <c r="R21" s="1">
        <f>IF($C$20=$C21,1,0)</f>
        <v>1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1</v>
      </c>
      <c r="D22" s="1"/>
      <c r="E22" s="1" t="s">
        <v>17</v>
      </c>
      <c r="F22" s="1">
        <f t="shared" si="0"/>
        <v>1</v>
      </c>
      <c r="G22" s="1">
        <f t="shared" si="1"/>
        <v>1</v>
      </c>
      <c r="H22" s="1">
        <f t="shared" si="2"/>
        <v>1</v>
      </c>
      <c r="I22" s="1">
        <f t="shared" si="3"/>
        <v>1</v>
      </c>
      <c r="J22" s="1">
        <f t="shared" si="4"/>
        <v>1</v>
      </c>
      <c r="K22" s="1">
        <f t="shared" si="5"/>
        <v>1</v>
      </c>
      <c r="L22" s="1">
        <f t="shared" si="6"/>
        <v>1</v>
      </c>
      <c r="M22" s="1">
        <f t="shared" si="7"/>
        <v>1</v>
      </c>
      <c r="N22" s="1">
        <f t="shared" si="8"/>
        <v>1</v>
      </c>
      <c r="O22" s="1">
        <f t="shared" si="9"/>
        <v>1</v>
      </c>
      <c r="P22" s="1">
        <f t="shared" si="10"/>
        <v>1</v>
      </c>
      <c r="Q22" s="1">
        <f t="shared" si="11"/>
        <v>1</v>
      </c>
      <c r="R22" s="1">
        <f t="shared" ref="R22:R36" si="12">IF($C$20=$C22,1,0)</f>
        <v>1</v>
      </c>
      <c r="S22" s="1">
        <f>IF($C$21=$C22,1,0)</f>
        <v>1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1</v>
      </c>
      <c r="D23" s="1"/>
      <c r="E23" s="1" t="s">
        <v>18</v>
      </c>
      <c r="F23" s="1">
        <f t="shared" si="0"/>
        <v>1</v>
      </c>
      <c r="G23" s="1">
        <f t="shared" si="1"/>
        <v>1</v>
      </c>
      <c r="H23" s="1">
        <f t="shared" si="2"/>
        <v>1</v>
      </c>
      <c r="I23" s="1">
        <f t="shared" si="3"/>
        <v>1</v>
      </c>
      <c r="J23" s="1">
        <f t="shared" si="4"/>
        <v>1</v>
      </c>
      <c r="K23" s="1">
        <f t="shared" si="5"/>
        <v>1</v>
      </c>
      <c r="L23" s="1">
        <f t="shared" si="6"/>
        <v>1</v>
      </c>
      <c r="M23" s="1">
        <f t="shared" si="7"/>
        <v>1</v>
      </c>
      <c r="N23" s="1">
        <f t="shared" si="8"/>
        <v>1</v>
      </c>
      <c r="O23" s="1">
        <f t="shared" si="9"/>
        <v>1</v>
      </c>
      <c r="P23" s="1">
        <f t="shared" si="10"/>
        <v>1</v>
      </c>
      <c r="Q23" s="1">
        <f t="shared" si="11"/>
        <v>1</v>
      </c>
      <c r="R23" s="1">
        <f t="shared" si="12"/>
        <v>1</v>
      </c>
      <c r="S23" s="1">
        <f t="shared" ref="S23:S36" si="13">IF($C$21=$C23,1,0)</f>
        <v>1</v>
      </c>
      <c r="T23" s="1">
        <f>IF($C$22=$C23,1,0)</f>
        <v>1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1</v>
      </c>
      <c r="D24" s="1"/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1</v>
      </c>
      <c r="J24" s="1">
        <f t="shared" si="4"/>
        <v>1</v>
      </c>
      <c r="K24" s="1">
        <f t="shared" si="5"/>
        <v>1</v>
      </c>
      <c r="L24" s="1">
        <f t="shared" si="6"/>
        <v>1</v>
      </c>
      <c r="M24" s="1">
        <f t="shared" si="7"/>
        <v>1</v>
      </c>
      <c r="N24" s="1">
        <f t="shared" si="8"/>
        <v>1</v>
      </c>
      <c r="O24" s="1">
        <f t="shared" si="9"/>
        <v>1</v>
      </c>
      <c r="P24" s="1">
        <f t="shared" si="10"/>
        <v>1</v>
      </c>
      <c r="Q24" s="1">
        <f t="shared" si="11"/>
        <v>1</v>
      </c>
      <c r="R24" s="1">
        <f t="shared" si="12"/>
        <v>1</v>
      </c>
      <c r="S24" s="1">
        <f t="shared" si="13"/>
        <v>1</v>
      </c>
      <c r="T24" s="1">
        <f t="shared" ref="T24:T36" si="14">IF($C$22=$C24,1,0)</f>
        <v>1</v>
      </c>
      <c r="U24" s="1">
        <f>IF($C$23=$C24,1,0)</f>
        <v>1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1</v>
      </c>
      <c r="D25" s="1"/>
      <c r="E25" s="1" t="s">
        <v>20</v>
      </c>
      <c r="F25" s="1">
        <f t="shared" si="0"/>
        <v>1</v>
      </c>
      <c r="G25" s="1">
        <f t="shared" si="1"/>
        <v>1</v>
      </c>
      <c r="H25" s="1">
        <f t="shared" si="2"/>
        <v>1</v>
      </c>
      <c r="I25" s="1">
        <f t="shared" si="3"/>
        <v>1</v>
      </c>
      <c r="J25" s="1">
        <f t="shared" si="4"/>
        <v>1</v>
      </c>
      <c r="K25" s="1">
        <f t="shared" si="5"/>
        <v>1</v>
      </c>
      <c r="L25" s="1">
        <f t="shared" si="6"/>
        <v>1</v>
      </c>
      <c r="M25" s="1">
        <f t="shared" si="7"/>
        <v>1</v>
      </c>
      <c r="N25" s="1">
        <f t="shared" si="8"/>
        <v>1</v>
      </c>
      <c r="O25" s="1">
        <f t="shared" si="9"/>
        <v>1</v>
      </c>
      <c r="P25" s="1">
        <f t="shared" si="10"/>
        <v>1</v>
      </c>
      <c r="Q25" s="1">
        <f t="shared" si="11"/>
        <v>1</v>
      </c>
      <c r="R25" s="1">
        <f t="shared" si="12"/>
        <v>1</v>
      </c>
      <c r="S25" s="1">
        <f t="shared" si="13"/>
        <v>1</v>
      </c>
      <c r="T25" s="1">
        <f t="shared" si="14"/>
        <v>1</v>
      </c>
      <c r="U25" s="1">
        <f t="shared" ref="U25:U36" si="15">IF($C$23=$C25,1,0)</f>
        <v>1</v>
      </c>
      <c r="V25" s="1">
        <f>IF($C$24=$C25,1,0)</f>
        <v>1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1</v>
      </c>
      <c r="D26" s="1"/>
      <c r="E26" s="1" t="s">
        <v>21</v>
      </c>
      <c r="F26" s="1">
        <f t="shared" si="0"/>
        <v>1</v>
      </c>
      <c r="G26" s="1">
        <f t="shared" si="1"/>
        <v>1</v>
      </c>
      <c r="H26" s="1">
        <f t="shared" si="2"/>
        <v>1</v>
      </c>
      <c r="I26" s="1">
        <f t="shared" si="3"/>
        <v>1</v>
      </c>
      <c r="J26" s="1">
        <f t="shared" si="4"/>
        <v>1</v>
      </c>
      <c r="K26" s="1">
        <f t="shared" si="5"/>
        <v>1</v>
      </c>
      <c r="L26" s="1">
        <f t="shared" si="6"/>
        <v>1</v>
      </c>
      <c r="M26" s="1">
        <f t="shared" si="7"/>
        <v>1</v>
      </c>
      <c r="N26" s="1">
        <f t="shared" si="8"/>
        <v>1</v>
      </c>
      <c r="O26" s="1">
        <f t="shared" si="9"/>
        <v>1</v>
      </c>
      <c r="P26" s="1">
        <f t="shared" si="10"/>
        <v>1</v>
      </c>
      <c r="Q26" s="1">
        <f t="shared" si="11"/>
        <v>1</v>
      </c>
      <c r="R26" s="1">
        <f t="shared" si="12"/>
        <v>1</v>
      </c>
      <c r="S26" s="1">
        <f t="shared" si="13"/>
        <v>1</v>
      </c>
      <c r="T26" s="1">
        <f t="shared" si="14"/>
        <v>1</v>
      </c>
      <c r="U26" s="1">
        <f t="shared" si="15"/>
        <v>1</v>
      </c>
      <c r="V26" s="1">
        <f t="shared" ref="V26:V36" si="16">IF($C$24=$C26,1,0)</f>
        <v>1</v>
      </c>
      <c r="W26" s="1">
        <f>IF($C$25=$C26,1,0)</f>
        <v>1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1</v>
      </c>
      <c r="D27" s="1"/>
      <c r="E27" s="1" t="s">
        <v>22</v>
      </c>
      <c r="F27" s="1">
        <f t="shared" si="0"/>
        <v>1</v>
      </c>
      <c r="G27" s="1">
        <f t="shared" si="1"/>
        <v>1</v>
      </c>
      <c r="H27" s="1">
        <f t="shared" si="2"/>
        <v>1</v>
      </c>
      <c r="I27" s="1">
        <f t="shared" si="3"/>
        <v>1</v>
      </c>
      <c r="J27" s="1">
        <f t="shared" si="4"/>
        <v>1</v>
      </c>
      <c r="K27" s="1">
        <f t="shared" si="5"/>
        <v>1</v>
      </c>
      <c r="L27" s="1">
        <f t="shared" si="6"/>
        <v>1</v>
      </c>
      <c r="M27" s="1">
        <f t="shared" si="7"/>
        <v>1</v>
      </c>
      <c r="N27" s="1">
        <f t="shared" si="8"/>
        <v>1</v>
      </c>
      <c r="O27" s="1">
        <f t="shared" si="9"/>
        <v>1</v>
      </c>
      <c r="P27" s="1">
        <f t="shared" si="10"/>
        <v>1</v>
      </c>
      <c r="Q27" s="1">
        <f t="shared" si="11"/>
        <v>1</v>
      </c>
      <c r="R27" s="1">
        <f t="shared" si="12"/>
        <v>1</v>
      </c>
      <c r="S27" s="1">
        <f t="shared" si="13"/>
        <v>1</v>
      </c>
      <c r="T27" s="1">
        <f t="shared" si="14"/>
        <v>1</v>
      </c>
      <c r="U27" s="1">
        <f t="shared" si="15"/>
        <v>1</v>
      </c>
      <c r="V27" s="1">
        <f t="shared" si="16"/>
        <v>1</v>
      </c>
      <c r="W27" s="1">
        <f t="shared" ref="W27:W36" si="17">IF($C$25=$C27,1,0)</f>
        <v>1</v>
      </c>
      <c r="X27" s="1">
        <f>IF($C$26=$C27,1,0)</f>
        <v>1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1</v>
      </c>
      <c r="D28" s="1"/>
      <c r="E28" s="1" t="s">
        <v>23</v>
      </c>
      <c r="F28" s="1">
        <f t="shared" si="0"/>
        <v>1</v>
      </c>
      <c r="G28" s="1">
        <f t="shared" si="1"/>
        <v>1</v>
      </c>
      <c r="H28" s="1">
        <f t="shared" si="2"/>
        <v>1</v>
      </c>
      <c r="I28" s="1">
        <f t="shared" si="3"/>
        <v>1</v>
      </c>
      <c r="J28" s="1">
        <f t="shared" si="4"/>
        <v>1</v>
      </c>
      <c r="K28" s="1">
        <f t="shared" si="5"/>
        <v>1</v>
      </c>
      <c r="L28" s="1">
        <f t="shared" si="6"/>
        <v>1</v>
      </c>
      <c r="M28" s="1">
        <f t="shared" si="7"/>
        <v>1</v>
      </c>
      <c r="N28" s="1">
        <f t="shared" si="8"/>
        <v>1</v>
      </c>
      <c r="O28" s="1">
        <f t="shared" si="9"/>
        <v>1</v>
      </c>
      <c r="P28" s="1">
        <f t="shared" si="10"/>
        <v>1</v>
      </c>
      <c r="Q28" s="1">
        <f t="shared" si="11"/>
        <v>1</v>
      </c>
      <c r="R28" s="1">
        <f t="shared" si="12"/>
        <v>1</v>
      </c>
      <c r="S28" s="1">
        <f t="shared" si="13"/>
        <v>1</v>
      </c>
      <c r="T28" s="1">
        <f t="shared" si="14"/>
        <v>1</v>
      </c>
      <c r="U28" s="1">
        <f t="shared" si="15"/>
        <v>1</v>
      </c>
      <c r="V28" s="1">
        <f t="shared" si="16"/>
        <v>1</v>
      </c>
      <c r="W28" s="1">
        <f t="shared" si="17"/>
        <v>1</v>
      </c>
      <c r="X28" s="1">
        <f t="shared" ref="X28:X36" si="18">IF($C$26=$C28,1,0)</f>
        <v>1</v>
      </c>
      <c r="Y28" s="1">
        <f>IF($C$27=$C28,1,0)</f>
        <v>1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1</v>
      </c>
      <c r="D29" s="1"/>
      <c r="E29" s="1" t="s">
        <v>24</v>
      </c>
      <c r="F29" s="1">
        <f t="shared" si="0"/>
        <v>1</v>
      </c>
      <c r="G29" s="1">
        <f t="shared" si="1"/>
        <v>1</v>
      </c>
      <c r="H29" s="1">
        <f t="shared" si="2"/>
        <v>1</v>
      </c>
      <c r="I29" s="1">
        <f t="shared" si="3"/>
        <v>1</v>
      </c>
      <c r="J29" s="1">
        <f t="shared" si="4"/>
        <v>1</v>
      </c>
      <c r="K29" s="1">
        <f t="shared" si="5"/>
        <v>1</v>
      </c>
      <c r="L29" s="1">
        <f t="shared" si="6"/>
        <v>1</v>
      </c>
      <c r="M29" s="1">
        <f t="shared" si="7"/>
        <v>1</v>
      </c>
      <c r="N29" s="1">
        <f t="shared" si="8"/>
        <v>1</v>
      </c>
      <c r="O29" s="1">
        <f t="shared" si="9"/>
        <v>1</v>
      </c>
      <c r="P29" s="1">
        <f t="shared" si="10"/>
        <v>1</v>
      </c>
      <c r="Q29" s="1">
        <f t="shared" si="11"/>
        <v>1</v>
      </c>
      <c r="R29" s="1">
        <f t="shared" si="12"/>
        <v>1</v>
      </c>
      <c r="S29" s="1">
        <f t="shared" si="13"/>
        <v>1</v>
      </c>
      <c r="T29" s="1">
        <f t="shared" si="14"/>
        <v>1</v>
      </c>
      <c r="U29" s="1">
        <f t="shared" si="15"/>
        <v>1</v>
      </c>
      <c r="V29" s="1">
        <f t="shared" si="16"/>
        <v>1</v>
      </c>
      <c r="W29" s="1">
        <f t="shared" si="17"/>
        <v>1</v>
      </c>
      <c r="X29" s="1">
        <f t="shared" si="18"/>
        <v>1</v>
      </c>
      <c r="Y29" s="1">
        <f t="shared" ref="Y29:Y36" si="19">IF($C$27=$C29,1,0)</f>
        <v>1</v>
      </c>
      <c r="Z29" s="1">
        <f>IF($C$28=$C29,1,0)</f>
        <v>1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1</v>
      </c>
      <c r="D30" s="1"/>
      <c r="E30" s="1" t="s">
        <v>25</v>
      </c>
      <c r="F30" s="1">
        <f t="shared" si="0"/>
        <v>1</v>
      </c>
      <c r="G30" s="1">
        <f t="shared" si="1"/>
        <v>1</v>
      </c>
      <c r="H30" s="1">
        <f t="shared" si="2"/>
        <v>1</v>
      </c>
      <c r="I30" s="1">
        <f t="shared" si="3"/>
        <v>1</v>
      </c>
      <c r="J30" s="1">
        <f t="shared" si="4"/>
        <v>1</v>
      </c>
      <c r="K30" s="1">
        <f t="shared" si="5"/>
        <v>1</v>
      </c>
      <c r="L30" s="1">
        <f t="shared" si="6"/>
        <v>1</v>
      </c>
      <c r="M30" s="1">
        <f t="shared" si="7"/>
        <v>1</v>
      </c>
      <c r="N30" s="1">
        <f t="shared" si="8"/>
        <v>1</v>
      </c>
      <c r="O30" s="1">
        <f t="shared" si="9"/>
        <v>1</v>
      </c>
      <c r="P30" s="1">
        <f t="shared" si="10"/>
        <v>1</v>
      </c>
      <c r="Q30" s="1">
        <f t="shared" si="11"/>
        <v>1</v>
      </c>
      <c r="R30" s="1">
        <f t="shared" si="12"/>
        <v>1</v>
      </c>
      <c r="S30" s="1">
        <f t="shared" si="13"/>
        <v>1</v>
      </c>
      <c r="T30" s="1">
        <f t="shared" si="14"/>
        <v>1</v>
      </c>
      <c r="U30" s="1">
        <f t="shared" si="15"/>
        <v>1</v>
      </c>
      <c r="V30" s="1">
        <f t="shared" si="16"/>
        <v>1</v>
      </c>
      <c r="W30" s="1">
        <f t="shared" si="17"/>
        <v>1</v>
      </c>
      <c r="X30" s="1">
        <f t="shared" si="18"/>
        <v>1</v>
      </c>
      <c r="Y30" s="1">
        <f t="shared" si="19"/>
        <v>1</v>
      </c>
      <c r="Z30" s="1">
        <f t="shared" ref="Z30:Z36" si="20">IF($C$28=$C30,1,0)</f>
        <v>1</v>
      </c>
      <c r="AA30" s="1">
        <f>IF($C$29=$C30,1,0)</f>
        <v>1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1</v>
      </c>
      <c r="D31" s="1"/>
      <c r="E31" s="1" t="s">
        <v>26</v>
      </c>
      <c r="F31" s="1">
        <f t="shared" si="0"/>
        <v>1</v>
      </c>
      <c r="G31" s="1">
        <f t="shared" si="1"/>
        <v>1</v>
      </c>
      <c r="H31" s="1">
        <f t="shared" si="2"/>
        <v>1</v>
      </c>
      <c r="I31" s="1">
        <f t="shared" si="3"/>
        <v>1</v>
      </c>
      <c r="J31" s="1">
        <f t="shared" si="4"/>
        <v>1</v>
      </c>
      <c r="K31" s="1">
        <f t="shared" si="5"/>
        <v>1</v>
      </c>
      <c r="L31" s="1">
        <f t="shared" si="6"/>
        <v>1</v>
      </c>
      <c r="M31" s="1">
        <f t="shared" si="7"/>
        <v>1</v>
      </c>
      <c r="N31" s="1">
        <f t="shared" si="8"/>
        <v>1</v>
      </c>
      <c r="O31" s="1">
        <f t="shared" si="9"/>
        <v>1</v>
      </c>
      <c r="P31" s="1">
        <f t="shared" si="10"/>
        <v>1</v>
      </c>
      <c r="Q31" s="1">
        <f t="shared" si="11"/>
        <v>1</v>
      </c>
      <c r="R31" s="1">
        <f t="shared" si="12"/>
        <v>1</v>
      </c>
      <c r="S31" s="1">
        <f t="shared" si="13"/>
        <v>1</v>
      </c>
      <c r="T31" s="1">
        <f t="shared" si="14"/>
        <v>1</v>
      </c>
      <c r="U31" s="1">
        <f t="shared" si="15"/>
        <v>1</v>
      </c>
      <c r="V31" s="1">
        <f t="shared" si="16"/>
        <v>1</v>
      </c>
      <c r="W31" s="1">
        <f t="shared" si="17"/>
        <v>1</v>
      </c>
      <c r="X31" s="1">
        <f t="shared" si="18"/>
        <v>1</v>
      </c>
      <c r="Y31" s="1">
        <f t="shared" si="19"/>
        <v>1</v>
      </c>
      <c r="Z31" s="1">
        <f t="shared" si="20"/>
        <v>1</v>
      </c>
      <c r="AA31" s="1">
        <f t="shared" ref="AA31:AA36" si="21">IF($C$29=$C31,1,0)</f>
        <v>1</v>
      </c>
      <c r="AB31" s="1">
        <f t="shared" ref="AB31:AB36" si="22">IF($C$30=$C31,1,0)</f>
        <v>1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1</v>
      </c>
      <c r="D32" s="1"/>
      <c r="E32" s="1" t="s">
        <v>27</v>
      </c>
      <c r="F32" s="1">
        <f t="shared" si="0"/>
        <v>1</v>
      </c>
      <c r="G32" s="1">
        <f t="shared" si="1"/>
        <v>1</v>
      </c>
      <c r="H32" s="1">
        <f t="shared" si="2"/>
        <v>1</v>
      </c>
      <c r="I32" s="1">
        <f t="shared" si="3"/>
        <v>1</v>
      </c>
      <c r="J32" s="1">
        <f t="shared" si="4"/>
        <v>1</v>
      </c>
      <c r="K32" s="1">
        <f t="shared" si="5"/>
        <v>1</v>
      </c>
      <c r="L32" s="1">
        <f t="shared" si="6"/>
        <v>1</v>
      </c>
      <c r="M32" s="1">
        <f t="shared" si="7"/>
        <v>1</v>
      </c>
      <c r="N32" s="1">
        <f t="shared" si="8"/>
        <v>1</v>
      </c>
      <c r="O32" s="1">
        <f t="shared" si="9"/>
        <v>1</v>
      </c>
      <c r="P32" s="1">
        <f t="shared" si="10"/>
        <v>1</v>
      </c>
      <c r="Q32" s="1">
        <f t="shared" si="11"/>
        <v>1</v>
      </c>
      <c r="R32" s="1">
        <f t="shared" si="12"/>
        <v>1</v>
      </c>
      <c r="S32" s="1">
        <f t="shared" si="13"/>
        <v>1</v>
      </c>
      <c r="T32" s="1">
        <f t="shared" si="14"/>
        <v>1</v>
      </c>
      <c r="U32" s="1">
        <f t="shared" si="15"/>
        <v>1</v>
      </c>
      <c r="V32" s="1">
        <f t="shared" si="16"/>
        <v>1</v>
      </c>
      <c r="W32" s="1">
        <f t="shared" si="17"/>
        <v>1</v>
      </c>
      <c r="X32" s="1">
        <f t="shared" si="18"/>
        <v>1</v>
      </c>
      <c r="Y32" s="1">
        <f t="shared" si="19"/>
        <v>1</v>
      </c>
      <c r="Z32" s="1">
        <f t="shared" si="20"/>
        <v>1</v>
      </c>
      <c r="AA32" s="1">
        <f t="shared" si="21"/>
        <v>1</v>
      </c>
      <c r="AB32" s="1">
        <f t="shared" si="22"/>
        <v>1</v>
      </c>
      <c r="AC32" s="1">
        <f>IF($C$31=$C32,1,0)</f>
        <v>1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1</v>
      </c>
      <c r="D33" s="1"/>
      <c r="E33" s="1" t="s">
        <v>28</v>
      </c>
      <c r="F33" s="1">
        <f t="shared" si="0"/>
        <v>1</v>
      </c>
      <c r="G33" s="1">
        <f t="shared" si="1"/>
        <v>1</v>
      </c>
      <c r="H33" s="1">
        <f t="shared" si="2"/>
        <v>1</v>
      </c>
      <c r="I33" s="1">
        <f t="shared" si="3"/>
        <v>1</v>
      </c>
      <c r="J33" s="1">
        <f t="shared" si="4"/>
        <v>1</v>
      </c>
      <c r="K33" s="1">
        <f t="shared" si="5"/>
        <v>1</v>
      </c>
      <c r="L33" s="1">
        <f t="shared" si="6"/>
        <v>1</v>
      </c>
      <c r="M33" s="1">
        <f t="shared" si="7"/>
        <v>1</v>
      </c>
      <c r="N33" s="1">
        <f t="shared" si="8"/>
        <v>1</v>
      </c>
      <c r="O33" s="1">
        <f t="shared" si="9"/>
        <v>1</v>
      </c>
      <c r="P33" s="1">
        <f t="shared" si="10"/>
        <v>1</v>
      </c>
      <c r="Q33" s="1">
        <f t="shared" si="11"/>
        <v>1</v>
      </c>
      <c r="R33" s="1">
        <f t="shared" si="12"/>
        <v>1</v>
      </c>
      <c r="S33" s="1">
        <f t="shared" si="13"/>
        <v>1</v>
      </c>
      <c r="T33" s="1">
        <f t="shared" si="14"/>
        <v>1</v>
      </c>
      <c r="U33" s="1">
        <f t="shared" si="15"/>
        <v>1</v>
      </c>
      <c r="V33" s="1">
        <f t="shared" si="16"/>
        <v>1</v>
      </c>
      <c r="W33" s="1">
        <f t="shared" si="17"/>
        <v>1</v>
      </c>
      <c r="X33" s="1">
        <f t="shared" si="18"/>
        <v>1</v>
      </c>
      <c r="Y33" s="1">
        <f t="shared" si="19"/>
        <v>1</v>
      </c>
      <c r="Z33" s="1">
        <f t="shared" si="20"/>
        <v>1</v>
      </c>
      <c r="AA33" s="1">
        <f t="shared" si="21"/>
        <v>1</v>
      </c>
      <c r="AB33" s="1">
        <f t="shared" si="22"/>
        <v>1</v>
      </c>
      <c r="AC33" s="1">
        <f>IF($C$31=$C33,1,0)</f>
        <v>1</v>
      </c>
      <c r="AD33" s="1">
        <f>IF($C$32=$C33,1,0)</f>
        <v>1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1</v>
      </c>
      <c r="D34" s="1"/>
      <c r="E34" s="1" t="s">
        <v>29</v>
      </c>
      <c r="F34" s="1">
        <f t="shared" si="0"/>
        <v>1</v>
      </c>
      <c r="G34" s="1">
        <f t="shared" si="1"/>
        <v>1</v>
      </c>
      <c r="H34" s="1">
        <f t="shared" si="2"/>
        <v>1</v>
      </c>
      <c r="I34" s="1">
        <f t="shared" si="3"/>
        <v>1</v>
      </c>
      <c r="J34" s="1">
        <f t="shared" si="4"/>
        <v>1</v>
      </c>
      <c r="K34" s="1">
        <f t="shared" si="5"/>
        <v>1</v>
      </c>
      <c r="L34" s="1">
        <f t="shared" si="6"/>
        <v>1</v>
      </c>
      <c r="M34" s="1">
        <f t="shared" si="7"/>
        <v>1</v>
      </c>
      <c r="N34" s="1">
        <f t="shared" si="8"/>
        <v>1</v>
      </c>
      <c r="O34" s="1">
        <f t="shared" si="9"/>
        <v>1</v>
      </c>
      <c r="P34" s="1">
        <f t="shared" si="10"/>
        <v>1</v>
      </c>
      <c r="Q34" s="1">
        <f t="shared" si="11"/>
        <v>1</v>
      </c>
      <c r="R34" s="1">
        <f t="shared" si="12"/>
        <v>1</v>
      </c>
      <c r="S34" s="1">
        <f t="shared" si="13"/>
        <v>1</v>
      </c>
      <c r="T34" s="1">
        <f t="shared" si="14"/>
        <v>1</v>
      </c>
      <c r="U34" s="1">
        <f t="shared" si="15"/>
        <v>1</v>
      </c>
      <c r="V34" s="1">
        <f t="shared" si="16"/>
        <v>1</v>
      </c>
      <c r="W34" s="1">
        <f t="shared" si="17"/>
        <v>1</v>
      </c>
      <c r="X34" s="1">
        <f t="shared" si="18"/>
        <v>1</v>
      </c>
      <c r="Y34" s="1">
        <f t="shared" si="19"/>
        <v>1</v>
      </c>
      <c r="Z34" s="1">
        <f t="shared" si="20"/>
        <v>1</v>
      </c>
      <c r="AA34" s="1">
        <f t="shared" si="21"/>
        <v>1</v>
      </c>
      <c r="AB34" s="1">
        <f t="shared" si="22"/>
        <v>1</v>
      </c>
      <c r="AC34" s="1">
        <f>IF($C$31=$C34,1,0)</f>
        <v>1</v>
      </c>
      <c r="AD34" s="1">
        <f>IF($C$32=$C34,1,0)</f>
        <v>1</v>
      </c>
      <c r="AE34" s="1">
        <f>IF($C$33=$C34,1,0)</f>
        <v>1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2</v>
      </c>
      <c r="D35" s="1"/>
      <c r="E35" s="1" t="s">
        <v>30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0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0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1</v>
      </c>
      <c r="D36" s="1"/>
      <c r="E36" s="1" t="s">
        <v>31</v>
      </c>
      <c r="F36" s="1">
        <f t="shared" si="0"/>
        <v>1</v>
      </c>
      <c r="G36" s="1">
        <f t="shared" si="1"/>
        <v>1</v>
      </c>
      <c r="H36" s="1">
        <f t="shared" si="2"/>
        <v>1</v>
      </c>
      <c r="I36" s="1">
        <f t="shared" si="3"/>
        <v>1</v>
      </c>
      <c r="J36" s="1">
        <f t="shared" si="4"/>
        <v>1</v>
      </c>
      <c r="K36" s="1">
        <f t="shared" si="5"/>
        <v>1</v>
      </c>
      <c r="L36" s="1">
        <f t="shared" si="6"/>
        <v>1</v>
      </c>
      <c r="M36" s="1">
        <f t="shared" si="7"/>
        <v>1</v>
      </c>
      <c r="N36" s="1">
        <f t="shared" si="8"/>
        <v>1</v>
      </c>
      <c r="O36" s="1">
        <f t="shared" si="9"/>
        <v>1</v>
      </c>
      <c r="P36" s="1">
        <f t="shared" si="10"/>
        <v>1</v>
      </c>
      <c r="Q36" s="1">
        <f t="shared" si="11"/>
        <v>1</v>
      </c>
      <c r="R36" s="1">
        <f t="shared" si="12"/>
        <v>1</v>
      </c>
      <c r="S36" s="1">
        <f t="shared" si="13"/>
        <v>1</v>
      </c>
      <c r="T36" s="1">
        <f t="shared" si="14"/>
        <v>1</v>
      </c>
      <c r="U36" s="1">
        <f t="shared" si="15"/>
        <v>1</v>
      </c>
      <c r="V36" s="1">
        <f t="shared" si="16"/>
        <v>1</v>
      </c>
      <c r="W36" s="1">
        <f t="shared" si="17"/>
        <v>1</v>
      </c>
      <c r="X36" s="1">
        <f t="shared" si="18"/>
        <v>1</v>
      </c>
      <c r="Y36" s="1">
        <f t="shared" si="19"/>
        <v>1</v>
      </c>
      <c r="Z36" s="1">
        <f t="shared" si="20"/>
        <v>1</v>
      </c>
      <c r="AA36" s="1">
        <f t="shared" si="21"/>
        <v>1</v>
      </c>
      <c r="AB36" s="1">
        <f t="shared" si="22"/>
        <v>1</v>
      </c>
      <c r="AC36" s="1">
        <f>IF($C$31=$C36,1,0)</f>
        <v>1</v>
      </c>
      <c r="AD36" s="1">
        <f>IF($C$32=$C36,1,0)</f>
        <v>1</v>
      </c>
      <c r="AE36" s="1">
        <f>IF($C$33=$C36,1,0)</f>
        <v>1</v>
      </c>
      <c r="AF36" s="1">
        <f>IF($C$34=$C36,1,0)</f>
        <v>1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topLeftCell="C1" zoomScale="70" zoomScaleNormal="70" workbookViewId="0">
      <selection activeCell="AA36" sqref="AA36"/>
    </sheetView>
  </sheetViews>
  <sheetFormatPr baseColWidth="10" defaultColWidth="11.44140625" defaultRowHeight="14.4" x14ac:dyDescent="0.3"/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Cluster!Q1</f>
        <v>Z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Cluster!Q2</f>
        <v>Euclidean2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Cluster!Q3</f>
        <v>Centroid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5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1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1</v>
      </c>
      <c r="D9" s="1"/>
      <c r="E9" s="1" t="s">
        <v>4</v>
      </c>
      <c r="F9" s="1">
        <f>IF($C$8=$C9,1,0)</f>
        <v>1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1</v>
      </c>
      <c r="D10" s="1"/>
      <c r="E10" s="1" t="s">
        <v>5</v>
      </c>
      <c r="F10" s="1">
        <f t="shared" ref="F10:F36" si="0">IF($C$8=$C10,1,0)</f>
        <v>1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1</v>
      </c>
      <c r="D11" s="1"/>
      <c r="E11" s="1" t="s">
        <v>6</v>
      </c>
      <c r="F11" s="1">
        <f t="shared" si="0"/>
        <v>1</v>
      </c>
      <c r="G11" s="1">
        <f t="shared" ref="G11:G36" si="1">IF($C$9=$C11,1,0)</f>
        <v>1</v>
      </c>
      <c r="H11" s="1">
        <f>IF($C$10=$C11,1,0)</f>
        <v>1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1</v>
      </c>
      <c r="D12" s="1"/>
      <c r="E12" s="1" t="s">
        <v>7</v>
      </c>
      <c r="F12" s="1">
        <f t="shared" si="0"/>
        <v>1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1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1</v>
      </c>
      <c r="D13" s="1"/>
      <c r="E13" s="1" t="s">
        <v>8</v>
      </c>
      <c r="F13" s="1">
        <f t="shared" si="0"/>
        <v>1</v>
      </c>
      <c r="G13" s="1">
        <f t="shared" si="1"/>
        <v>1</v>
      </c>
      <c r="H13" s="1">
        <f t="shared" si="2"/>
        <v>1</v>
      </c>
      <c r="I13" s="1">
        <f t="shared" ref="I13:I36" si="3">IF($C$11=$C13,1,0)</f>
        <v>1</v>
      </c>
      <c r="J13" s="1">
        <f>IF($C$12=$C13,1,0)</f>
        <v>1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1</v>
      </c>
      <c r="D14" s="1"/>
      <c r="E14" s="1" t="s">
        <v>9</v>
      </c>
      <c r="F14" s="1">
        <f t="shared" si="0"/>
        <v>1</v>
      </c>
      <c r="G14" s="1">
        <f t="shared" si="1"/>
        <v>1</v>
      </c>
      <c r="H14" s="1">
        <f t="shared" si="2"/>
        <v>1</v>
      </c>
      <c r="I14" s="1">
        <f t="shared" si="3"/>
        <v>1</v>
      </c>
      <c r="J14" s="1">
        <f t="shared" ref="J14:J36" si="4">IF($C$12=$C14,1,0)</f>
        <v>1</v>
      </c>
      <c r="K14" s="1">
        <f>IF($C$13=$C14,1,0)</f>
        <v>1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1</v>
      </c>
      <c r="D15" s="1"/>
      <c r="E15" s="1" t="s">
        <v>10</v>
      </c>
      <c r="F15" s="1">
        <f t="shared" si="0"/>
        <v>1</v>
      </c>
      <c r="G15" s="1">
        <f t="shared" si="1"/>
        <v>1</v>
      </c>
      <c r="H15" s="1">
        <f t="shared" si="2"/>
        <v>1</v>
      </c>
      <c r="I15" s="1">
        <f t="shared" si="3"/>
        <v>1</v>
      </c>
      <c r="J15" s="1">
        <f t="shared" si="4"/>
        <v>1</v>
      </c>
      <c r="K15" s="1">
        <f t="shared" ref="K15:K36" si="5">IF($C$13=$C15,1,0)</f>
        <v>1</v>
      </c>
      <c r="L15" s="1">
        <f>IF($C$14=$C15,1,0)</f>
        <v>1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1</v>
      </c>
      <c r="D16" s="1"/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1</v>
      </c>
      <c r="J16" s="1">
        <f t="shared" si="4"/>
        <v>1</v>
      </c>
      <c r="K16" s="1">
        <f t="shared" si="5"/>
        <v>1</v>
      </c>
      <c r="L16" s="1">
        <f t="shared" ref="L16:L36" si="6">IF($C$14=$C16,1,0)</f>
        <v>1</v>
      </c>
      <c r="M16" s="1">
        <f>IF($C$15=$C16,1,0)</f>
        <v>1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1</v>
      </c>
      <c r="D17" s="1"/>
      <c r="E17" s="1" t="s">
        <v>12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1</v>
      </c>
      <c r="J17" s="1">
        <f t="shared" si="4"/>
        <v>1</v>
      </c>
      <c r="K17" s="1">
        <f t="shared" si="5"/>
        <v>1</v>
      </c>
      <c r="L17" s="1">
        <f t="shared" si="6"/>
        <v>1</v>
      </c>
      <c r="M17" s="1">
        <f t="shared" ref="M17:M36" si="7">IF($C$15=$C17,1,0)</f>
        <v>1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1</v>
      </c>
      <c r="D18" s="1"/>
      <c r="E18" s="1" t="s">
        <v>13</v>
      </c>
      <c r="F18" s="1">
        <f t="shared" si="0"/>
        <v>1</v>
      </c>
      <c r="G18" s="1">
        <f t="shared" si="1"/>
        <v>1</v>
      </c>
      <c r="H18" s="1">
        <f t="shared" si="2"/>
        <v>1</v>
      </c>
      <c r="I18" s="1">
        <f t="shared" si="3"/>
        <v>1</v>
      </c>
      <c r="J18" s="1">
        <f t="shared" si="4"/>
        <v>1</v>
      </c>
      <c r="K18" s="1">
        <f t="shared" si="5"/>
        <v>1</v>
      </c>
      <c r="L18" s="1">
        <f t="shared" si="6"/>
        <v>1</v>
      </c>
      <c r="M18" s="1">
        <f t="shared" si="7"/>
        <v>1</v>
      </c>
      <c r="N18" s="1">
        <f t="shared" ref="N18:N36" si="8">IF($C$16=$C18,1,0)</f>
        <v>1</v>
      </c>
      <c r="O18" s="1">
        <f>IF($C$17=$C18,1,0)</f>
        <v>1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1</v>
      </c>
      <c r="D19" s="1"/>
      <c r="E19" s="1" t="s">
        <v>14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1</v>
      </c>
      <c r="J19" s="1">
        <f t="shared" si="4"/>
        <v>1</v>
      </c>
      <c r="K19" s="1">
        <f t="shared" si="5"/>
        <v>1</v>
      </c>
      <c r="L19" s="1">
        <f t="shared" si="6"/>
        <v>1</v>
      </c>
      <c r="M19" s="1">
        <f t="shared" si="7"/>
        <v>1</v>
      </c>
      <c r="N19" s="1">
        <f t="shared" si="8"/>
        <v>1</v>
      </c>
      <c r="O19" s="1">
        <f t="shared" ref="O19:O36" si="9">IF($C$17=$C19,1,0)</f>
        <v>1</v>
      </c>
      <c r="P19" s="1">
        <f>IF($C$18=$C19,1,0)</f>
        <v>1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4</v>
      </c>
      <c r="D20" s="1"/>
      <c r="E20" s="1" t="s">
        <v>15</v>
      </c>
      <c r="F20" s="1">
        <f t="shared" si="0"/>
        <v>0</v>
      </c>
      <c r="G20" s="1">
        <f t="shared" si="1"/>
        <v>0</v>
      </c>
      <c r="H20" s="1">
        <f t="shared" si="2"/>
        <v>0</v>
      </c>
      <c r="I20" s="1">
        <f t="shared" si="3"/>
        <v>0</v>
      </c>
      <c r="J20" s="1">
        <f t="shared" si="4"/>
        <v>0</v>
      </c>
      <c r="K20" s="1">
        <f t="shared" si="5"/>
        <v>0</v>
      </c>
      <c r="L20" s="1">
        <f t="shared" si="6"/>
        <v>0</v>
      </c>
      <c r="M20" s="1">
        <f t="shared" si="7"/>
        <v>0</v>
      </c>
      <c r="N20" s="1">
        <f t="shared" si="8"/>
        <v>0</v>
      </c>
      <c r="O20" s="1">
        <f t="shared" si="9"/>
        <v>0</v>
      </c>
      <c r="P20" s="1">
        <f t="shared" ref="P20:P36" si="10">IF($C$18=$C20,1,0)</f>
        <v>0</v>
      </c>
      <c r="Q20" s="1">
        <f>IF($C$19=$C20,1,0)</f>
        <v>0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1</v>
      </c>
      <c r="D21" s="1"/>
      <c r="E21" s="1" t="s">
        <v>16</v>
      </c>
      <c r="F21" s="1">
        <f t="shared" si="0"/>
        <v>1</v>
      </c>
      <c r="G21" s="1">
        <f t="shared" si="1"/>
        <v>1</v>
      </c>
      <c r="H21" s="1">
        <f t="shared" si="2"/>
        <v>1</v>
      </c>
      <c r="I21" s="1">
        <f t="shared" si="3"/>
        <v>1</v>
      </c>
      <c r="J21" s="1">
        <f t="shared" si="4"/>
        <v>1</v>
      </c>
      <c r="K21" s="1">
        <f t="shared" si="5"/>
        <v>1</v>
      </c>
      <c r="L21" s="1">
        <f t="shared" si="6"/>
        <v>1</v>
      </c>
      <c r="M21" s="1">
        <f t="shared" si="7"/>
        <v>1</v>
      </c>
      <c r="N21" s="1">
        <f t="shared" si="8"/>
        <v>1</v>
      </c>
      <c r="O21" s="1">
        <f t="shared" si="9"/>
        <v>1</v>
      </c>
      <c r="P21" s="1">
        <f t="shared" si="10"/>
        <v>1</v>
      </c>
      <c r="Q21" s="1">
        <f t="shared" ref="Q21:Q36" si="11">IF($C$19=$C21,1,0)</f>
        <v>1</v>
      </c>
      <c r="R21" s="1">
        <f>IF($C$20=$C21,1,0)</f>
        <v>0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1</v>
      </c>
      <c r="D22" s="1"/>
      <c r="E22" s="1" t="s">
        <v>17</v>
      </c>
      <c r="F22" s="1">
        <f t="shared" si="0"/>
        <v>1</v>
      </c>
      <c r="G22" s="1">
        <f t="shared" si="1"/>
        <v>1</v>
      </c>
      <c r="H22" s="1">
        <f t="shared" si="2"/>
        <v>1</v>
      </c>
      <c r="I22" s="1">
        <f t="shared" si="3"/>
        <v>1</v>
      </c>
      <c r="J22" s="1">
        <f t="shared" si="4"/>
        <v>1</v>
      </c>
      <c r="K22" s="1">
        <f t="shared" si="5"/>
        <v>1</v>
      </c>
      <c r="L22" s="1">
        <f t="shared" si="6"/>
        <v>1</v>
      </c>
      <c r="M22" s="1">
        <f t="shared" si="7"/>
        <v>1</v>
      </c>
      <c r="N22" s="1">
        <f t="shared" si="8"/>
        <v>1</v>
      </c>
      <c r="O22" s="1">
        <f t="shared" si="9"/>
        <v>1</v>
      </c>
      <c r="P22" s="1">
        <f t="shared" si="10"/>
        <v>1</v>
      </c>
      <c r="Q22" s="1">
        <f t="shared" si="11"/>
        <v>1</v>
      </c>
      <c r="R22" s="1">
        <f t="shared" ref="R22:R36" si="12">IF($C$20=$C22,1,0)</f>
        <v>0</v>
      </c>
      <c r="S22" s="1">
        <f>IF($C$21=$C22,1,0)</f>
        <v>1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3</v>
      </c>
      <c r="D23" s="1"/>
      <c r="E23" s="1" t="s">
        <v>18</v>
      </c>
      <c r="F23" s="1">
        <f t="shared" si="0"/>
        <v>0</v>
      </c>
      <c r="G23" s="1">
        <f t="shared" si="1"/>
        <v>0</v>
      </c>
      <c r="H23" s="1">
        <f t="shared" si="2"/>
        <v>0</v>
      </c>
      <c r="I23" s="1">
        <f t="shared" si="3"/>
        <v>0</v>
      </c>
      <c r="J23" s="1">
        <f t="shared" si="4"/>
        <v>0</v>
      </c>
      <c r="K23" s="1">
        <f t="shared" si="5"/>
        <v>0</v>
      </c>
      <c r="L23" s="1">
        <f t="shared" si="6"/>
        <v>0</v>
      </c>
      <c r="M23" s="1">
        <f t="shared" si="7"/>
        <v>0</v>
      </c>
      <c r="N23" s="1">
        <f t="shared" si="8"/>
        <v>0</v>
      </c>
      <c r="O23" s="1">
        <f t="shared" si="9"/>
        <v>0</v>
      </c>
      <c r="P23" s="1">
        <f t="shared" si="10"/>
        <v>0</v>
      </c>
      <c r="Q23" s="1">
        <f t="shared" si="11"/>
        <v>0</v>
      </c>
      <c r="R23" s="1">
        <f t="shared" si="12"/>
        <v>0</v>
      </c>
      <c r="S23" s="1">
        <f t="shared" ref="S23:S36" si="13">IF($C$21=$C23,1,0)</f>
        <v>0</v>
      </c>
      <c r="T23" s="1">
        <f>IF($C$22=$C23,1,0)</f>
        <v>0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1</v>
      </c>
      <c r="D24" s="1"/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1</v>
      </c>
      <c r="J24" s="1">
        <f t="shared" si="4"/>
        <v>1</v>
      </c>
      <c r="K24" s="1">
        <f t="shared" si="5"/>
        <v>1</v>
      </c>
      <c r="L24" s="1">
        <f t="shared" si="6"/>
        <v>1</v>
      </c>
      <c r="M24" s="1">
        <f t="shared" si="7"/>
        <v>1</v>
      </c>
      <c r="N24" s="1">
        <f t="shared" si="8"/>
        <v>1</v>
      </c>
      <c r="O24" s="1">
        <f t="shared" si="9"/>
        <v>1</v>
      </c>
      <c r="P24" s="1">
        <f t="shared" si="10"/>
        <v>1</v>
      </c>
      <c r="Q24" s="1">
        <f t="shared" si="11"/>
        <v>1</v>
      </c>
      <c r="R24" s="1">
        <f t="shared" si="12"/>
        <v>0</v>
      </c>
      <c r="S24" s="1">
        <f t="shared" si="13"/>
        <v>1</v>
      </c>
      <c r="T24" s="1">
        <f t="shared" ref="T24:T36" si="14">IF($C$22=$C24,1,0)</f>
        <v>1</v>
      </c>
      <c r="U24" s="1">
        <f>IF($C$23=$C24,1,0)</f>
        <v>0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1</v>
      </c>
      <c r="D25" s="1"/>
      <c r="E25" s="1" t="s">
        <v>20</v>
      </c>
      <c r="F25" s="1">
        <f t="shared" si="0"/>
        <v>1</v>
      </c>
      <c r="G25" s="1">
        <f t="shared" si="1"/>
        <v>1</v>
      </c>
      <c r="H25" s="1">
        <f t="shared" si="2"/>
        <v>1</v>
      </c>
      <c r="I25" s="1">
        <f t="shared" si="3"/>
        <v>1</v>
      </c>
      <c r="J25" s="1">
        <f t="shared" si="4"/>
        <v>1</v>
      </c>
      <c r="K25" s="1">
        <f t="shared" si="5"/>
        <v>1</v>
      </c>
      <c r="L25" s="1">
        <f t="shared" si="6"/>
        <v>1</v>
      </c>
      <c r="M25" s="1">
        <f t="shared" si="7"/>
        <v>1</v>
      </c>
      <c r="N25" s="1">
        <f t="shared" si="8"/>
        <v>1</v>
      </c>
      <c r="O25" s="1">
        <f t="shared" si="9"/>
        <v>1</v>
      </c>
      <c r="P25" s="1">
        <f t="shared" si="10"/>
        <v>1</v>
      </c>
      <c r="Q25" s="1">
        <f t="shared" si="11"/>
        <v>1</v>
      </c>
      <c r="R25" s="1">
        <f t="shared" si="12"/>
        <v>0</v>
      </c>
      <c r="S25" s="1">
        <f t="shared" si="13"/>
        <v>1</v>
      </c>
      <c r="T25" s="1">
        <f t="shared" si="14"/>
        <v>1</v>
      </c>
      <c r="U25" s="1">
        <f t="shared" ref="U25:U36" si="15">IF($C$23=$C25,1,0)</f>
        <v>0</v>
      </c>
      <c r="V25" s="1">
        <f>IF($C$24=$C25,1,0)</f>
        <v>1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1</v>
      </c>
      <c r="D26" s="1"/>
      <c r="E26" s="1" t="s">
        <v>21</v>
      </c>
      <c r="F26" s="1">
        <f t="shared" si="0"/>
        <v>1</v>
      </c>
      <c r="G26" s="1">
        <f t="shared" si="1"/>
        <v>1</v>
      </c>
      <c r="H26" s="1">
        <f t="shared" si="2"/>
        <v>1</v>
      </c>
      <c r="I26" s="1">
        <f t="shared" si="3"/>
        <v>1</v>
      </c>
      <c r="J26" s="1">
        <f t="shared" si="4"/>
        <v>1</v>
      </c>
      <c r="K26" s="1">
        <f t="shared" si="5"/>
        <v>1</v>
      </c>
      <c r="L26" s="1">
        <f t="shared" si="6"/>
        <v>1</v>
      </c>
      <c r="M26" s="1">
        <f t="shared" si="7"/>
        <v>1</v>
      </c>
      <c r="N26" s="1">
        <f t="shared" si="8"/>
        <v>1</v>
      </c>
      <c r="O26" s="1">
        <f t="shared" si="9"/>
        <v>1</v>
      </c>
      <c r="P26" s="1">
        <f t="shared" si="10"/>
        <v>1</v>
      </c>
      <c r="Q26" s="1">
        <f t="shared" si="11"/>
        <v>1</v>
      </c>
      <c r="R26" s="1">
        <f t="shared" si="12"/>
        <v>0</v>
      </c>
      <c r="S26" s="1">
        <f t="shared" si="13"/>
        <v>1</v>
      </c>
      <c r="T26" s="1">
        <f t="shared" si="14"/>
        <v>1</v>
      </c>
      <c r="U26" s="1">
        <f t="shared" si="15"/>
        <v>0</v>
      </c>
      <c r="V26" s="1">
        <f t="shared" ref="V26:V36" si="16">IF($C$24=$C26,1,0)</f>
        <v>1</v>
      </c>
      <c r="W26" s="1">
        <f>IF($C$25=$C26,1,0)</f>
        <v>1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1</v>
      </c>
      <c r="D27" s="1"/>
      <c r="E27" s="1" t="s">
        <v>22</v>
      </c>
      <c r="F27" s="1">
        <f t="shared" si="0"/>
        <v>1</v>
      </c>
      <c r="G27" s="1">
        <f t="shared" si="1"/>
        <v>1</v>
      </c>
      <c r="H27" s="1">
        <f t="shared" si="2"/>
        <v>1</v>
      </c>
      <c r="I27" s="1">
        <f t="shared" si="3"/>
        <v>1</v>
      </c>
      <c r="J27" s="1">
        <f t="shared" si="4"/>
        <v>1</v>
      </c>
      <c r="K27" s="1">
        <f t="shared" si="5"/>
        <v>1</v>
      </c>
      <c r="L27" s="1">
        <f t="shared" si="6"/>
        <v>1</v>
      </c>
      <c r="M27" s="1">
        <f t="shared" si="7"/>
        <v>1</v>
      </c>
      <c r="N27" s="1">
        <f t="shared" si="8"/>
        <v>1</v>
      </c>
      <c r="O27" s="1">
        <f t="shared" si="9"/>
        <v>1</v>
      </c>
      <c r="P27" s="1">
        <f t="shared" si="10"/>
        <v>1</v>
      </c>
      <c r="Q27" s="1">
        <f t="shared" si="11"/>
        <v>1</v>
      </c>
      <c r="R27" s="1">
        <f t="shared" si="12"/>
        <v>0</v>
      </c>
      <c r="S27" s="1">
        <f t="shared" si="13"/>
        <v>1</v>
      </c>
      <c r="T27" s="1">
        <f t="shared" si="14"/>
        <v>1</v>
      </c>
      <c r="U27" s="1">
        <f t="shared" si="15"/>
        <v>0</v>
      </c>
      <c r="V27" s="1">
        <f t="shared" si="16"/>
        <v>1</v>
      </c>
      <c r="W27" s="1">
        <f t="shared" ref="W27:W36" si="17">IF($C$25=$C27,1,0)</f>
        <v>1</v>
      </c>
      <c r="X27" s="1">
        <f>IF($C$26=$C27,1,0)</f>
        <v>1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1</v>
      </c>
      <c r="D28" s="1"/>
      <c r="E28" s="1" t="s">
        <v>23</v>
      </c>
      <c r="F28" s="1">
        <f t="shared" si="0"/>
        <v>1</v>
      </c>
      <c r="G28" s="1">
        <f t="shared" si="1"/>
        <v>1</v>
      </c>
      <c r="H28" s="1">
        <f t="shared" si="2"/>
        <v>1</v>
      </c>
      <c r="I28" s="1">
        <f t="shared" si="3"/>
        <v>1</v>
      </c>
      <c r="J28" s="1">
        <f t="shared" si="4"/>
        <v>1</v>
      </c>
      <c r="K28" s="1">
        <f t="shared" si="5"/>
        <v>1</v>
      </c>
      <c r="L28" s="1">
        <f t="shared" si="6"/>
        <v>1</v>
      </c>
      <c r="M28" s="1">
        <f t="shared" si="7"/>
        <v>1</v>
      </c>
      <c r="N28" s="1">
        <f t="shared" si="8"/>
        <v>1</v>
      </c>
      <c r="O28" s="1">
        <f t="shared" si="9"/>
        <v>1</v>
      </c>
      <c r="P28" s="1">
        <f t="shared" si="10"/>
        <v>1</v>
      </c>
      <c r="Q28" s="1">
        <f t="shared" si="11"/>
        <v>1</v>
      </c>
      <c r="R28" s="1">
        <f t="shared" si="12"/>
        <v>0</v>
      </c>
      <c r="S28" s="1">
        <f t="shared" si="13"/>
        <v>1</v>
      </c>
      <c r="T28" s="1">
        <f t="shared" si="14"/>
        <v>1</v>
      </c>
      <c r="U28" s="1">
        <f t="shared" si="15"/>
        <v>0</v>
      </c>
      <c r="V28" s="1">
        <f t="shared" si="16"/>
        <v>1</v>
      </c>
      <c r="W28" s="1">
        <f t="shared" si="17"/>
        <v>1</v>
      </c>
      <c r="X28" s="1">
        <f t="shared" ref="X28:X36" si="18">IF($C$26=$C28,1,0)</f>
        <v>1</v>
      </c>
      <c r="Y28" s="1">
        <f>IF($C$27=$C28,1,0)</f>
        <v>1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2</v>
      </c>
      <c r="D29" s="1"/>
      <c r="E29" s="1" t="s">
        <v>24</v>
      </c>
      <c r="F29" s="1">
        <f t="shared" si="0"/>
        <v>0</v>
      </c>
      <c r="G29" s="1">
        <f t="shared" si="1"/>
        <v>0</v>
      </c>
      <c r="H29" s="1">
        <f t="shared" si="2"/>
        <v>0</v>
      </c>
      <c r="I29" s="1">
        <f t="shared" si="3"/>
        <v>0</v>
      </c>
      <c r="J29" s="1">
        <f t="shared" si="4"/>
        <v>0</v>
      </c>
      <c r="K29" s="1">
        <f t="shared" si="5"/>
        <v>0</v>
      </c>
      <c r="L29" s="1">
        <f t="shared" si="6"/>
        <v>0</v>
      </c>
      <c r="M29" s="1">
        <f t="shared" si="7"/>
        <v>0</v>
      </c>
      <c r="N29" s="1">
        <f t="shared" si="8"/>
        <v>0</v>
      </c>
      <c r="O29" s="1">
        <f t="shared" si="9"/>
        <v>0</v>
      </c>
      <c r="P29" s="1">
        <f t="shared" si="10"/>
        <v>0</v>
      </c>
      <c r="Q29" s="1">
        <f t="shared" si="11"/>
        <v>0</v>
      </c>
      <c r="R29" s="1">
        <f t="shared" si="12"/>
        <v>0</v>
      </c>
      <c r="S29" s="1">
        <f t="shared" si="13"/>
        <v>0</v>
      </c>
      <c r="T29" s="1">
        <f t="shared" si="14"/>
        <v>0</v>
      </c>
      <c r="U29" s="1">
        <f t="shared" si="15"/>
        <v>0</v>
      </c>
      <c r="V29" s="1">
        <f t="shared" si="16"/>
        <v>0</v>
      </c>
      <c r="W29" s="1">
        <f t="shared" si="17"/>
        <v>0</v>
      </c>
      <c r="X29" s="1">
        <f t="shared" si="18"/>
        <v>0</v>
      </c>
      <c r="Y29" s="1">
        <f t="shared" ref="Y29:Y36" si="19">IF($C$27=$C29,1,0)</f>
        <v>0</v>
      </c>
      <c r="Z29" s="1">
        <f>IF($C$28=$C29,1,0)</f>
        <v>0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1</v>
      </c>
      <c r="D30" s="1"/>
      <c r="E30" s="1" t="s">
        <v>25</v>
      </c>
      <c r="F30" s="1">
        <f t="shared" si="0"/>
        <v>1</v>
      </c>
      <c r="G30" s="1">
        <f t="shared" si="1"/>
        <v>1</v>
      </c>
      <c r="H30" s="1">
        <f t="shared" si="2"/>
        <v>1</v>
      </c>
      <c r="I30" s="1">
        <f t="shared" si="3"/>
        <v>1</v>
      </c>
      <c r="J30" s="1">
        <f t="shared" si="4"/>
        <v>1</v>
      </c>
      <c r="K30" s="1">
        <f t="shared" si="5"/>
        <v>1</v>
      </c>
      <c r="L30" s="1">
        <f t="shared" si="6"/>
        <v>1</v>
      </c>
      <c r="M30" s="1">
        <f t="shared" si="7"/>
        <v>1</v>
      </c>
      <c r="N30" s="1">
        <f t="shared" si="8"/>
        <v>1</v>
      </c>
      <c r="O30" s="1">
        <f t="shared" si="9"/>
        <v>1</v>
      </c>
      <c r="P30" s="1">
        <f t="shared" si="10"/>
        <v>1</v>
      </c>
      <c r="Q30" s="1">
        <f t="shared" si="11"/>
        <v>1</v>
      </c>
      <c r="R30" s="1">
        <f t="shared" si="12"/>
        <v>0</v>
      </c>
      <c r="S30" s="1">
        <f t="shared" si="13"/>
        <v>1</v>
      </c>
      <c r="T30" s="1">
        <f t="shared" si="14"/>
        <v>1</v>
      </c>
      <c r="U30" s="1">
        <f t="shared" si="15"/>
        <v>0</v>
      </c>
      <c r="V30" s="1">
        <f t="shared" si="16"/>
        <v>1</v>
      </c>
      <c r="W30" s="1">
        <f t="shared" si="17"/>
        <v>1</v>
      </c>
      <c r="X30" s="1">
        <f t="shared" si="18"/>
        <v>1</v>
      </c>
      <c r="Y30" s="1">
        <f t="shared" si="19"/>
        <v>1</v>
      </c>
      <c r="Z30" s="1">
        <f t="shared" ref="Z30:Z36" si="20">IF($C$28=$C30,1,0)</f>
        <v>1</v>
      </c>
      <c r="AA30" s="1">
        <f>IF($C$29=$C30,1,0)</f>
        <v>0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1</v>
      </c>
      <c r="D31" s="1"/>
      <c r="E31" s="1" t="s">
        <v>26</v>
      </c>
      <c r="F31" s="1">
        <f t="shared" si="0"/>
        <v>1</v>
      </c>
      <c r="G31" s="1">
        <f t="shared" si="1"/>
        <v>1</v>
      </c>
      <c r="H31" s="1">
        <f t="shared" si="2"/>
        <v>1</v>
      </c>
      <c r="I31" s="1">
        <f t="shared" si="3"/>
        <v>1</v>
      </c>
      <c r="J31" s="1">
        <f t="shared" si="4"/>
        <v>1</v>
      </c>
      <c r="K31" s="1">
        <f t="shared" si="5"/>
        <v>1</v>
      </c>
      <c r="L31" s="1">
        <f t="shared" si="6"/>
        <v>1</v>
      </c>
      <c r="M31" s="1">
        <f t="shared" si="7"/>
        <v>1</v>
      </c>
      <c r="N31" s="1">
        <f t="shared" si="8"/>
        <v>1</v>
      </c>
      <c r="O31" s="1">
        <f t="shared" si="9"/>
        <v>1</v>
      </c>
      <c r="P31" s="1">
        <f t="shared" si="10"/>
        <v>1</v>
      </c>
      <c r="Q31" s="1">
        <f t="shared" si="11"/>
        <v>1</v>
      </c>
      <c r="R31" s="1">
        <f t="shared" si="12"/>
        <v>0</v>
      </c>
      <c r="S31" s="1">
        <f t="shared" si="13"/>
        <v>1</v>
      </c>
      <c r="T31" s="1">
        <f t="shared" si="14"/>
        <v>1</v>
      </c>
      <c r="U31" s="1">
        <f t="shared" si="15"/>
        <v>0</v>
      </c>
      <c r="V31" s="1">
        <f t="shared" si="16"/>
        <v>1</v>
      </c>
      <c r="W31" s="1">
        <f t="shared" si="17"/>
        <v>1</v>
      </c>
      <c r="X31" s="1">
        <f t="shared" si="18"/>
        <v>1</v>
      </c>
      <c r="Y31" s="1">
        <f t="shared" si="19"/>
        <v>1</v>
      </c>
      <c r="Z31" s="1">
        <f t="shared" si="20"/>
        <v>1</v>
      </c>
      <c r="AA31" s="1">
        <f t="shared" ref="AA31:AA36" si="21">IF($C$29=$C31,1,0)</f>
        <v>0</v>
      </c>
      <c r="AB31" s="1">
        <f t="shared" ref="AB31:AB36" si="22">IF($C$30=$C31,1,0)</f>
        <v>1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1</v>
      </c>
      <c r="D32" s="1"/>
      <c r="E32" s="1" t="s">
        <v>27</v>
      </c>
      <c r="F32" s="1">
        <f t="shared" si="0"/>
        <v>1</v>
      </c>
      <c r="G32" s="1">
        <f t="shared" si="1"/>
        <v>1</v>
      </c>
      <c r="H32" s="1">
        <f t="shared" si="2"/>
        <v>1</v>
      </c>
      <c r="I32" s="1">
        <f t="shared" si="3"/>
        <v>1</v>
      </c>
      <c r="J32" s="1">
        <f t="shared" si="4"/>
        <v>1</v>
      </c>
      <c r="K32" s="1">
        <f t="shared" si="5"/>
        <v>1</v>
      </c>
      <c r="L32" s="1">
        <f t="shared" si="6"/>
        <v>1</v>
      </c>
      <c r="M32" s="1">
        <f t="shared" si="7"/>
        <v>1</v>
      </c>
      <c r="N32" s="1">
        <f t="shared" si="8"/>
        <v>1</v>
      </c>
      <c r="O32" s="1">
        <f t="shared" si="9"/>
        <v>1</v>
      </c>
      <c r="P32" s="1">
        <f t="shared" si="10"/>
        <v>1</v>
      </c>
      <c r="Q32" s="1">
        <f t="shared" si="11"/>
        <v>1</v>
      </c>
      <c r="R32" s="1">
        <f t="shared" si="12"/>
        <v>0</v>
      </c>
      <c r="S32" s="1">
        <f t="shared" si="13"/>
        <v>1</v>
      </c>
      <c r="T32" s="1">
        <f t="shared" si="14"/>
        <v>1</v>
      </c>
      <c r="U32" s="1">
        <f t="shared" si="15"/>
        <v>0</v>
      </c>
      <c r="V32" s="1">
        <f t="shared" si="16"/>
        <v>1</v>
      </c>
      <c r="W32" s="1">
        <f t="shared" si="17"/>
        <v>1</v>
      </c>
      <c r="X32" s="1">
        <f t="shared" si="18"/>
        <v>1</v>
      </c>
      <c r="Y32" s="1">
        <f t="shared" si="19"/>
        <v>1</v>
      </c>
      <c r="Z32" s="1">
        <f t="shared" si="20"/>
        <v>1</v>
      </c>
      <c r="AA32" s="1">
        <f t="shared" si="21"/>
        <v>0</v>
      </c>
      <c r="AB32" s="1">
        <f t="shared" si="22"/>
        <v>1</v>
      </c>
      <c r="AC32" s="1">
        <f>IF($C$31=$C32,1,0)</f>
        <v>1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1</v>
      </c>
      <c r="D33" s="1"/>
      <c r="E33" s="1" t="s">
        <v>28</v>
      </c>
      <c r="F33" s="1">
        <f t="shared" si="0"/>
        <v>1</v>
      </c>
      <c r="G33" s="1">
        <f t="shared" si="1"/>
        <v>1</v>
      </c>
      <c r="H33" s="1">
        <f t="shared" si="2"/>
        <v>1</v>
      </c>
      <c r="I33" s="1">
        <f t="shared" si="3"/>
        <v>1</v>
      </c>
      <c r="J33" s="1">
        <f t="shared" si="4"/>
        <v>1</v>
      </c>
      <c r="K33" s="1">
        <f t="shared" si="5"/>
        <v>1</v>
      </c>
      <c r="L33" s="1">
        <f t="shared" si="6"/>
        <v>1</v>
      </c>
      <c r="M33" s="1">
        <f t="shared" si="7"/>
        <v>1</v>
      </c>
      <c r="N33" s="1">
        <f t="shared" si="8"/>
        <v>1</v>
      </c>
      <c r="O33" s="1">
        <f t="shared" si="9"/>
        <v>1</v>
      </c>
      <c r="P33" s="1">
        <f t="shared" si="10"/>
        <v>1</v>
      </c>
      <c r="Q33" s="1">
        <f t="shared" si="11"/>
        <v>1</v>
      </c>
      <c r="R33" s="1">
        <f t="shared" si="12"/>
        <v>0</v>
      </c>
      <c r="S33" s="1">
        <f t="shared" si="13"/>
        <v>1</v>
      </c>
      <c r="T33" s="1">
        <f t="shared" si="14"/>
        <v>1</v>
      </c>
      <c r="U33" s="1">
        <f t="shared" si="15"/>
        <v>0</v>
      </c>
      <c r="V33" s="1">
        <f t="shared" si="16"/>
        <v>1</v>
      </c>
      <c r="W33" s="1">
        <f t="shared" si="17"/>
        <v>1</v>
      </c>
      <c r="X33" s="1">
        <f t="shared" si="18"/>
        <v>1</v>
      </c>
      <c r="Y33" s="1">
        <f t="shared" si="19"/>
        <v>1</v>
      </c>
      <c r="Z33" s="1">
        <f t="shared" si="20"/>
        <v>1</v>
      </c>
      <c r="AA33" s="1">
        <f t="shared" si="21"/>
        <v>0</v>
      </c>
      <c r="AB33" s="1">
        <f t="shared" si="22"/>
        <v>1</v>
      </c>
      <c r="AC33" s="1">
        <f>IF($C$31=$C33,1,0)</f>
        <v>1</v>
      </c>
      <c r="AD33" s="1">
        <f>IF($C$32=$C33,1,0)</f>
        <v>1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1</v>
      </c>
      <c r="D34" s="1"/>
      <c r="E34" s="1" t="s">
        <v>29</v>
      </c>
      <c r="F34" s="1">
        <f t="shared" si="0"/>
        <v>1</v>
      </c>
      <c r="G34" s="1">
        <f t="shared" si="1"/>
        <v>1</v>
      </c>
      <c r="H34" s="1">
        <f t="shared" si="2"/>
        <v>1</v>
      </c>
      <c r="I34" s="1">
        <f t="shared" si="3"/>
        <v>1</v>
      </c>
      <c r="J34" s="1">
        <f t="shared" si="4"/>
        <v>1</v>
      </c>
      <c r="K34" s="1">
        <f t="shared" si="5"/>
        <v>1</v>
      </c>
      <c r="L34" s="1">
        <f t="shared" si="6"/>
        <v>1</v>
      </c>
      <c r="M34" s="1">
        <f t="shared" si="7"/>
        <v>1</v>
      </c>
      <c r="N34" s="1">
        <f t="shared" si="8"/>
        <v>1</v>
      </c>
      <c r="O34" s="1">
        <f t="shared" si="9"/>
        <v>1</v>
      </c>
      <c r="P34" s="1">
        <f t="shared" si="10"/>
        <v>1</v>
      </c>
      <c r="Q34" s="1">
        <f t="shared" si="11"/>
        <v>1</v>
      </c>
      <c r="R34" s="1">
        <f t="shared" si="12"/>
        <v>0</v>
      </c>
      <c r="S34" s="1">
        <f t="shared" si="13"/>
        <v>1</v>
      </c>
      <c r="T34" s="1">
        <f t="shared" si="14"/>
        <v>1</v>
      </c>
      <c r="U34" s="1">
        <f t="shared" si="15"/>
        <v>0</v>
      </c>
      <c r="V34" s="1">
        <f t="shared" si="16"/>
        <v>1</v>
      </c>
      <c r="W34" s="1">
        <f t="shared" si="17"/>
        <v>1</v>
      </c>
      <c r="X34" s="1">
        <f t="shared" si="18"/>
        <v>1</v>
      </c>
      <c r="Y34" s="1">
        <f t="shared" si="19"/>
        <v>1</v>
      </c>
      <c r="Z34" s="1">
        <f t="shared" si="20"/>
        <v>1</v>
      </c>
      <c r="AA34" s="1">
        <f t="shared" si="21"/>
        <v>0</v>
      </c>
      <c r="AB34" s="1">
        <f t="shared" si="22"/>
        <v>1</v>
      </c>
      <c r="AC34" s="1">
        <f>IF($C$31=$C34,1,0)</f>
        <v>1</v>
      </c>
      <c r="AD34" s="1">
        <f>IF($C$32=$C34,1,0)</f>
        <v>1</v>
      </c>
      <c r="AE34" s="1">
        <f>IF($C$33=$C34,1,0)</f>
        <v>1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5</v>
      </c>
      <c r="D35" s="1"/>
      <c r="E35" s="1" t="s">
        <v>30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0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0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1</v>
      </c>
      <c r="D36" s="1"/>
      <c r="E36" s="1" t="s">
        <v>31</v>
      </c>
      <c r="F36" s="1">
        <f t="shared" si="0"/>
        <v>1</v>
      </c>
      <c r="G36" s="1">
        <f t="shared" si="1"/>
        <v>1</v>
      </c>
      <c r="H36" s="1">
        <f t="shared" si="2"/>
        <v>1</v>
      </c>
      <c r="I36" s="1">
        <f t="shared" si="3"/>
        <v>1</v>
      </c>
      <c r="J36" s="1">
        <f t="shared" si="4"/>
        <v>1</v>
      </c>
      <c r="K36" s="1">
        <f t="shared" si="5"/>
        <v>1</v>
      </c>
      <c r="L36" s="1">
        <f t="shared" si="6"/>
        <v>1</v>
      </c>
      <c r="M36" s="1">
        <f t="shared" si="7"/>
        <v>1</v>
      </c>
      <c r="N36" s="1">
        <f t="shared" si="8"/>
        <v>1</v>
      </c>
      <c r="O36" s="1">
        <f t="shared" si="9"/>
        <v>1</v>
      </c>
      <c r="P36" s="1">
        <f t="shared" si="10"/>
        <v>1</v>
      </c>
      <c r="Q36" s="1">
        <f t="shared" si="11"/>
        <v>1</v>
      </c>
      <c r="R36" s="1">
        <f t="shared" si="12"/>
        <v>0</v>
      </c>
      <c r="S36" s="1">
        <f t="shared" si="13"/>
        <v>1</v>
      </c>
      <c r="T36" s="1">
        <f t="shared" si="14"/>
        <v>1</v>
      </c>
      <c r="U36" s="1">
        <f t="shared" si="15"/>
        <v>0</v>
      </c>
      <c r="V36" s="1">
        <f t="shared" si="16"/>
        <v>1</v>
      </c>
      <c r="W36" s="1">
        <f t="shared" si="17"/>
        <v>1</v>
      </c>
      <c r="X36" s="1">
        <f t="shared" si="18"/>
        <v>1</v>
      </c>
      <c r="Y36" s="1">
        <f t="shared" si="19"/>
        <v>1</v>
      </c>
      <c r="Z36" s="1">
        <f t="shared" si="20"/>
        <v>1</v>
      </c>
      <c r="AA36" s="1">
        <f t="shared" si="21"/>
        <v>0</v>
      </c>
      <c r="AB36" s="1">
        <f t="shared" si="22"/>
        <v>1</v>
      </c>
      <c r="AC36" s="1">
        <f>IF($C$31=$C36,1,0)</f>
        <v>1</v>
      </c>
      <c r="AD36" s="1">
        <f>IF($C$32=$C36,1,0)</f>
        <v>1</v>
      </c>
      <c r="AE36" s="1">
        <f>IF($C$33=$C36,1,0)</f>
        <v>1</v>
      </c>
      <c r="AF36" s="1">
        <f>IF($C$34=$C36,1,0)</f>
        <v>1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topLeftCell="J4" zoomScale="70" zoomScaleNormal="70" workbookViewId="0">
      <selection activeCell="AH34" sqref="AH34"/>
    </sheetView>
  </sheetViews>
  <sheetFormatPr baseColWidth="10" defaultColWidth="11.44140625" defaultRowHeight="14.4" x14ac:dyDescent="0.3"/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Cluster!R1</f>
        <v>Range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Cluster!R2</f>
        <v>Euclidean2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Cluster!R3</f>
        <v>Centroid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2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1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1</v>
      </c>
      <c r="D9" s="1"/>
      <c r="E9" s="1" t="s">
        <v>4</v>
      </c>
      <c r="F9" s="1">
        <f>IF($C$8=$C9,1,0)</f>
        <v>1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1</v>
      </c>
      <c r="D10" s="1"/>
      <c r="E10" s="1" t="s">
        <v>5</v>
      </c>
      <c r="F10" s="1">
        <f>IF($C$8=$C10,1,0)</f>
        <v>1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1</v>
      </c>
      <c r="D11" s="1"/>
      <c r="E11" s="1" t="s">
        <v>6</v>
      </c>
      <c r="F11" s="1">
        <f t="shared" ref="F11:F36" si="0">IF($C$8=$C11,1,0)</f>
        <v>1</v>
      </c>
      <c r="G11" s="1">
        <f t="shared" ref="G11:G36" si="1">IF($C$9=$C11,1,0)</f>
        <v>1</v>
      </c>
      <c r="H11" s="1">
        <f>IF($C$10=$C11,1,0)</f>
        <v>1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1</v>
      </c>
      <c r="D12" s="1"/>
      <c r="E12" s="1" t="s">
        <v>7</v>
      </c>
      <c r="F12" s="1">
        <f t="shared" si="0"/>
        <v>1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1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1</v>
      </c>
      <c r="D13" s="1"/>
      <c r="E13" s="1" t="s">
        <v>8</v>
      </c>
      <c r="F13" s="1">
        <f t="shared" si="0"/>
        <v>1</v>
      </c>
      <c r="G13" s="1">
        <f t="shared" si="1"/>
        <v>1</v>
      </c>
      <c r="H13" s="1">
        <f t="shared" si="2"/>
        <v>1</v>
      </c>
      <c r="I13" s="1">
        <f t="shared" ref="I13:I36" si="3">IF($C$11=$C13,1,0)</f>
        <v>1</v>
      </c>
      <c r="J13" s="1">
        <f>IF($C$12=$C13,1,0)</f>
        <v>1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1</v>
      </c>
      <c r="D14" s="1"/>
      <c r="E14" s="1" t="s">
        <v>9</v>
      </c>
      <c r="F14" s="1">
        <f t="shared" si="0"/>
        <v>1</v>
      </c>
      <c r="G14" s="1">
        <f t="shared" si="1"/>
        <v>1</v>
      </c>
      <c r="H14" s="1">
        <f t="shared" si="2"/>
        <v>1</v>
      </c>
      <c r="I14" s="1">
        <f t="shared" si="3"/>
        <v>1</v>
      </c>
      <c r="J14" s="1">
        <f t="shared" ref="J14:J36" si="4">IF($C$12=$C14,1,0)</f>
        <v>1</v>
      </c>
      <c r="K14" s="1">
        <f>IF($C$13=$C14,1,0)</f>
        <v>1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1</v>
      </c>
      <c r="D15" s="1"/>
      <c r="E15" s="1" t="s">
        <v>10</v>
      </c>
      <c r="F15" s="1">
        <f t="shared" si="0"/>
        <v>1</v>
      </c>
      <c r="G15" s="1">
        <f t="shared" si="1"/>
        <v>1</v>
      </c>
      <c r="H15" s="1">
        <f t="shared" si="2"/>
        <v>1</v>
      </c>
      <c r="I15" s="1">
        <f t="shared" si="3"/>
        <v>1</v>
      </c>
      <c r="J15" s="1">
        <f t="shared" si="4"/>
        <v>1</v>
      </c>
      <c r="K15" s="1">
        <f t="shared" ref="K15:K36" si="5">IF($C$13=$C15,1,0)</f>
        <v>1</v>
      </c>
      <c r="L15" s="1">
        <f>IF($C$14=$C15,1,0)</f>
        <v>1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1</v>
      </c>
      <c r="D16" s="1"/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1</v>
      </c>
      <c r="J16" s="1">
        <f t="shared" si="4"/>
        <v>1</v>
      </c>
      <c r="K16" s="1">
        <f t="shared" si="5"/>
        <v>1</v>
      </c>
      <c r="L16" s="1">
        <f t="shared" ref="L16:L36" si="6">IF($C$14=$C16,1,0)</f>
        <v>1</v>
      </c>
      <c r="M16" s="1">
        <f>IF($C$15=$C16,1,0)</f>
        <v>1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1</v>
      </c>
      <c r="D17" s="1"/>
      <c r="E17" s="1" t="s">
        <v>12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1</v>
      </c>
      <c r="J17" s="1">
        <f t="shared" si="4"/>
        <v>1</v>
      </c>
      <c r="K17" s="1">
        <f t="shared" si="5"/>
        <v>1</v>
      </c>
      <c r="L17" s="1">
        <f t="shared" si="6"/>
        <v>1</v>
      </c>
      <c r="M17" s="1">
        <f t="shared" ref="M17:M36" si="7">IF($C$15=$C17,1,0)</f>
        <v>1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1</v>
      </c>
      <c r="D18" s="1"/>
      <c r="E18" s="1" t="s">
        <v>13</v>
      </c>
      <c r="F18" s="1">
        <f t="shared" si="0"/>
        <v>1</v>
      </c>
      <c r="G18" s="1">
        <f t="shared" si="1"/>
        <v>1</v>
      </c>
      <c r="H18" s="1">
        <f t="shared" si="2"/>
        <v>1</v>
      </c>
      <c r="I18" s="1">
        <f t="shared" si="3"/>
        <v>1</v>
      </c>
      <c r="J18" s="1">
        <f t="shared" si="4"/>
        <v>1</v>
      </c>
      <c r="K18" s="1">
        <f t="shared" si="5"/>
        <v>1</v>
      </c>
      <c r="L18" s="1">
        <f t="shared" si="6"/>
        <v>1</v>
      </c>
      <c r="M18" s="1">
        <f t="shared" si="7"/>
        <v>1</v>
      </c>
      <c r="N18" s="1">
        <f t="shared" ref="N18:N36" si="8">IF($C$16=$C18,1,0)</f>
        <v>1</v>
      </c>
      <c r="O18" s="1">
        <f>IF($C$17=$C18,1,0)</f>
        <v>1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1</v>
      </c>
      <c r="D19" s="1"/>
      <c r="E19" s="1" t="s">
        <v>14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1</v>
      </c>
      <c r="J19" s="1">
        <f t="shared" si="4"/>
        <v>1</v>
      </c>
      <c r="K19" s="1">
        <f t="shared" si="5"/>
        <v>1</v>
      </c>
      <c r="L19" s="1">
        <f t="shared" si="6"/>
        <v>1</v>
      </c>
      <c r="M19" s="1">
        <f t="shared" si="7"/>
        <v>1</v>
      </c>
      <c r="N19" s="1">
        <f t="shared" si="8"/>
        <v>1</v>
      </c>
      <c r="O19" s="1">
        <f t="shared" ref="O19:O36" si="9">IF($C$17=$C19,1,0)</f>
        <v>1</v>
      </c>
      <c r="P19" s="1">
        <f>IF($C$18=$C19,1,0)</f>
        <v>1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1</v>
      </c>
      <c r="D20" s="1"/>
      <c r="E20" s="1" t="s">
        <v>15</v>
      </c>
      <c r="F20" s="1">
        <f t="shared" si="0"/>
        <v>1</v>
      </c>
      <c r="G20" s="1">
        <f t="shared" si="1"/>
        <v>1</v>
      </c>
      <c r="H20" s="1">
        <f t="shared" si="2"/>
        <v>1</v>
      </c>
      <c r="I20" s="1">
        <f t="shared" si="3"/>
        <v>1</v>
      </c>
      <c r="J20" s="1">
        <f t="shared" si="4"/>
        <v>1</v>
      </c>
      <c r="K20" s="1">
        <f t="shared" si="5"/>
        <v>1</v>
      </c>
      <c r="L20" s="1">
        <f t="shared" si="6"/>
        <v>1</v>
      </c>
      <c r="M20" s="1">
        <f t="shared" si="7"/>
        <v>1</v>
      </c>
      <c r="N20" s="1">
        <f t="shared" si="8"/>
        <v>1</v>
      </c>
      <c r="O20" s="1">
        <f t="shared" si="9"/>
        <v>1</v>
      </c>
      <c r="P20" s="1">
        <f t="shared" ref="P20:P36" si="10">IF($C$18=$C20,1,0)</f>
        <v>1</v>
      </c>
      <c r="Q20" s="1">
        <f>IF($C$19=$C20,1,0)</f>
        <v>1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1</v>
      </c>
      <c r="D21" s="1"/>
      <c r="E21" s="1" t="s">
        <v>16</v>
      </c>
      <c r="F21" s="1">
        <f t="shared" si="0"/>
        <v>1</v>
      </c>
      <c r="G21" s="1">
        <f t="shared" si="1"/>
        <v>1</v>
      </c>
      <c r="H21" s="1">
        <f t="shared" si="2"/>
        <v>1</v>
      </c>
      <c r="I21" s="1">
        <f t="shared" si="3"/>
        <v>1</v>
      </c>
      <c r="J21" s="1">
        <f t="shared" si="4"/>
        <v>1</v>
      </c>
      <c r="K21" s="1">
        <f t="shared" si="5"/>
        <v>1</v>
      </c>
      <c r="L21" s="1">
        <f t="shared" si="6"/>
        <v>1</v>
      </c>
      <c r="M21" s="1">
        <f t="shared" si="7"/>
        <v>1</v>
      </c>
      <c r="N21" s="1">
        <f t="shared" si="8"/>
        <v>1</v>
      </c>
      <c r="O21" s="1">
        <f t="shared" si="9"/>
        <v>1</v>
      </c>
      <c r="P21" s="1">
        <f t="shared" si="10"/>
        <v>1</v>
      </c>
      <c r="Q21" s="1">
        <f t="shared" ref="Q21:Q36" si="11">IF($C$19=$C21,1,0)</f>
        <v>1</v>
      </c>
      <c r="R21" s="1">
        <f>IF($C$20=$C21,1,0)</f>
        <v>1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1</v>
      </c>
      <c r="D22" s="1"/>
      <c r="E22" s="1" t="s">
        <v>17</v>
      </c>
      <c r="F22" s="1">
        <f t="shared" si="0"/>
        <v>1</v>
      </c>
      <c r="G22" s="1">
        <f t="shared" si="1"/>
        <v>1</v>
      </c>
      <c r="H22" s="1">
        <f t="shared" si="2"/>
        <v>1</v>
      </c>
      <c r="I22" s="1">
        <f t="shared" si="3"/>
        <v>1</v>
      </c>
      <c r="J22" s="1">
        <f t="shared" si="4"/>
        <v>1</v>
      </c>
      <c r="K22" s="1">
        <f t="shared" si="5"/>
        <v>1</v>
      </c>
      <c r="L22" s="1">
        <f t="shared" si="6"/>
        <v>1</v>
      </c>
      <c r="M22" s="1">
        <f t="shared" si="7"/>
        <v>1</v>
      </c>
      <c r="N22" s="1">
        <f t="shared" si="8"/>
        <v>1</v>
      </c>
      <c r="O22" s="1">
        <f t="shared" si="9"/>
        <v>1</v>
      </c>
      <c r="P22" s="1">
        <f t="shared" si="10"/>
        <v>1</v>
      </c>
      <c r="Q22" s="1">
        <f t="shared" si="11"/>
        <v>1</v>
      </c>
      <c r="R22" s="1">
        <f t="shared" ref="R22:R36" si="12">IF($C$20=$C22,1,0)</f>
        <v>1</v>
      </c>
      <c r="S22" s="1">
        <f>IF($C$21=$C22,1,0)</f>
        <v>1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2</v>
      </c>
      <c r="D23" s="1"/>
      <c r="E23" s="1" t="s">
        <v>18</v>
      </c>
      <c r="F23" s="1">
        <f t="shared" si="0"/>
        <v>0</v>
      </c>
      <c r="G23" s="1">
        <f t="shared" si="1"/>
        <v>0</v>
      </c>
      <c r="H23" s="1">
        <f t="shared" si="2"/>
        <v>0</v>
      </c>
      <c r="I23" s="1">
        <f t="shared" si="3"/>
        <v>0</v>
      </c>
      <c r="J23" s="1">
        <f t="shared" si="4"/>
        <v>0</v>
      </c>
      <c r="K23" s="1">
        <f t="shared" si="5"/>
        <v>0</v>
      </c>
      <c r="L23" s="1">
        <f t="shared" si="6"/>
        <v>0</v>
      </c>
      <c r="M23" s="1">
        <f t="shared" si="7"/>
        <v>0</v>
      </c>
      <c r="N23" s="1">
        <f t="shared" si="8"/>
        <v>0</v>
      </c>
      <c r="O23" s="1">
        <f t="shared" si="9"/>
        <v>0</v>
      </c>
      <c r="P23" s="1">
        <f t="shared" si="10"/>
        <v>0</v>
      </c>
      <c r="Q23" s="1">
        <f t="shared" si="11"/>
        <v>0</v>
      </c>
      <c r="R23" s="1">
        <f t="shared" si="12"/>
        <v>0</v>
      </c>
      <c r="S23" s="1">
        <f t="shared" ref="S23:S36" si="13">IF($C$21=$C23,1,0)</f>
        <v>0</v>
      </c>
      <c r="T23" s="1">
        <f>IF($C$22=$C23,1,0)</f>
        <v>0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1</v>
      </c>
      <c r="D24" s="1"/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1</v>
      </c>
      <c r="J24" s="1">
        <f t="shared" si="4"/>
        <v>1</v>
      </c>
      <c r="K24" s="1">
        <f t="shared" si="5"/>
        <v>1</v>
      </c>
      <c r="L24" s="1">
        <f t="shared" si="6"/>
        <v>1</v>
      </c>
      <c r="M24" s="1">
        <f t="shared" si="7"/>
        <v>1</v>
      </c>
      <c r="N24" s="1">
        <f t="shared" si="8"/>
        <v>1</v>
      </c>
      <c r="O24" s="1">
        <f t="shared" si="9"/>
        <v>1</v>
      </c>
      <c r="P24" s="1">
        <f t="shared" si="10"/>
        <v>1</v>
      </c>
      <c r="Q24" s="1">
        <f t="shared" si="11"/>
        <v>1</v>
      </c>
      <c r="R24" s="1">
        <f t="shared" si="12"/>
        <v>1</v>
      </c>
      <c r="S24" s="1">
        <f t="shared" si="13"/>
        <v>1</v>
      </c>
      <c r="T24" s="1">
        <f t="shared" ref="T24:T36" si="14">IF($C$22=$C24,1,0)</f>
        <v>1</v>
      </c>
      <c r="U24" s="1">
        <f>IF($C$23=$C24,1,0)</f>
        <v>0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1</v>
      </c>
      <c r="D25" s="1"/>
      <c r="E25" s="1" t="s">
        <v>20</v>
      </c>
      <c r="F25" s="1">
        <f t="shared" si="0"/>
        <v>1</v>
      </c>
      <c r="G25" s="1">
        <f t="shared" si="1"/>
        <v>1</v>
      </c>
      <c r="H25" s="1">
        <f t="shared" si="2"/>
        <v>1</v>
      </c>
      <c r="I25" s="1">
        <f t="shared" si="3"/>
        <v>1</v>
      </c>
      <c r="J25" s="1">
        <f t="shared" si="4"/>
        <v>1</v>
      </c>
      <c r="K25" s="1">
        <f t="shared" si="5"/>
        <v>1</v>
      </c>
      <c r="L25" s="1">
        <f t="shared" si="6"/>
        <v>1</v>
      </c>
      <c r="M25" s="1">
        <f t="shared" si="7"/>
        <v>1</v>
      </c>
      <c r="N25" s="1">
        <f t="shared" si="8"/>
        <v>1</v>
      </c>
      <c r="O25" s="1">
        <f t="shared" si="9"/>
        <v>1</v>
      </c>
      <c r="P25" s="1">
        <f t="shared" si="10"/>
        <v>1</v>
      </c>
      <c r="Q25" s="1">
        <f t="shared" si="11"/>
        <v>1</v>
      </c>
      <c r="R25" s="1">
        <f t="shared" si="12"/>
        <v>1</v>
      </c>
      <c r="S25" s="1">
        <f t="shared" si="13"/>
        <v>1</v>
      </c>
      <c r="T25" s="1">
        <f t="shared" si="14"/>
        <v>1</v>
      </c>
      <c r="U25" s="1">
        <f t="shared" ref="U25:U36" si="15">IF($C$23=$C25,1,0)</f>
        <v>0</v>
      </c>
      <c r="V25" s="1">
        <f>IF($C$24=$C25,1,0)</f>
        <v>1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1</v>
      </c>
      <c r="D26" s="1"/>
      <c r="E26" s="1" t="s">
        <v>21</v>
      </c>
      <c r="F26" s="1">
        <f t="shared" si="0"/>
        <v>1</v>
      </c>
      <c r="G26" s="1">
        <f t="shared" si="1"/>
        <v>1</v>
      </c>
      <c r="H26" s="1">
        <f t="shared" si="2"/>
        <v>1</v>
      </c>
      <c r="I26" s="1">
        <f t="shared" si="3"/>
        <v>1</v>
      </c>
      <c r="J26" s="1">
        <f t="shared" si="4"/>
        <v>1</v>
      </c>
      <c r="K26" s="1">
        <f t="shared" si="5"/>
        <v>1</v>
      </c>
      <c r="L26" s="1">
        <f t="shared" si="6"/>
        <v>1</v>
      </c>
      <c r="M26" s="1">
        <f t="shared" si="7"/>
        <v>1</v>
      </c>
      <c r="N26" s="1">
        <f t="shared" si="8"/>
        <v>1</v>
      </c>
      <c r="O26" s="1">
        <f t="shared" si="9"/>
        <v>1</v>
      </c>
      <c r="P26" s="1">
        <f t="shared" si="10"/>
        <v>1</v>
      </c>
      <c r="Q26" s="1">
        <f t="shared" si="11"/>
        <v>1</v>
      </c>
      <c r="R26" s="1">
        <f t="shared" si="12"/>
        <v>1</v>
      </c>
      <c r="S26" s="1">
        <f t="shared" si="13"/>
        <v>1</v>
      </c>
      <c r="T26" s="1">
        <f t="shared" si="14"/>
        <v>1</v>
      </c>
      <c r="U26" s="1">
        <f t="shared" si="15"/>
        <v>0</v>
      </c>
      <c r="V26" s="1">
        <f t="shared" ref="V26:V36" si="16">IF($C$24=$C26,1,0)</f>
        <v>1</v>
      </c>
      <c r="W26" s="1">
        <f>IF($C$25=$C26,1,0)</f>
        <v>1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1</v>
      </c>
      <c r="D27" s="1"/>
      <c r="E27" s="1" t="s">
        <v>22</v>
      </c>
      <c r="F27" s="1">
        <f t="shared" si="0"/>
        <v>1</v>
      </c>
      <c r="G27" s="1">
        <f t="shared" si="1"/>
        <v>1</v>
      </c>
      <c r="H27" s="1">
        <f t="shared" si="2"/>
        <v>1</v>
      </c>
      <c r="I27" s="1">
        <f t="shared" si="3"/>
        <v>1</v>
      </c>
      <c r="J27" s="1">
        <f t="shared" si="4"/>
        <v>1</v>
      </c>
      <c r="K27" s="1">
        <f t="shared" si="5"/>
        <v>1</v>
      </c>
      <c r="L27" s="1">
        <f t="shared" si="6"/>
        <v>1</v>
      </c>
      <c r="M27" s="1">
        <f t="shared" si="7"/>
        <v>1</v>
      </c>
      <c r="N27" s="1">
        <f t="shared" si="8"/>
        <v>1</v>
      </c>
      <c r="O27" s="1">
        <f t="shared" si="9"/>
        <v>1</v>
      </c>
      <c r="P27" s="1">
        <f t="shared" si="10"/>
        <v>1</v>
      </c>
      <c r="Q27" s="1">
        <f t="shared" si="11"/>
        <v>1</v>
      </c>
      <c r="R27" s="1">
        <f t="shared" si="12"/>
        <v>1</v>
      </c>
      <c r="S27" s="1">
        <f t="shared" si="13"/>
        <v>1</v>
      </c>
      <c r="T27" s="1">
        <f t="shared" si="14"/>
        <v>1</v>
      </c>
      <c r="U27" s="1">
        <f t="shared" si="15"/>
        <v>0</v>
      </c>
      <c r="V27" s="1">
        <f t="shared" si="16"/>
        <v>1</v>
      </c>
      <c r="W27" s="1">
        <f t="shared" ref="W27:W36" si="17">IF($C$25=$C27,1,0)</f>
        <v>1</v>
      </c>
      <c r="X27" s="1">
        <f>IF($C$26=$C27,1,0)</f>
        <v>1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1</v>
      </c>
      <c r="D28" s="1"/>
      <c r="E28" s="1" t="s">
        <v>23</v>
      </c>
      <c r="F28" s="1">
        <f t="shared" si="0"/>
        <v>1</v>
      </c>
      <c r="G28" s="1">
        <f t="shared" si="1"/>
        <v>1</v>
      </c>
      <c r="H28" s="1">
        <f t="shared" si="2"/>
        <v>1</v>
      </c>
      <c r="I28" s="1">
        <f t="shared" si="3"/>
        <v>1</v>
      </c>
      <c r="J28" s="1">
        <f t="shared" si="4"/>
        <v>1</v>
      </c>
      <c r="K28" s="1">
        <f t="shared" si="5"/>
        <v>1</v>
      </c>
      <c r="L28" s="1">
        <f t="shared" si="6"/>
        <v>1</v>
      </c>
      <c r="M28" s="1">
        <f t="shared" si="7"/>
        <v>1</v>
      </c>
      <c r="N28" s="1">
        <f t="shared" si="8"/>
        <v>1</v>
      </c>
      <c r="O28" s="1">
        <f t="shared" si="9"/>
        <v>1</v>
      </c>
      <c r="P28" s="1">
        <f t="shared" si="10"/>
        <v>1</v>
      </c>
      <c r="Q28" s="1">
        <f t="shared" si="11"/>
        <v>1</v>
      </c>
      <c r="R28" s="1">
        <f t="shared" si="12"/>
        <v>1</v>
      </c>
      <c r="S28" s="1">
        <f t="shared" si="13"/>
        <v>1</v>
      </c>
      <c r="T28" s="1">
        <f t="shared" si="14"/>
        <v>1</v>
      </c>
      <c r="U28" s="1">
        <f t="shared" si="15"/>
        <v>0</v>
      </c>
      <c r="V28" s="1">
        <f t="shared" si="16"/>
        <v>1</v>
      </c>
      <c r="W28" s="1">
        <f t="shared" si="17"/>
        <v>1</v>
      </c>
      <c r="X28" s="1">
        <f t="shared" ref="X28:X36" si="18">IF($C$26=$C28,1,0)</f>
        <v>1</v>
      </c>
      <c r="Y28" s="1">
        <f>IF($C$27=$C28,1,0)</f>
        <v>1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1</v>
      </c>
      <c r="D29" s="1"/>
      <c r="E29" s="1" t="s">
        <v>24</v>
      </c>
      <c r="F29" s="1">
        <f t="shared" si="0"/>
        <v>1</v>
      </c>
      <c r="G29" s="1">
        <f t="shared" si="1"/>
        <v>1</v>
      </c>
      <c r="H29" s="1">
        <f t="shared" si="2"/>
        <v>1</v>
      </c>
      <c r="I29" s="1">
        <f t="shared" si="3"/>
        <v>1</v>
      </c>
      <c r="J29" s="1">
        <f t="shared" si="4"/>
        <v>1</v>
      </c>
      <c r="K29" s="1">
        <f t="shared" si="5"/>
        <v>1</v>
      </c>
      <c r="L29" s="1">
        <f t="shared" si="6"/>
        <v>1</v>
      </c>
      <c r="M29" s="1">
        <f t="shared" si="7"/>
        <v>1</v>
      </c>
      <c r="N29" s="1">
        <f t="shared" si="8"/>
        <v>1</v>
      </c>
      <c r="O29" s="1">
        <f t="shared" si="9"/>
        <v>1</v>
      </c>
      <c r="P29" s="1">
        <f t="shared" si="10"/>
        <v>1</v>
      </c>
      <c r="Q29" s="1">
        <f t="shared" si="11"/>
        <v>1</v>
      </c>
      <c r="R29" s="1">
        <f t="shared" si="12"/>
        <v>1</v>
      </c>
      <c r="S29" s="1">
        <f t="shared" si="13"/>
        <v>1</v>
      </c>
      <c r="T29" s="1">
        <f t="shared" si="14"/>
        <v>1</v>
      </c>
      <c r="U29" s="1">
        <f t="shared" si="15"/>
        <v>0</v>
      </c>
      <c r="V29" s="1">
        <f t="shared" si="16"/>
        <v>1</v>
      </c>
      <c r="W29" s="1">
        <f t="shared" si="17"/>
        <v>1</v>
      </c>
      <c r="X29" s="1">
        <f t="shared" si="18"/>
        <v>1</v>
      </c>
      <c r="Y29" s="1">
        <f t="shared" ref="Y29:Y36" si="19">IF($C$27=$C29,1,0)</f>
        <v>1</v>
      </c>
      <c r="Z29" s="1">
        <f>IF($C$28=$C29,1,0)</f>
        <v>1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1</v>
      </c>
      <c r="D30" s="1"/>
      <c r="E30" s="1" t="s">
        <v>25</v>
      </c>
      <c r="F30" s="1">
        <f t="shared" si="0"/>
        <v>1</v>
      </c>
      <c r="G30" s="1">
        <f t="shared" si="1"/>
        <v>1</v>
      </c>
      <c r="H30" s="1">
        <f t="shared" si="2"/>
        <v>1</v>
      </c>
      <c r="I30" s="1">
        <f t="shared" si="3"/>
        <v>1</v>
      </c>
      <c r="J30" s="1">
        <f t="shared" si="4"/>
        <v>1</v>
      </c>
      <c r="K30" s="1">
        <f t="shared" si="5"/>
        <v>1</v>
      </c>
      <c r="L30" s="1">
        <f t="shared" si="6"/>
        <v>1</v>
      </c>
      <c r="M30" s="1">
        <f t="shared" si="7"/>
        <v>1</v>
      </c>
      <c r="N30" s="1">
        <f t="shared" si="8"/>
        <v>1</v>
      </c>
      <c r="O30" s="1">
        <f t="shared" si="9"/>
        <v>1</v>
      </c>
      <c r="P30" s="1">
        <f t="shared" si="10"/>
        <v>1</v>
      </c>
      <c r="Q30" s="1">
        <f t="shared" si="11"/>
        <v>1</v>
      </c>
      <c r="R30" s="1">
        <f t="shared" si="12"/>
        <v>1</v>
      </c>
      <c r="S30" s="1">
        <f t="shared" si="13"/>
        <v>1</v>
      </c>
      <c r="T30" s="1">
        <f t="shared" si="14"/>
        <v>1</v>
      </c>
      <c r="U30" s="1">
        <f t="shared" si="15"/>
        <v>0</v>
      </c>
      <c r="V30" s="1">
        <f t="shared" si="16"/>
        <v>1</v>
      </c>
      <c r="W30" s="1">
        <f t="shared" si="17"/>
        <v>1</v>
      </c>
      <c r="X30" s="1">
        <f t="shared" si="18"/>
        <v>1</v>
      </c>
      <c r="Y30" s="1">
        <f t="shared" si="19"/>
        <v>1</v>
      </c>
      <c r="Z30" s="1">
        <f t="shared" ref="Z30:Z36" si="20">IF($C$28=$C30,1,0)</f>
        <v>1</v>
      </c>
      <c r="AA30" s="1">
        <f>IF($C$29=$C30,1,0)</f>
        <v>1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1</v>
      </c>
      <c r="D31" s="1"/>
      <c r="E31" s="1" t="s">
        <v>26</v>
      </c>
      <c r="F31" s="1">
        <f t="shared" si="0"/>
        <v>1</v>
      </c>
      <c r="G31" s="1">
        <f t="shared" si="1"/>
        <v>1</v>
      </c>
      <c r="H31" s="1">
        <f t="shared" si="2"/>
        <v>1</v>
      </c>
      <c r="I31" s="1">
        <f t="shared" si="3"/>
        <v>1</v>
      </c>
      <c r="J31" s="1">
        <f t="shared" si="4"/>
        <v>1</v>
      </c>
      <c r="K31" s="1">
        <f t="shared" si="5"/>
        <v>1</v>
      </c>
      <c r="L31" s="1">
        <f t="shared" si="6"/>
        <v>1</v>
      </c>
      <c r="M31" s="1">
        <f t="shared" si="7"/>
        <v>1</v>
      </c>
      <c r="N31" s="1">
        <f t="shared" si="8"/>
        <v>1</v>
      </c>
      <c r="O31" s="1">
        <f t="shared" si="9"/>
        <v>1</v>
      </c>
      <c r="P31" s="1">
        <f t="shared" si="10"/>
        <v>1</v>
      </c>
      <c r="Q31" s="1">
        <f t="shared" si="11"/>
        <v>1</v>
      </c>
      <c r="R31" s="1">
        <f t="shared" si="12"/>
        <v>1</v>
      </c>
      <c r="S31" s="1">
        <f t="shared" si="13"/>
        <v>1</v>
      </c>
      <c r="T31" s="1">
        <f t="shared" si="14"/>
        <v>1</v>
      </c>
      <c r="U31" s="1">
        <f t="shared" si="15"/>
        <v>0</v>
      </c>
      <c r="V31" s="1">
        <f t="shared" si="16"/>
        <v>1</v>
      </c>
      <c r="W31" s="1">
        <f t="shared" si="17"/>
        <v>1</v>
      </c>
      <c r="X31" s="1">
        <f t="shared" si="18"/>
        <v>1</v>
      </c>
      <c r="Y31" s="1">
        <f t="shared" si="19"/>
        <v>1</v>
      </c>
      <c r="Z31" s="1">
        <f t="shared" si="20"/>
        <v>1</v>
      </c>
      <c r="AA31" s="1">
        <f t="shared" ref="AA31:AA36" si="21">IF($C$29=$C31,1,0)</f>
        <v>1</v>
      </c>
      <c r="AB31" s="1">
        <f t="shared" ref="AB31:AB36" si="22">IF($C$30=$C31,1,0)</f>
        <v>1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1</v>
      </c>
      <c r="D32" s="1"/>
      <c r="E32" s="1" t="s">
        <v>27</v>
      </c>
      <c r="F32" s="1">
        <f t="shared" si="0"/>
        <v>1</v>
      </c>
      <c r="G32" s="1">
        <f t="shared" si="1"/>
        <v>1</v>
      </c>
      <c r="H32" s="1">
        <f t="shared" si="2"/>
        <v>1</v>
      </c>
      <c r="I32" s="1">
        <f t="shared" si="3"/>
        <v>1</v>
      </c>
      <c r="J32" s="1">
        <f t="shared" si="4"/>
        <v>1</v>
      </c>
      <c r="K32" s="1">
        <f t="shared" si="5"/>
        <v>1</v>
      </c>
      <c r="L32" s="1">
        <f t="shared" si="6"/>
        <v>1</v>
      </c>
      <c r="M32" s="1">
        <f t="shared" si="7"/>
        <v>1</v>
      </c>
      <c r="N32" s="1">
        <f t="shared" si="8"/>
        <v>1</v>
      </c>
      <c r="O32" s="1">
        <f t="shared" si="9"/>
        <v>1</v>
      </c>
      <c r="P32" s="1">
        <f t="shared" si="10"/>
        <v>1</v>
      </c>
      <c r="Q32" s="1">
        <f t="shared" si="11"/>
        <v>1</v>
      </c>
      <c r="R32" s="1">
        <f t="shared" si="12"/>
        <v>1</v>
      </c>
      <c r="S32" s="1">
        <f t="shared" si="13"/>
        <v>1</v>
      </c>
      <c r="T32" s="1">
        <f t="shared" si="14"/>
        <v>1</v>
      </c>
      <c r="U32" s="1">
        <f t="shared" si="15"/>
        <v>0</v>
      </c>
      <c r="V32" s="1">
        <f t="shared" si="16"/>
        <v>1</v>
      </c>
      <c r="W32" s="1">
        <f t="shared" si="17"/>
        <v>1</v>
      </c>
      <c r="X32" s="1">
        <f t="shared" si="18"/>
        <v>1</v>
      </c>
      <c r="Y32" s="1">
        <f t="shared" si="19"/>
        <v>1</v>
      </c>
      <c r="Z32" s="1">
        <f t="shared" si="20"/>
        <v>1</v>
      </c>
      <c r="AA32" s="1">
        <f t="shared" si="21"/>
        <v>1</v>
      </c>
      <c r="AB32" s="1">
        <f t="shared" si="22"/>
        <v>1</v>
      </c>
      <c r="AC32" s="1">
        <f>IF($C$31=$C32,1,0)</f>
        <v>1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1</v>
      </c>
      <c r="D33" s="1"/>
      <c r="E33" s="1" t="s">
        <v>28</v>
      </c>
      <c r="F33" s="1">
        <f t="shared" si="0"/>
        <v>1</v>
      </c>
      <c r="G33" s="1">
        <f t="shared" si="1"/>
        <v>1</v>
      </c>
      <c r="H33" s="1">
        <f t="shared" si="2"/>
        <v>1</v>
      </c>
      <c r="I33" s="1">
        <f t="shared" si="3"/>
        <v>1</v>
      </c>
      <c r="J33" s="1">
        <f t="shared" si="4"/>
        <v>1</v>
      </c>
      <c r="K33" s="1">
        <f t="shared" si="5"/>
        <v>1</v>
      </c>
      <c r="L33" s="1">
        <f t="shared" si="6"/>
        <v>1</v>
      </c>
      <c r="M33" s="1">
        <f t="shared" si="7"/>
        <v>1</v>
      </c>
      <c r="N33" s="1">
        <f t="shared" si="8"/>
        <v>1</v>
      </c>
      <c r="O33" s="1">
        <f t="shared" si="9"/>
        <v>1</v>
      </c>
      <c r="P33" s="1">
        <f t="shared" si="10"/>
        <v>1</v>
      </c>
      <c r="Q33" s="1">
        <f t="shared" si="11"/>
        <v>1</v>
      </c>
      <c r="R33" s="1">
        <f t="shared" si="12"/>
        <v>1</v>
      </c>
      <c r="S33" s="1">
        <f t="shared" si="13"/>
        <v>1</v>
      </c>
      <c r="T33" s="1">
        <f t="shared" si="14"/>
        <v>1</v>
      </c>
      <c r="U33" s="1">
        <f t="shared" si="15"/>
        <v>0</v>
      </c>
      <c r="V33" s="1">
        <f t="shared" si="16"/>
        <v>1</v>
      </c>
      <c r="W33" s="1">
        <f t="shared" si="17"/>
        <v>1</v>
      </c>
      <c r="X33" s="1">
        <f t="shared" si="18"/>
        <v>1</v>
      </c>
      <c r="Y33" s="1">
        <f t="shared" si="19"/>
        <v>1</v>
      </c>
      <c r="Z33" s="1">
        <f t="shared" si="20"/>
        <v>1</v>
      </c>
      <c r="AA33" s="1">
        <f t="shared" si="21"/>
        <v>1</v>
      </c>
      <c r="AB33" s="1">
        <f t="shared" si="22"/>
        <v>1</v>
      </c>
      <c r="AC33" s="1">
        <f>IF($C$31=$C33,1,0)</f>
        <v>1</v>
      </c>
      <c r="AD33" s="1">
        <f>IF($C$32=$C33,1,0)</f>
        <v>1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1</v>
      </c>
      <c r="D34" s="1"/>
      <c r="E34" s="1" t="s">
        <v>29</v>
      </c>
      <c r="F34" s="1">
        <f t="shared" si="0"/>
        <v>1</v>
      </c>
      <c r="G34" s="1">
        <f t="shared" si="1"/>
        <v>1</v>
      </c>
      <c r="H34" s="1">
        <f t="shared" si="2"/>
        <v>1</v>
      </c>
      <c r="I34" s="1">
        <f t="shared" si="3"/>
        <v>1</v>
      </c>
      <c r="J34" s="1">
        <f t="shared" si="4"/>
        <v>1</v>
      </c>
      <c r="K34" s="1">
        <f t="shared" si="5"/>
        <v>1</v>
      </c>
      <c r="L34" s="1">
        <f t="shared" si="6"/>
        <v>1</v>
      </c>
      <c r="M34" s="1">
        <f t="shared" si="7"/>
        <v>1</v>
      </c>
      <c r="N34" s="1">
        <f t="shared" si="8"/>
        <v>1</v>
      </c>
      <c r="O34" s="1">
        <f t="shared" si="9"/>
        <v>1</v>
      </c>
      <c r="P34" s="1">
        <f t="shared" si="10"/>
        <v>1</v>
      </c>
      <c r="Q34" s="1">
        <f t="shared" si="11"/>
        <v>1</v>
      </c>
      <c r="R34" s="1">
        <f t="shared" si="12"/>
        <v>1</v>
      </c>
      <c r="S34" s="1">
        <f t="shared" si="13"/>
        <v>1</v>
      </c>
      <c r="T34" s="1">
        <f t="shared" si="14"/>
        <v>1</v>
      </c>
      <c r="U34" s="1">
        <f t="shared" si="15"/>
        <v>0</v>
      </c>
      <c r="V34" s="1">
        <f t="shared" si="16"/>
        <v>1</v>
      </c>
      <c r="W34" s="1">
        <f t="shared" si="17"/>
        <v>1</v>
      </c>
      <c r="X34" s="1">
        <f t="shared" si="18"/>
        <v>1</v>
      </c>
      <c r="Y34" s="1">
        <f t="shared" si="19"/>
        <v>1</v>
      </c>
      <c r="Z34" s="1">
        <f t="shared" si="20"/>
        <v>1</v>
      </c>
      <c r="AA34" s="1">
        <f t="shared" si="21"/>
        <v>1</v>
      </c>
      <c r="AB34" s="1">
        <f t="shared" si="22"/>
        <v>1</v>
      </c>
      <c r="AC34" s="1">
        <f>IF($C$31=$C34,1,0)</f>
        <v>1</v>
      </c>
      <c r="AD34" s="1">
        <f>IF($C$32=$C34,1,0)</f>
        <v>1</v>
      </c>
      <c r="AE34" s="1">
        <f>IF($C$33=$C34,1,0)</f>
        <v>1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1</v>
      </c>
      <c r="D35" s="1"/>
      <c r="E35" s="1" t="s">
        <v>30</v>
      </c>
      <c r="F35" s="1">
        <f t="shared" si="0"/>
        <v>1</v>
      </c>
      <c r="G35" s="1">
        <f t="shared" si="1"/>
        <v>1</v>
      </c>
      <c r="H35" s="1">
        <f t="shared" si="2"/>
        <v>1</v>
      </c>
      <c r="I35" s="1">
        <f t="shared" si="3"/>
        <v>1</v>
      </c>
      <c r="J35" s="1">
        <f t="shared" si="4"/>
        <v>1</v>
      </c>
      <c r="K35" s="1">
        <f t="shared" si="5"/>
        <v>1</v>
      </c>
      <c r="L35" s="1">
        <f t="shared" si="6"/>
        <v>1</v>
      </c>
      <c r="M35" s="1">
        <f t="shared" si="7"/>
        <v>1</v>
      </c>
      <c r="N35" s="1">
        <f t="shared" si="8"/>
        <v>1</v>
      </c>
      <c r="O35" s="1">
        <f t="shared" si="9"/>
        <v>1</v>
      </c>
      <c r="P35" s="1">
        <f t="shared" si="10"/>
        <v>1</v>
      </c>
      <c r="Q35" s="1">
        <f t="shared" si="11"/>
        <v>1</v>
      </c>
      <c r="R35" s="1">
        <f t="shared" si="12"/>
        <v>1</v>
      </c>
      <c r="S35" s="1">
        <f t="shared" si="13"/>
        <v>1</v>
      </c>
      <c r="T35" s="1">
        <f t="shared" si="14"/>
        <v>1</v>
      </c>
      <c r="U35" s="1">
        <f t="shared" si="15"/>
        <v>0</v>
      </c>
      <c r="V35" s="1">
        <f t="shared" si="16"/>
        <v>1</v>
      </c>
      <c r="W35" s="1">
        <f t="shared" si="17"/>
        <v>1</v>
      </c>
      <c r="X35" s="1">
        <f t="shared" si="18"/>
        <v>1</v>
      </c>
      <c r="Y35" s="1">
        <f t="shared" si="19"/>
        <v>1</v>
      </c>
      <c r="Z35" s="1">
        <f t="shared" si="20"/>
        <v>1</v>
      </c>
      <c r="AA35" s="1">
        <f t="shared" si="21"/>
        <v>1</v>
      </c>
      <c r="AB35" s="1">
        <f t="shared" si="22"/>
        <v>1</v>
      </c>
      <c r="AC35" s="1">
        <f>IF($C$31=$C35,1,0)</f>
        <v>1</v>
      </c>
      <c r="AD35" s="1">
        <f>IF($C$32=$C35,1,0)</f>
        <v>1</v>
      </c>
      <c r="AE35" s="1">
        <f>IF($C$33=$C35,1,0)</f>
        <v>1</v>
      </c>
      <c r="AF35" s="1">
        <f>IF($C$34=$C35,1,0)</f>
        <v>1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1</v>
      </c>
      <c r="D36" s="1"/>
      <c r="E36" s="1" t="s">
        <v>31</v>
      </c>
      <c r="F36" s="1">
        <f t="shared" si="0"/>
        <v>1</v>
      </c>
      <c r="G36" s="1">
        <f t="shared" si="1"/>
        <v>1</v>
      </c>
      <c r="H36" s="1">
        <f t="shared" si="2"/>
        <v>1</v>
      </c>
      <c r="I36" s="1">
        <f t="shared" si="3"/>
        <v>1</v>
      </c>
      <c r="J36" s="1">
        <f t="shared" si="4"/>
        <v>1</v>
      </c>
      <c r="K36" s="1">
        <f t="shared" si="5"/>
        <v>1</v>
      </c>
      <c r="L36" s="1">
        <f t="shared" si="6"/>
        <v>1</v>
      </c>
      <c r="M36" s="1">
        <f t="shared" si="7"/>
        <v>1</v>
      </c>
      <c r="N36" s="1">
        <f t="shared" si="8"/>
        <v>1</v>
      </c>
      <c r="O36" s="1">
        <f t="shared" si="9"/>
        <v>1</v>
      </c>
      <c r="P36" s="1">
        <f t="shared" si="10"/>
        <v>1</v>
      </c>
      <c r="Q36" s="1">
        <f t="shared" si="11"/>
        <v>1</v>
      </c>
      <c r="R36" s="1">
        <f t="shared" si="12"/>
        <v>1</v>
      </c>
      <c r="S36" s="1">
        <f t="shared" si="13"/>
        <v>1</v>
      </c>
      <c r="T36" s="1">
        <f t="shared" si="14"/>
        <v>1</v>
      </c>
      <c r="U36" s="1">
        <f t="shared" si="15"/>
        <v>0</v>
      </c>
      <c r="V36" s="1">
        <f t="shared" si="16"/>
        <v>1</v>
      </c>
      <c r="W36" s="1">
        <f t="shared" si="17"/>
        <v>1</v>
      </c>
      <c r="X36" s="1">
        <f t="shared" si="18"/>
        <v>1</v>
      </c>
      <c r="Y36" s="1">
        <f t="shared" si="19"/>
        <v>1</v>
      </c>
      <c r="Z36" s="1">
        <f t="shared" si="20"/>
        <v>1</v>
      </c>
      <c r="AA36" s="1">
        <f t="shared" si="21"/>
        <v>1</v>
      </c>
      <c r="AB36" s="1">
        <f t="shared" si="22"/>
        <v>1</v>
      </c>
      <c r="AC36" s="1">
        <f>IF($C$31=$C36,1,0)</f>
        <v>1</v>
      </c>
      <c r="AD36" s="1">
        <f>IF($C$32=$C36,1,0)</f>
        <v>1</v>
      </c>
      <c r="AE36" s="1">
        <f>IF($C$33=$C36,1,0)</f>
        <v>1</v>
      </c>
      <c r="AF36" s="1">
        <f>IF($C$34=$C36,1,0)</f>
        <v>1</v>
      </c>
      <c r="AG36" s="1">
        <f>IF($C$35=$C36,1,0)</f>
        <v>1</v>
      </c>
      <c r="AH36" s="1" t="s">
        <v>32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topLeftCell="A4" zoomScale="70" zoomScaleNormal="70" workbookViewId="0">
      <selection activeCell="R26" sqref="R26"/>
    </sheetView>
  </sheetViews>
  <sheetFormatPr baseColWidth="10" defaultColWidth="11.44140625" defaultRowHeight="14.4" x14ac:dyDescent="0.3"/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Cluster!S1</f>
        <v>Range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Cluster!S2</f>
        <v>Euclidean2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Cluster!S3</f>
        <v>Centroid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5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1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1</v>
      </c>
      <c r="D9" s="1"/>
      <c r="E9" s="1" t="s">
        <v>4</v>
      </c>
      <c r="F9" s="1">
        <f>IF($C$8=$C9,1,0)</f>
        <v>1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1</v>
      </c>
      <c r="D10" s="1"/>
      <c r="E10" s="1" t="s">
        <v>5</v>
      </c>
      <c r="F10" s="1">
        <f t="shared" ref="F10:F36" si="0">IF($C$8=$C10,1,0)</f>
        <v>1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2</v>
      </c>
      <c r="D11" s="1"/>
      <c r="E11" s="1" t="s">
        <v>6</v>
      </c>
      <c r="F11" s="1">
        <f t="shared" si="0"/>
        <v>0</v>
      </c>
      <c r="G11" s="1">
        <f t="shared" ref="G11:G36" si="1">IF($C$9=$C11,1,0)</f>
        <v>0</v>
      </c>
      <c r="H11" s="1">
        <f>IF($C$10=$C11,1,0)</f>
        <v>0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1</v>
      </c>
      <c r="D12" s="1"/>
      <c r="E12" s="1" t="s">
        <v>7</v>
      </c>
      <c r="F12" s="1">
        <f t="shared" si="0"/>
        <v>1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0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2</v>
      </c>
      <c r="D13" s="1"/>
      <c r="E13" s="1" t="s">
        <v>8</v>
      </c>
      <c r="F13" s="1">
        <f t="shared" si="0"/>
        <v>0</v>
      </c>
      <c r="G13" s="1">
        <f t="shared" si="1"/>
        <v>0</v>
      </c>
      <c r="H13" s="1">
        <f t="shared" si="2"/>
        <v>0</v>
      </c>
      <c r="I13" s="1">
        <f t="shared" ref="I13:I36" si="3">IF($C$11=$C13,1,0)</f>
        <v>1</v>
      </c>
      <c r="J13" s="1">
        <f>IF($C$12=$C13,1,0)</f>
        <v>0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2</v>
      </c>
      <c r="D14" s="1"/>
      <c r="E14" s="1" t="s">
        <v>9</v>
      </c>
      <c r="F14" s="1">
        <f t="shared" si="0"/>
        <v>0</v>
      </c>
      <c r="G14" s="1">
        <f t="shared" si="1"/>
        <v>0</v>
      </c>
      <c r="H14" s="1">
        <f t="shared" si="2"/>
        <v>0</v>
      </c>
      <c r="I14" s="1">
        <f t="shared" si="3"/>
        <v>1</v>
      </c>
      <c r="J14" s="1">
        <f t="shared" ref="J14:J36" si="4">IF($C$12=$C14,1,0)</f>
        <v>0</v>
      </c>
      <c r="K14" s="1">
        <f>IF($C$13=$C14,1,0)</f>
        <v>1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3</v>
      </c>
      <c r="D15" s="1"/>
      <c r="E15" s="1" t="s">
        <v>10</v>
      </c>
      <c r="F15" s="1">
        <f t="shared" si="0"/>
        <v>0</v>
      </c>
      <c r="G15" s="1">
        <f t="shared" si="1"/>
        <v>0</v>
      </c>
      <c r="H15" s="1">
        <f t="shared" si="2"/>
        <v>0</v>
      </c>
      <c r="I15" s="1">
        <f t="shared" si="3"/>
        <v>0</v>
      </c>
      <c r="J15" s="1">
        <f t="shared" si="4"/>
        <v>0</v>
      </c>
      <c r="K15" s="1">
        <f t="shared" ref="K15:K36" si="5">IF($C$13=$C15,1,0)</f>
        <v>0</v>
      </c>
      <c r="L15" s="1">
        <f>IF($C$14=$C15,1,0)</f>
        <v>0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1</v>
      </c>
      <c r="D16" s="1"/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0</v>
      </c>
      <c r="J16" s="1">
        <f t="shared" si="4"/>
        <v>1</v>
      </c>
      <c r="K16" s="1">
        <f t="shared" si="5"/>
        <v>0</v>
      </c>
      <c r="L16" s="1">
        <f t="shared" ref="L16:L36" si="6">IF($C$14=$C16,1,0)</f>
        <v>0</v>
      </c>
      <c r="M16" s="1">
        <f>IF($C$15=$C16,1,0)</f>
        <v>0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1</v>
      </c>
      <c r="D17" s="1"/>
      <c r="E17" s="1" t="s">
        <v>12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0</v>
      </c>
      <c r="J17" s="1">
        <f t="shared" si="4"/>
        <v>1</v>
      </c>
      <c r="K17" s="1">
        <f t="shared" si="5"/>
        <v>0</v>
      </c>
      <c r="L17" s="1">
        <f t="shared" si="6"/>
        <v>0</v>
      </c>
      <c r="M17" s="1">
        <f t="shared" ref="M17:M36" si="7">IF($C$15=$C17,1,0)</f>
        <v>0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2</v>
      </c>
      <c r="D18" s="1"/>
      <c r="E18" s="1" t="s">
        <v>13</v>
      </c>
      <c r="F18" s="1">
        <f t="shared" si="0"/>
        <v>0</v>
      </c>
      <c r="G18" s="1">
        <f t="shared" si="1"/>
        <v>0</v>
      </c>
      <c r="H18" s="1">
        <f t="shared" si="2"/>
        <v>0</v>
      </c>
      <c r="I18" s="1">
        <f t="shared" si="3"/>
        <v>1</v>
      </c>
      <c r="J18" s="1">
        <f t="shared" si="4"/>
        <v>0</v>
      </c>
      <c r="K18" s="1">
        <f t="shared" si="5"/>
        <v>1</v>
      </c>
      <c r="L18" s="1">
        <f t="shared" si="6"/>
        <v>1</v>
      </c>
      <c r="M18" s="1">
        <f t="shared" si="7"/>
        <v>0</v>
      </c>
      <c r="N18" s="1">
        <f t="shared" ref="N18:N36" si="8">IF($C$16=$C18,1,0)</f>
        <v>0</v>
      </c>
      <c r="O18" s="1">
        <f>IF($C$17=$C18,1,0)</f>
        <v>0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1</v>
      </c>
      <c r="D19" s="1"/>
      <c r="E19" s="1" t="s">
        <v>14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0</v>
      </c>
      <c r="J19" s="1">
        <f t="shared" si="4"/>
        <v>1</v>
      </c>
      <c r="K19" s="1">
        <f t="shared" si="5"/>
        <v>0</v>
      </c>
      <c r="L19" s="1">
        <f t="shared" si="6"/>
        <v>0</v>
      </c>
      <c r="M19" s="1">
        <f t="shared" si="7"/>
        <v>0</v>
      </c>
      <c r="N19" s="1">
        <f t="shared" si="8"/>
        <v>1</v>
      </c>
      <c r="O19" s="1">
        <f t="shared" ref="O19:O36" si="9">IF($C$17=$C19,1,0)</f>
        <v>1</v>
      </c>
      <c r="P19" s="1">
        <f>IF($C$18=$C19,1,0)</f>
        <v>0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1</v>
      </c>
      <c r="D20" s="1"/>
      <c r="E20" s="1" t="s">
        <v>15</v>
      </c>
      <c r="F20" s="1">
        <f t="shared" si="0"/>
        <v>1</v>
      </c>
      <c r="G20" s="1">
        <f t="shared" si="1"/>
        <v>1</v>
      </c>
      <c r="H20" s="1">
        <f t="shared" si="2"/>
        <v>1</v>
      </c>
      <c r="I20" s="1">
        <f t="shared" si="3"/>
        <v>0</v>
      </c>
      <c r="J20" s="1">
        <f t="shared" si="4"/>
        <v>1</v>
      </c>
      <c r="K20" s="1">
        <f t="shared" si="5"/>
        <v>0</v>
      </c>
      <c r="L20" s="1">
        <f t="shared" si="6"/>
        <v>0</v>
      </c>
      <c r="M20" s="1">
        <f t="shared" si="7"/>
        <v>0</v>
      </c>
      <c r="N20" s="1">
        <f t="shared" si="8"/>
        <v>1</v>
      </c>
      <c r="O20" s="1">
        <f t="shared" si="9"/>
        <v>1</v>
      </c>
      <c r="P20" s="1">
        <f t="shared" ref="P20:P36" si="10">IF($C$18=$C20,1,0)</f>
        <v>0</v>
      </c>
      <c r="Q20" s="1">
        <f>IF($C$19=$C20,1,0)</f>
        <v>1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3</v>
      </c>
      <c r="D21" s="1"/>
      <c r="E21" s="1" t="s">
        <v>16</v>
      </c>
      <c r="F21" s="1">
        <f t="shared" si="0"/>
        <v>0</v>
      </c>
      <c r="G21" s="1">
        <f t="shared" si="1"/>
        <v>0</v>
      </c>
      <c r="H21" s="1">
        <f t="shared" si="2"/>
        <v>0</v>
      </c>
      <c r="I21" s="1">
        <f t="shared" si="3"/>
        <v>0</v>
      </c>
      <c r="J21" s="1">
        <f t="shared" si="4"/>
        <v>0</v>
      </c>
      <c r="K21" s="1">
        <f t="shared" si="5"/>
        <v>0</v>
      </c>
      <c r="L21" s="1">
        <f t="shared" si="6"/>
        <v>0</v>
      </c>
      <c r="M21" s="1">
        <f t="shared" si="7"/>
        <v>1</v>
      </c>
      <c r="N21" s="1">
        <f t="shared" si="8"/>
        <v>0</v>
      </c>
      <c r="O21" s="1">
        <f t="shared" si="9"/>
        <v>0</v>
      </c>
      <c r="P21" s="1">
        <f t="shared" si="10"/>
        <v>0</v>
      </c>
      <c r="Q21" s="1">
        <f t="shared" ref="Q21:Q36" si="11">IF($C$19=$C21,1,0)</f>
        <v>0</v>
      </c>
      <c r="R21" s="1">
        <f>IF($C$20=$C21,1,0)</f>
        <v>0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1</v>
      </c>
      <c r="D22" s="1"/>
      <c r="E22" s="1" t="s">
        <v>17</v>
      </c>
      <c r="F22" s="1">
        <f t="shared" si="0"/>
        <v>1</v>
      </c>
      <c r="G22" s="1">
        <f t="shared" si="1"/>
        <v>1</v>
      </c>
      <c r="H22" s="1">
        <f t="shared" si="2"/>
        <v>1</v>
      </c>
      <c r="I22" s="1">
        <f t="shared" si="3"/>
        <v>0</v>
      </c>
      <c r="J22" s="1">
        <f t="shared" si="4"/>
        <v>1</v>
      </c>
      <c r="K22" s="1">
        <f t="shared" si="5"/>
        <v>0</v>
      </c>
      <c r="L22" s="1">
        <f t="shared" si="6"/>
        <v>0</v>
      </c>
      <c r="M22" s="1">
        <f t="shared" si="7"/>
        <v>0</v>
      </c>
      <c r="N22" s="1">
        <f t="shared" si="8"/>
        <v>1</v>
      </c>
      <c r="O22" s="1">
        <f t="shared" si="9"/>
        <v>1</v>
      </c>
      <c r="P22" s="1">
        <f t="shared" si="10"/>
        <v>0</v>
      </c>
      <c r="Q22" s="1">
        <f t="shared" si="11"/>
        <v>1</v>
      </c>
      <c r="R22" s="1">
        <f t="shared" ref="R22:R36" si="12">IF($C$20=$C22,1,0)</f>
        <v>1</v>
      </c>
      <c r="S22" s="1">
        <f>IF($C$21=$C22,1,0)</f>
        <v>0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5</v>
      </c>
      <c r="D23" s="1"/>
      <c r="E23" s="1" t="s">
        <v>18</v>
      </c>
      <c r="F23" s="1">
        <f t="shared" si="0"/>
        <v>0</v>
      </c>
      <c r="G23" s="1">
        <f t="shared" si="1"/>
        <v>0</v>
      </c>
      <c r="H23" s="1">
        <f t="shared" si="2"/>
        <v>0</v>
      </c>
      <c r="I23" s="1">
        <f t="shared" si="3"/>
        <v>0</v>
      </c>
      <c r="J23" s="1">
        <f t="shared" si="4"/>
        <v>0</v>
      </c>
      <c r="K23" s="1">
        <f t="shared" si="5"/>
        <v>0</v>
      </c>
      <c r="L23" s="1">
        <f t="shared" si="6"/>
        <v>0</v>
      </c>
      <c r="M23" s="1">
        <f t="shared" si="7"/>
        <v>0</v>
      </c>
      <c r="N23" s="1">
        <f t="shared" si="8"/>
        <v>0</v>
      </c>
      <c r="O23" s="1">
        <f t="shared" si="9"/>
        <v>0</v>
      </c>
      <c r="P23" s="1">
        <f t="shared" si="10"/>
        <v>0</v>
      </c>
      <c r="Q23" s="1">
        <f t="shared" si="11"/>
        <v>0</v>
      </c>
      <c r="R23" s="1">
        <f t="shared" si="12"/>
        <v>0</v>
      </c>
      <c r="S23" s="1">
        <f t="shared" ref="S23:S36" si="13">IF($C$21=$C23,1,0)</f>
        <v>0</v>
      </c>
      <c r="T23" s="1">
        <f>IF($C$22=$C23,1,0)</f>
        <v>0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1</v>
      </c>
      <c r="D24" s="1"/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0</v>
      </c>
      <c r="J24" s="1">
        <f t="shared" si="4"/>
        <v>1</v>
      </c>
      <c r="K24" s="1">
        <f t="shared" si="5"/>
        <v>0</v>
      </c>
      <c r="L24" s="1">
        <f t="shared" si="6"/>
        <v>0</v>
      </c>
      <c r="M24" s="1">
        <f t="shared" si="7"/>
        <v>0</v>
      </c>
      <c r="N24" s="1">
        <f t="shared" si="8"/>
        <v>1</v>
      </c>
      <c r="O24" s="1">
        <f t="shared" si="9"/>
        <v>1</v>
      </c>
      <c r="P24" s="1">
        <f t="shared" si="10"/>
        <v>0</v>
      </c>
      <c r="Q24" s="1">
        <f t="shared" si="11"/>
        <v>1</v>
      </c>
      <c r="R24" s="1">
        <f t="shared" si="12"/>
        <v>1</v>
      </c>
      <c r="S24" s="1">
        <f t="shared" si="13"/>
        <v>0</v>
      </c>
      <c r="T24" s="1">
        <f t="shared" ref="T24:T36" si="14">IF($C$22=$C24,1,0)</f>
        <v>1</v>
      </c>
      <c r="U24" s="1">
        <f>IF($C$23=$C24,1,0)</f>
        <v>0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2</v>
      </c>
      <c r="D25" s="1"/>
      <c r="E25" s="1" t="s">
        <v>20</v>
      </c>
      <c r="F25" s="1">
        <f t="shared" si="0"/>
        <v>0</v>
      </c>
      <c r="G25" s="1">
        <f t="shared" si="1"/>
        <v>0</v>
      </c>
      <c r="H25" s="1">
        <f t="shared" si="2"/>
        <v>0</v>
      </c>
      <c r="I25" s="1">
        <f t="shared" si="3"/>
        <v>1</v>
      </c>
      <c r="J25" s="1">
        <f t="shared" si="4"/>
        <v>0</v>
      </c>
      <c r="K25" s="1">
        <f t="shared" si="5"/>
        <v>1</v>
      </c>
      <c r="L25" s="1">
        <f t="shared" si="6"/>
        <v>1</v>
      </c>
      <c r="M25" s="1">
        <f t="shared" si="7"/>
        <v>0</v>
      </c>
      <c r="N25" s="1">
        <f t="shared" si="8"/>
        <v>0</v>
      </c>
      <c r="O25" s="1">
        <f t="shared" si="9"/>
        <v>0</v>
      </c>
      <c r="P25" s="1">
        <f t="shared" si="10"/>
        <v>1</v>
      </c>
      <c r="Q25" s="1">
        <f t="shared" si="11"/>
        <v>0</v>
      </c>
      <c r="R25" s="1">
        <f t="shared" si="12"/>
        <v>0</v>
      </c>
      <c r="S25" s="1">
        <f t="shared" si="13"/>
        <v>0</v>
      </c>
      <c r="T25" s="1">
        <f t="shared" si="14"/>
        <v>0</v>
      </c>
      <c r="U25" s="1">
        <f t="shared" ref="U25:U36" si="15">IF($C$23=$C25,1,0)</f>
        <v>0</v>
      </c>
      <c r="V25" s="1">
        <f>IF($C$24=$C25,1,0)</f>
        <v>0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3</v>
      </c>
      <c r="D26" s="1"/>
      <c r="E26" s="1" t="s">
        <v>21</v>
      </c>
      <c r="F26" s="1">
        <f t="shared" si="0"/>
        <v>0</v>
      </c>
      <c r="G26" s="1">
        <f t="shared" si="1"/>
        <v>0</v>
      </c>
      <c r="H26" s="1">
        <f t="shared" si="2"/>
        <v>0</v>
      </c>
      <c r="I26" s="1">
        <f t="shared" si="3"/>
        <v>0</v>
      </c>
      <c r="J26" s="1">
        <f t="shared" si="4"/>
        <v>0</v>
      </c>
      <c r="K26" s="1">
        <f t="shared" si="5"/>
        <v>0</v>
      </c>
      <c r="L26" s="1">
        <f t="shared" si="6"/>
        <v>0</v>
      </c>
      <c r="M26" s="1">
        <f t="shared" si="7"/>
        <v>1</v>
      </c>
      <c r="N26" s="1">
        <f t="shared" si="8"/>
        <v>0</v>
      </c>
      <c r="O26" s="1">
        <f t="shared" si="9"/>
        <v>0</v>
      </c>
      <c r="P26" s="1">
        <f t="shared" si="10"/>
        <v>0</v>
      </c>
      <c r="Q26" s="1">
        <f t="shared" si="11"/>
        <v>0</v>
      </c>
      <c r="R26" s="1">
        <f t="shared" si="12"/>
        <v>0</v>
      </c>
      <c r="S26" s="1">
        <f t="shared" si="13"/>
        <v>1</v>
      </c>
      <c r="T26" s="1">
        <f t="shared" si="14"/>
        <v>0</v>
      </c>
      <c r="U26" s="1">
        <f t="shared" si="15"/>
        <v>0</v>
      </c>
      <c r="V26" s="1">
        <f t="shared" ref="V26:V36" si="16">IF($C$24=$C26,1,0)</f>
        <v>0</v>
      </c>
      <c r="W26" s="1">
        <f>IF($C$25=$C26,1,0)</f>
        <v>0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1</v>
      </c>
      <c r="D27" s="1"/>
      <c r="E27" s="1" t="s">
        <v>22</v>
      </c>
      <c r="F27" s="1">
        <f t="shared" si="0"/>
        <v>1</v>
      </c>
      <c r="G27" s="1">
        <f t="shared" si="1"/>
        <v>1</v>
      </c>
      <c r="H27" s="1">
        <f t="shared" si="2"/>
        <v>1</v>
      </c>
      <c r="I27" s="1">
        <f t="shared" si="3"/>
        <v>0</v>
      </c>
      <c r="J27" s="1">
        <f t="shared" si="4"/>
        <v>1</v>
      </c>
      <c r="K27" s="1">
        <f t="shared" si="5"/>
        <v>0</v>
      </c>
      <c r="L27" s="1">
        <f t="shared" si="6"/>
        <v>0</v>
      </c>
      <c r="M27" s="1">
        <f t="shared" si="7"/>
        <v>0</v>
      </c>
      <c r="N27" s="1">
        <f t="shared" si="8"/>
        <v>1</v>
      </c>
      <c r="O27" s="1">
        <f t="shared" si="9"/>
        <v>1</v>
      </c>
      <c r="P27" s="1">
        <f t="shared" si="10"/>
        <v>0</v>
      </c>
      <c r="Q27" s="1">
        <f t="shared" si="11"/>
        <v>1</v>
      </c>
      <c r="R27" s="1">
        <f t="shared" si="12"/>
        <v>1</v>
      </c>
      <c r="S27" s="1">
        <f t="shared" si="13"/>
        <v>0</v>
      </c>
      <c r="T27" s="1">
        <f t="shared" si="14"/>
        <v>1</v>
      </c>
      <c r="U27" s="1">
        <f t="shared" si="15"/>
        <v>0</v>
      </c>
      <c r="V27" s="1">
        <f t="shared" si="16"/>
        <v>1</v>
      </c>
      <c r="W27" s="1">
        <f t="shared" ref="W27:W36" si="17">IF($C$25=$C27,1,0)</f>
        <v>0</v>
      </c>
      <c r="X27" s="1">
        <f>IF($C$26=$C27,1,0)</f>
        <v>0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2</v>
      </c>
      <c r="D28" s="1"/>
      <c r="E28" s="1" t="s">
        <v>23</v>
      </c>
      <c r="F28" s="1">
        <f t="shared" si="0"/>
        <v>0</v>
      </c>
      <c r="G28" s="1">
        <f t="shared" si="1"/>
        <v>0</v>
      </c>
      <c r="H28" s="1">
        <f t="shared" si="2"/>
        <v>0</v>
      </c>
      <c r="I28" s="1">
        <f t="shared" si="3"/>
        <v>1</v>
      </c>
      <c r="J28" s="1">
        <f t="shared" si="4"/>
        <v>0</v>
      </c>
      <c r="K28" s="1">
        <f t="shared" si="5"/>
        <v>1</v>
      </c>
      <c r="L28" s="1">
        <f t="shared" si="6"/>
        <v>1</v>
      </c>
      <c r="M28" s="1">
        <f t="shared" si="7"/>
        <v>0</v>
      </c>
      <c r="N28" s="1">
        <f t="shared" si="8"/>
        <v>0</v>
      </c>
      <c r="O28" s="1">
        <f t="shared" si="9"/>
        <v>0</v>
      </c>
      <c r="P28" s="1">
        <f t="shared" si="10"/>
        <v>1</v>
      </c>
      <c r="Q28" s="1">
        <f t="shared" si="11"/>
        <v>0</v>
      </c>
      <c r="R28" s="1">
        <f t="shared" si="12"/>
        <v>0</v>
      </c>
      <c r="S28" s="1">
        <f t="shared" si="13"/>
        <v>0</v>
      </c>
      <c r="T28" s="1">
        <f t="shared" si="14"/>
        <v>0</v>
      </c>
      <c r="U28" s="1">
        <f t="shared" si="15"/>
        <v>0</v>
      </c>
      <c r="V28" s="1">
        <f t="shared" si="16"/>
        <v>0</v>
      </c>
      <c r="W28" s="1">
        <f t="shared" si="17"/>
        <v>1</v>
      </c>
      <c r="X28" s="1">
        <f t="shared" ref="X28:X36" si="18">IF($C$26=$C28,1,0)</f>
        <v>0</v>
      </c>
      <c r="Y28" s="1">
        <f>IF($C$27=$C28,1,0)</f>
        <v>0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3</v>
      </c>
      <c r="D29" s="1"/>
      <c r="E29" s="1" t="s">
        <v>24</v>
      </c>
      <c r="F29" s="1">
        <f t="shared" si="0"/>
        <v>0</v>
      </c>
      <c r="G29" s="1">
        <f t="shared" si="1"/>
        <v>0</v>
      </c>
      <c r="H29" s="1">
        <f t="shared" si="2"/>
        <v>0</v>
      </c>
      <c r="I29" s="1">
        <f t="shared" si="3"/>
        <v>0</v>
      </c>
      <c r="J29" s="1">
        <f t="shared" si="4"/>
        <v>0</v>
      </c>
      <c r="K29" s="1">
        <f t="shared" si="5"/>
        <v>0</v>
      </c>
      <c r="L29" s="1">
        <f t="shared" si="6"/>
        <v>0</v>
      </c>
      <c r="M29" s="1">
        <f t="shared" si="7"/>
        <v>1</v>
      </c>
      <c r="N29" s="1">
        <f t="shared" si="8"/>
        <v>0</v>
      </c>
      <c r="O29" s="1">
        <f t="shared" si="9"/>
        <v>0</v>
      </c>
      <c r="P29" s="1">
        <f t="shared" si="10"/>
        <v>0</v>
      </c>
      <c r="Q29" s="1">
        <f t="shared" si="11"/>
        <v>0</v>
      </c>
      <c r="R29" s="1">
        <f t="shared" si="12"/>
        <v>0</v>
      </c>
      <c r="S29" s="1">
        <f t="shared" si="13"/>
        <v>1</v>
      </c>
      <c r="T29" s="1">
        <f t="shared" si="14"/>
        <v>0</v>
      </c>
      <c r="U29" s="1">
        <f t="shared" si="15"/>
        <v>0</v>
      </c>
      <c r="V29" s="1">
        <f t="shared" si="16"/>
        <v>0</v>
      </c>
      <c r="W29" s="1">
        <f t="shared" si="17"/>
        <v>0</v>
      </c>
      <c r="X29" s="1">
        <f t="shared" si="18"/>
        <v>1</v>
      </c>
      <c r="Y29" s="1">
        <f t="shared" ref="Y29:Y36" si="19">IF($C$27=$C29,1,0)</f>
        <v>0</v>
      </c>
      <c r="Z29" s="1">
        <f>IF($C$28=$C29,1,0)</f>
        <v>0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2</v>
      </c>
      <c r="D30" s="1"/>
      <c r="E30" s="1" t="s">
        <v>25</v>
      </c>
      <c r="F30" s="1">
        <f t="shared" si="0"/>
        <v>0</v>
      </c>
      <c r="G30" s="1">
        <f t="shared" si="1"/>
        <v>0</v>
      </c>
      <c r="H30" s="1">
        <f t="shared" si="2"/>
        <v>0</v>
      </c>
      <c r="I30" s="1">
        <f t="shared" si="3"/>
        <v>1</v>
      </c>
      <c r="J30" s="1">
        <f t="shared" si="4"/>
        <v>0</v>
      </c>
      <c r="K30" s="1">
        <f t="shared" si="5"/>
        <v>1</v>
      </c>
      <c r="L30" s="1">
        <f t="shared" si="6"/>
        <v>1</v>
      </c>
      <c r="M30" s="1">
        <f t="shared" si="7"/>
        <v>0</v>
      </c>
      <c r="N30" s="1">
        <f t="shared" si="8"/>
        <v>0</v>
      </c>
      <c r="O30" s="1">
        <f t="shared" si="9"/>
        <v>0</v>
      </c>
      <c r="P30" s="1">
        <f t="shared" si="10"/>
        <v>1</v>
      </c>
      <c r="Q30" s="1">
        <f t="shared" si="11"/>
        <v>0</v>
      </c>
      <c r="R30" s="1">
        <f t="shared" si="12"/>
        <v>0</v>
      </c>
      <c r="S30" s="1">
        <f t="shared" si="13"/>
        <v>0</v>
      </c>
      <c r="T30" s="1">
        <f t="shared" si="14"/>
        <v>0</v>
      </c>
      <c r="U30" s="1">
        <f t="shared" si="15"/>
        <v>0</v>
      </c>
      <c r="V30" s="1">
        <f t="shared" si="16"/>
        <v>0</v>
      </c>
      <c r="W30" s="1">
        <f t="shared" si="17"/>
        <v>1</v>
      </c>
      <c r="X30" s="1">
        <f t="shared" si="18"/>
        <v>0</v>
      </c>
      <c r="Y30" s="1">
        <f t="shared" si="19"/>
        <v>0</v>
      </c>
      <c r="Z30" s="1">
        <f t="shared" ref="Z30:Z36" si="20">IF($C$28=$C30,1,0)</f>
        <v>1</v>
      </c>
      <c r="AA30" s="1">
        <f>IF($C$29=$C30,1,0)</f>
        <v>0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1</v>
      </c>
      <c r="D31" s="1"/>
      <c r="E31" s="1" t="s">
        <v>26</v>
      </c>
      <c r="F31" s="1">
        <f t="shared" si="0"/>
        <v>1</v>
      </c>
      <c r="G31" s="1">
        <f t="shared" si="1"/>
        <v>1</v>
      </c>
      <c r="H31" s="1">
        <f t="shared" si="2"/>
        <v>1</v>
      </c>
      <c r="I31" s="1">
        <f t="shared" si="3"/>
        <v>0</v>
      </c>
      <c r="J31" s="1">
        <f t="shared" si="4"/>
        <v>1</v>
      </c>
      <c r="K31" s="1">
        <f t="shared" si="5"/>
        <v>0</v>
      </c>
      <c r="L31" s="1">
        <f t="shared" si="6"/>
        <v>0</v>
      </c>
      <c r="M31" s="1">
        <f t="shared" si="7"/>
        <v>0</v>
      </c>
      <c r="N31" s="1">
        <f t="shared" si="8"/>
        <v>1</v>
      </c>
      <c r="O31" s="1">
        <f t="shared" si="9"/>
        <v>1</v>
      </c>
      <c r="P31" s="1">
        <f t="shared" si="10"/>
        <v>0</v>
      </c>
      <c r="Q31" s="1">
        <f t="shared" si="11"/>
        <v>1</v>
      </c>
      <c r="R31" s="1">
        <f t="shared" si="12"/>
        <v>1</v>
      </c>
      <c r="S31" s="1">
        <f t="shared" si="13"/>
        <v>0</v>
      </c>
      <c r="T31" s="1">
        <f t="shared" si="14"/>
        <v>1</v>
      </c>
      <c r="U31" s="1">
        <f t="shared" si="15"/>
        <v>0</v>
      </c>
      <c r="V31" s="1">
        <f t="shared" si="16"/>
        <v>1</v>
      </c>
      <c r="W31" s="1">
        <f t="shared" si="17"/>
        <v>0</v>
      </c>
      <c r="X31" s="1">
        <f t="shared" si="18"/>
        <v>0</v>
      </c>
      <c r="Y31" s="1">
        <f t="shared" si="19"/>
        <v>1</v>
      </c>
      <c r="Z31" s="1">
        <f t="shared" si="20"/>
        <v>0</v>
      </c>
      <c r="AA31" s="1">
        <f t="shared" ref="AA31:AA36" si="21">IF($C$29=$C31,1,0)</f>
        <v>0</v>
      </c>
      <c r="AB31" s="1">
        <f t="shared" ref="AB31:AB36" si="22">IF($C$30=$C31,1,0)</f>
        <v>0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3</v>
      </c>
      <c r="D32" s="1"/>
      <c r="E32" s="1" t="s">
        <v>27</v>
      </c>
      <c r="F32" s="1">
        <f t="shared" si="0"/>
        <v>0</v>
      </c>
      <c r="G32" s="1">
        <f t="shared" si="1"/>
        <v>0</v>
      </c>
      <c r="H32" s="1">
        <f t="shared" si="2"/>
        <v>0</v>
      </c>
      <c r="I32" s="1">
        <f t="shared" si="3"/>
        <v>0</v>
      </c>
      <c r="J32" s="1">
        <f t="shared" si="4"/>
        <v>0</v>
      </c>
      <c r="K32" s="1">
        <f t="shared" si="5"/>
        <v>0</v>
      </c>
      <c r="L32" s="1">
        <f t="shared" si="6"/>
        <v>0</v>
      </c>
      <c r="M32" s="1">
        <f t="shared" si="7"/>
        <v>1</v>
      </c>
      <c r="N32" s="1">
        <f t="shared" si="8"/>
        <v>0</v>
      </c>
      <c r="O32" s="1">
        <f t="shared" si="9"/>
        <v>0</v>
      </c>
      <c r="P32" s="1">
        <f t="shared" si="10"/>
        <v>0</v>
      </c>
      <c r="Q32" s="1">
        <f t="shared" si="11"/>
        <v>0</v>
      </c>
      <c r="R32" s="1">
        <f t="shared" si="12"/>
        <v>0</v>
      </c>
      <c r="S32" s="1">
        <f t="shared" si="13"/>
        <v>1</v>
      </c>
      <c r="T32" s="1">
        <f t="shared" si="14"/>
        <v>0</v>
      </c>
      <c r="U32" s="1">
        <f t="shared" si="15"/>
        <v>0</v>
      </c>
      <c r="V32" s="1">
        <f t="shared" si="16"/>
        <v>0</v>
      </c>
      <c r="W32" s="1">
        <f t="shared" si="17"/>
        <v>0</v>
      </c>
      <c r="X32" s="1">
        <f t="shared" si="18"/>
        <v>1</v>
      </c>
      <c r="Y32" s="1">
        <f t="shared" si="19"/>
        <v>0</v>
      </c>
      <c r="Z32" s="1">
        <f t="shared" si="20"/>
        <v>0</v>
      </c>
      <c r="AA32" s="1">
        <f t="shared" si="21"/>
        <v>1</v>
      </c>
      <c r="AB32" s="1">
        <f t="shared" si="22"/>
        <v>0</v>
      </c>
      <c r="AC32" s="1">
        <f>IF($C$31=$C32,1,0)</f>
        <v>0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3</v>
      </c>
      <c r="D33" s="1"/>
      <c r="E33" s="1" t="s">
        <v>28</v>
      </c>
      <c r="F33" s="1">
        <f t="shared" si="0"/>
        <v>0</v>
      </c>
      <c r="G33" s="1">
        <f t="shared" si="1"/>
        <v>0</v>
      </c>
      <c r="H33" s="1">
        <f t="shared" si="2"/>
        <v>0</v>
      </c>
      <c r="I33" s="1">
        <f t="shared" si="3"/>
        <v>0</v>
      </c>
      <c r="J33" s="1">
        <f t="shared" si="4"/>
        <v>0</v>
      </c>
      <c r="K33" s="1">
        <f t="shared" si="5"/>
        <v>0</v>
      </c>
      <c r="L33" s="1">
        <f t="shared" si="6"/>
        <v>0</v>
      </c>
      <c r="M33" s="1">
        <f t="shared" si="7"/>
        <v>1</v>
      </c>
      <c r="N33" s="1">
        <f t="shared" si="8"/>
        <v>0</v>
      </c>
      <c r="O33" s="1">
        <f t="shared" si="9"/>
        <v>0</v>
      </c>
      <c r="P33" s="1">
        <f t="shared" si="10"/>
        <v>0</v>
      </c>
      <c r="Q33" s="1">
        <f t="shared" si="11"/>
        <v>0</v>
      </c>
      <c r="R33" s="1">
        <f t="shared" si="12"/>
        <v>0</v>
      </c>
      <c r="S33" s="1">
        <f t="shared" si="13"/>
        <v>1</v>
      </c>
      <c r="T33" s="1">
        <f t="shared" si="14"/>
        <v>0</v>
      </c>
      <c r="U33" s="1">
        <f t="shared" si="15"/>
        <v>0</v>
      </c>
      <c r="V33" s="1">
        <f t="shared" si="16"/>
        <v>0</v>
      </c>
      <c r="W33" s="1">
        <f t="shared" si="17"/>
        <v>0</v>
      </c>
      <c r="X33" s="1">
        <f t="shared" si="18"/>
        <v>1</v>
      </c>
      <c r="Y33" s="1">
        <f t="shared" si="19"/>
        <v>0</v>
      </c>
      <c r="Z33" s="1">
        <f t="shared" si="20"/>
        <v>0</v>
      </c>
      <c r="AA33" s="1">
        <f t="shared" si="21"/>
        <v>1</v>
      </c>
      <c r="AB33" s="1">
        <f t="shared" si="22"/>
        <v>0</v>
      </c>
      <c r="AC33" s="1">
        <f>IF($C$31=$C33,1,0)</f>
        <v>0</v>
      </c>
      <c r="AD33" s="1">
        <f>IF($C$32=$C33,1,0)</f>
        <v>1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4</v>
      </c>
      <c r="D34" s="1"/>
      <c r="E34" s="1" t="s">
        <v>29</v>
      </c>
      <c r="F34" s="1">
        <f t="shared" si="0"/>
        <v>0</v>
      </c>
      <c r="G34" s="1">
        <f t="shared" si="1"/>
        <v>0</v>
      </c>
      <c r="H34" s="1">
        <f t="shared" si="2"/>
        <v>0</v>
      </c>
      <c r="I34" s="1">
        <f t="shared" si="3"/>
        <v>0</v>
      </c>
      <c r="J34" s="1">
        <f t="shared" si="4"/>
        <v>0</v>
      </c>
      <c r="K34" s="1">
        <f t="shared" si="5"/>
        <v>0</v>
      </c>
      <c r="L34" s="1">
        <f t="shared" si="6"/>
        <v>0</v>
      </c>
      <c r="M34" s="1">
        <f t="shared" si="7"/>
        <v>0</v>
      </c>
      <c r="N34" s="1">
        <f t="shared" si="8"/>
        <v>0</v>
      </c>
      <c r="O34" s="1">
        <f t="shared" si="9"/>
        <v>0</v>
      </c>
      <c r="P34" s="1">
        <f t="shared" si="10"/>
        <v>0</v>
      </c>
      <c r="Q34" s="1">
        <f t="shared" si="11"/>
        <v>0</v>
      </c>
      <c r="R34" s="1">
        <f t="shared" si="12"/>
        <v>0</v>
      </c>
      <c r="S34" s="1">
        <f t="shared" si="13"/>
        <v>0</v>
      </c>
      <c r="T34" s="1">
        <f t="shared" si="14"/>
        <v>0</v>
      </c>
      <c r="U34" s="1">
        <f t="shared" si="15"/>
        <v>0</v>
      </c>
      <c r="V34" s="1">
        <f t="shared" si="16"/>
        <v>0</v>
      </c>
      <c r="W34" s="1">
        <f t="shared" si="17"/>
        <v>0</v>
      </c>
      <c r="X34" s="1">
        <f t="shared" si="18"/>
        <v>0</v>
      </c>
      <c r="Y34" s="1">
        <f t="shared" si="19"/>
        <v>0</v>
      </c>
      <c r="Z34" s="1">
        <f t="shared" si="20"/>
        <v>0</v>
      </c>
      <c r="AA34" s="1">
        <f t="shared" si="21"/>
        <v>0</v>
      </c>
      <c r="AB34" s="1">
        <f t="shared" si="22"/>
        <v>0</v>
      </c>
      <c r="AC34" s="1">
        <f>IF($C$31=$C34,1,0)</f>
        <v>0</v>
      </c>
      <c r="AD34" s="1">
        <f>IF($C$32=$C34,1,0)</f>
        <v>0</v>
      </c>
      <c r="AE34" s="1">
        <f>IF($C$33=$C34,1,0)</f>
        <v>0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4</v>
      </c>
      <c r="D35" s="1"/>
      <c r="E35" s="1" t="s">
        <v>30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0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1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3</v>
      </c>
      <c r="D36" s="1"/>
      <c r="E36" s="1" t="s">
        <v>31</v>
      </c>
      <c r="F36" s="1">
        <f t="shared" si="0"/>
        <v>0</v>
      </c>
      <c r="G36" s="1">
        <f t="shared" si="1"/>
        <v>0</v>
      </c>
      <c r="H36" s="1">
        <f t="shared" si="2"/>
        <v>0</v>
      </c>
      <c r="I36" s="1">
        <f t="shared" si="3"/>
        <v>0</v>
      </c>
      <c r="J36" s="1">
        <f t="shared" si="4"/>
        <v>0</v>
      </c>
      <c r="K36" s="1">
        <f t="shared" si="5"/>
        <v>0</v>
      </c>
      <c r="L36" s="1">
        <f t="shared" si="6"/>
        <v>0</v>
      </c>
      <c r="M36" s="1">
        <f t="shared" si="7"/>
        <v>1</v>
      </c>
      <c r="N36" s="1">
        <f t="shared" si="8"/>
        <v>0</v>
      </c>
      <c r="O36" s="1">
        <f t="shared" si="9"/>
        <v>0</v>
      </c>
      <c r="P36" s="1">
        <f t="shared" si="10"/>
        <v>0</v>
      </c>
      <c r="Q36" s="1">
        <f t="shared" si="11"/>
        <v>0</v>
      </c>
      <c r="R36" s="1">
        <f t="shared" si="12"/>
        <v>0</v>
      </c>
      <c r="S36" s="1">
        <f t="shared" si="13"/>
        <v>1</v>
      </c>
      <c r="T36" s="1">
        <f t="shared" si="14"/>
        <v>0</v>
      </c>
      <c r="U36" s="1">
        <f t="shared" si="15"/>
        <v>0</v>
      </c>
      <c r="V36" s="1">
        <f t="shared" si="16"/>
        <v>0</v>
      </c>
      <c r="W36" s="1">
        <f t="shared" si="17"/>
        <v>0</v>
      </c>
      <c r="X36" s="1">
        <f t="shared" si="18"/>
        <v>1</v>
      </c>
      <c r="Y36" s="1">
        <f t="shared" si="19"/>
        <v>0</v>
      </c>
      <c r="Z36" s="1">
        <f t="shared" si="20"/>
        <v>0</v>
      </c>
      <c r="AA36" s="1">
        <f t="shared" si="21"/>
        <v>1</v>
      </c>
      <c r="AB36" s="1">
        <f t="shared" si="22"/>
        <v>0</v>
      </c>
      <c r="AC36" s="1">
        <f>IF($C$31=$C36,1,0)</f>
        <v>0</v>
      </c>
      <c r="AD36" s="1">
        <f>IF($C$32=$C36,1,0)</f>
        <v>1</v>
      </c>
      <c r="AE36" s="1">
        <f>IF($C$33=$C36,1,0)</f>
        <v>1</v>
      </c>
      <c r="AF36" s="1">
        <f>IF($C$34=$C36,1,0)</f>
        <v>0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zoomScale="70" zoomScaleNormal="70" workbookViewId="0">
      <selection activeCell="R34" sqref="R34"/>
    </sheetView>
  </sheetViews>
  <sheetFormatPr baseColWidth="10" defaultColWidth="11.44140625" defaultRowHeight="14.4" x14ac:dyDescent="0.3"/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Cluster!T1</f>
        <v>Z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Cluster!T2</f>
        <v>Gower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Cluster!T3</f>
        <v>Wards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2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1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1</v>
      </c>
      <c r="D9" s="1"/>
      <c r="E9" s="1" t="s">
        <v>4</v>
      </c>
      <c r="F9" s="1">
        <f>IF($C$8=$C9,1,0)</f>
        <v>1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1</v>
      </c>
      <c r="D10" s="1"/>
      <c r="E10" s="1" t="s">
        <v>5</v>
      </c>
      <c r="F10" s="1">
        <f>IF($C$8=$C10,1,0)</f>
        <v>1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2</v>
      </c>
      <c r="D11" s="1"/>
      <c r="E11" s="1" t="s">
        <v>6</v>
      </c>
      <c r="F11" s="1">
        <f t="shared" ref="F11:F36" si="0">IF($C$8=$C11,1,0)</f>
        <v>0</v>
      </c>
      <c r="G11" s="1">
        <f t="shared" ref="G11:G36" si="1">IF($C$9=$C11,1,0)</f>
        <v>0</v>
      </c>
      <c r="H11" s="1">
        <f>IF($C$10=$C11,1,0)</f>
        <v>0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1</v>
      </c>
      <c r="D12" s="1"/>
      <c r="E12" s="1" t="s">
        <v>7</v>
      </c>
      <c r="F12" s="1">
        <f t="shared" si="0"/>
        <v>1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0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2</v>
      </c>
      <c r="D13" s="1"/>
      <c r="E13" s="1" t="s">
        <v>8</v>
      </c>
      <c r="F13" s="1">
        <f t="shared" si="0"/>
        <v>0</v>
      </c>
      <c r="G13" s="1">
        <f t="shared" si="1"/>
        <v>0</v>
      </c>
      <c r="H13" s="1">
        <f t="shared" si="2"/>
        <v>0</v>
      </c>
      <c r="I13" s="1">
        <f t="shared" ref="I13:I36" si="3">IF($C$11=$C13,1,0)</f>
        <v>1</v>
      </c>
      <c r="J13" s="1">
        <f>IF($C$12=$C13,1,0)</f>
        <v>0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2</v>
      </c>
      <c r="D14" s="1"/>
      <c r="E14" s="1" t="s">
        <v>9</v>
      </c>
      <c r="F14" s="1">
        <f t="shared" si="0"/>
        <v>0</v>
      </c>
      <c r="G14" s="1">
        <f t="shared" si="1"/>
        <v>0</v>
      </c>
      <c r="H14" s="1">
        <f t="shared" si="2"/>
        <v>0</v>
      </c>
      <c r="I14" s="1">
        <f t="shared" si="3"/>
        <v>1</v>
      </c>
      <c r="J14" s="1">
        <f t="shared" ref="J14:J36" si="4">IF($C$12=$C14,1,0)</f>
        <v>0</v>
      </c>
      <c r="K14" s="1">
        <f>IF($C$13=$C14,1,0)</f>
        <v>1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1</v>
      </c>
      <c r="D15" s="1"/>
      <c r="E15" s="1" t="s">
        <v>10</v>
      </c>
      <c r="F15" s="1">
        <f t="shared" si="0"/>
        <v>1</v>
      </c>
      <c r="G15" s="1">
        <f t="shared" si="1"/>
        <v>1</v>
      </c>
      <c r="H15" s="1">
        <f t="shared" si="2"/>
        <v>1</v>
      </c>
      <c r="I15" s="1">
        <f t="shared" si="3"/>
        <v>0</v>
      </c>
      <c r="J15" s="1">
        <f t="shared" si="4"/>
        <v>1</v>
      </c>
      <c r="K15" s="1">
        <f t="shared" ref="K15:K36" si="5">IF($C$13=$C15,1,0)</f>
        <v>0</v>
      </c>
      <c r="L15" s="1">
        <f>IF($C$14=$C15,1,0)</f>
        <v>0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1</v>
      </c>
      <c r="D16" s="1"/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0</v>
      </c>
      <c r="J16" s="1">
        <f t="shared" si="4"/>
        <v>1</v>
      </c>
      <c r="K16" s="1">
        <f t="shared" si="5"/>
        <v>0</v>
      </c>
      <c r="L16" s="1">
        <f t="shared" ref="L16:L36" si="6">IF($C$14=$C16,1,0)</f>
        <v>0</v>
      </c>
      <c r="M16" s="1">
        <f>IF($C$15=$C16,1,0)</f>
        <v>1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1</v>
      </c>
      <c r="D17" s="1"/>
      <c r="E17" s="1" t="s">
        <v>12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0</v>
      </c>
      <c r="J17" s="1">
        <f t="shared" si="4"/>
        <v>1</v>
      </c>
      <c r="K17" s="1">
        <f t="shared" si="5"/>
        <v>0</v>
      </c>
      <c r="L17" s="1">
        <f t="shared" si="6"/>
        <v>0</v>
      </c>
      <c r="M17" s="1">
        <f t="shared" ref="M17:M36" si="7">IF($C$15=$C17,1,0)</f>
        <v>1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2</v>
      </c>
      <c r="D18" s="1"/>
      <c r="E18" s="1" t="s">
        <v>13</v>
      </c>
      <c r="F18" s="1">
        <f t="shared" si="0"/>
        <v>0</v>
      </c>
      <c r="G18" s="1">
        <f t="shared" si="1"/>
        <v>0</v>
      </c>
      <c r="H18" s="1">
        <f t="shared" si="2"/>
        <v>0</v>
      </c>
      <c r="I18" s="1">
        <f t="shared" si="3"/>
        <v>1</v>
      </c>
      <c r="J18" s="1">
        <f t="shared" si="4"/>
        <v>0</v>
      </c>
      <c r="K18" s="1">
        <f t="shared" si="5"/>
        <v>1</v>
      </c>
      <c r="L18" s="1">
        <f t="shared" si="6"/>
        <v>1</v>
      </c>
      <c r="M18" s="1">
        <f t="shared" si="7"/>
        <v>0</v>
      </c>
      <c r="N18" s="1">
        <f t="shared" ref="N18:N36" si="8">IF($C$16=$C18,1,0)</f>
        <v>0</v>
      </c>
      <c r="O18" s="1">
        <f>IF($C$17=$C18,1,0)</f>
        <v>0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1</v>
      </c>
      <c r="D19" s="1"/>
      <c r="E19" s="1" t="s">
        <v>14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0</v>
      </c>
      <c r="J19" s="1">
        <f t="shared" si="4"/>
        <v>1</v>
      </c>
      <c r="K19" s="1">
        <f t="shared" si="5"/>
        <v>0</v>
      </c>
      <c r="L19" s="1">
        <f t="shared" si="6"/>
        <v>0</v>
      </c>
      <c r="M19" s="1">
        <f t="shared" si="7"/>
        <v>1</v>
      </c>
      <c r="N19" s="1">
        <f t="shared" si="8"/>
        <v>1</v>
      </c>
      <c r="O19" s="1">
        <f t="shared" ref="O19:O36" si="9">IF($C$17=$C19,1,0)</f>
        <v>1</v>
      </c>
      <c r="P19" s="1">
        <f>IF($C$18=$C19,1,0)</f>
        <v>0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1</v>
      </c>
      <c r="D20" s="1"/>
      <c r="E20" s="1" t="s">
        <v>15</v>
      </c>
      <c r="F20" s="1">
        <f t="shared" si="0"/>
        <v>1</v>
      </c>
      <c r="G20" s="1">
        <f t="shared" si="1"/>
        <v>1</v>
      </c>
      <c r="H20" s="1">
        <f t="shared" si="2"/>
        <v>1</v>
      </c>
      <c r="I20" s="1">
        <f t="shared" si="3"/>
        <v>0</v>
      </c>
      <c r="J20" s="1">
        <f t="shared" si="4"/>
        <v>1</v>
      </c>
      <c r="K20" s="1">
        <f t="shared" si="5"/>
        <v>0</v>
      </c>
      <c r="L20" s="1">
        <f t="shared" si="6"/>
        <v>0</v>
      </c>
      <c r="M20" s="1">
        <f t="shared" si="7"/>
        <v>1</v>
      </c>
      <c r="N20" s="1">
        <f t="shared" si="8"/>
        <v>1</v>
      </c>
      <c r="O20" s="1">
        <f t="shared" si="9"/>
        <v>1</v>
      </c>
      <c r="P20" s="1">
        <f t="shared" ref="P20:P36" si="10">IF($C$18=$C20,1,0)</f>
        <v>0</v>
      </c>
      <c r="Q20" s="1">
        <f>IF($C$19=$C20,1,0)</f>
        <v>1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2</v>
      </c>
      <c r="D21" s="1"/>
      <c r="E21" s="1" t="s">
        <v>16</v>
      </c>
      <c r="F21" s="1">
        <f t="shared" si="0"/>
        <v>0</v>
      </c>
      <c r="G21" s="1">
        <f t="shared" si="1"/>
        <v>0</v>
      </c>
      <c r="H21" s="1">
        <f t="shared" si="2"/>
        <v>0</v>
      </c>
      <c r="I21" s="1">
        <f t="shared" si="3"/>
        <v>1</v>
      </c>
      <c r="J21" s="1">
        <f t="shared" si="4"/>
        <v>0</v>
      </c>
      <c r="K21" s="1">
        <f t="shared" si="5"/>
        <v>1</v>
      </c>
      <c r="L21" s="1">
        <f t="shared" si="6"/>
        <v>1</v>
      </c>
      <c r="M21" s="1">
        <f t="shared" si="7"/>
        <v>0</v>
      </c>
      <c r="N21" s="1">
        <f t="shared" si="8"/>
        <v>0</v>
      </c>
      <c r="O21" s="1">
        <f t="shared" si="9"/>
        <v>0</v>
      </c>
      <c r="P21" s="1">
        <f t="shared" si="10"/>
        <v>1</v>
      </c>
      <c r="Q21" s="1">
        <f t="shared" ref="Q21:Q36" si="11">IF($C$19=$C21,1,0)</f>
        <v>0</v>
      </c>
      <c r="R21" s="1">
        <f>IF($C$20=$C21,1,0)</f>
        <v>0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1</v>
      </c>
      <c r="D22" s="1"/>
      <c r="E22" s="1" t="s">
        <v>17</v>
      </c>
      <c r="F22" s="1">
        <f t="shared" si="0"/>
        <v>1</v>
      </c>
      <c r="G22" s="1">
        <f t="shared" si="1"/>
        <v>1</v>
      </c>
      <c r="H22" s="1">
        <f t="shared" si="2"/>
        <v>1</v>
      </c>
      <c r="I22" s="1">
        <f t="shared" si="3"/>
        <v>0</v>
      </c>
      <c r="J22" s="1">
        <f t="shared" si="4"/>
        <v>1</v>
      </c>
      <c r="K22" s="1">
        <f t="shared" si="5"/>
        <v>0</v>
      </c>
      <c r="L22" s="1">
        <f t="shared" si="6"/>
        <v>0</v>
      </c>
      <c r="M22" s="1">
        <f t="shared" si="7"/>
        <v>1</v>
      </c>
      <c r="N22" s="1">
        <f t="shared" si="8"/>
        <v>1</v>
      </c>
      <c r="O22" s="1">
        <f t="shared" si="9"/>
        <v>1</v>
      </c>
      <c r="P22" s="1">
        <f t="shared" si="10"/>
        <v>0</v>
      </c>
      <c r="Q22" s="1">
        <f t="shared" si="11"/>
        <v>1</v>
      </c>
      <c r="R22" s="1">
        <f t="shared" ref="R22:R36" si="12">IF($C$20=$C22,1,0)</f>
        <v>1</v>
      </c>
      <c r="S22" s="1">
        <f>IF($C$21=$C22,1,0)</f>
        <v>0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1</v>
      </c>
      <c r="D23" s="1"/>
      <c r="E23" s="1" t="s">
        <v>18</v>
      </c>
      <c r="F23" s="1">
        <f t="shared" si="0"/>
        <v>1</v>
      </c>
      <c r="G23" s="1">
        <f t="shared" si="1"/>
        <v>1</v>
      </c>
      <c r="H23" s="1">
        <f t="shared" si="2"/>
        <v>1</v>
      </c>
      <c r="I23" s="1">
        <f t="shared" si="3"/>
        <v>0</v>
      </c>
      <c r="J23" s="1">
        <f t="shared" si="4"/>
        <v>1</v>
      </c>
      <c r="K23" s="1">
        <f t="shared" si="5"/>
        <v>0</v>
      </c>
      <c r="L23" s="1">
        <f t="shared" si="6"/>
        <v>0</v>
      </c>
      <c r="M23" s="1">
        <f t="shared" si="7"/>
        <v>1</v>
      </c>
      <c r="N23" s="1">
        <f t="shared" si="8"/>
        <v>1</v>
      </c>
      <c r="O23" s="1">
        <f t="shared" si="9"/>
        <v>1</v>
      </c>
      <c r="P23" s="1">
        <f t="shared" si="10"/>
        <v>0</v>
      </c>
      <c r="Q23" s="1">
        <f t="shared" si="11"/>
        <v>1</v>
      </c>
      <c r="R23" s="1">
        <f t="shared" si="12"/>
        <v>1</v>
      </c>
      <c r="S23" s="1">
        <f t="shared" ref="S23:S36" si="13">IF($C$21=$C23,1,0)</f>
        <v>0</v>
      </c>
      <c r="T23" s="1">
        <f>IF($C$22=$C23,1,0)</f>
        <v>1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1</v>
      </c>
      <c r="D24" s="1"/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0</v>
      </c>
      <c r="J24" s="1">
        <f t="shared" si="4"/>
        <v>1</v>
      </c>
      <c r="K24" s="1">
        <f t="shared" si="5"/>
        <v>0</v>
      </c>
      <c r="L24" s="1">
        <f t="shared" si="6"/>
        <v>0</v>
      </c>
      <c r="M24" s="1">
        <f t="shared" si="7"/>
        <v>1</v>
      </c>
      <c r="N24" s="1">
        <f t="shared" si="8"/>
        <v>1</v>
      </c>
      <c r="O24" s="1">
        <f t="shared" si="9"/>
        <v>1</v>
      </c>
      <c r="P24" s="1">
        <f t="shared" si="10"/>
        <v>0</v>
      </c>
      <c r="Q24" s="1">
        <f t="shared" si="11"/>
        <v>1</v>
      </c>
      <c r="R24" s="1">
        <f t="shared" si="12"/>
        <v>1</v>
      </c>
      <c r="S24" s="1">
        <f t="shared" si="13"/>
        <v>0</v>
      </c>
      <c r="T24" s="1">
        <f t="shared" ref="T24:T36" si="14">IF($C$22=$C24,1,0)</f>
        <v>1</v>
      </c>
      <c r="U24" s="1">
        <f>IF($C$23=$C24,1,0)</f>
        <v>1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2</v>
      </c>
      <c r="D25" s="1"/>
      <c r="E25" s="1" t="s">
        <v>20</v>
      </c>
      <c r="F25" s="1">
        <f t="shared" si="0"/>
        <v>0</v>
      </c>
      <c r="G25" s="1">
        <f t="shared" si="1"/>
        <v>0</v>
      </c>
      <c r="H25" s="1">
        <f t="shared" si="2"/>
        <v>0</v>
      </c>
      <c r="I25" s="1">
        <f t="shared" si="3"/>
        <v>1</v>
      </c>
      <c r="J25" s="1">
        <f t="shared" si="4"/>
        <v>0</v>
      </c>
      <c r="K25" s="1">
        <f t="shared" si="5"/>
        <v>1</v>
      </c>
      <c r="L25" s="1">
        <f t="shared" si="6"/>
        <v>1</v>
      </c>
      <c r="M25" s="1">
        <f t="shared" si="7"/>
        <v>0</v>
      </c>
      <c r="N25" s="1">
        <f t="shared" si="8"/>
        <v>0</v>
      </c>
      <c r="O25" s="1">
        <f t="shared" si="9"/>
        <v>0</v>
      </c>
      <c r="P25" s="1">
        <f t="shared" si="10"/>
        <v>1</v>
      </c>
      <c r="Q25" s="1">
        <f t="shared" si="11"/>
        <v>0</v>
      </c>
      <c r="R25" s="1">
        <f t="shared" si="12"/>
        <v>0</v>
      </c>
      <c r="S25" s="1">
        <f t="shared" si="13"/>
        <v>1</v>
      </c>
      <c r="T25" s="1">
        <f t="shared" si="14"/>
        <v>0</v>
      </c>
      <c r="U25" s="1">
        <f t="shared" ref="U25:U36" si="15">IF($C$23=$C25,1,0)</f>
        <v>0</v>
      </c>
      <c r="V25" s="1">
        <f>IF($C$24=$C25,1,0)</f>
        <v>0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1</v>
      </c>
      <c r="D26" s="1"/>
      <c r="E26" s="1" t="s">
        <v>21</v>
      </c>
      <c r="F26" s="1">
        <f t="shared" si="0"/>
        <v>1</v>
      </c>
      <c r="G26" s="1">
        <f t="shared" si="1"/>
        <v>1</v>
      </c>
      <c r="H26" s="1">
        <f t="shared" si="2"/>
        <v>1</v>
      </c>
      <c r="I26" s="1">
        <f t="shared" si="3"/>
        <v>0</v>
      </c>
      <c r="J26" s="1">
        <f t="shared" si="4"/>
        <v>1</v>
      </c>
      <c r="K26" s="1">
        <f t="shared" si="5"/>
        <v>0</v>
      </c>
      <c r="L26" s="1">
        <f t="shared" si="6"/>
        <v>0</v>
      </c>
      <c r="M26" s="1">
        <f t="shared" si="7"/>
        <v>1</v>
      </c>
      <c r="N26" s="1">
        <f t="shared" si="8"/>
        <v>1</v>
      </c>
      <c r="O26" s="1">
        <f t="shared" si="9"/>
        <v>1</v>
      </c>
      <c r="P26" s="1">
        <f t="shared" si="10"/>
        <v>0</v>
      </c>
      <c r="Q26" s="1">
        <f t="shared" si="11"/>
        <v>1</v>
      </c>
      <c r="R26" s="1">
        <f t="shared" si="12"/>
        <v>1</v>
      </c>
      <c r="S26" s="1">
        <f t="shared" si="13"/>
        <v>0</v>
      </c>
      <c r="T26" s="1">
        <f t="shared" si="14"/>
        <v>1</v>
      </c>
      <c r="U26" s="1">
        <f t="shared" si="15"/>
        <v>1</v>
      </c>
      <c r="V26" s="1">
        <f t="shared" ref="V26:V36" si="16">IF($C$24=$C26,1,0)</f>
        <v>1</v>
      </c>
      <c r="W26" s="1">
        <f>IF($C$25=$C26,1,0)</f>
        <v>0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1</v>
      </c>
      <c r="D27" s="1"/>
      <c r="E27" s="1" t="s">
        <v>22</v>
      </c>
      <c r="F27" s="1">
        <f t="shared" si="0"/>
        <v>1</v>
      </c>
      <c r="G27" s="1">
        <f t="shared" si="1"/>
        <v>1</v>
      </c>
      <c r="H27" s="1">
        <f t="shared" si="2"/>
        <v>1</v>
      </c>
      <c r="I27" s="1">
        <f t="shared" si="3"/>
        <v>0</v>
      </c>
      <c r="J27" s="1">
        <f t="shared" si="4"/>
        <v>1</v>
      </c>
      <c r="K27" s="1">
        <f t="shared" si="5"/>
        <v>0</v>
      </c>
      <c r="L27" s="1">
        <f t="shared" si="6"/>
        <v>0</v>
      </c>
      <c r="M27" s="1">
        <f t="shared" si="7"/>
        <v>1</v>
      </c>
      <c r="N27" s="1">
        <f t="shared" si="8"/>
        <v>1</v>
      </c>
      <c r="O27" s="1">
        <f t="shared" si="9"/>
        <v>1</v>
      </c>
      <c r="P27" s="1">
        <f t="shared" si="10"/>
        <v>0</v>
      </c>
      <c r="Q27" s="1">
        <f t="shared" si="11"/>
        <v>1</v>
      </c>
      <c r="R27" s="1">
        <f t="shared" si="12"/>
        <v>1</v>
      </c>
      <c r="S27" s="1">
        <f t="shared" si="13"/>
        <v>0</v>
      </c>
      <c r="T27" s="1">
        <f t="shared" si="14"/>
        <v>1</v>
      </c>
      <c r="U27" s="1">
        <f t="shared" si="15"/>
        <v>1</v>
      </c>
      <c r="V27" s="1">
        <f t="shared" si="16"/>
        <v>1</v>
      </c>
      <c r="W27" s="1">
        <f t="shared" ref="W27:W36" si="17">IF($C$25=$C27,1,0)</f>
        <v>0</v>
      </c>
      <c r="X27" s="1">
        <f>IF($C$26=$C27,1,0)</f>
        <v>1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2</v>
      </c>
      <c r="D28" s="1"/>
      <c r="E28" s="1" t="s">
        <v>23</v>
      </c>
      <c r="F28" s="1">
        <f t="shared" si="0"/>
        <v>0</v>
      </c>
      <c r="G28" s="1">
        <f t="shared" si="1"/>
        <v>0</v>
      </c>
      <c r="H28" s="1">
        <f t="shared" si="2"/>
        <v>0</v>
      </c>
      <c r="I28" s="1">
        <f t="shared" si="3"/>
        <v>1</v>
      </c>
      <c r="J28" s="1">
        <f t="shared" si="4"/>
        <v>0</v>
      </c>
      <c r="K28" s="1">
        <f t="shared" si="5"/>
        <v>1</v>
      </c>
      <c r="L28" s="1">
        <f t="shared" si="6"/>
        <v>1</v>
      </c>
      <c r="M28" s="1">
        <f t="shared" si="7"/>
        <v>0</v>
      </c>
      <c r="N28" s="1">
        <f t="shared" si="8"/>
        <v>0</v>
      </c>
      <c r="O28" s="1">
        <f t="shared" si="9"/>
        <v>0</v>
      </c>
      <c r="P28" s="1">
        <f t="shared" si="10"/>
        <v>1</v>
      </c>
      <c r="Q28" s="1">
        <f t="shared" si="11"/>
        <v>0</v>
      </c>
      <c r="R28" s="1">
        <f t="shared" si="12"/>
        <v>0</v>
      </c>
      <c r="S28" s="1">
        <f t="shared" si="13"/>
        <v>1</v>
      </c>
      <c r="T28" s="1">
        <f t="shared" si="14"/>
        <v>0</v>
      </c>
      <c r="U28" s="1">
        <f t="shared" si="15"/>
        <v>0</v>
      </c>
      <c r="V28" s="1">
        <f t="shared" si="16"/>
        <v>0</v>
      </c>
      <c r="W28" s="1">
        <f t="shared" si="17"/>
        <v>1</v>
      </c>
      <c r="X28" s="1">
        <f t="shared" ref="X28:X36" si="18">IF($C$26=$C28,1,0)</f>
        <v>0</v>
      </c>
      <c r="Y28" s="1">
        <f>IF($C$27=$C28,1,0)</f>
        <v>0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1</v>
      </c>
      <c r="D29" s="1"/>
      <c r="E29" s="1" t="s">
        <v>24</v>
      </c>
      <c r="F29" s="1">
        <f t="shared" si="0"/>
        <v>1</v>
      </c>
      <c r="G29" s="1">
        <f t="shared" si="1"/>
        <v>1</v>
      </c>
      <c r="H29" s="1">
        <f t="shared" si="2"/>
        <v>1</v>
      </c>
      <c r="I29" s="1">
        <f t="shared" si="3"/>
        <v>0</v>
      </c>
      <c r="J29" s="1">
        <f t="shared" si="4"/>
        <v>1</v>
      </c>
      <c r="K29" s="1">
        <f t="shared" si="5"/>
        <v>0</v>
      </c>
      <c r="L29" s="1">
        <f t="shared" si="6"/>
        <v>0</v>
      </c>
      <c r="M29" s="1">
        <f t="shared" si="7"/>
        <v>1</v>
      </c>
      <c r="N29" s="1">
        <f t="shared" si="8"/>
        <v>1</v>
      </c>
      <c r="O29" s="1">
        <f t="shared" si="9"/>
        <v>1</v>
      </c>
      <c r="P29" s="1">
        <f t="shared" si="10"/>
        <v>0</v>
      </c>
      <c r="Q29" s="1">
        <f t="shared" si="11"/>
        <v>1</v>
      </c>
      <c r="R29" s="1">
        <f t="shared" si="12"/>
        <v>1</v>
      </c>
      <c r="S29" s="1">
        <f t="shared" si="13"/>
        <v>0</v>
      </c>
      <c r="T29" s="1">
        <f t="shared" si="14"/>
        <v>1</v>
      </c>
      <c r="U29" s="1">
        <f t="shared" si="15"/>
        <v>1</v>
      </c>
      <c r="V29" s="1">
        <f t="shared" si="16"/>
        <v>1</v>
      </c>
      <c r="W29" s="1">
        <f t="shared" si="17"/>
        <v>0</v>
      </c>
      <c r="X29" s="1">
        <f t="shared" si="18"/>
        <v>1</v>
      </c>
      <c r="Y29" s="1">
        <f t="shared" ref="Y29:Y36" si="19">IF($C$27=$C29,1,0)</f>
        <v>1</v>
      </c>
      <c r="Z29" s="1">
        <f>IF($C$28=$C29,1,0)</f>
        <v>0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2</v>
      </c>
      <c r="D30" s="1"/>
      <c r="E30" s="1" t="s">
        <v>25</v>
      </c>
      <c r="F30" s="1">
        <f t="shared" si="0"/>
        <v>0</v>
      </c>
      <c r="G30" s="1">
        <f t="shared" si="1"/>
        <v>0</v>
      </c>
      <c r="H30" s="1">
        <f t="shared" si="2"/>
        <v>0</v>
      </c>
      <c r="I30" s="1">
        <f t="shared" si="3"/>
        <v>1</v>
      </c>
      <c r="J30" s="1">
        <f t="shared" si="4"/>
        <v>0</v>
      </c>
      <c r="K30" s="1">
        <f t="shared" si="5"/>
        <v>1</v>
      </c>
      <c r="L30" s="1">
        <f t="shared" si="6"/>
        <v>1</v>
      </c>
      <c r="M30" s="1">
        <f t="shared" si="7"/>
        <v>0</v>
      </c>
      <c r="N30" s="1">
        <f t="shared" si="8"/>
        <v>0</v>
      </c>
      <c r="O30" s="1">
        <f t="shared" si="9"/>
        <v>0</v>
      </c>
      <c r="P30" s="1">
        <f t="shared" si="10"/>
        <v>1</v>
      </c>
      <c r="Q30" s="1">
        <f t="shared" si="11"/>
        <v>0</v>
      </c>
      <c r="R30" s="1">
        <f t="shared" si="12"/>
        <v>0</v>
      </c>
      <c r="S30" s="1">
        <f t="shared" si="13"/>
        <v>1</v>
      </c>
      <c r="T30" s="1">
        <f t="shared" si="14"/>
        <v>0</v>
      </c>
      <c r="U30" s="1">
        <f t="shared" si="15"/>
        <v>0</v>
      </c>
      <c r="V30" s="1">
        <f t="shared" si="16"/>
        <v>0</v>
      </c>
      <c r="W30" s="1">
        <f t="shared" si="17"/>
        <v>1</v>
      </c>
      <c r="X30" s="1">
        <f t="shared" si="18"/>
        <v>0</v>
      </c>
      <c r="Y30" s="1">
        <f t="shared" si="19"/>
        <v>0</v>
      </c>
      <c r="Z30" s="1">
        <f t="shared" ref="Z30:Z36" si="20">IF($C$28=$C30,1,0)</f>
        <v>1</v>
      </c>
      <c r="AA30" s="1">
        <f>IF($C$29=$C30,1,0)</f>
        <v>0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1</v>
      </c>
      <c r="D31" s="1"/>
      <c r="E31" s="1" t="s">
        <v>26</v>
      </c>
      <c r="F31" s="1">
        <f t="shared" si="0"/>
        <v>1</v>
      </c>
      <c r="G31" s="1">
        <f t="shared" si="1"/>
        <v>1</v>
      </c>
      <c r="H31" s="1">
        <f t="shared" si="2"/>
        <v>1</v>
      </c>
      <c r="I31" s="1">
        <f t="shared" si="3"/>
        <v>0</v>
      </c>
      <c r="J31" s="1">
        <f t="shared" si="4"/>
        <v>1</v>
      </c>
      <c r="K31" s="1">
        <f t="shared" si="5"/>
        <v>0</v>
      </c>
      <c r="L31" s="1">
        <f t="shared" si="6"/>
        <v>0</v>
      </c>
      <c r="M31" s="1">
        <f t="shared" si="7"/>
        <v>1</v>
      </c>
      <c r="N31" s="1">
        <f t="shared" si="8"/>
        <v>1</v>
      </c>
      <c r="O31" s="1">
        <f t="shared" si="9"/>
        <v>1</v>
      </c>
      <c r="P31" s="1">
        <f t="shared" si="10"/>
        <v>0</v>
      </c>
      <c r="Q31" s="1">
        <f t="shared" si="11"/>
        <v>1</v>
      </c>
      <c r="R31" s="1">
        <f t="shared" si="12"/>
        <v>1</v>
      </c>
      <c r="S31" s="1">
        <f t="shared" si="13"/>
        <v>0</v>
      </c>
      <c r="T31" s="1">
        <f t="shared" si="14"/>
        <v>1</v>
      </c>
      <c r="U31" s="1">
        <f t="shared" si="15"/>
        <v>1</v>
      </c>
      <c r="V31" s="1">
        <f t="shared" si="16"/>
        <v>1</v>
      </c>
      <c r="W31" s="1">
        <f t="shared" si="17"/>
        <v>0</v>
      </c>
      <c r="X31" s="1">
        <f t="shared" si="18"/>
        <v>1</v>
      </c>
      <c r="Y31" s="1">
        <f t="shared" si="19"/>
        <v>1</v>
      </c>
      <c r="Z31" s="1">
        <f t="shared" si="20"/>
        <v>0</v>
      </c>
      <c r="AA31" s="1">
        <f t="shared" ref="AA31:AA36" si="21">IF($C$29=$C31,1,0)</f>
        <v>1</v>
      </c>
      <c r="AB31" s="1">
        <f t="shared" ref="AB31:AB36" si="22">IF($C$30=$C31,1,0)</f>
        <v>0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2</v>
      </c>
      <c r="D32" s="1"/>
      <c r="E32" s="1" t="s">
        <v>27</v>
      </c>
      <c r="F32" s="1">
        <f t="shared" si="0"/>
        <v>0</v>
      </c>
      <c r="G32" s="1">
        <f t="shared" si="1"/>
        <v>0</v>
      </c>
      <c r="H32" s="1">
        <f t="shared" si="2"/>
        <v>0</v>
      </c>
      <c r="I32" s="1">
        <f t="shared" si="3"/>
        <v>1</v>
      </c>
      <c r="J32" s="1">
        <f t="shared" si="4"/>
        <v>0</v>
      </c>
      <c r="K32" s="1">
        <f t="shared" si="5"/>
        <v>1</v>
      </c>
      <c r="L32" s="1">
        <f t="shared" si="6"/>
        <v>1</v>
      </c>
      <c r="M32" s="1">
        <f t="shared" si="7"/>
        <v>0</v>
      </c>
      <c r="N32" s="1">
        <f t="shared" si="8"/>
        <v>0</v>
      </c>
      <c r="O32" s="1">
        <f t="shared" si="9"/>
        <v>0</v>
      </c>
      <c r="P32" s="1">
        <f t="shared" si="10"/>
        <v>1</v>
      </c>
      <c r="Q32" s="1">
        <f t="shared" si="11"/>
        <v>0</v>
      </c>
      <c r="R32" s="1">
        <f t="shared" si="12"/>
        <v>0</v>
      </c>
      <c r="S32" s="1">
        <f t="shared" si="13"/>
        <v>1</v>
      </c>
      <c r="T32" s="1">
        <f t="shared" si="14"/>
        <v>0</v>
      </c>
      <c r="U32" s="1">
        <f t="shared" si="15"/>
        <v>0</v>
      </c>
      <c r="V32" s="1">
        <f t="shared" si="16"/>
        <v>0</v>
      </c>
      <c r="W32" s="1">
        <f t="shared" si="17"/>
        <v>1</v>
      </c>
      <c r="X32" s="1">
        <f t="shared" si="18"/>
        <v>0</v>
      </c>
      <c r="Y32" s="1">
        <f t="shared" si="19"/>
        <v>0</v>
      </c>
      <c r="Z32" s="1">
        <f t="shared" si="20"/>
        <v>1</v>
      </c>
      <c r="AA32" s="1">
        <f t="shared" si="21"/>
        <v>0</v>
      </c>
      <c r="AB32" s="1">
        <f t="shared" si="22"/>
        <v>1</v>
      </c>
      <c r="AC32" s="1">
        <f>IF($C$31=$C32,1,0)</f>
        <v>0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1</v>
      </c>
      <c r="D33" s="1"/>
      <c r="E33" s="1" t="s">
        <v>28</v>
      </c>
      <c r="F33" s="1">
        <f t="shared" si="0"/>
        <v>1</v>
      </c>
      <c r="G33" s="1">
        <f t="shared" si="1"/>
        <v>1</v>
      </c>
      <c r="H33" s="1">
        <f t="shared" si="2"/>
        <v>1</v>
      </c>
      <c r="I33" s="1">
        <f t="shared" si="3"/>
        <v>0</v>
      </c>
      <c r="J33" s="1">
        <f t="shared" si="4"/>
        <v>1</v>
      </c>
      <c r="K33" s="1">
        <f t="shared" si="5"/>
        <v>0</v>
      </c>
      <c r="L33" s="1">
        <f t="shared" si="6"/>
        <v>0</v>
      </c>
      <c r="M33" s="1">
        <f t="shared" si="7"/>
        <v>1</v>
      </c>
      <c r="N33" s="1">
        <f t="shared" si="8"/>
        <v>1</v>
      </c>
      <c r="O33" s="1">
        <f t="shared" si="9"/>
        <v>1</v>
      </c>
      <c r="P33" s="1">
        <f t="shared" si="10"/>
        <v>0</v>
      </c>
      <c r="Q33" s="1">
        <f t="shared" si="11"/>
        <v>1</v>
      </c>
      <c r="R33" s="1">
        <f t="shared" si="12"/>
        <v>1</v>
      </c>
      <c r="S33" s="1">
        <f t="shared" si="13"/>
        <v>0</v>
      </c>
      <c r="T33" s="1">
        <f t="shared" si="14"/>
        <v>1</v>
      </c>
      <c r="U33" s="1">
        <f t="shared" si="15"/>
        <v>1</v>
      </c>
      <c r="V33" s="1">
        <f t="shared" si="16"/>
        <v>1</v>
      </c>
      <c r="W33" s="1">
        <f t="shared" si="17"/>
        <v>0</v>
      </c>
      <c r="X33" s="1">
        <f t="shared" si="18"/>
        <v>1</v>
      </c>
      <c r="Y33" s="1">
        <f t="shared" si="19"/>
        <v>1</v>
      </c>
      <c r="Z33" s="1">
        <f t="shared" si="20"/>
        <v>0</v>
      </c>
      <c r="AA33" s="1">
        <f t="shared" si="21"/>
        <v>1</v>
      </c>
      <c r="AB33" s="1">
        <f t="shared" si="22"/>
        <v>0</v>
      </c>
      <c r="AC33" s="1">
        <f>IF($C$31=$C33,1,0)</f>
        <v>1</v>
      </c>
      <c r="AD33" s="1">
        <f>IF($C$32=$C33,1,0)</f>
        <v>0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1</v>
      </c>
      <c r="D34" s="1"/>
      <c r="E34" s="1" t="s">
        <v>29</v>
      </c>
      <c r="F34" s="1">
        <f t="shared" si="0"/>
        <v>1</v>
      </c>
      <c r="G34" s="1">
        <f t="shared" si="1"/>
        <v>1</v>
      </c>
      <c r="H34" s="1">
        <f t="shared" si="2"/>
        <v>1</v>
      </c>
      <c r="I34" s="1">
        <f t="shared" si="3"/>
        <v>0</v>
      </c>
      <c r="J34" s="1">
        <f t="shared" si="4"/>
        <v>1</v>
      </c>
      <c r="K34" s="1">
        <f t="shared" si="5"/>
        <v>0</v>
      </c>
      <c r="L34" s="1">
        <f t="shared" si="6"/>
        <v>0</v>
      </c>
      <c r="M34" s="1">
        <f t="shared" si="7"/>
        <v>1</v>
      </c>
      <c r="N34" s="1">
        <f t="shared" si="8"/>
        <v>1</v>
      </c>
      <c r="O34" s="1">
        <f t="shared" si="9"/>
        <v>1</v>
      </c>
      <c r="P34" s="1">
        <f t="shared" si="10"/>
        <v>0</v>
      </c>
      <c r="Q34" s="1">
        <f t="shared" si="11"/>
        <v>1</v>
      </c>
      <c r="R34" s="1">
        <f t="shared" si="12"/>
        <v>1</v>
      </c>
      <c r="S34" s="1">
        <f t="shared" si="13"/>
        <v>0</v>
      </c>
      <c r="T34" s="1">
        <f t="shared" si="14"/>
        <v>1</v>
      </c>
      <c r="U34" s="1">
        <f t="shared" si="15"/>
        <v>1</v>
      </c>
      <c r="V34" s="1">
        <f t="shared" si="16"/>
        <v>1</v>
      </c>
      <c r="W34" s="1">
        <f t="shared" si="17"/>
        <v>0</v>
      </c>
      <c r="X34" s="1">
        <f t="shared" si="18"/>
        <v>1</v>
      </c>
      <c r="Y34" s="1">
        <f t="shared" si="19"/>
        <v>1</v>
      </c>
      <c r="Z34" s="1">
        <f t="shared" si="20"/>
        <v>0</v>
      </c>
      <c r="AA34" s="1">
        <f t="shared" si="21"/>
        <v>1</v>
      </c>
      <c r="AB34" s="1">
        <f t="shared" si="22"/>
        <v>0</v>
      </c>
      <c r="AC34" s="1">
        <f>IF($C$31=$C34,1,0)</f>
        <v>1</v>
      </c>
      <c r="AD34" s="1">
        <f>IF($C$32=$C34,1,0)</f>
        <v>0</v>
      </c>
      <c r="AE34" s="1">
        <f>IF($C$33=$C34,1,0)</f>
        <v>1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1</v>
      </c>
      <c r="D35" s="1"/>
      <c r="E35" s="1" t="s">
        <v>30</v>
      </c>
      <c r="F35" s="1">
        <f t="shared" si="0"/>
        <v>1</v>
      </c>
      <c r="G35" s="1">
        <f t="shared" si="1"/>
        <v>1</v>
      </c>
      <c r="H35" s="1">
        <f t="shared" si="2"/>
        <v>1</v>
      </c>
      <c r="I35" s="1">
        <f t="shared" si="3"/>
        <v>0</v>
      </c>
      <c r="J35" s="1">
        <f t="shared" si="4"/>
        <v>1</v>
      </c>
      <c r="K35" s="1">
        <f t="shared" si="5"/>
        <v>0</v>
      </c>
      <c r="L35" s="1">
        <f t="shared" si="6"/>
        <v>0</v>
      </c>
      <c r="M35" s="1">
        <f t="shared" si="7"/>
        <v>1</v>
      </c>
      <c r="N35" s="1">
        <f t="shared" si="8"/>
        <v>1</v>
      </c>
      <c r="O35" s="1">
        <f t="shared" si="9"/>
        <v>1</v>
      </c>
      <c r="P35" s="1">
        <f t="shared" si="10"/>
        <v>0</v>
      </c>
      <c r="Q35" s="1">
        <f t="shared" si="11"/>
        <v>1</v>
      </c>
      <c r="R35" s="1">
        <f t="shared" si="12"/>
        <v>1</v>
      </c>
      <c r="S35" s="1">
        <f t="shared" si="13"/>
        <v>0</v>
      </c>
      <c r="T35" s="1">
        <f t="shared" si="14"/>
        <v>1</v>
      </c>
      <c r="U35" s="1">
        <f t="shared" si="15"/>
        <v>1</v>
      </c>
      <c r="V35" s="1">
        <f t="shared" si="16"/>
        <v>1</v>
      </c>
      <c r="W35" s="1">
        <f t="shared" si="17"/>
        <v>0</v>
      </c>
      <c r="X35" s="1">
        <f t="shared" si="18"/>
        <v>1</v>
      </c>
      <c r="Y35" s="1">
        <f t="shared" si="19"/>
        <v>1</v>
      </c>
      <c r="Z35" s="1">
        <f t="shared" si="20"/>
        <v>0</v>
      </c>
      <c r="AA35" s="1">
        <f t="shared" si="21"/>
        <v>1</v>
      </c>
      <c r="AB35" s="1">
        <f t="shared" si="22"/>
        <v>0</v>
      </c>
      <c r="AC35" s="1">
        <f>IF($C$31=$C35,1,0)</f>
        <v>1</v>
      </c>
      <c r="AD35" s="1">
        <f>IF($C$32=$C35,1,0)</f>
        <v>0</v>
      </c>
      <c r="AE35" s="1">
        <f>IF($C$33=$C35,1,0)</f>
        <v>1</v>
      </c>
      <c r="AF35" s="1">
        <f>IF($C$34=$C35,1,0)</f>
        <v>1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2</v>
      </c>
      <c r="D36" s="1"/>
      <c r="E36" s="1" t="s">
        <v>31</v>
      </c>
      <c r="F36" s="1">
        <f t="shared" si="0"/>
        <v>0</v>
      </c>
      <c r="G36" s="1">
        <f t="shared" si="1"/>
        <v>0</v>
      </c>
      <c r="H36" s="1">
        <f t="shared" si="2"/>
        <v>0</v>
      </c>
      <c r="I36" s="1">
        <f t="shared" si="3"/>
        <v>1</v>
      </c>
      <c r="J36" s="1">
        <f t="shared" si="4"/>
        <v>0</v>
      </c>
      <c r="K36" s="1">
        <f t="shared" si="5"/>
        <v>1</v>
      </c>
      <c r="L36" s="1">
        <f t="shared" si="6"/>
        <v>1</v>
      </c>
      <c r="M36" s="1">
        <f t="shared" si="7"/>
        <v>0</v>
      </c>
      <c r="N36" s="1">
        <f t="shared" si="8"/>
        <v>0</v>
      </c>
      <c r="O36" s="1">
        <f t="shared" si="9"/>
        <v>0</v>
      </c>
      <c r="P36" s="1">
        <f t="shared" si="10"/>
        <v>1</v>
      </c>
      <c r="Q36" s="1">
        <f t="shared" si="11"/>
        <v>0</v>
      </c>
      <c r="R36" s="1">
        <f t="shared" si="12"/>
        <v>0</v>
      </c>
      <c r="S36" s="1">
        <f t="shared" si="13"/>
        <v>1</v>
      </c>
      <c r="T36" s="1">
        <f t="shared" si="14"/>
        <v>0</v>
      </c>
      <c r="U36" s="1">
        <f t="shared" si="15"/>
        <v>0</v>
      </c>
      <c r="V36" s="1">
        <f t="shared" si="16"/>
        <v>0</v>
      </c>
      <c r="W36" s="1">
        <f t="shared" si="17"/>
        <v>1</v>
      </c>
      <c r="X36" s="1">
        <f t="shared" si="18"/>
        <v>0</v>
      </c>
      <c r="Y36" s="1">
        <f t="shared" si="19"/>
        <v>0</v>
      </c>
      <c r="Z36" s="1">
        <f t="shared" si="20"/>
        <v>1</v>
      </c>
      <c r="AA36" s="1">
        <f t="shared" si="21"/>
        <v>0</v>
      </c>
      <c r="AB36" s="1">
        <f t="shared" si="22"/>
        <v>1</v>
      </c>
      <c r="AC36" s="1">
        <f>IF($C$31=$C36,1,0)</f>
        <v>0</v>
      </c>
      <c r="AD36" s="1">
        <f>IF($C$32=$C36,1,0)</f>
        <v>1</v>
      </c>
      <c r="AE36" s="1">
        <f>IF($C$33=$C36,1,0)</f>
        <v>0</v>
      </c>
      <c r="AF36" s="1">
        <f>IF($C$34=$C36,1,0)</f>
        <v>0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zoomScale="70" zoomScaleNormal="70" workbookViewId="0">
      <selection activeCell="U30" sqref="U30"/>
    </sheetView>
  </sheetViews>
  <sheetFormatPr baseColWidth="10" defaultRowHeight="14.4" x14ac:dyDescent="0.3"/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Cluster!U1</f>
        <v>Z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Cluster!U2</f>
        <v>Gower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Cluster!U3</f>
        <v>Wards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5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1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1</v>
      </c>
      <c r="D9" s="1"/>
      <c r="E9" s="1" t="s">
        <v>4</v>
      </c>
      <c r="F9" s="1">
        <f>IF($C$8=$C9,1,0)</f>
        <v>1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1</v>
      </c>
      <c r="D10" s="1"/>
      <c r="E10" s="1" t="s">
        <v>5</v>
      </c>
      <c r="F10" s="1">
        <f>IF($C$8=$C10,1,0)</f>
        <v>1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4</v>
      </c>
      <c r="D11" s="1"/>
      <c r="E11" s="1" t="s">
        <v>6</v>
      </c>
      <c r="F11" s="1">
        <f t="shared" ref="F11:F36" si="0">IF($C$8=$C11,1,0)</f>
        <v>0</v>
      </c>
      <c r="G11" s="1">
        <f t="shared" ref="G11:G36" si="1">IF($C$9=$C11,1,0)</f>
        <v>0</v>
      </c>
      <c r="H11" s="1">
        <f>IF($C$10=$C11,1,0)</f>
        <v>0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1</v>
      </c>
      <c r="D12" s="1"/>
      <c r="E12" s="1" t="s">
        <v>7</v>
      </c>
      <c r="F12" s="1">
        <f t="shared" si="0"/>
        <v>1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0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4</v>
      </c>
      <c r="D13" s="1"/>
      <c r="E13" s="1" t="s">
        <v>8</v>
      </c>
      <c r="F13" s="1">
        <f t="shared" si="0"/>
        <v>0</v>
      </c>
      <c r="G13" s="1">
        <f t="shared" si="1"/>
        <v>0</v>
      </c>
      <c r="H13" s="1">
        <f t="shared" si="2"/>
        <v>0</v>
      </c>
      <c r="I13" s="1">
        <f t="shared" ref="I13:I36" si="3">IF($C$11=$C13,1,0)</f>
        <v>1</v>
      </c>
      <c r="J13" s="1">
        <f>IF($C$12=$C13,1,0)</f>
        <v>0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5</v>
      </c>
      <c r="D14" s="1"/>
      <c r="E14" s="1" t="s">
        <v>9</v>
      </c>
      <c r="F14" s="1">
        <f t="shared" si="0"/>
        <v>0</v>
      </c>
      <c r="G14" s="1">
        <f t="shared" si="1"/>
        <v>0</v>
      </c>
      <c r="H14" s="1">
        <f>IF($C$10=$C14,1,0)</f>
        <v>0</v>
      </c>
      <c r="I14" s="1">
        <f t="shared" si="3"/>
        <v>0</v>
      </c>
      <c r="J14" s="1">
        <f t="shared" ref="J14:J36" si="4">IF($C$12=$C14,1,0)</f>
        <v>0</v>
      </c>
      <c r="K14" s="1">
        <f>IF($C$13=$C14,1,0)</f>
        <v>0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2</v>
      </c>
      <c r="D15" s="1"/>
      <c r="E15" s="1" t="s">
        <v>10</v>
      </c>
      <c r="F15" s="1">
        <f t="shared" si="0"/>
        <v>0</v>
      </c>
      <c r="G15" s="1">
        <f t="shared" si="1"/>
        <v>0</v>
      </c>
      <c r="H15" s="1">
        <f t="shared" si="2"/>
        <v>0</v>
      </c>
      <c r="I15" s="1">
        <f t="shared" si="3"/>
        <v>0</v>
      </c>
      <c r="J15" s="1">
        <f t="shared" si="4"/>
        <v>0</v>
      </c>
      <c r="K15" s="1">
        <f t="shared" ref="K15:K36" si="5">IF($C$13=$C15,1,0)</f>
        <v>0</v>
      </c>
      <c r="L15" s="1">
        <f>IF($C$14=$C15,1,0)</f>
        <v>0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1</v>
      </c>
      <c r="D16" s="1"/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0</v>
      </c>
      <c r="J16" s="1">
        <f t="shared" si="4"/>
        <v>1</v>
      </c>
      <c r="K16" s="1">
        <f t="shared" si="5"/>
        <v>0</v>
      </c>
      <c r="L16" s="1">
        <f t="shared" ref="L16:L36" si="6">IF($C$14=$C16,1,0)</f>
        <v>0</v>
      </c>
      <c r="M16" s="1">
        <f>IF($C$15=$C16,1,0)</f>
        <v>0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1</v>
      </c>
      <c r="D17" s="1"/>
      <c r="E17" s="1" t="s">
        <v>12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0</v>
      </c>
      <c r="J17" s="1">
        <f t="shared" si="4"/>
        <v>1</v>
      </c>
      <c r="K17" s="1">
        <f t="shared" si="5"/>
        <v>0</v>
      </c>
      <c r="L17" s="1">
        <f t="shared" si="6"/>
        <v>0</v>
      </c>
      <c r="M17" s="1">
        <f t="shared" ref="M17:M36" si="7">IF($C$15=$C17,1,0)</f>
        <v>0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5</v>
      </c>
      <c r="D18" s="1"/>
      <c r="E18" s="1" t="s">
        <v>13</v>
      </c>
      <c r="F18" s="1">
        <f t="shared" si="0"/>
        <v>0</v>
      </c>
      <c r="G18" s="1">
        <f t="shared" si="1"/>
        <v>0</v>
      </c>
      <c r="H18" s="1">
        <f t="shared" si="2"/>
        <v>0</v>
      </c>
      <c r="I18" s="1">
        <f t="shared" si="3"/>
        <v>0</v>
      </c>
      <c r="J18" s="1">
        <f t="shared" si="4"/>
        <v>0</v>
      </c>
      <c r="K18" s="1">
        <f t="shared" si="5"/>
        <v>0</v>
      </c>
      <c r="L18" s="1">
        <f t="shared" si="6"/>
        <v>1</v>
      </c>
      <c r="M18" s="1">
        <f t="shared" si="7"/>
        <v>0</v>
      </c>
      <c r="N18" s="1">
        <f t="shared" ref="N18:N36" si="8">IF($C$16=$C18,1,0)</f>
        <v>0</v>
      </c>
      <c r="O18" s="1">
        <f>IF($C$17=$C18,1,0)</f>
        <v>0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1</v>
      </c>
      <c r="D19" s="1"/>
      <c r="E19" s="1" t="s">
        <v>14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0</v>
      </c>
      <c r="J19" s="1">
        <f t="shared" si="4"/>
        <v>1</v>
      </c>
      <c r="K19" s="1">
        <f t="shared" si="5"/>
        <v>0</v>
      </c>
      <c r="L19" s="1">
        <f t="shared" si="6"/>
        <v>0</v>
      </c>
      <c r="M19" s="1">
        <f t="shared" si="7"/>
        <v>0</v>
      </c>
      <c r="N19" s="1">
        <f t="shared" si="8"/>
        <v>1</v>
      </c>
      <c r="O19" s="1">
        <f t="shared" ref="O19:O36" si="9">IF($C$17=$C19,1,0)</f>
        <v>1</v>
      </c>
      <c r="P19" s="1">
        <f>IF($C$18=$C19,1,0)</f>
        <v>0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1</v>
      </c>
      <c r="D20" s="1"/>
      <c r="E20" s="1" t="s">
        <v>15</v>
      </c>
      <c r="F20" s="1">
        <f t="shared" si="0"/>
        <v>1</v>
      </c>
      <c r="G20" s="1">
        <f t="shared" si="1"/>
        <v>1</v>
      </c>
      <c r="H20" s="1">
        <f t="shared" si="2"/>
        <v>1</v>
      </c>
      <c r="I20" s="1">
        <f t="shared" si="3"/>
        <v>0</v>
      </c>
      <c r="J20" s="1">
        <f t="shared" si="4"/>
        <v>1</v>
      </c>
      <c r="K20" s="1">
        <f t="shared" si="5"/>
        <v>0</v>
      </c>
      <c r="L20" s="1">
        <f t="shared" si="6"/>
        <v>0</v>
      </c>
      <c r="M20" s="1">
        <f t="shared" si="7"/>
        <v>0</v>
      </c>
      <c r="N20" s="1">
        <f t="shared" si="8"/>
        <v>1</v>
      </c>
      <c r="O20" s="1">
        <f t="shared" si="9"/>
        <v>1</v>
      </c>
      <c r="P20" s="1">
        <f t="shared" ref="P20:P36" si="10">IF($C$18=$C20,1,0)</f>
        <v>0</v>
      </c>
      <c r="Q20" s="1">
        <f>IF($C$19=$C20,1,0)</f>
        <v>1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4</v>
      </c>
      <c r="D21" s="1"/>
      <c r="E21" s="1" t="s">
        <v>16</v>
      </c>
      <c r="F21" s="1">
        <f t="shared" si="0"/>
        <v>0</v>
      </c>
      <c r="G21" s="1">
        <f t="shared" si="1"/>
        <v>0</v>
      </c>
      <c r="H21" s="1">
        <f t="shared" si="2"/>
        <v>0</v>
      </c>
      <c r="I21" s="1">
        <f t="shared" si="3"/>
        <v>1</v>
      </c>
      <c r="J21" s="1">
        <f t="shared" si="4"/>
        <v>0</v>
      </c>
      <c r="K21" s="1">
        <f t="shared" si="5"/>
        <v>1</v>
      </c>
      <c r="L21" s="1">
        <f t="shared" si="6"/>
        <v>0</v>
      </c>
      <c r="M21" s="1">
        <f t="shared" si="7"/>
        <v>0</v>
      </c>
      <c r="N21" s="1">
        <f t="shared" si="8"/>
        <v>0</v>
      </c>
      <c r="O21" s="1">
        <f t="shared" si="9"/>
        <v>0</v>
      </c>
      <c r="P21" s="1">
        <f t="shared" si="10"/>
        <v>0</v>
      </c>
      <c r="Q21" s="1">
        <f t="shared" ref="Q21:Q36" si="11">IF($C$19=$C21,1,0)</f>
        <v>0</v>
      </c>
      <c r="R21" s="1">
        <f>IF($C$20=$C21,1,0)</f>
        <v>0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2</v>
      </c>
      <c r="D22" s="1"/>
      <c r="E22" s="1" t="s">
        <v>17</v>
      </c>
      <c r="F22" s="1">
        <f t="shared" si="0"/>
        <v>0</v>
      </c>
      <c r="G22" s="1">
        <f t="shared" si="1"/>
        <v>0</v>
      </c>
      <c r="H22" s="1">
        <f t="shared" si="2"/>
        <v>0</v>
      </c>
      <c r="I22" s="1">
        <f t="shared" si="3"/>
        <v>0</v>
      </c>
      <c r="J22" s="1">
        <f t="shared" si="4"/>
        <v>0</v>
      </c>
      <c r="K22" s="1">
        <f t="shared" si="5"/>
        <v>0</v>
      </c>
      <c r="L22" s="1">
        <f t="shared" si="6"/>
        <v>0</v>
      </c>
      <c r="M22" s="1">
        <f t="shared" si="7"/>
        <v>1</v>
      </c>
      <c r="N22" s="1">
        <f t="shared" si="8"/>
        <v>0</v>
      </c>
      <c r="O22" s="1">
        <f t="shared" si="9"/>
        <v>0</v>
      </c>
      <c r="P22" s="1">
        <f t="shared" si="10"/>
        <v>0</v>
      </c>
      <c r="Q22" s="1">
        <f t="shared" si="11"/>
        <v>0</v>
      </c>
      <c r="R22" s="1">
        <f t="shared" ref="R22:R36" si="12">IF($C$20=$C22,1,0)</f>
        <v>0</v>
      </c>
      <c r="S22" s="1">
        <f>IF($C$21=$C22,1,0)</f>
        <v>0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2</v>
      </c>
      <c r="D23" s="1"/>
      <c r="E23" s="1" t="s">
        <v>18</v>
      </c>
      <c r="F23" s="1">
        <f t="shared" si="0"/>
        <v>0</v>
      </c>
      <c r="G23" s="1">
        <f t="shared" si="1"/>
        <v>0</v>
      </c>
      <c r="H23" s="1">
        <f t="shared" si="2"/>
        <v>0</v>
      </c>
      <c r="I23" s="1">
        <f t="shared" si="3"/>
        <v>0</v>
      </c>
      <c r="J23" s="1">
        <f t="shared" si="4"/>
        <v>0</v>
      </c>
      <c r="K23" s="1">
        <f t="shared" si="5"/>
        <v>0</v>
      </c>
      <c r="L23" s="1">
        <f t="shared" si="6"/>
        <v>0</v>
      </c>
      <c r="M23" s="1">
        <f t="shared" si="7"/>
        <v>1</v>
      </c>
      <c r="N23" s="1">
        <f t="shared" si="8"/>
        <v>0</v>
      </c>
      <c r="O23" s="1">
        <f t="shared" si="9"/>
        <v>0</v>
      </c>
      <c r="P23" s="1">
        <f t="shared" si="10"/>
        <v>0</v>
      </c>
      <c r="Q23" s="1">
        <f t="shared" si="11"/>
        <v>0</v>
      </c>
      <c r="R23" s="1">
        <f t="shared" si="12"/>
        <v>0</v>
      </c>
      <c r="S23" s="1">
        <f t="shared" ref="S23:S36" si="13">IF($C$21=$C23,1,0)</f>
        <v>0</v>
      </c>
      <c r="T23" s="1">
        <f>IF($C$22=$C23,1,0)</f>
        <v>1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1</v>
      </c>
      <c r="D24" s="1"/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0</v>
      </c>
      <c r="J24" s="1">
        <f t="shared" si="4"/>
        <v>1</v>
      </c>
      <c r="K24" s="1">
        <f t="shared" si="5"/>
        <v>0</v>
      </c>
      <c r="L24" s="1">
        <f t="shared" si="6"/>
        <v>0</v>
      </c>
      <c r="M24" s="1">
        <f t="shared" si="7"/>
        <v>0</v>
      </c>
      <c r="N24" s="1">
        <f t="shared" si="8"/>
        <v>1</v>
      </c>
      <c r="O24" s="1">
        <f t="shared" si="9"/>
        <v>1</v>
      </c>
      <c r="P24" s="1">
        <f t="shared" si="10"/>
        <v>0</v>
      </c>
      <c r="Q24" s="1">
        <f t="shared" si="11"/>
        <v>1</v>
      </c>
      <c r="R24" s="1">
        <f t="shared" si="12"/>
        <v>1</v>
      </c>
      <c r="S24" s="1">
        <f t="shared" si="13"/>
        <v>0</v>
      </c>
      <c r="T24" s="1">
        <f t="shared" ref="T24:T36" si="14">IF($C$22=$C24,1,0)</f>
        <v>0</v>
      </c>
      <c r="U24" s="1">
        <f>IF($C$23=$C24,1,0)</f>
        <v>0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4</v>
      </c>
      <c r="D25" s="1"/>
      <c r="E25" s="1" t="s">
        <v>20</v>
      </c>
      <c r="F25" s="1">
        <f t="shared" si="0"/>
        <v>0</v>
      </c>
      <c r="G25" s="1">
        <f t="shared" si="1"/>
        <v>0</v>
      </c>
      <c r="H25" s="1">
        <f t="shared" si="2"/>
        <v>0</v>
      </c>
      <c r="I25" s="1">
        <f t="shared" si="3"/>
        <v>1</v>
      </c>
      <c r="J25" s="1">
        <f t="shared" si="4"/>
        <v>0</v>
      </c>
      <c r="K25" s="1">
        <f t="shared" si="5"/>
        <v>1</v>
      </c>
      <c r="L25" s="1">
        <f t="shared" si="6"/>
        <v>0</v>
      </c>
      <c r="M25" s="1">
        <f t="shared" si="7"/>
        <v>0</v>
      </c>
      <c r="N25" s="1">
        <f t="shared" si="8"/>
        <v>0</v>
      </c>
      <c r="O25" s="1">
        <f t="shared" si="9"/>
        <v>0</v>
      </c>
      <c r="P25" s="1">
        <f t="shared" si="10"/>
        <v>0</v>
      </c>
      <c r="Q25" s="1">
        <f t="shared" si="11"/>
        <v>0</v>
      </c>
      <c r="R25" s="1">
        <f t="shared" si="12"/>
        <v>0</v>
      </c>
      <c r="S25" s="1">
        <f t="shared" si="13"/>
        <v>1</v>
      </c>
      <c r="T25" s="1">
        <f t="shared" si="14"/>
        <v>0</v>
      </c>
      <c r="U25" s="1">
        <f t="shared" ref="U25:U36" si="15">IF($C$23=$C25,1,0)</f>
        <v>0</v>
      </c>
      <c r="V25" s="1">
        <f>IF($C$24=$C25,1,0)</f>
        <v>0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2</v>
      </c>
      <c r="D26" s="1"/>
      <c r="E26" s="1" t="s">
        <v>21</v>
      </c>
      <c r="F26" s="1">
        <f t="shared" si="0"/>
        <v>0</v>
      </c>
      <c r="G26" s="1">
        <f t="shared" si="1"/>
        <v>0</v>
      </c>
      <c r="H26" s="1">
        <f t="shared" si="2"/>
        <v>0</v>
      </c>
      <c r="I26" s="1">
        <f t="shared" si="3"/>
        <v>0</v>
      </c>
      <c r="J26" s="1">
        <f t="shared" si="4"/>
        <v>0</v>
      </c>
      <c r="K26" s="1">
        <f t="shared" si="5"/>
        <v>0</v>
      </c>
      <c r="L26" s="1">
        <f t="shared" si="6"/>
        <v>0</v>
      </c>
      <c r="M26" s="1">
        <f t="shared" si="7"/>
        <v>1</v>
      </c>
      <c r="N26" s="1">
        <f t="shared" si="8"/>
        <v>0</v>
      </c>
      <c r="O26" s="1">
        <f t="shared" si="9"/>
        <v>0</v>
      </c>
      <c r="P26" s="1">
        <f t="shared" si="10"/>
        <v>0</v>
      </c>
      <c r="Q26" s="1">
        <f t="shared" si="11"/>
        <v>0</v>
      </c>
      <c r="R26" s="1">
        <f t="shared" si="12"/>
        <v>0</v>
      </c>
      <c r="S26" s="1">
        <f t="shared" si="13"/>
        <v>0</v>
      </c>
      <c r="T26" s="1">
        <f t="shared" si="14"/>
        <v>1</v>
      </c>
      <c r="U26" s="1">
        <f t="shared" si="15"/>
        <v>1</v>
      </c>
      <c r="V26" s="1">
        <f t="shared" ref="V26:V36" si="16">IF($C$24=$C26,1,0)</f>
        <v>0</v>
      </c>
      <c r="W26" s="1">
        <f>IF($C$25=$C26,1,0)</f>
        <v>0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2</v>
      </c>
      <c r="D27" s="1"/>
      <c r="E27" s="1" t="s">
        <v>22</v>
      </c>
      <c r="F27" s="1">
        <f t="shared" si="0"/>
        <v>0</v>
      </c>
      <c r="G27" s="1">
        <f t="shared" si="1"/>
        <v>0</v>
      </c>
      <c r="H27" s="1">
        <f t="shared" si="2"/>
        <v>0</v>
      </c>
      <c r="I27" s="1">
        <f t="shared" si="3"/>
        <v>0</v>
      </c>
      <c r="J27" s="1">
        <f t="shared" si="4"/>
        <v>0</v>
      </c>
      <c r="K27" s="1">
        <f t="shared" si="5"/>
        <v>0</v>
      </c>
      <c r="L27" s="1">
        <f t="shared" si="6"/>
        <v>0</v>
      </c>
      <c r="M27" s="1">
        <f t="shared" si="7"/>
        <v>1</v>
      </c>
      <c r="N27" s="1">
        <f t="shared" si="8"/>
        <v>0</v>
      </c>
      <c r="O27" s="1">
        <f t="shared" si="9"/>
        <v>0</v>
      </c>
      <c r="P27" s="1">
        <f t="shared" si="10"/>
        <v>0</v>
      </c>
      <c r="Q27" s="1">
        <f t="shared" si="11"/>
        <v>0</v>
      </c>
      <c r="R27" s="1">
        <f t="shared" si="12"/>
        <v>0</v>
      </c>
      <c r="S27" s="1">
        <f t="shared" si="13"/>
        <v>0</v>
      </c>
      <c r="T27" s="1">
        <f t="shared" si="14"/>
        <v>1</v>
      </c>
      <c r="U27" s="1">
        <f t="shared" si="15"/>
        <v>1</v>
      </c>
      <c r="V27" s="1">
        <f t="shared" si="16"/>
        <v>0</v>
      </c>
      <c r="W27" s="1">
        <f t="shared" ref="W27:W36" si="17">IF($C$25=$C27,1,0)</f>
        <v>0</v>
      </c>
      <c r="X27" s="1">
        <f>IF($C$26=$C27,1,0)</f>
        <v>1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5</v>
      </c>
      <c r="D28" s="1"/>
      <c r="E28" s="1" t="s">
        <v>23</v>
      </c>
      <c r="F28" s="1">
        <f t="shared" si="0"/>
        <v>0</v>
      </c>
      <c r="G28" s="1">
        <f t="shared" si="1"/>
        <v>0</v>
      </c>
      <c r="H28" s="1">
        <f t="shared" si="2"/>
        <v>0</v>
      </c>
      <c r="I28" s="1">
        <f t="shared" si="3"/>
        <v>0</v>
      </c>
      <c r="J28" s="1">
        <f t="shared" si="4"/>
        <v>0</v>
      </c>
      <c r="K28" s="1">
        <f t="shared" si="5"/>
        <v>0</v>
      </c>
      <c r="L28" s="1">
        <f t="shared" si="6"/>
        <v>1</v>
      </c>
      <c r="M28" s="1">
        <f t="shared" si="7"/>
        <v>0</v>
      </c>
      <c r="N28" s="1">
        <f t="shared" si="8"/>
        <v>0</v>
      </c>
      <c r="O28" s="1">
        <f t="shared" si="9"/>
        <v>0</v>
      </c>
      <c r="P28" s="1">
        <f t="shared" si="10"/>
        <v>1</v>
      </c>
      <c r="Q28" s="1">
        <f t="shared" si="11"/>
        <v>0</v>
      </c>
      <c r="R28" s="1">
        <f t="shared" si="12"/>
        <v>0</v>
      </c>
      <c r="S28" s="1">
        <f t="shared" si="13"/>
        <v>0</v>
      </c>
      <c r="T28" s="1">
        <f t="shared" si="14"/>
        <v>0</v>
      </c>
      <c r="U28" s="1">
        <f t="shared" si="15"/>
        <v>0</v>
      </c>
      <c r="V28" s="1">
        <f t="shared" si="16"/>
        <v>0</v>
      </c>
      <c r="W28" s="1">
        <f t="shared" si="17"/>
        <v>0</v>
      </c>
      <c r="X28" s="1">
        <f t="shared" ref="X28:X36" si="18">IF($C$26=$C28,1,0)</f>
        <v>0</v>
      </c>
      <c r="Y28" s="1">
        <f>IF($C$27=$C28,1,0)</f>
        <v>0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2</v>
      </c>
      <c r="D29" s="1"/>
      <c r="E29" s="1" t="s">
        <v>24</v>
      </c>
      <c r="F29" s="1">
        <f t="shared" si="0"/>
        <v>0</v>
      </c>
      <c r="G29" s="1">
        <f t="shared" si="1"/>
        <v>0</v>
      </c>
      <c r="H29" s="1">
        <f t="shared" si="2"/>
        <v>0</v>
      </c>
      <c r="I29" s="1">
        <f t="shared" si="3"/>
        <v>0</v>
      </c>
      <c r="J29" s="1">
        <f t="shared" si="4"/>
        <v>0</v>
      </c>
      <c r="K29" s="1">
        <f t="shared" si="5"/>
        <v>0</v>
      </c>
      <c r="L29" s="1">
        <f t="shared" si="6"/>
        <v>0</v>
      </c>
      <c r="M29" s="1">
        <f t="shared" si="7"/>
        <v>1</v>
      </c>
      <c r="N29" s="1">
        <f t="shared" si="8"/>
        <v>0</v>
      </c>
      <c r="O29" s="1">
        <f t="shared" si="9"/>
        <v>0</v>
      </c>
      <c r="P29" s="1">
        <f t="shared" si="10"/>
        <v>0</v>
      </c>
      <c r="Q29" s="1">
        <f t="shared" si="11"/>
        <v>0</v>
      </c>
      <c r="R29" s="1">
        <f t="shared" si="12"/>
        <v>0</v>
      </c>
      <c r="S29" s="1">
        <f t="shared" si="13"/>
        <v>0</v>
      </c>
      <c r="T29" s="1">
        <f t="shared" si="14"/>
        <v>1</v>
      </c>
      <c r="U29" s="1">
        <f t="shared" si="15"/>
        <v>1</v>
      </c>
      <c r="V29" s="1">
        <f t="shared" si="16"/>
        <v>0</v>
      </c>
      <c r="W29" s="1">
        <f t="shared" si="17"/>
        <v>0</v>
      </c>
      <c r="X29" s="1">
        <f t="shared" si="18"/>
        <v>1</v>
      </c>
      <c r="Y29" s="1">
        <f t="shared" ref="Y29:Y36" si="19">IF($C$27=$C29,1,0)</f>
        <v>1</v>
      </c>
      <c r="Z29" s="1">
        <f>IF($C$28=$C29,1,0)</f>
        <v>0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5</v>
      </c>
      <c r="D30" s="1"/>
      <c r="E30" s="1" t="s">
        <v>25</v>
      </c>
      <c r="F30" s="1">
        <f t="shared" si="0"/>
        <v>0</v>
      </c>
      <c r="G30" s="1">
        <f t="shared" si="1"/>
        <v>0</v>
      </c>
      <c r="H30" s="1">
        <f t="shared" si="2"/>
        <v>0</v>
      </c>
      <c r="I30" s="1">
        <f t="shared" si="3"/>
        <v>0</v>
      </c>
      <c r="J30" s="1">
        <f t="shared" si="4"/>
        <v>0</v>
      </c>
      <c r="K30" s="1">
        <f t="shared" si="5"/>
        <v>0</v>
      </c>
      <c r="L30" s="1">
        <f t="shared" si="6"/>
        <v>1</v>
      </c>
      <c r="M30" s="1">
        <f t="shared" si="7"/>
        <v>0</v>
      </c>
      <c r="N30" s="1">
        <f t="shared" si="8"/>
        <v>0</v>
      </c>
      <c r="O30" s="1">
        <f t="shared" si="9"/>
        <v>0</v>
      </c>
      <c r="P30" s="1">
        <f t="shared" si="10"/>
        <v>1</v>
      </c>
      <c r="Q30" s="1">
        <f t="shared" si="11"/>
        <v>0</v>
      </c>
      <c r="R30" s="1">
        <f t="shared" si="12"/>
        <v>0</v>
      </c>
      <c r="S30" s="1">
        <f t="shared" si="13"/>
        <v>0</v>
      </c>
      <c r="T30" s="1">
        <f t="shared" si="14"/>
        <v>0</v>
      </c>
      <c r="U30" s="1">
        <f t="shared" si="15"/>
        <v>0</v>
      </c>
      <c r="V30" s="1">
        <f t="shared" si="16"/>
        <v>0</v>
      </c>
      <c r="W30" s="1">
        <f t="shared" si="17"/>
        <v>0</v>
      </c>
      <c r="X30" s="1">
        <f t="shared" si="18"/>
        <v>0</v>
      </c>
      <c r="Y30" s="1">
        <f t="shared" si="19"/>
        <v>0</v>
      </c>
      <c r="Z30" s="1">
        <f t="shared" ref="Z30:Z36" si="20">IF($C$28=$C30,1,0)</f>
        <v>1</v>
      </c>
      <c r="AA30" s="1">
        <f>IF($C$29=$C30,1,0)</f>
        <v>0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1</v>
      </c>
      <c r="D31" s="1"/>
      <c r="E31" s="1" t="s">
        <v>26</v>
      </c>
      <c r="F31" s="1">
        <f t="shared" si="0"/>
        <v>1</v>
      </c>
      <c r="G31" s="1">
        <f t="shared" si="1"/>
        <v>1</v>
      </c>
      <c r="H31" s="1">
        <f t="shared" si="2"/>
        <v>1</v>
      </c>
      <c r="I31" s="1">
        <f t="shared" si="3"/>
        <v>0</v>
      </c>
      <c r="J31" s="1">
        <f t="shared" si="4"/>
        <v>1</v>
      </c>
      <c r="K31" s="1">
        <f t="shared" si="5"/>
        <v>0</v>
      </c>
      <c r="L31" s="1">
        <f t="shared" si="6"/>
        <v>0</v>
      </c>
      <c r="M31" s="1">
        <f t="shared" si="7"/>
        <v>0</v>
      </c>
      <c r="N31" s="1">
        <f t="shared" si="8"/>
        <v>1</v>
      </c>
      <c r="O31" s="1">
        <f t="shared" si="9"/>
        <v>1</v>
      </c>
      <c r="P31" s="1">
        <f t="shared" si="10"/>
        <v>0</v>
      </c>
      <c r="Q31" s="1">
        <f t="shared" si="11"/>
        <v>1</v>
      </c>
      <c r="R31" s="1">
        <f t="shared" si="12"/>
        <v>1</v>
      </c>
      <c r="S31" s="1">
        <f t="shared" si="13"/>
        <v>0</v>
      </c>
      <c r="T31" s="1">
        <f t="shared" si="14"/>
        <v>0</v>
      </c>
      <c r="U31" s="1">
        <f t="shared" si="15"/>
        <v>0</v>
      </c>
      <c r="V31" s="1">
        <f t="shared" si="16"/>
        <v>1</v>
      </c>
      <c r="W31" s="1">
        <f t="shared" si="17"/>
        <v>0</v>
      </c>
      <c r="X31" s="1">
        <f t="shared" si="18"/>
        <v>0</v>
      </c>
      <c r="Y31" s="1">
        <f t="shared" si="19"/>
        <v>0</v>
      </c>
      <c r="Z31" s="1">
        <f t="shared" si="20"/>
        <v>0</v>
      </c>
      <c r="AA31" s="1">
        <f t="shared" ref="AA31:AA36" si="21">IF($C$29=$C31,1,0)</f>
        <v>0</v>
      </c>
      <c r="AB31" s="1">
        <f t="shared" ref="AB31:AB36" si="22">IF($C$30=$C31,1,0)</f>
        <v>0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4</v>
      </c>
      <c r="D32" s="1"/>
      <c r="E32" s="1" t="s">
        <v>27</v>
      </c>
      <c r="F32" s="1">
        <f t="shared" si="0"/>
        <v>0</v>
      </c>
      <c r="G32" s="1">
        <f t="shared" si="1"/>
        <v>0</v>
      </c>
      <c r="H32" s="1">
        <f t="shared" si="2"/>
        <v>0</v>
      </c>
      <c r="I32" s="1">
        <f t="shared" si="3"/>
        <v>1</v>
      </c>
      <c r="J32" s="1">
        <f t="shared" si="4"/>
        <v>0</v>
      </c>
      <c r="K32" s="1">
        <f t="shared" si="5"/>
        <v>1</v>
      </c>
      <c r="L32" s="1">
        <f t="shared" si="6"/>
        <v>0</v>
      </c>
      <c r="M32" s="1">
        <f t="shared" si="7"/>
        <v>0</v>
      </c>
      <c r="N32" s="1">
        <f t="shared" si="8"/>
        <v>0</v>
      </c>
      <c r="O32" s="1">
        <f t="shared" si="9"/>
        <v>0</v>
      </c>
      <c r="P32" s="1">
        <f t="shared" si="10"/>
        <v>0</v>
      </c>
      <c r="Q32" s="1">
        <f t="shared" si="11"/>
        <v>0</v>
      </c>
      <c r="R32" s="1">
        <f t="shared" si="12"/>
        <v>0</v>
      </c>
      <c r="S32" s="1">
        <f t="shared" si="13"/>
        <v>1</v>
      </c>
      <c r="T32" s="1">
        <f t="shared" si="14"/>
        <v>0</v>
      </c>
      <c r="U32" s="1">
        <f t="shared" si="15"/>
        <v>0</v>
      </c>
      <c r="V32" s="1">
        <f t="shared" si="16"/>
        <v>0</v>
      </c>
      <c r="W32" s="1">
        <f t="shared" si="17"/>
        <v>1</v>
      </c>
      <c r="X32" s="1">
        <f t="shared" si="18"/>
        <v>0</v>
      </c>
      <c r="Y32" s="1">
        <f t="shared" si="19"/>
        <v>0</v>
      </c>
      <c r="Z32" s="1">
        <f t="shared" si="20"/>
        <v>0</v>
      </c>
      <c r="AA32" s="1">
        <f t="shared" si="21"/>
        <v>0</v>
      </c>
      <c r="AB32" s="1">
        <f t="shared" si="22"/>
        <v>0</v>
      </c>
      <c r="AC32" s="1">
        <f>IF($C$31=$C32,1,0)</f>
        <v>0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2</v>
      </c>
      <c r="D33" s="1"/>
      <c r="E33" s="1" t="s">
        <v>28</v>
      </c>
      <c r="F33" s="1">
        <f t="shared" si="0"/>
        <v>0</v>
      </c>
      <c r="G33" s="1">
        <f t="shared" si="1"/>
        <v>0</v>
      </c>
      <c r="H33" s="1">
        <f t="shared" si="2"/>
        <v>0</v>
      </c>
      <c r="I33" s="1">
        <f t="shared" si="3"/>
        <v>0</v>
      </c>
      <c r="J33" s="1">
        <f t="shared" si="4"/>
        <v>0</v>
      </c>
      <c r="K33" s="1">
        <f t="shared" si="5"/>
        <v>0</v>
      </c>
      <c r="L33" s="1">
        <f t="shared" si="6"/>
        <v>0</v>
      </c>
      <c r="M33" s="1">
        <f t="shared" si="7"/>
        <v>1</v>
      </c>
      <c r="N33" s="1">
        <f t="shared" si="8"/>
        <v>0</v>
      </c>
      <c r="O33" s="1">
        <f t="shared" si="9"/>
        <v>0</v>
      </c>
      <c r="P33" s="1">
        <f t="shared" si="10"/>
        <v>0</v>
      </c>
      <c r="Q33" s="1">
        <f t="shared" si="11"/>
        <v>0</v>
      </c>
      <c r="R33" s="1">
        <f t="shared" si="12"/>
        <v>0</v>
      </c>
      <c r="S33" s="1">
        <f t="shared" si="13"/>
        <v>0</v>
      </c>
      <c r="T33" s="1">
        <f t="shared" si="14"/>
        <v>1</v>
      </c>
      <c r="U33" s="1">
        <f t="shared" si="15"/>
        <v>1</v>
      </c>
      <c r="V33" s="1">
        <f t="shared" si="16"/>
        <v>0</v>
      </c>
      <c r="W33" s="1">
        <f t="shared" si="17"/>
        <v>0</v>
      </c>
      <c r="X33" s="1">
        <f t="shared" si="18"/>
        <v>1</v>
      </c>
      <c r="Y33" s="1">
        <f t="shared" si="19"/>
        <v>1</v>
      </c>
      <c r="Z33" s="1">
        <f t="shared" si="20"/>
        <v>0</v>
      </c>
      <c r="AA33" s="1">
        <f t="shared" si="21"/>
        <v>1</v>
      </c>
      <c r="AB33" s="1">
        <f t="shared" si="22"/>
        <v>0</v>
      </c>
      <c r="AC33" s="1">
        <f>IF($C$31=$C33,1,0)</f>
        <v>0</v>
      </c>
      <c r="AD33" s="1">
        <f>IF($C$32=$C33,1,0)</f>
        <v>0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3</v>
      </c>
      <c r="D34" s="1"/>
      <c r="E34" s="1" t="s">
        <v>29</v>
      </c>
      <c r="F34" s="1">
        <f>IF($C$8=$C34,1,0)</f>
        <v>0</v>
      </c>
      <c r="G34" s="1">
        <f t="shared" si="1"/>
        <v>0</v>
      </c>
      <c r="H34" s="1">
        <f t="shared" si="2"/>
        <v>0</v>
      </c>
      <c r="I34" s="1">
        <f t="shared" si="3"/>
        <v>0</v>
      </c>
      <c r="J34" s="1">
        <f t="shared" si="4"/>
        <v>0</v>
      </c>
      <c r="K34" s="1">
        <f t="shared" si="5"/>
        <v>0</v>
      </c>
      <c r="L34" s="1">
        <f t="shared" si="6"/>
        <v>0</v>
      </c>
      <c r="M34" s="1">
        <f t="shared" si="7"/>
        <v>0</v>
      </c>
      <c r="N34" s="1">
        <f t="shared" si="8"/>
        <v>0</v>
      </c>
      <c r="O34" s="1">
        <f t="shared" si="9"/>
        <v>0</v>
      </c>
      <c r="P34" s="1">
        <f t="shared" si="10"/>
        <v>0</v>
      </c>
      <c r="Q34" s="1">
        <f t="shared" si="11"/>
        <v>0</v>
      </c>
      <c r="R34" s="1">
        <f t="shared" si="12"/>
        <v>0</v>
      </c>
      <c r="S34" s="1">
        <f t="shared" si="13"/>
        <v>0</v>
      </c>
      <c r="T34" s="1">
        <f t="shared" si="14"/>
        <v>0</v>
      </c>
      <c r="U34" s="1">
        <f t="shared" si="15"/>
        <v>0</v>
      </c>
      <c r="V34" s="1">
        <f t="shared" si="16"/>
        <v>0</v>
      </c>
      <c r="W34" s="1">
        <f t="shared" si="17"/>
        <v>0</v>
      </c>
      <c r="X34" s="1">
        <f t="shared" si="18"/>
        <v>0</v>
      </c>
      <c r="Y34" s="1">
        <f t="shared" si="19"/>
        <v>0</v>
      </c>
      <c r="Z34" s="1">
        <f t="shared" si="20"/>
        <v>0</v>
      </c>
      <c r="AA34" s="1">
        <f t="shared" si="21"/>
        <v>0</v>
      </c>
      <c r="AB34" s="1">
        <f t="shared" si="22"/>
        <v>0</v>
      </c>
      <c r="AC34" s="1">
        <f>IF($C$31=$C34,1,0)</f>
        <v>0</v>
      </c>
      <c r="AD34" s="1">
        <f>IF($C$32=$C34,1,0)</f>
        <v>0</v>
      </c>
      <c r="AE34" s="1">
        <f>IF($C$33=$C34,1,0)</f>
        <v>0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3</v>
      </c>
      <c r="D35" s="1"/>
      <c r="E35" s="1" t="s">
        <v>30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0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1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4</v>
      </c>
      <c r="D36" s="1"/>
      <c r="E36" s="1" t="s">
        <v>31</v>
      </c>
      <c r="F36" s="1">
        <f t="shared" si="0"/>
        <v>0</v>
      </c>
      <c r="G36" s="1">
        <f t="shared" si="1"/>
        <v>0</v>
      </c>
      <c r="H36" s="1">
        <f t="shared" si="2"/>
        <v>0</v>
      </c>
      <c r="I36" s="1">
        <f t="shared" si="3"/>
        <v>1</v>
      </c>
      <c r="J36" s="1">
        <f t="shared" si="4"/>
        <v>0</v>
      </c>
      <c r="K36" s="1">
        <f t="shared" si="5"/>
        <v>1</v>
      </c>
      <c r="L36" s="1">
        <f t="shared" si="6"/>
        <v>0</v>
      </c>
      <c r="M36" s="1">
        <f t="shared" si="7"/>
        <v>0</v>
      </c>
      <c r="N36" s="1">
        <f t="shared" si="8"/>
        <v>0</v>
      </c>
      <c r="O36" s="1">
        <f t="shared" si="9"/>
        <v>0</v>
      </c>
      <c r="P36" s="1">
        <f t="shared" si="10"/>
        <v>0</v>
      </c>
      <c r="Q36" s="1">
        <f t="shared" si="11"/>
        <v>0</v>
      </c>
      <c r="R36" s="1">
        <f t="shared" si="12"/>
        <v>0</v>
      </c>
      <c r="S36" s="1">
        <f t="shared" si="13"/>
        <v>1</v>
      </c>
      <c r="T36" s="1">
        <f t="shared" si="14"/>
        <v>0</v>
      </c>
      <c r="U36" s="1">
        <f t="shared" si="15"/>
        <v>0</v>
      </c>
      <c r="V36" s="1">
        <f t="shared" si="16"/>
        <v>0</v>
      </c>
      <c r="W36" s="1">
        <f t="shared" si="17"/>
        <v>1</v>
      </c>
      <c r="X36" s="1">
        <f t="shared" si="18"/>
        <v>0</v>
      </c>
      <c r="Y36" s="1">
        <f t="shared" si="19"/>
        <v>0</v>
      </c>
      <c r="Z36" s="1">
        <f t="shared" si="20"/>
        <v>0</v>
      </c>
      <c r="AA36" s="1">
        <f t="shared" si="21"/>
        <v>0</v>
      </c>
      <c r="AB36" s="1">
        <f t="shared" si="22"/>
        <v>0</v>
      </c>
      <c r="AC36" s="1">
        <f>IF($C$31=$C36,1,0)</f>
        <v>0</v>
      </c>
      <c r="AD36" s="1">
        <f>IF($C$32=$C36,1,0)</f>
        <v>1</v>
      </c>
      <c r="AE36" s="1">
        <f>IF($C$33=$C36,1,0)</f>
        <v>0</v>
      </c>
      <c r="AF36" s="1">
        <f>IF($C$34=$C36,1,0)</f>
        <v>0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"/>
  <sheetViews>
    <sheetView topLeftCell="I1" zoomScale="70" zoomScaleNormal="70" workbookViewId="0">
      <selection activeCell="AG36" sqref="AG36"/>
    </sheetView>
  </sheetViews>
  <sheetFormatPr baseColWidth="10" defaultRowHeight="14.4" x14ac:dyDescent="0.3"/>
  <cols>
    <col min="1" max="1" width="11.44140625" style="1"/>
  </cols>
  <sheetData>
    <row r="1" spans="2:34" s="1" customFormat="1" x14ac:dyDescent="0.3"/>
    <row r="2" spans="2:34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2:34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2:34" x14ac:dyDescent="0.3">
      <c r="B4" s="1"/>
      <c r="C4" s="1" t="str">
        <f>Cluster!V1</f>
        <v>Range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2:34" x14ac:dyDescent="0.3">
      <c r="B5" s="1"/>
      <c r="C5" s="1" t="str">
        <f>Cluster!V2</f>
        <v>Gower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2:34" x14ac:dyDescent="0.3">
      <c r="B6" s="1"/>
      <c r="C6" s="1" t="str">
        <f>Cluster!V3</f>
        <v>Wards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2:34" ht="15.6" x14ac:dyDescent="0.3">
      <c r="B7" s="2"/>
      <c r="C7" s="12">
        <v>2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" t="s">
        <v>3</v>
      </c>
      <c r="C8" s="12">
        <v>1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2:34" x14ac:dyDescent="0.3">
      <c r="B9" s="1" t="s">
        <v>4</v>
      </c>
      <c r="C9" s="12">
        <v>1</v>
      </c>
      <c r="D9" s="1"/>
      <c r="E9" s="1" t="s">
        <v>4</v>
      </c>
      <c r="F9" s="1">
        <f>IF($C$8=$C9,1,0)</f>
        <v>1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2:34" x14ac:dyDescent="0.3">
      <c r="B10" s="1" t="s">
        <v>5</v>
      </c>
      <c r="C10" s="12">
        <v>1</v>
      </c>
      <c r="D10" s="1"/>
      <c r="E10" s="1" t="s">
        <v>5</v>
      </c>
      <c r="F10" s="1">
        <f>IF($C$8=$C10,1,0)</f>
        <v>1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2:34" x14ac:dyDescent="0.3">
      <c r="B11" s="1" t="s">
        <v>6</v>
      </c>
      <c r="C11" s="12">
        <v>2</v>
      </c>
      <c r="D11" s="1"/>
      <c r="E11" s="1" t="s">
        <v>6</v>
      </c>
      <c r="F11" s="1">
        <f t="shared" ref="F11:F36" si="0">IF($C$8=$C11,1,0)</f>
        <v>0</v>
      </c>
      <c r="G11" s="1">
        <f t="shared" ref="G11:G36" si="1">IF($C$9=$C11,1,0)</f>
        <v>0</v>
      </c>
      <c r="H11" s="1">
        <f>IF($C$10=$C11,1,0)</f>
        <v>0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2:34" x14ac:dyDescent="0.3">
      <c r="B12" s="1" t="s">
        <v>7</v>
      </c>
      <c r="C12" s="12">
        <v>1</v>
      </c>
      <c r="D12" s="1"/>
      <c r="E12" s="1" t="s">
        <v>7</v>
      </c>
      <c r="F12" s="1">
        <f t="shared" si="0"/>
        <v>1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0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2:34" x14ac:dyDescent="0.3">
      <c r="B13" s="1" t="s">
        <v>8</v>
      </c>
      <c r="C13" s="12">
        <v>2</v>
      </c>
      <c r="D13" s="1"/>
      <c r="E13" s="1" t="s">
        <v>8</v>
      </c>
      <c r="F13" s="1">
        <f t="shared" si="0"/>
        <v>0</v>
      </c>
      <c r="G13" s="1">
        <f t="shared" si="1"/>
        <v>0</v>
      </c>
      <c r="H13" s="1">
        <f t="shared" si="2"/>
        <v>0</v>
      </c>
      <c r="I13" s="1">
        <f t="shared" ref="I13:I36" si="3">IF($C$11=$C13,1,0)</f>
        <v>1</v>
      </c>
      <c r="J13" s="1">
        <f>IF($C$12=$C13,1,0)</f>
        <v>0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2:34" x14ac:dyDescent="0.3">
      <c r="B14" s="1" t="s">
        <v>9</v>
      </c>
      <c r="C14" s="12">
        <v>2</v>
      </c>
      <c r="D14" s="1"/>
      <c r="E14" s="1" t="s">
        <v>9</v>
      </c>
      <c r="F14" s="1">
        <f t="shared" si="0"/>
        <v>0</v>
      </c>
      <c r="G14" s="1">
        <f t="shared" si="1"/>
        <v>0</v>
      </c>
      <c r="H14" s="1">
        <f t="shared" si="2"/>
        <v>0</v>
      </c>
      <c r="I14" s="1">
        <f t="shared" si="3"/>
        <v>1</v>
      </c>
      <c r="J14" s="1">
        <f t="shared" ref="J14:J36" si="4">IF($C$12=$C14,1,0)</f>
        <v>0</v>
      </c>
      <c r="K14" s="1">
        <f>IF($C$13=$C14,1,0)</f>
        <v>1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2:34" x14ac:dyDescent="0.3">
      <c r="B15" s="1" t="s">
        <v>10</v>
      </c>
      <c r="C15" s="12">
        <v>1</v>
      </c>
      <c r="D15" s="1"/>
      <c r="E15" s="1" t="s">
        <v>10</v>
      </c>
      <c r="F15" s="1">
        <f t="shared" si="0"/>
        <v>1</v>
      </c>
      <c r="G15" s="1">
        <f t="shared" si="1"/>
        <v>1</v>
      </c>
      <c r="H15" s="1">
        <f t="shared" si="2"/>
        <v>1</v>
      </c>
      <c r="I15" s="1">
        <f t="shared" si="3"/>
        <v>0</v>
      </c>
      <c r="J15" s="1">
        <f t="shared" si="4"/>
        <v>1</v>
      </c>
      <c r="K15" s="1">
        <f t="shared" ref="K15:K36" si="5">IF($C$13=$C15,1,0)</f>
        <v>0</v>
      </c>
      <c r="L15" s="1">
        <f>IF($C$14=$C15,1,0)</f>
        <v>0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2:34" x14ac:dyDescent="0.3">
      <c r="B16" s="1" t="s">
        <v>11</v>
      </c>
      <c r="C16" s="12">
        <v>1</v>
      </c>
      <c r="D16" s="1"/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0</v>
      </c>
      <c r="J16" s="1">
        <f t="shared" si="4"/>
        <v>1</v>
      </c>
      <c r="K16" s="1">
        <f t="shared" si="5"/>
        <v>0</v>
      </c>
      <c r="L16" s="1">
        <f t="shared" ref="L16:L36" si="6">IF($C$14=$C16,1,0)</f>
        <v>0</v>
      </c>
      <c r="M16" s="1">
        <f>IF($C$15=$C16,1,0)</f>
        <v>1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2:34" x14ac:dyDescent="0.3">
      <c r="B17" s="1" t="s">
        <v>12</v>
      </c>
      <c r="C17" s="12">
        <v>1</v>
      </c>
      <c r="D17" s="1"/>
      <c r="E17" s="1" t="s">
        <v>12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0</v>
      </c>
      <c r="J17" s="1">
        <f t="shared" si="4"/>
        <v>1</v>
      </c>
      <c r="K17" s="1">
        <f t="shared" si="5"/>
        <v>0</v>
      </c>
      <c r="L17" s="1">
        <f t="shared" si="6"/>
        <v>0</v>
      </c>
      <c r="M17" s="1">
        <f t="shared" ref="M17:M36" si="7">IF($C$15=$C17,1,0)</f>
        <v>1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2:34" x14ac:dyDescent="0.3">
      <c r="B18" s="1" t="s">
        <v>13</v>
      </c>
      <c r="C18" s="12">
        <v>2</v>
      </c>
      <c r="D18" s="1"/>
      <c r="E18" s="1" t="s">
        <v>13</v>
      </c>
      <c r="F18" s="1">
        <f t="shared" si="0"/>
        <v>0</v>
      </c>
      <c r="G18" s="1">
        <f t="shared" si="1"/>
        <v>0</v>
      </c>
      <c r="H18" s="1">
        <f t="shared" si="2"/>
        <v>0</v>
      </c>
      <c r="I18" s="1">
        <f t="shared" si="3"/>
        <v>1</v>
      </c>
      <c r="J18" s="1">
        <f t="shared" si="4"/>
        <v>0</v>
      </c>
      <c r="K18" s="1">
        <f t="shared" si="5"/>
        <v>1</v>
      </c>
      <c r="L18" s="1">
        <f t="shared" si="6"/>
        <v>1</v>
      </c>
      <c r="M18" s="1">
        <f t="shared" si="7"/>
        <v>0</v>
      </c>
      <c r="N18" s="1">
        <f t="shared" ref="N18:N36" si="8">IF($C$16=$C18,1,0)</f>
        <v>0</v>
      </c>
      <c r="O18" s="1">
        <f>IF($C$17=$C18,1,0)</f>
        <v>0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2:34" x14ac:dyDescent="0.3">
      <c r="B19" s="1" t="s">
        <v>14</v>
      </c>
      <c r="C19" s="12">
        <v>1</v>
      </c>
      <c r="D19" s="1"/>
      <c r="E19" s="1" t="s">
        <v>14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0</v>
      </c>
      <c r="J19" s="1">
        <f t="shared" si="4"/>
        <v>1</v>
      </c>
      <c r="K19" s="1">
        <f t="shared" si="5"/>
        <v>0</v>
      </c>
      <c r="L19" s="1">
        <f t="shared" si="6"/>
        <v>0</v>
      </c>
      <c r="M19" s="1">
        <f t="shared" si="7"/>
        <v>1</v>
      </c>
      <c r="N19" s="1">
        <f t="shared" si="8"/>
        <v>1</v>
      </c>
      <c r="O19" s="1">
        <f t="shared" ref="O19:O36" si="9">IF($C$17=$C19,1,0)</f>
        <v>1</v>
      </c>
      <c r="P19" s="1">
        <f>IF($C$18=$C19,1,0)</f>
        <v>0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2:34" x14ac:dyDescent="0.3">
      <c r="B20" s="1" t="s">
        <v>15</v>
      </c>
      <c r="C20" s="12">
        <v>1</v>
      </c>
      <c r="D20" s="1"/>
      <c r="E20" s="1" t="s">
        <v>15</v>
      </c>
      <c r="F20" s="1">
        <f t="shared" si="0"/>
        <v>1</v>
      </c>
      <c r="G20" s="1">
        <f t="shared" si="1"/>
        <v>1</v>
      </c>
      <c r="H20" s="1">
        <f t="shared" si="2"/>
        <v>1</v>
      </c>
      <c r="I20" s="1">
        <f t="shared" si="3"/>
        <v>0</v>
      </c>
      <c r="J20" s="1">
        <f t="shared" si="4"/>
        <v>1</v>
      </c>
      <c r="K20" s="1">
        <f t="shared" si="5"/>
        <v>0</v>
      </c>
      <c r="L20" s="1">
        <f t="shared" si="6"/>
        <v>0</v>
      </c>
      <c r="M20" s="1">
        <f t="shared" si="7"/>
        <v>1</v>
      </c>
      <c r="N20" s="1">
        <f t="shared" si="8"/>
        <v>1</v>
      </c>
      <c r="O20" s="1">
        <f t="shared" si="9"/>
        <v>1</v>
      </c>
      <c r="P20" s="1">
        <f t="shared" ref="P20:P36" si="10">IF($C$18=$C20,1,0)</f>
        <v>0</v>
      </c>
      <c r="Q20" s="1">
        <f>IF($C$19=$C20,1,0)</f>
        <v>1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2:34" x14ac:dyDescent="0.3">
      <c r="B21" s="1" t="s">
        <v>16</v>
      </c>
      <c r="C21" s="12">
        <v>2</v>
      </c>
      <c r="D21" s="1"/>
      <c r="E21" s="1" t="s">
        <v>16</v>
      </c>
      <c r="F21" s="1">
        <f t="shared" si="0"/>
        <v>0</v>
      </c>
      <c r="G21" s="1">
        <f t="shared" si="1"/>
        <v>0</v>
      </c>
      <c r="H21" s="1">
        <f t="shared" si="2"/>
        <v>0</v>
      </c>
      <c r="I21" s="1">
        <f t="shared" si="3"/>
        <v>1</v>
      </c>
      <c r="J21" s="1">
        <f t="shared" si="4"/>
        <v>0</v>
      </c>
      <c r="K21" s="1">
        <f t="shared" si="5"/>
        <v>1</v>
      </c>
      <c r="L21" s="1">
        <f t="shared" si="6"/>
        <v>1</v>
      </c>
      <c r="M21" s="1">
        <f t="shared" si="7"/>
        <v>0</v>
      </c>
      <c r="N21" s="1">
        <f t="shared" si="8"/>
        <v>0</v>
      </c>
      <c r="O21" s="1">
        <f t="shared" si="9"/>
        <v>0</v>
      </c>
      <c r="P21" s="1">
        <f t="shared" si="10"/>
        <v>1</v>
      </c>
      <c r="Q21" s="1">
        <f t="shared" ref="Q21:Q36" si="11">IF($C$19=$C21,1,0)</f>
        <v>0</v>
      </c>
      <c r="R21" s="1">
        <f>IF($C$20=$C21,1,0)</f>
        <v>0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2:34" x14ac:dyDescent="0.3">
      <c r="B22" s="1" t="s">
        <v>17</v>
      </c>
      <c r="C22" s="12">
        <v>1</v>
      </c>
      <c r="D22" s="1"/>
      <c r="E22" s="1" t="s">
        <v>17</v>
      </c>
      <c r="F22" s="1">
        <f t="shared" si="0"/>
        <v>1</v>
      </c>
      <c r="G22" s="1">
        <f t="shared" si="1"/>
        <v>1</v>
      </c>
      <c r="H22" s="1">
        <f t="shared" si="2"/>
        <v>1</v>
      </c>
      <c r="I22" s="1">
        <f t="shared" si="3"/>
        <v>0</v>
      </c>
      <c r="J22" s="1">
        <f t="shared" si="4"/>
        <v>1</v>
      </c>
      <c r="K22" s="1">
        <f t="shared" si="5"/>
        <v>0</v>
      </c>
      <c r="L22" s="1">
        <f t="shared" si="6"/>
        <v>0</v>
      </c>
      <c r="M22" s="1">
        <f t="shared" si="7"/>
        <v>1</v>
      </c>
      <c r="N22" s="1">
        <f t="shared" si="8"/>
        <v>1</v>
      </c>
      <c r="O22" s="1">
        <f t="shared" si="9"/>
        <v>1</v>
      </c>
      <c r="P22" s="1">
        <f t="shared" si="10"/>
        <v>0</v>
      </c>
      <c r="Q22" s="1">
        <f t="shared" si="11"/>
        <v>1</v>
      </c>
      <c r="R22" s="1">
        <f t="shared" ref="R22:R36" si="12">IF($C$20=$C22,1,0)</f>
        <v>1</v>
      </c>
      <c r="S22" s="1">
        <f>IF($C$21=$C22,1,0)</f>
        <v>0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2:34" x14ac:dyDescent="0.3">
      <c r="B23" s="1" t="s">
        <v>18</v>
      </c>
      <c r="C23" s="12">
        <v>1</v>
      </c>
      <c r="D23" s="1"/>
      <c r="E23" s="1" t="s">
        <v>18</v>
      </c>
      <c r="F23" s="1">
        <f t="shared" si="0"/>
        <v>1</v>
      </c>
      <c r="G23" s="1">
        <f t="shared" si="1"/>
        <v>1</v>
      </c>
      <c r="H23" s="1">
        <f t="shared" si="2"/>
        <v>1</v>
      </c>
      <c r="I23" s="1">
        <f t="shared" si="3"/>
        <v>0</v>
      </c>
      <c r="J23" s="1">
        <f t="shared" si="4"/>
        <v>1</v>
      </c>
      <c r="K23" s="1">
        <f t="shared" si="5"/>
        <v>0</v>
      </c>
      <c r="L23" s="1">
        <f t="shared" si="6"/>
        <v>0</v>
      </c>
      <c r="M23" s="1">
        <f t="shared" si="7"/>
        <v>1</v>
      </c>
      <c r="N23" s="1">
        <f t="shared" si="8"/>
        <v>1</v>
      </c>
      <c r="O23" s="1">
        <f t="shared" si="9"/>
        <v>1</v>
      </c>
      <c r="P23" s="1">
        <f t="shared" si="10"/>
        <v>0</v>
      </c>
      <c r="Q23" s="1">
        <f t="shared" si="11"/>
        <v>1</v>
      </c>
      <c r="R23" s="1">
        <f t="shared" si="12"/>
        <v>1</v>
      </c>
      <c r="S23" s="1">
        <f t="shared" ref="S23:S36" si="13">IF($C$21=$C23,1,0)</f>
        <v>0</v>
      </c>
      <c r="T23" s="1">
        <f>IF($C$22=$C23,1,0)</f>
        <v>1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2:34" x14ac:dyDescent="0.3">
      <c r="B24" s="1" t="s">
        <v>19</v>
      </c>
      <c r="C24" s="12">
        <v>1</v>
      </c>
      <c r="D24" s="1"/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0</v>
      </c>
      <c r="J24" s="1">
        <f t="shared" si="4"/>
        <v>1</v>
      </c>
      <c r="K24" s="1">
        <f t="shared" si="5"/>
        <v>0</v>
      </c>
      <c r="L24" s="1">
        <f t="shared" si="6"/>
        <v>0</v>
      </c>
      <c r="M24" s="1">
        <f t="shared" si="7"/>
        <v>1</v>
      </c>
      <c r="N24" s="1">
        <f t="shared" si="8"/>
        <v>1</v>
      </c>
      <c r="O24" s="1">
        <f t="shared" si="9"/>
        <v>1</v>
      </c>
      <c r="P24" s="1">
        <f t="shared" si="10"/>
        <v>0</v>
      </c>
      <c r="Q24" s="1">
        <f t="shared" si="11"/>
        <v>1</v>
      </c>
      <c r="R24" s="1">
        <f t="shared" si="12"/>
        <v>1</v>
      </c>
      <c r="S24" s="1">
        <f t="shared" si="13"/>
        <v>0</v>
      </c>
      <c r="T24" s="1">
        <f t="shared" ref="T24:T36" si="14">IF($C$22=$C24,1,0)</f>
        <v>1</v>
      </c>
      <c r="U24" s="1">
        <f>IF($C$23=$C24,1,0)</f>
        <v>1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2:34" x14ac:dyDescent="0.3">
      <c r="B25" s="1" t="s">
        <v>20</v>
      </c>
      <c r="C25" s="12">
        <v>2</v>
      </c>
      <c r="D25" s="1"/>
      <c r="E25" s="1" t="s">
        <v>20</v>
      </c>
      <c r="F25" s="1">
        <f t="shared" si="0"/>
        <v>0</v>
      </c>
      <c r="G25" s="1">
        <f t="shared" si="1"/>
        <v>0</v>
      </c>
      <c r="H25" s="1">
        <f t="shared" si="2"/>
        <v>0</v>
      </c>
      <c r="I25" s="1">
        <f t="shared" si="3"/>
        <v>1</v>
      </c>
      <c r="J25" s="1">
        <f t="shared" si="4"/>
        <v>0</v>
      </c>
      <c r="K25" s="1">
        <f t="shared" si="5"/>
        <v>1</v>
      </c>
      <c r="L25" s="1">
        <f t="shared" si="6"/>
        <v>1</v>
      </c>
      <c r="M25" s="1">
        <f t="shared" si="7"/>
        <v>0</v>
      </c>
      <c r="N25" s="1">
        <f t="shared" si="8"/>
        <v>0</v>
      </c>
      <c r="O25" s="1">
        <f t="shared" si="9"/>
        <v>0</v>
      </c>
      <c r="P25" s="1">
        <f t="shared" si="10"/>
        <v>1</v>
      </c>
      <c r="Q25" s="1">
        <f t="shared" si="11"/>
        <v>0</v>
      </c>
      <c r="R25" s="1">
        <f t="shared" si="12"/>
        <v>0</v>
      </c>
      <c r="S25" s="1">
        <f t="shared" si="13"/>
        <v>1</v>
      </c>
      <c r="T25" s="1">
        <f t="shared" si="14"/>
        <v>0</v>
      </c>
      <c r="U25" s="1">
        <f t="shared" ref="U25:U36" si="15">IF($C$23=$C25,1,0)</f>
        <v>0</v>
      </c>
      <c r="V25" s="1">
        <f>IF($C$24=$C25,1,0)</f>
        <v>0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2:34" x14ac:dyDescent="0.3">
      <c r="B26" s="1" t="s">
        <v>21</v>
      </c>
      <c r="C26" s="12">
        <v>1</v>
      </c>
      <c r="D26" s="1"/>
      <c r="E26" s="1" t="s">
        <v>21</v>
      </c>
      <c r="F26" s="1">
        <f t="shared" si="0"/>
        <v>1</v>
      </c>
      <c r="G26" s="1">
        <f t="shared" si="1"/>
        <v>1</v>
      </c>
      <c r="H26" s="1">
        <f t="shared" si="2"/>
        <v>1</v>
      </c>
      <c r="I26" s="1">
        <f t="shared" si="3"/>
        <v>0</v>
      </c>
      <c r="J26" s="1">
        <f t="shared" si="4"/>
        <v>1</v>
      </c>
      <c r="K26" s="1">
        <f t="shared" si="5"/>
        <v>0</v>
      </c>
      <c r="L26" s="1">
        <f t="shared" si="6"/>
        <v>0</v>
      </c>
      <c r="M26" s="1">
        <f t="shared" si="7"/>
        <v>1</v>
      </c>
      <c r="N26" s="1">
        <f t="shared" si="8"/>
        <v>1</v>
      </c>
      <c r="O26" s="1">
        <f t="shared" si="9"/>
        <v>1</v>
      </c>
      <c r="P26" s="1">
        <f t="shared" si="10"/>
        <v>0</v>
      </c>
      <c r="Q26" s="1">
        <f t="shared" si="11"/>
        <v>1</v>
      </c>
      <c r="R26" s="1">
        <f t="shared" si="12"/>
        <v>1</v>
      </c>
      <c r="S26" s="1">
        <f t="shared" si="13"/>
        <v>0</v>
      </c>
      <c r="T26" s="1">
        <f t="shared" si="14"/>
        <v>1</v>
      </c>
      <c r="U26" s="1">
        <f t="shared" si="15"/>
        <v>1</v>
      </c>
      <c r="V26" s="1">
        <f t="shared" ref="V26:V36" si="16">IF($C$24=$C26,1,0)</f>
        <v>1</v>
      </c>
      <c r="W26" s="1">
        <f>IF($C$25=$C26,1,0)</f>
        <v>0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2:34" x14ac:dyDescent="0.3">
      <c r="B27" s="1" t="s">
        <v>22</v>
      </c>
      <c r="C27" s="12">
        <v>1</v>
      </c>
      <c r="D27" s="1"/>
      <c r="E27" s="1" t="s">
        <v>22</v>
      </c>
      <c r="F27" s="1">
        <f t="shared" si="0"/>
        <v>1</v>
      </c>
      <c r="G27" s="1">
        <f t="shared" si="1"/>
        <v>1</v>
      </c>
      <c r="H27" s="1">
        <f t="shared" si="2"/>
        <v>1</v>
      </c>
      <c r="I27" s="1">
        <f t="shared" si="3"/>
        <v>0</v>
      </c>
      <c r="J27" s="1">
        <f t="shared" si="4"/>
        <v>1</v>
      </c>
      <c r="K27" s="1">
        <f t="shared" si="5"/>
        <v>0</v>
      </c>
      <c r="L27" s="1">
        <f t="shared" si="6"/>
        <v>0</v>
      </c>
      <c r="M27" s="1">
        <f t="shared" si="7"/>
        <v>1</v>
      </c>
      <c r="N27" s="1">
        <f t="shared" si="8"/>
        <v>1</v>
      </c>
      <c r="O27" s="1">
        <f t="shared" si="9"/>
        <v>1</v>
      </c>
      <c r="P27" s="1">
        <f t="shared" si="10"/>
        <v>0</v>
      </c>
      <c r="Q27" s="1">
        <f t="shared" si="11"/>
        <v>1</v>
      </c>
      <c r="R27" s="1">
        <f t="shared" si="12"/>
        <v>1</v>
      </c>
      <c r="S27" s="1">
        <f t="shared" si="13"/>
        <v>0</v>
      </c>
      <c r="T27" s="1">
        <f t="shared" si="14"/>
        <v>1</v>
      </c>
      <c r="U27" s="1">
        <f t="shared" si="15"/>
        <v>1</v>
      </c>
      <c r="V27" s="1">
        <f t="shared" si="16"/>
        <v>1</v>
      </c>
      <c r="W27" s="1">
        <f t="shared" ref="W27:W36" si="17">IF($C$25=$C27,1,0)</f>
        <v>0</v>
      </c>
      <c r="X27" s="1">
        <f>IF($C$26=$C27,1,0)</f>
        <v>1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2:34" x14ac:dyDescent="0.3">
      <c r="B28" s="1" t="s">
        <v>23</v>
      </c>
      <c r="C28" s="12">
        <v>2</v>
      </c>
      <c r="D28" s="1"/>
      <c r="E28" s="1" t="s">
        <v>23</v>
      </c>
      <c r="F28" s="1">
        <f t="shared" si="0"/>
        <v>0</v>
      </c>
      <c r="G28" s="1">
        <f t="shared" si="1"/>
        <v>0</v>
      </c>
      <c r="H28" s="1">
        <f t="shared" si="2"/>
        <v>0</v>
      </c>
      <c r="I28" s="1">
        <f t="shared" si="3"/>
        <v>1</v>
      </c>
      <c r="J28" s="1">
        <f t="shared" si="4"/>
        <v>0</v>
      </c>
      <c r="K28" s="1">
        <f t="shared" si="5"/>
        <v>1</v>
      </c>
      <c r="L28" s="1">
        <f t="shared" si="6"/>
        <v>1</v>
      </c>
      <c r="M28" s="1">
        <f t="shared" si="7"/>
        <v>0</v>
      </c>
      <c r="N28" s="1">
        <f t="shared" si="8"/>
        <v>0</v>
      </c>
      <c r="O28" s="1">
        <f t="shared" si="9"/>
        <v>0</v>
      </c>
      <c r="P28" s="1">
        <f t="shared" si="10"/>
        <v>1</v>
      </c>
      <c r="Q28" s="1">
        <f t="shared" si="11"/>
        <v>0</v>
      </c>
      <c r="R28" s="1">
        <f t="shared" si="12"/>
        <v>0</v>
      </c>
      <c r="S28" s="1">
        <f t="shared" si="13"/>
        <v>1</v>
      </c>
      <c r="T28" s="1">
        <f t="shared" si="14"/>
        <v>0</v>
      </c>
      <c r="U28" s="1">
        <f t="shared" si="15"/>
        <v>0</v>
      </c>
      <c r="V28" s="1">
        <f t="shared" si="16"/>
        <v>0</v>
      </c>
      <c r="W28" s="1">
        <f t="shared" si="17"/>
        <v>1</v>
      </c>
      <c r="X28" s="1">
        <f t="shared" ref="X28:X36" si="18">IF($C$26=$C28,1,0)</f>
        <v>0</v>
      </c>
      <c r="Y28" s="1">
        <f>IF($C$27=$C28,1,0)</f>
        <v>0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2:34" x14ac:dyDescent="0.3">
      <c r="B29" s="1" t="s">
        <v>24</v>
      </c>
      <c r="C29" s="12">
        <v>1</v>
      </c>
      <c r="D29" s="1"/>
      <c r="E29" s="1" t="s">
        <v>24</v>
      </c>
      <c r="F29" s="1">
        <f t="shared" si="0"/>
        <v>1</v>
      </c>
      <c r="G29" s="1">
        <f t="shared" si="1"/>
        <v>1</v>
      </c>
      <c r="H29" s="1">
        <f t="shared" si="2"/>
        <v>1</v>
      </c>
      <c r="I29" s="1">
        <f t="shared" si="3"/>
        <v>0</v>
      </c>
      <c r="J29" s="1">
        <f t="shared" si="4"/>
        <v>1</v>
      </c>
      <c r="K29" s="1">
        <f t="shared" si="5"/>
        <v>0</v>
      </c>
      <c r="L29" s="1">
        <f t="shared" si="6"/>
        <v>0</v>
      </c>
      <c r="M29" s="1">
        <f t="shared" si="7"/>
        <v>1</v>
      </c>
      <c r="N29" s="1">
        <f t="shared" si="8"/>
        <v>1</v>
      </c>
      <c r="O29" s="1">
        <f t="shared" si="9"/>
        <v>1</v>
      </c>
      <c r="P29" s="1">
        <f t="shared" si="10"/>
        <v>0</v>
      </c>
      <c r="Q29" s="1">
        <f t="shared" si="11"/>
        <v>1</v>
      </c>
      <c r="R29" s="1">
        <f t="shared" si="12"/>
        <v>1</v>
      </c>
      <c r="S29" s="1">
        <f t="shared" si="13"/>
        <v>0</v>
      </c>
      <c r="T29" s="1">
        <f t="shared" si="14"/>
        <v>1</v>
      </c>
      <c r="U29" s="1">
        <f t="shared" si="15"/>
        <v>1</v>
      </c>
      <c r="V29" s="1">
        <f t="shared" si="16"/>
        <v>1</v>
      </c>
      <c r="W29" s="1">
        <f t="shared" si="17"/>
        <v>0</v>
      </c>
      <c r="X29" s="1">
        <f t="shared" si="18"/>
        <v>1</v>
      </c>
      <c r="Y29" s="1">
        <f t="shared" ref="Y29:Y36" si="19">IF($C$27=$C29,1,0)</f>
        <v>1</v>
      </c>
      <c r="Z29" s="1">
        <f>IF($C$28=$C29,1,0)</f>
        <v>0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2:34" x14ac:dyDescent="0.3">
      <c r="B30" s="1" t="s">
        <v>25</v>
      </c>
      <c r="C30" s="12">
        <v>2</v>
      </c>
      <c r="D30" s="1"/>
      <c r="E30" s="1" t="s">
        <v>25</v>
      </c>
      <c r="F30" s="1">
        <f t="shared" si="0"/>
        <v>0</v>
      </c>
      <c r="G30" s="1">
        <f t="shared" si="1"/>
        <v>0</v>
      </c>
      <c r="H30" s="1">
        <f t="shared" si="2"/>
        <v>0</v>
      </c>
      <c r="I30" s="1">
        <f t="shared" si="3"/>
        <v>1</v>
      </c>
      <c r="J30" s="1">
        <f t="shared" si="4"/>
        <v>0</v>
      </c>
      <c r="K30" s="1">
        <f t="shared" si="5"/>
        <v>1</v>
      </c>
      <c r="L30" s="1">
        <f t="shared" si="6"/>
        <v>1</v>
      </c>
      <c r="M30" s="1">
        <f t="shared" si="7"/>
        <v>0</v>
      </c>
      <c r="N30" s="1">
        <f t="shared" si="8"/>
        <v>0</v>
      </c>
      <c r="O30" s="1">
        <f t="shared" si="9"/>
        <v>0</v>
      </c>
      <c r="P30" s="1">
        <f t="shared" si="10"/>
        <v>1</v>
      </c>
      <c r="Q30" s="1">
        <f t="shared" si="11"/>
        <v>0</v>
      </c>
      <c r="R30" s="1">
        <f t="shared" si="12"/>
        <v>0</v>
      </c>
      <c r="S30" s="1">
        <f t="shared" si="13"/>
        <v>1</v>
      </c>
      <c r="T30" s="1">
        <f t="shared" si="14"/>
        <v>0</v>
      </c>
      <c r="U30" s="1">
        <f t="shared" si="15"/>
        <v>0</v>
      </c>
      <c r="V30" s="1">
        <f t="shared" si="16"/>
        <v>0</v>
      </c>
      <c r="W30" s="1">
        <f t="shared" si="17"/>
        <v>1</v>
      </c>
      <c r="X30" s="1">
        <f t="shared" si="18"/>
        <v>0</v>
      </c>
      <c r="Y30" s="1">
        <f t="shared" si="19"/>
        <v>0</v>
      </c>
      <c r="Z30" s="1">
        <f t="shared" ref="Z30:Z36" si="20">IF($C$28=$C30,1,0)</f>
        <v>1</v>
      </c>
      <c r="AA30" s="1">
        <f>IF($C$29=$C30,1,0)</f>
        <v>0</v>
      </c>
      <c r="AB30" s="1" t="s">
        <v>32</v>
      </c>
      <c r="AC30" s="1"/>
      <c r="AD30" s="1"/>
      <c r="AE30" s="1"/>
      <c r="AF30" s="1"/>
      <c r="AG30" s="1"/>
      <c r="AH30" s="1"/>
    </row>
    <row r="31" spans="2:34" x14ac:dyDescent="0.3">
      <c r="B31" s="1" t="s">
        <v>26</v>
      </c>
      <c r="C31" s="12">
        <v>1</v>
      </c>
      <c r="D31" s="1"/>
      <c r="E31" s="1" t="s">
        <v>26</v>
      </c>
      <c r="F31" s="1">
        <f t="shared" si="0"/>
        <v>1</v>
      </c>
      <c r="G31" s="1">
        <f t="shared" si="1"/>
        <v>1</v>
      </c>
      <c r="H31" s="1">
        <f t="shared" si="2"/>
        <v>1</v>
      </c>
      <c r="I31" s="1">
        <f t="shared" si="3"/>
        <v>0</v>
      </c>
      <c r="J31" s="1">
        <f t="shared" si="4"/>
        <v>1</v>
      </c>
      <c r="K31" s="1">
        <f t="shared" si="5"/>
        <v>0</v>
      </c>
      <c r="L31" s="1">
        <f t="shared" si="6"/>
        <v>0</v>
      </c>
      <c r="M31" s="1">
        <f t="shared" si="7"/>
        <v>1</v>
      </c>
      <c r="N31" s="1">
        <f t="shared" si="8"/>
        <v>1</v>
      </c>
      <c r="O31" s="1">
        <f t="shared" si="9"/>
        <v>1</v>
      </c>
      <c r="P31" s="1">
        <f t="shared" si="10"/>
        <v>0</v>
      </c>
      <c r="Q31" s="1">
        <f t="shared" si="11"/>
        <v>1</v>
      </c>
      <c r="R31" s="1">
        <f t="shared" si="12"/>
        <v>1</v>
      </c>
      <c r="S31" s="1">
        <f t="shared" si="13"/>
        <v>0</v>
      </c>
      <c r="T31" s="1">
        <f t="shared" si="14"/>
        <v>1</v>
      </c>
      <c r="U31" s="1">
        <f t="shared" si="15"/>
        <v>1</v>
      </c>
      <c r="V31" s="1">
        <f t="shared" si="16"/>
        <v>1</v>
      </c>
      <c r="W31" s="1">
        <f t="shared" si="17"/>
        <v>0</v>
      </c>
      <c r="X31" s="1">
        <f t="shared" si="18"/>
        <v>1</v>
      </c>
      <c r="Y31" s="1">
        <f t="shared" si="19"/>
        <v>1</v>
      </c>
      <c r="Z31" s="1">
        <f t="shared" si="20"/>
        <v>0</v>
      </c>
      <c r="AA31" s="1">
        <f t="shared" ref="AA31:AA36" si="21">IF($C$29=$C31,1,0)</f>
        <v>1</v>
      </c>
      <c r="AB31" s="1">
        <f t="shared" ref="AB31:AB36" si="22">IF($C$30=$C31,1,0)</f>
        <v>0</v>
      </c>
      <c r="AC31" s="1" t="s">
        <v>32</v>
      </c>
      <c r="AD31" s="1"/>
      <c r="AE31" s="1"/>
      <c r="AF31" s="1"/>
      <c r="AG31" s="1"/>
      <c r="AH31" s="1"/>
    </row>
    <row r="32" spans="2:34" x14ac:dyDescent="0.3">
      <c r="B32" s="1" t="s">
        <v>27</v>
      </c>
      <c r="C32" s="12">
        <v>2</v>
      </c>
      <c r="D32" s="1"/>
      <c r="E32" s="1" t="s">
        <v>27</v>
      </c>
      <c r="F32" s="1">
        <f t="shared" si="0"/>
        <v>0</v>
      </c>
      <c r="G32" s="1">
        <f t="shared" si="1"/>
        <v>0</v>
      </c>
      <c r="H32" s="1">
        <f t="shared" si="2"/>
        <v>0</v>
      </c>
      <c r="I32" s="1">
        <f t="shared" si="3"/>
        <v>1</v>
      </c>
      <c r="J32" s="1">
        <f t="shared" si="4"/>
        <v>0</v>
      </c>
      <c r="K32" s="1">
        <f t="shared" si="5"/>
        <v>1</v>
      </c>
      <c r="L32" s="1">
        <f t="shared" si="6"/>
        <v>1</v>
      </c>
      <c r="M32" s="1">
        <f t="shared" si="7"/>
        <v>0</v>
      </c>
      <c r="N32" s="1">
        <f t="shared" si="8"/>
        <v>0</v>
      </c>
      <c r="O32" s="1">
        <f t="shared" si="9"/>
        <v>0</v>
      </c>
      <c r="P32" s="1">
        <f t="shared" si="10"/>
        <v>1</v>
      </c>
      <c r="Q32" s="1">
        <f t="shared" si="11"/>
        <v>0</v>
      </c>
      <c r="R32" s="1">
        <f t="shared" si="12"/>
        <v>0</v>
      </c>
      <c r="S32" s="1">
        <f t="shared" si="13"/>
        <v>1</v>
      </c>
      <c r="T32" s="1">
        <f t="shared" si="14"/>
        <v>0</v>
      </c>
      <c r="U32" s="1">
        <f t="shared" si="15"/>
        <v>0</v>
      </c>
      <c r="V32" s="1">
        <f t="shared" si="16"/>
        <v>0</v>
      </c>
      <c r="W32" s="1">
        <f t="shared" si="17"/>
        <v>1</v>
      </c>
      <c r="X32" s="1">
        <f t="shared" si="18"/>
        <v>0</v>
      </c>
      <c r="Y32" s="1">
        <f t="shared" si="19"/>
        <v>0</v>
      </c>
      <c r="Z32" s="1">
        <f t="shared" si="20"/>
        <v>1</v>
      </c>
      <c r="AA32" s="1">
        <f t="shared" si="21"/>
        <v>0</v>
      </c>
      <c r="AB32" s="1">
        <f t="shared" si="22"/>
        <v>1</v>
      </c>
      <c r="AC32" s="1">
        <f>IF($C$31=$C32,1,0)</f>
        <v>0</v>
      </c>
      <c r="AD32" s="1" t="s">
        <v>32</v>
      </c>
      <c r="AE32" s="1"/>
      <c r="AF32" s="1"/>
      <c r="AG32" s="1"/>
      <c r="AH32" s="1"/>
    </row>
    <row r="33" spans="2:34" x14ac:dyDescent="0.3">
      <c r="B33" s="1" t="s">
        <v>28</v>
      </c>
      <c r="C33" s="12">
        <v>1</v>
      </c>
      <c r="D33" s="1"/>
      <c r="E33" s="1" t="s">
        <v>28</v>
      </c>
      <c r="F33" s="1">
        <f>IF($C$8=$C33,1,0)</f>
        <v>1</v>
      </c>
      <c r="G33" s="1">
        <f t="shared" si="1"/>
        <v>1</v>
      </c>
      <c r="H33" s="1">
        <f t="shared" si="2"/>
        <v>1</v>
      </c>
      <c r="I33" s="1">
        <f t="shared" si="3"/>
        <v>0</v>
      </c>
      <c r="J33" s="1">
        <f t="shared" si="4"/>
        <v>1</v>
      </c>
      <c r="K33" s="1">
        <f t="shared" si="5"/>
        <v>0</v>
      </c>
      <c r="L33" s="1">
        <f t="shared" si="6"/>
        <v>0</v>
      </c>
      <c r="M33" s="1">
        <f t="shared" si="7"/>
        <v>1</v>
      </c>
      <c r="N33" s="1">
        <f t="shared" si="8"/>
        <v>1</v>
      </c>
      <c r="O33" s="1">
        <f t="shared" si="9"/>
        <v>1</v>
      </c>
      <c r="P33" s="1">
        <f t="shared" si="10"/>
        <v>0</v>
      </c>
      <c r="Q33" s="1">
        <f t="shared" si="11"/>
        <v>1</v>
      </c>
      <c r="R33" s="1">
        <f t="shared" si="12"/>
        <v>1</v>
      </c>
      <c r="S33" s="1">
        <f t="shared" si="13"/>
        <v>0</v>
      </c>
      <c r="T33" s="1">
        <f t="shared" si="14"/>
        <v>1</v>
      </c>
      <c r="U33" s="1">
        <f t="shared" si="15"/>
        <v>1</v>
      </c>
      <c r="V33" s="1">
        <f t="shared" si="16"/>
        <v>1</v>
      </c>
      <c r="W33" s="1">
        <f t="shared" si="17"/>
        <v>0</v>
      </c>
      <c r="X33" s="1">
        <f t="shared" si="18"/>
        <v>1</v>
      </c>
      <c r="Y33" s="1">
        <f t="shared" si="19"/>
        <v>1</v>
      </c>
      <c r="Z33" s="1">
        <f t="shared" si="20"/>
        <v>0</v>
      </c>
      <c r="AA33" s="1">
        <f t="shared" si="21"/>
        <v>1</v>
      </c>
      <c r="AB33" s="1">
        <f t="shared" si="22"/>
        <v>0</v>
      </c>
      <c r="AC33" s="1">
        <f>IF($C$31=$C33,1,0)</f>
        <v>1</v>
      </c>
      <c r="AD33" s="1">
        <f>IF($C$32=$C33,1,0)</f>
        <v>0</v>
      </c>
      <c r="AE33" s="1" t="s">
        <v>32</v>
      </c>
      <c r="AF33" s="1"/>
      <c r="AG33" s="1"/>
      <c r="AH33" s="1"/>
    </row>
    <row r="34" spans="2:34" x14ac:dyDescent="0.3">
      <c r="B34" s="1" t="s">
        <v>29</v>
      </c>
      <c r="C34" s="12">
        <v>1</v>
      </c>
      <c r="D34" s="1"/>
      <c r="E34" s="1" t="s">
        <v>29</v>
      </c>
      <c r="F34" s="1">
        <f t="shared" si="0"/>
        <v>1</v>
      </c>
      <c r="G34" s="1">
        <f t="shared" si="1"/>
        <v>1</v>
      </c>
      <c r="H34" s="1">
        <f t="shared" si="2"/>
        <v>1</v>
      </c>
      <c r="I34" s="1">
        <f t="shared" si="3"/>
        <v>0</v>
      </c>
      <c r="J34" s="1">
        <f t="shared" si="4"/>
        <v>1</v>
      </c>
      <c r="K34" s="1">
        <f t="shared" si="5"/>
        <v>0</v>
      </c>
      <c r="L34" s="1">
        <f t="shared" si="6"/>
        <v>0</v>
      </c>
      <c r="M34" s="1">
        <f t="shared" si="7"/>
        <v>1</v>
      </c>
      <c r="N34" s="1">
        <f t="shared" si="8"/>
        <v>1</v>
      </c>
      <c r="O34" s="1">
        <f t="shared" si="9"/>
        <v>1</v>
      </c>
      <c r="P34" s="1">
        <f t="shared" si="10"/>
        <v>0</v>
      </c>
      <c r="Q34" s="1">
        <f t="shared" si="11"/>
        <v>1</v>
      </c>
      <c r="R34" s="1">
        <f t="shared" si="12"/>
        <v>1</v>
      </c>
      <c r="S34" s="1">
        <f t="shared" si="13"/>
        <v>0</v>
      </c>
      <c r="T34" s="1">
        <f t="shared" si="14"/>
        <v>1</v>
      </c>
      <c r="U34" s="1">
        <f t="shared" si="15"/>
        <v>1</v>
      </c>
      <c r="V34" s="1">
        <f t="shared" si="16"/>
        <v>1</v>
      </c>
      <c r="W34" s="1">
        <f t="shared" si="17"/>
        <v>0</v>
      </c>
      <c r="X34" s="1">
        <f t="shared" si="18"/>
        <v>1</v>
      </c>
      <c r="Y34" s="1">
        <f t="shared" si="19"/>
        <v>1</v>
      </c>
      <c r="Z34" s="1">
        <f t="shared" si="20"/>
        <v>0</v>
      </c>
      <c r="AA34" s="1">
        <f t="shared" si="21"/>
        <v>1</v>
      </c>
      <c r="AB34" s="1">
        <f t="shared" si="22"/>
        <v>0</v>
      </c>
      <c r="AC34" s="1">
        <f>IF($C$31=$C34,1,0)</f>
        <v>1</v>
      </c>
      <c r="AD34" s="1">
        <f>IF($C$32=$C34,1,0)</f>
        <v>0</v>
      </c>
      <c r="AE34" s="1">
        <f>IF($C$33=$C34,1,0)</f>
        <v>1</v>
      </c>
      <c r="AF34" s="1" t="s">
        <v>32</v>
      </c>
      <c r="AG34" s="1"/>
      <c r="AH34" s="1"/>
    </row>
    <row r="35" spans="2:34" x14ac:dyDescent="0.3">
      <c r="B35" s="1" t="s">
        <v>30</v>
      </c>
      <c r="C35" s="12">
        <v>1</v>
      </c>
      <c r="D35" s="1"/>
      <c r="E35" s="1" t="s">
        <v>30</v>
      </c>
      <c r="F35" s="1">
        <f t="shared" si="0"/>
        <v>1</v>
      </c>
      <c r="G35" s="1">
        <f t="shared" si="1"/>
        <v>1</v>
      </c>
      <c r="H35" s="1">
        <f t="shared" si="2"/>
        <v>1</v>
      </c>
      <c r="I35" s="1">
        <f t="shared" si="3"/>
        <v>0</v>
      </c>
      <c r="J35" s="1">
        <f t="shared" si="4"/>
        <v>1</v>
      </c>
      <c r="K35" s="1">
        <f t="shared" si="5"/>
        <v>0</v>
      </c>
      <c r="L35" s="1">
        <f t="shared" si="6"/>
        <v>0</v>
      </c>
      <c r="M35" s="1">
        <f t="shared" si="7"/>
        <v>1</v>
      </c>
      <c r="N35" s="1">
        <f t="shared" si="8"/>
        <v>1</v>
      </c>
      <c r="O35" s="1">
        <f t="shared" si="9"/>
        <v>1</v>
      </c>
      <c r="P35" s="1">
        <f t="shared" si="10"/>
        <v>0</v>
      </c>
      <c r="Q35" s="1">
        <f t="shared" si="11"/>
        <v>1</v>
      </c>
      <c r="R35" s="1">
        <f t="shared" si="12"/>
        <v>1</v>
      </c>
      <c r="S35" s="1">
        <f t="shared" si="13"/>
        <v>0</v>
      </c>
      <c r="T35" s="1">
        <f t="shared" si="14"/>
        <v>1</v>
      </c>
      <c r="U35" s="1">
        <f t="shared" si="15"/>
        <v>1</v>
      </c>
      <c r="V35" s="1">
        <f t="shared" si="16"/>
        <v>1</v>
      </c>
      <c r="W35" s="1">
        <f t="shared" si="17"/>
        <v>0</v>
      </c>
      <c r="X35" s="1">
        <f t="shared" si="18"/>
        <v>1</v>
      </c>
      <c r="Y35" s="1">
        <f t="shared" si="19"/>
        <v>1</v>
      </c>
      <c r="Z35" s="1">
        <f t="shared" si="20"/>
        <v>0</v>
      </c>
      <c r="AA35" s="1">
        <f t="shared" si="21"/>
        <v>1</v>
      </c>
      <c r="AB35" s="1">
        <f t="shared" si="22"/>
        <v>0</v>
      </c>
      <c r="AC35" s="1">
        <f>IF($C$31=$C35,1,0)</f>
        <v>1</v>
      </c>
      <c r="AD35" s="1">
        <f>IF($C$32=$C35,1,0)</f>
        <v>0</v>
      </c>
      <c r="AE35" s="1">
        <f>IF($C$33=$C35,1,0)</f>
        <v>1</v>
      </c>
      <c r="AF35" s="1">
        <f>IF($C$34=$C35,1,0)</f>
        <v>1</v>
      </c>
      <c r="AG35" s="1" t="s">
        <v>32</v>
      </c>
      <c r="AH35" s="1"/>
    </row>
    <row r="36" spans="2:34" x14ac:dyDescent="0.3">
      <c r="B36" s="1" t="s">
        <v>31</v>
      </c>
      <c r="C36" s="12">
        <v>2</v>
      </c>
      <c r="D36" s="1"/>
      <c r="E36" s="1" t="s">
        <v>31</v>
      </c>
      <c r="F36" s="1">
        <f t="shared" si="0"/>
        <v>0</v>
      </c>
      <c r="G36" s="1">
        <f t="shared" si="1"/>
        <v>0</v>
      </c>
      <c r="H36" s="1">
        <f t="shared" si="2"/>
        <v>0</v>
      </c>
      <c r="I36" s="1">
        <f t="shared" si="3"/>
        <v>1</v>
      </c>
      <c r="J36" s="1">
        <f t="shared" si="4"/>
        <v>0</v>
      </c>
      <c r="K36" s="1">
        <f t="shared" si="5"/>
        <v>1</v>
      </c>
      <c r="L36" s="1">
        <f t="shared" si="6"/>
        <v>1</v>
      </c>
      <c r="M36" s="1">
        <f t="shared" si="7"/>
        <v>0</v>
      </c>
      <c r="N36" s="1">
        <f t="shared" si="8"/>
        <v>0</v>
      </c>
      <c r="O36" s="1">
        <f t="shared" si="9"/>
        <v>0</v>
      </c>
      <c r="P36" s="1">
        <f t="shared" si="10"/>
        <v>1</v>
      </c>
      <c r="Q36" s="1">
        <f t="shared" si="11"/>
        <v>0</v>
      </c>
      <c r="R36" s="1">
        <f t="shared" si="12"/>
        <v>0</v>
      </c>
      <c r="S36" s="1">
        <f t="shared" si="13"/>
        <v>1</v>
      </c>
      <c r="T36" s="1">
        <f t="shared" si="14"/>
        <v>0</v>
      </c>
      <c r="U36" s="1">
        <f t="shared" si="15"/>
        <v>0</v>
      </c>
      <c r="V36" s="1">
        <f t="shared" si="16"/>
        <v>0</v>
      </c>
      <c r="W36" s="1">
        <f t="shared" si="17"/>
        <v>1</v>
      </c>
      <c r="X36" s="1">
        <f t="shared" si="18"/>
        <v>0</v>
      </c>
      <c r="Y36" s="1">
        <f t="shared" si="19"/>
        <v>0</v>
      </c>
      <c r="Z36" s="1">
        <f t="shared" si="20"/>
        <v>1</v>
      </c>
      <c r="AA36" s="1">
        <f t="shared" si="21"/>
        <v>0</v>
      </c>
      <c r="AB36" s="1">
        <f t="shared" si="22"/>
        <v>1</v>
      </c>
      <c r="AC36" s="1">
        <f>IF($C$31=$C36,1,0)</f>
        <v>0</v>
      </c>
      <c r="AD36" s="1">
        <f>IF($C$32=$C36,1,0)</f>
        <v>1</v>
      </c>
      <c r="AE36" s="1">
        <f>IF($C$33=$C36,1,0)</f>
        <v>0</v>
      </c>
      <c r="AF36" s="1">
        <f>IF($C$34=$C36,1,0)</f>
        <v>0</v>
      </c>
      <c r="AG36" s="1">
        <f>IF($C$35=$C36,1,0)</f>
        <v>0</v>
      </c>
      <c r="AH36" s="1" t="s">
        <v>32</v>
      </c>
    </row>
    <row r="37" spans="2:34" x14ac:dyDescent="0.3">
      <c r="B37" s="1"/>
      <c r="C37" s="1"/>
      <c r="D37" s="1"/>
    </row>
    <row r="38" spans="2:34" x14ac:dyDescent="0.3">
      <c r="B38" s="1"/>
      <c r="C38" s="1"/>
      <c r="D38" s="1"/>
    </row>
    <row r="39" spans="2:34" x14ac:dyDescent="0.3">
      <c r="B39" s="1"/>
      <c r="C39" s="1"/>
      <c r="D39" s="1"/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zoomScale="70" zoomScaleNormal="70" workbookViewId="0">
      <selection activeCell="X28" sqref="X28"/>
    </sheetView>
  </sheetViews>
  <sheetFormatPr baseColWidth="10" defaultRowHeight="14.4" x14ac:dyDescent="0.3"/>
  <sheetData>
    <row r="1" spans="1:34" s="1" customFormat="1" x14ac:dyDescent="0.3"/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Cluster!W1</f>
        <v>Range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Cluster!W2</f>
        <v>Gower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Cluster!W3</f>
        <v>Wards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6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1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1</v>
      </c>
      <c r="D9" s="1"/>
      <c r="E9" s="1" t="s">
        <v>4</v>
      </c>
      <c r="F9" s="1">
        <f>IF($C$8=$C9,1,0)</f>
        <v>1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1</v>
      </c>
      <c r="D10" s="1"/>
      <c r="E10" s="1" t="s">
        <v>5</v>
      </c>
      <c r="F10" s="1">
        <f>IF($C$8=$C10,1,0)</f>
        <v>1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5</v>
      </c>
      <c r="D11" s="1"/>
      <c r="E11" s="1" t="s">
        <v>6</v>
      </c>
      <c r="F11" s="1">
        <f t="shared" ref="F11:F36" si="0">IF($C$8=$C11,1,0)</f>
        <v>0</v>
      </c>
      <c r="G11" s="1">
        <f t="shared" ref="G11:G36" si="1">IF($C$9=$C11,1,0)</f>
        <v>0</v>
      </c>
      <c r="H11" s="1">
        <f>IF($C$10=$C11,1,0)</f>
        <v>0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1</v>
      </c>
      <c r="D12" s="1"/>
      <c r="E12" s="1" t="s">
        <v>7</v>
      </c>
      <c r="F12" s="1">
        <f>IF($C$8=$C12,1,0)</f>
        <v>1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0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5</v>
      </c>
      <c r="D13" s="1"/>
      <c r="E13" s="1" t="s">
        <v>8</v>
      </c>
      <c r="F13" s="1">
        <f t="shared" si="0"/>
        <v>0</v>
      </c>
      <c r="G13" s="1">
        <f t="shared" si="1"/>
        <v>0</v>
      </c>
      <c r="H13" s="1">
        <f t="shared" si="2"/>
        <v>0</v>
      </c>
      <c r="I13" s="1">
        <f t="shared" ref="I13:I36" si="3">IF($C$11=$C13,1,0)</f>
        <v>1</v>
      </c>
      <c r="J13" s="1">
        <f>IF($C$12=$C13,1,0)</f>
        <v>0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6</v>
      </c>
      <c r="D14" s="1"/>
      <c r="E14" s="1" t="s">
        <v>9</v>
      </c>
      <c r="F14" s="1">
        <f t="shared" si="0"/>
        <v>0</v>
      </c>
      <c r="G14" s="1">
        <f t="shared" si="1"/>
        <v>0</v>
      </c>
      <c r="H14" s="1">
        <f t="shared" si="2"/>
        <v>0</v>
      </c>
      <c r="I14" s="1">
        <f t="shared" si="3"/>
        <v>0</v>
      </c>
      <c r="J14" s="1">
        <f t="shared" ref="J14:J36" si="4">IF($C$12=$C14,1,0)</f>
        <v>0</v>
      </c>
      <c r="K14" s="1">
        <f>IF($C$13=$C14,1,0)</f>
        <v>0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2</v>
      </c>
      <c r="D15" s="1"/>
      <c r="E15" s="1" t="s">
        <v>10</v>
      </c>
      <c r="F15" s="1">
        <f t="shared" si="0"/>
        <v>0</v>
      </c>
      <c r="G15" s="1">
        <f t="shared" si="1"/>
        <v>0</v>
      </c>
      <c r="H15" s="1">
        <f t="shared" si="2"/>
        <v>0</v>
      </c>
      <c r="I15" s="1">
        <f t="shared" si="3"/>
        <v>0</v>
      </c>
      <c r="J15" s="1">
        <f t="shared" si="4"/>
        <v>0</v>
      </c>
      <c r="K15" s="1">
        <f t="shared" ref="K15:K36" si="5">IF($C$13=$C15,1,0)</f>
        <v>0</v>
      </c>
      <c r="L15" s="1">
        <f>IF($C$14=$C15,1,0)</f>
        <v>0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1</v>
      </c>
      <c r="D16" s="1"/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0</v>
      </c>
      <c r="J16" s="1">
        <f t="shared" si="4"/>
        <v>1</v>
      </c>
      <c r="K16" s="1">
        <f t="shared" si="5"/>
        <v>0</v>
      </c>
      <c r="L16" s="1">
        <f t="shared" ref="L16:L36" si="6">IF($C$14=$C16,1,0)</f>
        <v>0</v>
      </c>
      <c r="M16" s="1">
        <f>IF($C$15=$C16,1,0)</f>
        <v>0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1</v>
      </c>
      <c r="D17" s="1"/>
      <c r="E17" s="1" t="s">
        <v>12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0</v>
      </c>
      <c r="J17" s="1">
        <f t="shared" si="4"/>
        <v>1</v>
      </c>
      <c r="K17" s="1">
        <f t="shared" si="5"/>
        <v>0</v>
      </c>
      <c r="L17" s="1">
        <f t="shared" si="6"/>
        <v>0</v>
      </c>
      <c r="M17" s="1">
        <f t="shared" ref="M17:M36" si="7">IF($C$15=$C17,1,0)</f>
        <v>0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6</v>
      </c>
      <c r="D18" s="1"/>
      <c r="E18" s="1" t="s">
        <v>13</v>
      </c>
      <c r="F18" s="1">
        <f t="shared" si="0"/>
        <v>0</v>
      </c>
      <c r="G18" s="1">
        <f t="shared" si="1"/>
        <v>0</v>
      </c>
      <c r="H18" s="1">
        <f t="shared" si="2"/>
        <v>0</v>
      </c>
      <c r="I18" s="1">
        <f t="shared" si="3"/>
        <v>0</v>
      </c>
      <c r="J18" s="1">
        <f t="shared" si="4"/>
        <v>0</v>
      </c>
      <c r="K18" s="1">
        <f t="shared" si="5"/>
        <v>0</v>
      </c>
      <c r="L18" s="1">
        <f t="shared" si="6"/>
        <v>1</v>
      </c>
      <c r="M18" s="1">
        <f t="shared" si="7"/>
        <v>0</v>
      </c>
      <c r="N18" s="1">
        <f t="shared" ref="N18:N36" si="8">IF($C$16=$C18,1,0)</f>
        <v>0</v>
      </c>
      <c r="O18" s="1">
        <f>IF($C$17=$C18,1,0)</f>
        <v>0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1</v>
      </c>
      <c r="D19" s="1"/>
      <c r="E19" s="1" t="s">
        <v>14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0</v>
      </c>
      <c r="J19" s="1">
        <f t="shared" si="4"/>
        <v>1</v>
      </c>
      <c r="K19" s="1">
        <f t="shared" si="5"/>
        <v>0</v>
      </c>
      <c r="L19" s="1">
        <f t="shared" si="6"/>
        <v>0</v>
      </c>
      <c r="M19" s="1">
        <f t="shared" si="7"/>
        <v>0</v>
      </c>
      <c r="N19" s="1">
        <f t="shared" si="8"/>
        <v>1</v>
      </c>
      <c r="O19" s="1">
        <f t="shared" ref="O19:O36" si="9">IF($C$17=$C19,1,0)</f>
        <v>1</v>
      </c>
      <c r="P19" s="1">
        <f>IF($C$18=$C19,1,0)</f>
        <v>0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1</v>
      </c>
      <c r="D20" s="1"/>
      <c r="E20" s="1" t="s">
        <v>15</v>
      </c>
      <c r="F20" s="1">
        <f t="shared" si="0"/>
        <v>1</v>
      </c>
      <c r="G20" s="1">
        <f t="shared" si="1"/>
        <v>1</v>
      </c>
      <c r="H20" s="1">
        <f>IF($C$10=$C20,1,0)</f>
        <v>1</v>
      </c>
      <c r="I20" s="1">
        <f t="shared" si="3"/>
        <v>0</v>
      </c>
      <c r="J20" s="1">
        <f t="shared" si="4"/>
        <v>1</v>
      </c>
      <c r="K20" s="1">
        <f t="shared" si="5"/>
        <v>0</v>
      </c>
      <c r="L20" s="1">
        <f t="shared" si="6"/>
        <v>0</v>
      </c>
      <c r="M20" s="1">
        <f t="shared" si="7"/>
        <v>0</v>
      </c>
      <c r="N20" s="1">
        <f t="shared" si="8"/>
        <v>1</v>
      </c>
      <c r="O20" s="1">
        <f t="shared" si="9"/>
        <v>1</v>
      </c>
      <c r="P20" s="1">
        <f t="shared" ref="P20:P36" si="10">IF($C$18=$C20,1,0)</f>
        <v>0</v>
      </c>
      <c r="Q20" s="1">
        <f>IF($C$19=$C20,1,0)</f>
        <v>1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5</v>
      </c>
      <c r="D21" s="1"/>
      <c r="E21" s="1" t="s">
        <v>16</v>
      </c>
      <c r="F21" s="1">
        <f t="shared" si="0"/>
        <v>0</v>
      </c>
      <c r="G21" s="1">
        <f t="shared" si="1"/>
        <v>0</v>
      </c>
      <c r="H21" s="1">
        <f t="shared" si="2"/>
        <v>0</v>
      </c>
      <c r="I21" s="1">
        <f t="shared" si="3"/>
        <v>1</v>
      </c>
      <c r="J21" s="1">
        <f t="shared" si="4"/>
        <v>0</v>
      </c>
      <c r="K21" s="1">
        <f t="shared" si="5"/>
        <v>1</v>
      </c>
      <c r="L21" s="1">
        <f t="shared" si="6"/>
        <v>0</v>
      </c>
      <c r="M21" s="1">
        <f t="shared" si="7"/>
        <v>0</v>
      </c>
      <c r="N21" s="1">
        <f t="shared" si="8"/>
        <v>0</v>
      </c>
      <c r="O21" s="1">
        <f t="shared" si="9"/>
        <v>0</v>
      </c>
      <c r="P21" s="1">
        <f t="shared" si="10"/>
        <v>0</v>
      </c>
      <c r="Q21" s="1">
        <f t="shared" ref="Q21:Q36" si="11">IF($C$19=$C21,1,0)</f>
        <v>0</v>
      </c>
      <c r="R21" s="1">
        <f>IF($C$20=$C21,1,0)</f>
        <v>0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3</v>
      </c>
      <c r="D22" s="1"/>
      <c r="E22" s="1" t="s">
        <v>17</v>
      </c>
      <c r="F22" s="1">
        <f t="shared" si="0"/>
        <v>0</v>
      </c>
      <c r="G22" s="1">
        <f t="shared" si="1"/>
        <v>0</v>
      </c>
      <c r="H22" s="1">
        <f t="shared" si="2"/>
        <v>0</v>
      </c>
      <c r="I22" s="1">
        <f t="shared" si="3"/>
        <v>0</v>
      </c>
      <c r="J22" s="1">
        <f t="shared" si="4"/>
        <v>0</v>
      </c>
      <c r="K22" s="1">
        <f t="shared" si="5"/>
        <v>0</v>
      </c>
      <c r="L22" s="1">
        <f t="shared" si="6"/>
        <v>0</v>
      </c>
      <c r="M22" s="1">
        <f t="shared" si="7"/>
        <v>0</v>
      </c>
      <c r="N22" s="1">
        <f t="shared" si="8"/>
        <v>0</v>
      </c>
      <c r="O22" s="1">
        <f t="shared" si="9"/>
        <v>0</v>
      </c>
      <c r="P22" s="1">
        <f t="shared" si="10"/>
        <v>0</v>
      </c>
      <c r="Q22" s="1">
        <f t="shared" si="11"/>
        <v>0</v>
      </c>
      <c r="R22" s="1">
        <f t="shared" ref="R22:R36" si="12">IF($C$20=$C22,1,0)</f>
        <v>0</v>
      </c>
      <c r="S22" s="1">
        <f>IF($C$21=$C22,1,0)</f>
        <v>0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3</v>
      </c>
      <c r="D23" s="1"/>
      <c r="E23" s="1" t="s">
        <v>18</v>
      </c>
      <c r="F23" s="1">
        <f t="shared" si="0"/>
        <v>0</v>
      </c>
      <c r="G23" s="1">
        <f t="shared" si="1"/>
        <v>0</v>
      </c>
      <c r="H23" s="1">
        <f t="shared" si="2"/>
        <v>0</v>
      </c>
      <c r="I23" s="1">
        <f t="shared" si="3"/>
        <v>0</v>
      </c>
      <c r="J23" s="1">
        <f t="shared" si="4"/>
        <v>0</v>
      </c>
      <c r="K23" s="1">
        <f t="shared" si="5"/>
        <v>0</v>
      </c>
      <c r="L23" s="1">
        <f t="shared" si="6"/>
        <v>0</v>
      </c>
      <c r="M23" s="1">
        <f t="shared" si="7"/>
        <v>0</v>
      </c>
      <c r="N23" s="1">
        <f t="shared" si="8"/>
        <v>0</v>
      </c>
      <c r="O23" s="1">
        <f t="shared" si="9"/>
        <v>0</v>
      </c>
      <c r="P23" s="1">
        <f t="shared" si="10"/>
        <v>0</v>
      </c>
      <c r="Q23" s="1">
        <f t="shared" si="11"/>
        <v>0</v>
      </c>
      <c r="R23" s="1">
        <f t="shared" si="12"/>
        <v>0</v>
      </c>
      <c r="S23" s="1">
        <f t="shared" ref="S23:S36" si="13">IF($C$21=$C23,1,0)</f>
        <v>0</v>
      </c>
      <c r="T23" s="1">
        <f>IF($C$22=$C23,1,0)</f>
        <v>1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1</v>
      </c>
      <c r="D24" s="1"/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0</v>
      </c>
      <c r="J24" s="1">
        <f t="shared" si="4"/>
        <v>1</v>
      </c>
      <c r="K24" s="1">
        <f t="shared" si="5"/>
        <v>0</v>
      </c>
      <c r="L24" s="1">
        <f t="shared" si="6"/>
        <v>0</v>
      </c>
      <c r="M24" s="1">
        <f t="shared" si="7"/>
        <v>0</v>
      </c>
      <c r="N24" s="1">
        <f t="shared" si="8"/>
        <v>1</v>
      </c>
      <c r="O24" s="1">
        <f t="shared" si="9"/>
        <v>1</v>
      </c>
      <c r="P24" s="1">
        <f t="shared" si="10"/>
        <v>0</v>
      </c>
      <c r="Q24" s="1">
        <f t="shared" si="11"/>
        <v>1</v>
      </c>
      <c r="R24" s="1">
        <f t="shared" si="12"/>
        <v>1</v>
      </c>
      <c r="S24" s="1">
        <f t="shared" si="13"/>
        <v>0</v>
      </c>
      <c r="T24" s="1">
        <f t="shared" ref="T24:T36" si="14">IF($C$22=$C24,1,0)</f>
        <v>0</v>
      </c>
      <c r="U24" s="1">
        <f>IF($C$23=$C24,1,0)</f>
        <v>0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5</v>
      </c>
      <c r="D25" s="1"/>
      <c r="E25" s="1" t="s">
        <v>20</v>
      </c>
      <c r="F25" s="1">
        <f t="shared" si="0"/>
        <v>0</v>
      </c>
      <c r="G25" s="1">
        <f t="shared" si="1"/>
        <v>0</v>
      </c>
      <c r="H25" s="1">
        <f t="shared" si="2"/>
        <v>0</v>
      </c>
      <c r="I25" s="1">
        <f t="shared" si="3"/>
        <v>1</v>
      </c>
      <c r="J25" s="1">
        <f t="shared" si="4"/>
        <v>0</v>
      </c>
      <c r="K25" s="1">
        <f t="shared" si="5"/>
        <v>1</v>
      </c>
      <c r="L25" s="1">
        <f t="shared" si="6"/>
        <v>0</v>
      </c>
      <c r="M25" s="1">
        <f t="shared" si="7"/>
        <v>0</v>
      </c>
      <c r="N25" s="1">
        <f t="shared" si="8"/>
        <v>0</v>
      </c>
      <c r="O25" s="1">
        <f t="shared" si="9"/>
        <v>0</v>
      </c>
      <c r="P25" s="1">
        <f t="shared" si="10"/>
        <v>0</v>
      </c>
      <c r="Q25" s="1">
        <f t="shared" si="11"/>
        <v>0</v>
      </c>
      <c r="R25" s="1">
        <f t="shared" si="12"/>
        <v>0</v>
      </c>
      <c r="S25" s="1">
        <f t="shared" si="13"/>
        <v>1</v>
      </c>
      <c r="T25" s="1">
        <f t="shared" si="14"/>
        <v>0</v>
      </c>
      <c r="U25" s="1">
        <f t="shared" ref="U25:U36" si="15">IF($C$23=$C25,1,0)</f>
        <v>0</v>
      </c>
      <c r="V25" s="1">
        <f>IF($C$24=$C25,1,0)</f>
        <v>0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2</v>
      </c>
      <c r="D26" s="1"/>
      <c r="E26" s="1" t="s">
        <v>21</v>
      </c>
      <c r="F26" s="1">
        <f t="shared" si="0"/>
        <v>0</v>
      </c>
      <c r="G26" s="1">
        <f t="shared" si="1"/>
        <v>0</v>
      </c>
      <c r="H26" s="1">
        <f t="shared" si="2"/>
        <v>0</v>
      </c>
      <c r="I26" s="1">
        <f t="shared" si="3"/>
        <v>0</v>
      </c>
      <c r="J26" s="1">
        <f t="shared" si="4"/>
        <v>0</v>
      </c>
      <c r="K26" s="1">
        <f t="shared" si="5"/>
        <v>0</v>
      </c>
      <c r="L26" s="1">
        <f t="shared" si="6"/>
        <v>0</v>
      </c>
      <c r="M26" s="1">
        <f t="shared" si="7"/>
        <v>1</v>
      </c>
      <c r="N26" s="1">
        <f t="shared" si="8"/>
        <v>0</v>
      </c>
      <c r="O26" s="1">
        <f t="shared" si="9"/>
        <v>0</v>
      </c>
      <c r="P26" s="1">
        <f t="shared" si="10"/>
        <v>0</v>
      </c>
      <c r="Q26" s="1">
        <f t="shared" si="11"/>
        <v>0</v>
      </c>
      <c r="R26" s="1">
        <f t="shared" si="12"/>
        <v>0</v>
      </c>
      <c r="S26" s="1">
        <f t="shared" si="13"/>
        <v>0</v>
      </c>
      <c r="T26" s="1">
        <f t="shared" si="14"/>
        <v>0</v>
      </c>
      <c r="U26" s="1">
        <f t="shared" si="15"/>
        <v>0</v>
      </c>
      <c r="V26" s="1">
        <f t="shared" ref="V26:V36" si="16">IF($C$24=$C26,1,0)</f>
        <v>0</v>
      </c>
      <c r="W26" s="1">
        <f>IF($C$25=$C26,1,0)</f>
        <v>0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3</v>
      </c>
      <c r="D27" s="1"/>
      <c r="E27" s="1" t="s">
        <v>22</v>
      </c>
      <c r="F27" s="1">
        <f t="shared" si="0"/>
        <v>0</v>
      </c>
      <c r="G27" s="1">
        <f t="shared" si="1"/>
        <v>0</v>
      </c>
      <c r="H27" s="1">
        <f t="shared" si="2"/>
        <v>0</v>
      </c>
      <c r="I27" s="1">
        <f t="shared" si="3"/>
        <v>0</v>
      </c>
      <c r="J27" s="1">
        <f t="shared" si="4"/>
        <v>0</v>
      </c>
      <c r="K27" s="1">
        <f t="shared" si="5"/>
        <v>0</v>
      </c>
      <c r="L27" s="1">
        <f t="shared" si="6"/>
        <v>0</v>
      </c>
      <c r="M27" s="1">
        <f t="shared" si="7"/>
        <v>0</v>
      </c>
      <c r="N27" s="1">
        <f t="shared" si="8"/>
        <v>0</v>
      </c>
      <c r="O27" s="1">
        <f t="shared" si="9"/>
        <v>0</v>
      </c>
      <c r="P27" s="1">
        <f t="shared" si="10"/>
        <v>0</v>
      </c>
      <c r="Q27" s="1">
        <f t="shared" si="11"/>
        <v>0</v>
      </c>
      <c r="R27" s="1">
        <f t="shared" si="12"/>
        <v>0</v>
      </c>
      <c r="S27" s="1">
        <f t="shared" si="13"/>
        <v>0</v>
      </c>
      <c r="T27" s="1">
        <f t="shared" si="14"/>
        <v>1</v>
      </c>
      <c r="U27" s="1">
        <f t="shared" si="15"/>
        <v>1</v>
      </c>
      <c r="V27" s="1">
        <f t="shared" si="16"/>
        <v>0</v>
      </c>
      <c r="W27" s="1">
        <f t="shared" ref="W27:W36" si="17">IF($C$25=$C27,1,0)</f>
        <v>0</v>
      </c>
      <c r="X27" s="1">
        <f>IF($C$26=$C27,1,0)</f>
        <v>0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6</v>
      </c>
      <c r="D28" s="1"/>
      <c r="E28" s="1" t="s">
        <v>23</v>
      </c>
      <c r="F28" s="1">
        <f t="shared" si="0"/>
        <v>0</v>
      </c>
      <c r="G28" s="1">
        <f t="shared" si="1"/>
        <v>0</v>
      </c>
      <c r="H28" s="1">
        <f t="shared" si="2"/>
        <v>0</v>
      </c>
      <c r="I28" s="1">
        <f t="shared" si="3"/>
        <v>0</v>
      </c>
      <c r="J28" s="1">
        <f t="shared" si="4"/>
        <v>0</v>
      </c>
      <c r="K28" s="1">
        <f t="shared" si="5"/>
        <v>0</v>
      </c>
      <c r="L28" s="1">
        <f t="shared" si="6"/>
        <v>1</v>
      </c>
      <c r="M28" s="1">
        <f t="shared" si="7"/>
        <v>0</v>
      </c>
      <c r="N28" s="1">
        <f t="shared" si="8"/>
        <v>0</v>
      </c>
      <c r="O28" s="1">
        <f t="shared" si="9"/>
        <v>0</v>
      </c>
      <c r="P28" s="1">
        <f t="shared" si="10"/>
        <v>1</v>
      </c>
      <c r="Q28" s="1">
        <f t="shared" si="11"/>
        <v>0</v>
      </c>
      <c r="R28" s="1">
        <f t="shared" si="12"/>
        <v>0</v>
      </c>
      <c r="S28" s="1">
        <f t="shared" si="13"/>
        <v>0</v>
      </c>
      <c r="T28" s="1">
        <f t="shared" si="14"/>
        <v>0</v>
      </c>
      <c r="U28" s="1">
        <f t="shared" si="15"/>
        <v>0</v>
      </c>
      <c r="V28" s="1">
        <f t="shared" si="16"/>
        <v>0</v>
      </c>
      <c r="W28" s="1">
        <f t="shared" si="17"/>
        <v>0</v>
      </c>
      <c r="X28" s="1">
        <f t="shared" ref="X28:X36" si="18">IF($C$26=$C28,1,0)</f>
        <v>0</v>
      </c>
      <c r="Y28" s="1">
        <f>IF($C$27=$C28,1,0)</f>
        <v>0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2</v>
      </c>
      <c r="D29" s="1"/>
      <c r="E29" s="1" t="s">
        <v>24</v>
      </c>
      <c r="F29" s="1">
        <f t="shared" si="0"/>
        <v>0</v>
      </c>
      <c r="G29" s="1">
        <f t="shared" si="1"/>
        <v>0</v>
      </c>
      <c r="H29" s="1">
        <f t="shared" si="2"/>
        <v>0</v>
      </c>
      <c r="I29" s="1">
        <f t="shared" si="3"/>
        <v>0</v>
      </c>
      <c r="J29" s="1">
        <f t="shared" si="4"/>
        <v>0</v>
      </c>
      <c r="K29" s="1">
        <f t="shared" si="5"/>
        <v>0</v>
      </c>
      <c r="L29" s="1">
        <f t="shared" si="6"/>
        <v>0</v>
      </c>
      <c r="M29" s="1">
        <f t="shared" si="7"/>
        <v>1</v>
      </c>
      <c r="N29" s="1">
        <f t="shared" si="8"/>
        <v>0</v>
      </c>
      <c r="O29" s="1">
        <f t="shared" si="9"/>
        <v>0</v>
      </c>
      <c r="P29" s="1">
        <f t="shared" si="10"/>
        <v>0</v>
      </c>
      <c r="Q29" s="1">
        <f t="shared" si="11"/>
        <v>0</v>
      </c>
      <c r="R29" s="1">
        <f t="shared" si="12"/>
        <v>0</v>
      </c>
      <c r="S29" s="1">
        <f t="shared" si="13"/>
        <v>0</v>
      </c>
      <c r="T29" s="1">
        <f t="shared" si="14"/>
        <v>0</v>
      </c>
      <c r="U29" s="1">
        <f t="shared" si="15"/>
        <v>0</v>
      </c>
      <c r="V29" s="1">
        <f t="shared" si="16"/>
        <v>0</v>
      </c>
      <c r="W29" s="1">
        <f t="shared" si="17"/>
        <v>0</v>
      </c>
      <c r="X29" s="1">
        <f t="shared" si="18"/>
        <v>1</v>
      </c>
      <c r="Y29" s="1">
        <f t="shared" ref="Y29:Y36" si="19">IF($C$27=$C29,1,0)</f>
        <v>0</v>
      </c>
      <c r="Z29" s="1">
        <f>IF($C$28=$C29,1,0)</f>
        <v>0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6</v>
      </c>
      <c r="D30" s="1"/>
      <c r="E30" s="1" t="s">
        <v>25</v>
      </c>
      <c r="F30" s="1">
        <f t="shared" si="0"/>
        <v>0</v>
      </c>
      <c r="G30" s="1">
        <f t="shared" si="1"/>
        <v>0</v>
      </c>
      <c r="H30" s="1">
        <f t="shared" si="2"/>
        <v>0</v>
      </c>
      <c r="I30" s="1">
        <f t="shared" si="3"/>
        <v>0</v>
      </c>
      <c r="J30" s="1">
        <f t="shared" si="4"/>
        <v>0</v>
      </c>
      <c r="K30" s="1">
        <f t="shared" si="5"/>
        <v>0</v>
      </c>
      <c r="L30" s="1">
        <f t="shared" si="6"/>
        <v>1</v>
      </c>
      <c r="M30" s="1">
        <f t="shared" si="7"/>
        <v>0</v>
      </c>
      <c r="N30" s="1">
        <f t="shared" si="8"/>
        <v>0</v>
      </c>
      <c r="O30" s="1">
        <f t="shared" si="9"/>
        <v>0</v>
      </c>
      <c r="P30" s="1">
        <f t="shared" si="10"/>
        <v>1</v>
      </c>
      <c r="Q30" s="1">
        <f t="shared" si="11"/>
        <v>0</v>
      </c>
      <c r="R30" s="1">
        <f t="shared" si="12"/>
        <v>0</v>
      </c>
      <c r="S30" s="1">
        <f t="shared" si="13"/>
        <v>0</v>
      </c>
      <c r="T30" s="1">
        <f t="shared" si="14"/>
        <v>0</v>
      </c>
      <c r="U30" s="1">
        <f t="shared" si="15"/>
        <v>0</v>
      </c>
      <c r="V30" s="1">
        <f t="shared" si="16"/>
        <v>0</v>
      </c>
      <c r="W30" s="1">
        <f t="shared" si="17"/>
        <v>0</v>
      </c>
      <c r="X30" s="1">
        <f t="shared" si="18"/>
        <v>0</v>
      </c>
      <c r="Y30" s="1">
        <f t="shared" si="19"/>
        <v>0</v>
      </c>
      <c r="Z30" s="1">
        <f t="shared" ref="Z30:Z36" si="20">IF($C$28=$C30,1,0)</f>
        <v>1</v>
      </c>
      <c r="AA30" s="1">
        <f>IF($C$29=$C30,1,0)</f>
        <v>0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1</v>
      </c>
      <c r="D31" s="1"/>
      <c r="E31" s="1" t="s">
        <v>26</v>
      </c>
      <c r="F31" s="1">
        <f t="shared" si="0"/>
        <v>1</v>
      </c>
      <c r="G31" s="1">
        <f t="shared" si="1"/>
        <v>1</v>
      </c>
      <c r="H31" s="1">
        <f t="shared" si="2"/>
        <v>1</v>
      </c>
      <c r="I31" s="1">
        <f t="shared" si="3"/>
        <v>0</v>
      </c>
      <c r="J31" s="1">
        <f t="shared" si="4"/>
        <v>1</v>
      </c>
      <c r="K31" s="1">
        <f t="shared" si="5"/>
        <v>0</v>
      </c>
      <c r="L31" s="1">
        <f t="shared" si="6"/>
        <v>0</v>
      </c>
      <c r="M31" s="1">
        <f t="shared" si="7"/>
        <v>0</v>
      </c>
      <c r="N31" s="1">
        <f t="shared" si="8"/>
        <v>1</v>
      </c>
      <c r="O31" s="1">
        <f t="shared" si="9"/>
        <v>1</v>
      </c>
      <c r="P31" s="1">
        <f t="shared" si="10"/>
        <v>0</v>
      </c>
      <c r="Q31" s="1">
        <f t="shared" si="11"/>
        <v>1</v>
      </c>
      <c r="R31" s="1">
        <f t="shared" si="12"/>
        <v>1</v>
      </c>
      <c r="S31" s="1">
        <f t="shared" si="13"/>
        <v>0</v>
      </c>
      <c r="T31" s="1">
        <f t="shared" si="14"/>
        <v>0</v>
      </c>
      <c r="U31" s="1">
        <f t="shared" si="15"/>
        <v>0</v>
      </c>
      <c r="V31" s="1">
        <f t="shared" si="16"/>
        <v>1</v>
      </c>
      <c r="W31" s="1">
        <f t="shared" si="17"/>
        <v>0</v>
      </c>
      <c r="X31" s="1">
        <f t="shared" si="18"/>
        <v>0</v>
      </c>
      <c r="Y31" s="1">
        <f t="shared" si="19"/>
        <v>0</v>
      </c>
      <c r="Z31" s="1">
        <f t="shared" si="20"/>
        <v>0</v>
      </c>
      <c r="AA31" s="1">
        <f t="shared" ref="AA31:AA36" si="21">IF($C$29=$C31,1,0)</f>
        <v>0</v>
      </c>
      <c r="AB31" s="1">
        <f t="shared" ref="AB31:AB36" si="22">IF($C$30=$C31,1,0)</f>
        <v>0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5</v>
      </c>
      <c r="D32" s="1"/>
      <c r="E32" s="1" t="s">
        <v>27</v>
      </c>
      <c r="F32" s="1">
        <f t="shared" si="0"/>
        <v>0</v>
      </c>
      <c r="G32" s="1">
        <f t="shared" si="1"/>
        <v>0</v>
      </c>
      <c r="H32" s="1">
        <f t="shared" si="2"/>
        <v>0</v>
      </c>
      <c r="I32" s="1">
        <f t="shared" si="3"/>
        <v>1</v>
      </c>
      <c r="J32" s="1">
        <f t="shared" si="4"/>
        <v>0</v>
      </c>
      <c r="K32" s="1">
        <f t="shared" si="5"/>
        <v>1</v>
      </c>
      <c r="L32" s="1">
        <f t="shared" si="6"/>
        <v>0</v>
      </c>
      <c r="M32" s="1">
        <f t="shared" si="7"/>
        <v>0</v>
      </c>
      <c r="N32" s="1">
        <f t="shared" si="8"/>
        <v>0</v>
      </c>
      <c r="O32" s="1">
        <f t="shared" si="9"/>
        <v>0</v>
      </c>
      <c r="P32" s="1">
        <f t="shared" si="10"/>
        <v>0</v>
      </c>
      <c r="Q32" s="1">
        <f t="shared" si="11"/>
        <v>0</v>
      </c>
      <c r="R32" s="1">
        <f t="shared" si="12"/>
        <v>0</v>
      </c>
      <c r="S32" s="1">
        <f t="shared" si="13"/>
        <v>1</v>
      </c>
      <c r="T32" s="1">
        <f t="shared" si="14"/>
        <v>0</v>
      </c>
      <c r="U32" s="1">
        <f t="shared" si="15"/>
        <v>0</v>
      </c>
      <c r="V32" s="1">
        <f t="shared" si="16"/>
        <v>0</v>
      </c>
      <c r="W32" s="1">
        <f t="shared" si="17"/>
        <v>1</v>
      </c>
      <c r="X32" s="1">
        <f t="shared" si="18"/>
        <v>0</v>
      </c>
      <c r="Y32" s="1">
        <f t="shared" si="19"/>
        <v>0</v>
      </c>
      <c r="Z32" s="1">
        <f t="shared" si="20"/>
        <v>0</v>
      </c>
      <c r="AA32" s="1">
        <f t="shared" si="21"/>
        <v>0</v>
      </c>
      <c r="AB32" s="1">
        <f t="shared" si="22"/>
        <v>0</v>
      </c>
      <c r="AC32" s="1">
        <f>IF($C$31=$C32,1,0)</f>
        <v>0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2</v>
      </c>
      <c r="D33" s="1"/>
      <c r="E33" s="1" t="s">
        <v>28</v>
      </c>
      <c r="F33" s="1">
        <f t="shared" si="0"/>
        <v>0</v>
      </c>
      <c r="G33" s="1">
        <f t="shared" si="1"/>
        <v>0</v>
      </c>
      <c r="H33" s="1">
        <f t="shared" si="2"/>
        <v>0</v>
      </c>
      <c r="I33" s="1">
        <f t="shared" si="3"/>
        <v>0</v>
      </c>
      <c r="J33" s="1">
        <f t="shared" si="4"/>
        <v>0</v>
      </c>
      <c r="K33" s="1">
        <f t="shared" si="5"/>
        <v>0</v>
      </c>
      <c r="L33" s="1">
        <f t="shared" si="6"/>
        <v>0</v>
      </c>
      <c r="M33" s="1">
        <f t="shared" si="7"/>
        <v>1</v>
      </c>
      <c r="N33" s="1">
        <f t="shared" si="8"/>
        <v>0</v>
      </c>
      <c r="O33" s="1">
        <f t="shared" si="9"/>
        <v>0</v>
      </c>
      <c r="P33" s="1">
        <f t="shared" si="10"/>
        <v>0</v>
      </c>
      <c r="Q33" s="1">
        <f t="shared" si="11"/>
        <v>0</v>
      </c>
      <c r="R33" s="1">
        <f t="shared" si="12"/>
        <v>0</v>
      </c>
      <c r="S33" s="1">
        <f t="shared" si="13"/>
        <v>0</v>
      </c>
      <c r="T33" s="1">
        <f t="shared" si="14"/>
        <v>0</v>
      </c>
      <c r="U33" s="1">
        <f t="shared" si="15"/>
        <v>0</v>
      </c>
      <c r="V33" s="1">
        <f t="shared" si="16"/>
        <v>0</v>
      </c>
      <c r="W33" s="1">
        <f t="shared" si="17"/>
        <v>0</v>
      </c>
      <c r="X33" s="1">
        <f t="shared" si="18"/>
        <v>1</v>
      </c>
      <c r="Y33" s="1">
        <f t="shared" si="19"/>
        <v>0</v>
      </c>
      <c r="Z33" s="1">
        <f t="shared" si="20"/>
        <v>0</v>
      </c>
      <c r="AA33" s="1">
        <f t="shared" si="21"/>
        <v>1</v>
      </c>
      <c r="AB33" s="1">
        <f t="shared" si="22"/>
        <v>0</v>
      </c>
      <c r="AC33" s="1">
        <f>IF($C$31=$C33,1,0)</f>
        <v>0</v>
      </c>
      <c r="AD33" s="1">
        <f>IF($C$32=$C33,1,0)</f>
        <v>0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4</v>
      </c>
      <c r="D34" s="1"/>
      <c r="E34" s="1" t="s">
        <v>29</v>
      </c>
      <c r="F34" s="1">
        <f t="shared" si="0"/>
        <v>0</v>
      </c>
      <c r="G34" s="1">
        <f t="shared" si="1"/>
        <v>0</v>
      </c>
      <c r="H34" s="1">
        <f t="shared" si="2"/>
        <v>0</v>
      </c>
      <c r="I34" s="1">
        <f t="shared" si="3"/>
        <v>0</v>
      </c>
      <c r="J34" s="1">
        <f t="shared" si="4"/>
        <v>0</v>
      </c>
      <c r="K34" s="1">
        <f t="shared" si="5"/>
        <v>0</v>
      </c>
      <c r="L34" s="1">
        <f t="shared" si="6"/>
        <v>0</v>
      </c>
      <c r="M34" s="1">
        <f t="shared" si="7"/>
        <v>0</v>
      </c>
      <c r="N34" s="1">
        <f t="shared" si="8"/>
        <v>0</v>
      </c>
      <c r="O34" s="1">
        <f t="shared" si="9"/>
        <v>0</v>
      </c>
      <c r="P34" s="1">
        <f t="shared" si="10"/>
        <v>0</v>
      </c>
      <c r="Q34" s="1">
        <f t="shared" si="11"/>
        <v>0</v>
      </c>
      <c r="R34" s="1">
        <f t="shared" si="12"/>
        <v>0</v>
      </c>
      <c r="S34" s="1">
        <f t="shared" si="13"/>
        <v>0</v>
      </c>
      <c r="T34" s="1">
        <f t="shared" si="14"/>
        <v>0</v>
      </c>
      <c r="U34" s="1">
        <f t="shared" si="15"/>
        <v>0</v>
      </c>
      <c r="V34" s="1">
        <f t="shared" si="16"/>
        <v>0</v>
      </c>
      <c r="W34" s="1">
        <f t="shared" si="17"/>
        <v>0</v>
      </c>
      <c r="X34" s="1">
        <f t="shared" si="18"/>
        <v>0</v>
      </c>
      <c r="Y34" s="1">
        <f t="shared" si="19"/>
        <v>0</v>
      </c>
      <c r="Z34" s="1">
        <f t="shared" si="20"/>
        <v>0</v>
      </c>
      <c r="AA34" s="1">
        <f t="shared" si="21"/>
        <v>0</v>
      </c>
      <c r="AB34" s="1">
        <f t="shared" si="22"/>
        <v>0</v>
      </c>
      <c r="AC34" s="1">
        <f>IF($C$31=$C34,1,0)</f>
        <v>0</v>
      </c>
      <c r="AD34" s="1">
        <f>IF($C$32=$C34,1,0)</f>
        <v>0</v>
      </c>
      <c r="AE34" s="1">
        <f>IF($C$33=$C34,1,0)</f>
        <v>0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4</v>
      </c>
      <c r="D35" s="1"/>
      <c r="E35" s="1" t="s">
        <v>30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0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1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5</v>
      </c>
      <c r="D36" s="1"/>
      <c r="E36" s="1" t="s">
        <v>31</v>
      </c>
      <c r="F36" s="1">
        <f t="shared" si="0"/>
        <v>0</v>
      </c>
      <c r="G36" s="1">
        <f t="shared" si="1"/>
        <v>0</v>
      </c>
      <c r="H36" s="1">
        <f t="shared" si="2"/>
        <v>0</v>
      </c>
      <c r="I36" s="1">
        <f t="shared" si="3"/>
        <v>1</v>
      </c>
      <c r="J36" s="1">
        <f t="shared" si="4"/>
        <v>0</v>
      </c>
      <c r="K36" s="1">
        <f t="shared" si="5"/>
        <v>1</v>
      </c>
      <c r="L36" s="1">
        <f t="shared" si="6"/>
        <v>0</v>
      </c>
      <c r="M36" s="1">
        <f t="shared" si="7"/>
        <v>0</v>
      </c>
      <c r="N36" s="1">
        <f t="shared" si="8"/>
        <v>0</v>
      </c>
      <c r="O36" s="1">
        <f t="shared" si="9"/>
        <v>0</v>
      </c>
      <c r="P36" s="1">
        <f t="shared" si="10"/>
        <v>0</v>
      </c>
      <c r="Q36" s="1">
        <f t="shared" si="11"/>
        <v>0</v>
      </c>
      <c r="R36" s="1">
        <f t="shared" si="12"/>
        <v>0</v>
      </c>
      <c r="S36" s="1">
        <f t="shared" si="13"/>
        <v>1</v>
      </c>
      <c r="T36" s="1">
        <f t="shared" si="14"/>
        <v>0</v>
      </c>
      <c r="U36" s="1">
        <f t="shared" si="15"/>
        <v>0</v>
      </c>
      <c r="V36" s="1">
        <f t="shared" si="16"/>
        <v>0</v>
      </c>
      <c r="W36" s="1">
        <f t="shared" si="17"/>
        <v>1</v>
      </c>
      <c r="X36" s="1">
        <f t="shared" si="18"/>
        <v>0</v>
      </c>
      <c r="Y36" s="1">
        <f t="shared" si="19"/>
        <v>0</v>
      </c>
      <c r="Z36" s="1">
        <f t="shared" si="20"/>
        <v>0</v>
      </c>
      <c r="AA36" s="1">
        <f t="shared" si="21"/>
        <v>0</v>
      </c>
      <c r="AB36" s="1">
        <f t="shared" si="22"/>
        <v>0</v>
      </c>
      <c r="AC36" s="1">
        <f>IF($C$31=$C36,1,0)</f>
        <v>0</v>
      </c>
      <c r="AD36" s="1">
        <f>IF($C$32=$C36,1,0)</f>
        <v>1</v>
      </c>
      <c r="AE36" s="1">
        <f>IF($C$33=$C36,1,0)</f>
        <v>0</v>
      </c>
      <c r="AF36" s="1">
        <f>IF($C$34=$C36,1,0)</f>
        <v>0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zoomScale="70" zoomScaleNormal="70" workbookViewId="0">
      <selection activeCell="N24" sqref="N24"/>
    </sheetView>
  </sheetViews>
  <sheetFormatPr baseColWidth="10" defaultRowHeight="14.4" x14ac:dyDescent="0.3"/>
  <sheetData>
    <row r="1" spans="1:34" s="1" customFormat="1" x14ac:dyDescent="0.3"/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Cluster!X1</f>
        <v>Z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Cluster!X2</f>
        <v>Euclidean2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Cluster!X3</f>
        <v>Wards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3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1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2</v>
      </c>
      <c r="D9" s="1"/>
      <c r="E9" s="1" t="s">
        <v>4</v>
      </c>
      <c r="F9" s="1">
        <f>IF($C$8=$C9,1,0)</f>
        <v>0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2</v>
      </c>
      <c r="D10" s="1"/>
      <c r="E10" s="1" t="s">
        <v>5</v>
      </c>
      <c r="F10" s="1">
        <f>IF($C$8=$C10,1,0)</f>
        <v>0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1</v>
      </c>
      <c r="D11" s="1"/>
      <c r="E11" s="1" t="s">
        <v>6</v>
      </c>
      <c r="F11" s="1">
        <f t="shared" ref="F11:F36" si="0">IF($C$8=$C11,1,0)</f>
        <v>1</v>
      </c>
      <c r="G11" s="1">
        <f t="shared" ref="G11:G36" si="1">IF($C$9=$C11,1,0)</f>
        <v>0</v>
      </c>
      <c r="H11" s="1">
        <f>IF($C$10=$C11,1,0)</f>
        <v>0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1</v>
      </c>
      <c r="D12" s="1"/>
      <c r="E12" s="1" t="s">
        <v>7</v>
      </c>
      <c r="F12" s="1">
        <f t="shared" si="0"/>
        <v>1</v>
      </c>
      <c r="G12" s="1">
        <f t="shared" si="1"/>
        <v>0</v>
      </c>
      <c r="H12" s="1">
        <f t="shared" ref="H12:H36" si="2">IF($C$10=$C12,1,0)</f>
        <v>0</v>
      </c>
      <c r="I12" s="1">
        <f>IF($C$11=$C12,1,0)</f>
        <v>1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1</v>
      </c>
      <c r="D13" s="1"/>
      <c r="E13" s="1" t="s">
        <v>8</v>
      </c>
      <c r="F13" s="1">
        <f t="shared" si="0"/>
        <v>1</v>
      </c>
      <c r="G13" s="1">
        <f t="shared" si="1"/>
        <v>0</v>
      </c>
      <c r="H13" s="1">
        <f t="shared" si="2"/>
        <v>0</v>
      </c>
      <c r="I13" s="1">
        <f t="shared" ref="I13:I36" si="3">IF($C$11=$C13,1,0)</f>
        <v>1</v>
      </c>
      <c r="J13" s="1">
        <f>IF($C$12=$C13,1,0)</f>
        <v>1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3</v>
      </c>
      <c r="D14" s="1"/>
      <c r="E14" s="1" t="s">
        <v>9</v>
      </c>
      <c r="F14" s="1">
        <f t="shared" si="0"/>
        <v>0</v>
      </c>
      <c r="G14" s="1">
        <f t="shared" si="1"/>
        <v>0</v>
      </c>
      <c r="H14" s="1">
        <f t="shared" si="2"/>
        <v>0</v>
      </c>
      <c r="I14" s="1">
        <f t="shared" si="3"/>
        <v>0</v>
      </c>
      <c r="J14" s="1">
        <f t="shared" ref="J14:J36" si="4">IF($C$12=$C14,1,0)</f>
        <v>0</v>
      </c>
      <c r="K14" s="1">
        <f>IF($C$13=$C14,1,0)</f>
        <v>0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1</v>
      </c>
      <c r="D15" s="1"/>
      <c r="E15" s="1" t="s">
        <v>10</v>
      </c>
      <c r="F15" s="1">
        <f t="shared" si="0"/>
        <v>1</v>
      </c>
      <c r="G15" s="1">
        <f t="shared" si="1"/>
        <v>0</v>
      </c>
      <c r="H15" s="1">
        <f t="shared" si="2"/>
        <v>0</v>
      </c>
      <c r="I15" s="1">
        <f t="shared" si="3"/>
        <v>1</v>
      </c>
      <c r="J15" s="1">
        <f t="shared" si="4"/>
        <v>1</v>
      </c>
      <c r="K15" s="1">
        <f t="shared" ref="K15:K36" si="5">IF($C$13=$C15,1,0)</f>
        <v>1</v>
      </c>
      <c r="L15" s="1">
        <f>IF($C$14=$C15,1,0)</f>
        <v>0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2</v>
      </c>
      <c r="D16" s="1"/>
      <c r="E16" s="1" t="s">
        <v>11</v>
      </c>
      <c r="F16" s="1">
        <f t="shared" si="0"/>
        <v>0</v>
      </c>
      <c r="G16" s="1">
        <f t="shared" si="1"/>
        <v>1</v>
      </c>
      <c r="H16" s="1">
        <f t="shared" si="2"/>
        <v>1</v>
      </c>
      <c r="I16" s="1">
        <f t="shared" si="3"/>
        <v>0</v>
      </c>
      <c r="J16" s="1">
        <f t="shared" si="4"/>
        <v>0</v>
      </c>
      <c r="K16" s="1">
        <f t="shared" si="5"/>
        <v>0</v>
      </c>
      <c r="L16" s="1">
        <f t="shared" ref="L16:L36" si="6">IF($C$14=$C16,1,0)</f>
        <v>0</v>
      </c>
      <c r="M16" s="1">
        <f>IF($C$15=$C16,1,0)</f>
        <v>0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2</v>
      </c>
      <c r="D17" s="1"/>
      <c r="E17" s="1" t="s">
        <v>12</v>
      </c>
      <c r="F17" s="1">
        <f t="shared" si="0"/>
        <v>0</v>
      </c>
      <c r="G17" s="1">
        <f t="shared" si="1"/>
        <v>1</v>
      </c>
      <c r="H17" s="1">
        <f t="shared" si="2"/>
        <v>1</v>
      </c>
      <c r="I17" s="1">
        <f t="shared" si="3"/>
        <v>0</v>
      </c>
      <c r="J17" s="1">
        <f t="shared" si="4"/>
        <v>0</v>
      </c>
      <c r="K17" s="1">
        <f t="shared" si="5"/>
        <v>0</v>
      </c>
      <c r="L17" s="1">
        <f t="shared" si="6"/>
        <v>0</v>
      </c>
      <c r="M17" s="1">
        <f t="shared" ref="M17:M36" si="7">IF($C$15=$C17,1,0)</f>
        <v>0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3</v>
      </c>
      <c r="D18" s="1"/>
      <c r="E18" s="1" t="s">
        <v>13</v>
      </c>
      <c r="F18" s="1">
        <f t="shared" si="0"/>
        <v>0</v>
      </c>
      <c r="G18" s="1">
        <f t="shared" si="1"/>
        <v>0</v>
      </c>
      <c r="H18" s="1">
        <f t="shared" si="2"/>
        <v>0</v>
      </c>
      <c r="I18" s="1">
        <f t="shared" si="3"/>
        <v>0</v>
      </c>
      <c r="J18" s="1">
        <f t="shared" si="4"/>
        <v>0</v>
      </c>
      <c r="K18" s="1">
        <f t="shared" si="5"/>
        <v>0</v>
      </c>
      <c r="L18" s="1">
        <f t="shared" si="6"/>
        <v>1</v>
      </c>
      <c r="M18" s="1">
        <f t="shared" si="7"/>
        <v>0</v>
      </c>
      <c r="N18" s="1">
        <f t="shared" ref="N18:N36" si="8">IF($C$16=$C18,1,0)</f>
        <v>0</v>
      </c>
      <c r="O18" s="1">
        <f>IF($C$17=$C18,1,0)</f>
        <v>0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1</v>
      </c>
      <c r="D19" s="1"/>
      <c r="E19" s="1" t="s">
        <v>14</v>
      </c>
      <c r="F19" s="1">
        <f t="shared" si="0"/>
        <v>1</v>
      </c>
      <c r="G19" s="1">
        <f t="shared" si="1"/>
        <v>0</v>
      </c>
      <c r="H19" s="1">
        <f t="shared" si="2"/>
        <v>0</v>
      </c>
      <c r="I19" s="1">
        <f t="shared" si="3"/>
        <v>1</v>
      </c>
      <c r="J19" s="1">
        <f t="shared" si="4"/>
        <v>1</v>
      </c>
      <c r="K19" s="1">
        <f t="shared" si="5"/>
        <v>1</v>
      </c>
      <c r="L19" s="1">
        <f t="shared" si="6"/>
        <v>0</v>
      </c>
      <c r="M19" s="1">
        <f t="shared" si="7"/>
        <v>1</v>
      </c>
      <c r="N19" s="1">
        <f t="shared" si="8"/>
        <v>0</v>
      </c>
      <c r="O19" s="1">
        <f t="shared" ref="O19:O36" si="9">IF($C$17=$C19,1,0)</f>
        <v>0</v>
      </c>
      <c r="P19" s="1">
        <f>IF($C$18=$C19,1,0)</f>
        <v>0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2</v>
      </c>
      <c r="D20" s="1"/>
      <c r="E20" s="1" t="s">
        <v>15</v>
      </c>
      <c r="F20" s="1">
        <f t="shared" si="0"/>
        <v>0</v>
      </c>
      <c r="G20" s="1">
        <f t="shared" si="1"/>
        <v>1</v>
      </c>
      <c r="H20" s="1">
        <f t="shared" si="2"/>
        <v>1</v>
      </c>
      <c r="I20" s="1">
        <f t="shared" si="3"/>
        <v>0</v>
      </c>
      <c r="J20" s="1">
        <f t="shared" si="4"/>
        <v>0</v>
      </c>
      <c r="K20" s="1">
        <f t="shared" si="5"/>
        <v>0</v>
      </c>
      <c r="L20" s="1">
        <f t="shared" si="6"/>
        <v>0</v>
      </c>
      <c r="M20" s="1">
        <f t="shared" si="7"/>
        <v>0</v>
      </c>
      <c r="N20" s="1">
        <f t="shared" si="8"/>
        <v>1</v>
      </c>
      <c r="O20" s="1">
        <f t="shared" si="9"/>
        <v>1</v>
      </c>
      <c r="P20" s="1">
        <f t="shared" ref="P20:P36" si="10">IF($C$18=$C20,1,0)</f>
        <v>0</v>
      </c>
      <c r="Q20" s="1">
        <f>IF($C$19=$C20,1,0)</f>
        <v>0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1</v>
      </c>
      <c r="D21" s="1"/>
      <c r="E21" s="1" t="s">
        <v>16</v>
      </c>
      <c r="F21" s="1">
        <f t="shared" si="0"/>
        <v>1</v>
      </c>
      <c r="G21" s="1">
        <f t="shared" si="1"/>
        <v>0</v>
      </c>
      <c r="H21" s="1">
        <f t="shared" si="2"/>
        <v>0</v>
      </c>
      <c r="I21" s="1">
        <f t="shared" si="3"/>
        <v>1</v>
      </c>
      <c r="J21" s="1">
        <f t="shared" si="4"/>
        <v>1</v>
      </c>
      <c r="K21" s="1">
        <f t="shared" si="5"/>
        <v>1</v>
      </c>
      <c r="L21" s="1">
        <f t="shared" si="6"/>
        <v>0</v>
      </c>
      <c r="M21" s="1">
        <f t="shared" si="7"/>
        <v>1</v>
      </c>
      <c r="N21" s="1">
        <f t="shared" si="8"/>
        <v>0</v>
      </c>
      <c r="O21" s="1">
        <f t="shared" si="9"/>
        <v>0</v>
      </c>
      <c r="P21" s="1">
        <f t="shared" si="10"/>
        <v>0</v>
      </c>
      <c r="Q21" s="1">
        <f t="shared" ref="Q21:Q36" si="11">IF($C$19=$C21,1,0)</f>
        <v>1</v>
      </c>
      <c r="R21" s="1">
        <f>IF($C$20=$C21,1,0)</f>
        <v>0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1</v>
      </c>
      <c r="D22" s="1"/>
      <c r="E22" s="1" t="s">
        <v>17</v>
      </c>
      <c r="F22" s="1">
        <f t="shared" si="0"/>
        <v>1</v>
      </c>
      <c r="G22" s="1">
        <f t="shared" si="1"/>
        <v>0</v>
      </c>
      <c r="H22" s="1">
        <f t="shared" si="2"/>
        <v>0</v>
      </c>
      <c r="I22" s="1">
        <f t="shared" si="3"/>
        <v>1</v>
      </c>
      <c r="J22" s="1">
        <f t="shared" si="4"/>
        <v>1</v>
      </c>
      <c r="K22" s="1">
        <f t="shared" si="5"/>
        <v>1</v>
      </c>
      <c r="L22" s="1">
        <f t="shared" si="6"/>
        <v>0</v>
      </c>
      <c r="M22" s="1">
        <f t="shared" si="7"/>
        <v>1</v>
      </c>
      <c r="N22" s="1">
        <f t="shared" si="8"/>
        <v>0</v>
      </c>
      <c r="O22" s="1">
        <f t="shared" si="9"/>
        <v>0</v>
      </c>
      <c r="P22" s="1">
        <f t="shared" si="10"/>
        <v>0</v>
      </c>
      <c r="Q22" s="1">
        <f t="shared" si="11"/>
        <v>1</v>
      </c>
      <c r="R22" s="1">
        <f t="shared" ref="R22:R36" si="12">IF($C$20=$C22,1,0)</f>
        <v>0</v>
      </c>
      <c r="S22" s="1">
        <f>IF($C$21=$C22,1,0)</f>
        <v>1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1</v>
      </c>
      <c r="D23" s="1"/>
      <c r="E23" s="1" t="s">
        <v>18</v>
      </c>
      <c r="F23" s="1">
        <f t="shared" si="0"/>
        <v>1</v>
      </c>
      <c r="G23" s="1">
        <f t="shared" si="1"/>
        <v>0</v>
      </c>
      <c r="H23" s="1">
        <f t="shared" si="2"/>
        <v>0</v>
      </c>
      <c r="I23" s="1">
        <f t="shared" si="3"/>
        <v>1</v>
      </c>
      <c r="J23" s="1">
        <f t="shared" si="4"/>
        <v>1</v>
      </c>
      <c r="K23" s="1">
        <f t="shared" si="5"/>
        <v>1</v>
      </c>
      <c r="L23" s="1">
        <f t="shared" si="6"/>
        <v>0</v>
      </c>
      <c r="M23" s="1">
        <f t="shared" si="7"/>
        <v>1</v>
      </c>
      <c r="N23" s="1">
        <f t="shared" si="8"/>
        <v>0</v>
      </c>
      <c r="O23" s="1">
        <f t="shared" si="9"/>
        <v>0</v>
      </c>
      <c r="P23" s="1">
        <f t="shared" si="10"/>
        <v>0</v>
      </c>
      <c r="Q23" s="1">
        <f t="shared" si="11"/>
        <v>1</v>
      </c>
      <c r="R23" s="1">
        <f t="shared" si="12"/>
        <v>0</v>
      </c>
      <c r="S23" s="1">
        <f t="shared" ref="S23:S36" si="13">IF($C$21=$C23,1,0)</f>
        <v>1</v>
      </c>
      <c r="T23" s="1">
        <f>IF($C$22=$C23,1,0)</f>
        <v>1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2</v>
      </c>
      <c r="D24" s="1"/>
      <c r="E24" s="1" t="s">
        <v>19</v>
      </c>
      <c r="F24" s="1">
        <f t="shared" si="0"/>
        <v>0</v>
      </c>
      <c r="G24" s="1">
        <f t="shared" si="1"/>
        <v>1</v>
      </c>
      <c r="H24" s="1">
        <f t="shared" si="2"/>
        <v>1</v>
      </c>
      <c r="I24" s="1">
        <f t="shared" si="3"/>
        <v>0</v>
      </c>
      <c r="J24" s="1">
        <f t="shared" si="4"/>
        <v>0</v>
      </c>
      <c r="K24" s="1">
        <f t="shared" si="5"/>
        <v>0</v>
      </c>
      <c r="L24" s="1">
        <f t="shared" si="6"/>
        <v>0</v>
      </c>
      <c r="M24" s="1">
        <f t="shared" si="7"/>
        <v>0</v>
      </c>
      <c r="N24" s="1">
        <f t="shared" si="8"/>
        <v>1</v>
      </c>
      <c r="O24" s="1">
        <f t="shared" si="9"/>
        <v>1</v>
      </c>
      <c r="P24" s="1">
        <f t="shared" si="10"/>
        <v>0</v>
      </c>
      <c r="Q24" s="1">
        <f t="shared" si="11"/>
        <v>0</v>
      </c>
      <c r="R24" s="1">
        <f t="shared" si="12"/>
        <v>1</v>
      </c>
      <c r="S24" s="1">
        <f t="shared" si="13"/>
        <v>0</v>
      </c>
      <c r="T24" s="1">
        <f t="shared" ref="T24:T36" si="14">IF($C$22=$C24,1,0)</f>
        <v>0</v>
      </c>
      <c r="U24" s="1">
        <f>IF($C$23=$C24,1,0)</f>
        <v>0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1</v>
      </c>
      <c r="D25" s="1"/>
      <c r="E25" s="1" t="s">
        <v>20</v>
      </c>
      <c r="F25" s="1">
        <f t="shared" si="0"/>
        <v>1</v>
      </c>
      <c r="G25" s="1">
        <f t="shared" si="1"/>
        <v>0</v>
      </c>
      <c r="H25" s="1">
        <f t="shared" si="2"/>
        <v>0</v>
      </c>
      <c r="I25" s="1">
        <f t="shared" si="3"/>
        <v>1</v>
      </c>
      <c r="J25" s="1">
        <f t="shared" si="4"/>
        <v>1</v>
      </c>
      <c r="K25" s="1">
        <f t="shared" si="5"/>
        <v>1</v>
      </c>
      <c r="L25" s="1">
        <f t="shared" si="6"/>
        <v>0</v>
      </c>
      <c r="M25" s="1">
        <f t="shared" si="7"/>
        <v>1</v>
      </c>
      <c r="N25" s="1">
        <f t="shared" si="8"/>
        <v>0</v>
      </c>
      <c r="O25" s="1">
        <f t="shared" si="9"/>
        <v>0</v>
      </c>
      <c r="P25" s="1">
        <f t="shared" si="10"/>
        <v>0</v>
      </c>
      <c r="Q25" s="1">
        <f t="shared" si="11"/>
        <v>1</v>
      </c>
      <c r="R25" s="1">
        <f t="shared" si="12"/>
        <v>0</v>
      </c>
      <c r="S25" s="1">
        <f t="shared" si="13"/>
        <v>1</v>
      </c>
      <c r="T25" s="1">
        <f t="shared" si="14"/>
        <v>1</v>
      </c>
      <c r="U25" s="1">
        <f t="shared" ref="U25:U36" si="15">IF($C$23=$C25,1,0)</f>
        <v>1</v>
      </c>
      <c r="V25" s="1">
        <f>IF($C$24=$C25,1,0)</f>
        <v>0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1</v>
      </c>
      <c r="D26" s="1"/>
      <c r="E26" s="1" t="s">
        <v>21</v>
      </c>
      <c r="F26" s="1">
        <f t="shared" si="0"/>
        <v>1</v>
      </c>
      <c r="G26" s="1">
        <f t="shared" si="1"/>
        <v>0</v>
      </c>
      <c r="H26" s="1">
        <f t="shared" si="2"/>
        <v>0</v>
      </c>
      <c r="I26" s="1">
        <f t="shared" si="3"/>
        <v>1</v>
      </c>
      <c r="J26" s="1">
        <f t="shared" si="4"/>
        <v>1</v>
      </c>
      <c r="K26" s="1">
        <f t="shared" si="5"/>
        <v>1</v>
      </c>
      <c r="L26" s="1">
        <f t="shared" si="6"/>
        <v>0</v>
      </c>
      <c r="M26" s="1">
        <f t="shared" si="7"/>
        <v>1</v>
      </c>
      <c r="N26" s="1">
        <f t="shared" si="8"/>
        <v>0</v>
      </c>
      <c r="O26" s="1">
        <f t="shared" si="9"/>
        <v>0</v>
      </c>
      <c r="P26" s="1">
        <f t="shared" si="10"/>
        <v>0</v>
      </c>
      <c r="Q26" s="1">
        <f t="shared" si="11"/>
        <v>1</v>
      </c>
      <c r="R26" s="1">
        <f t="shared" si="12"/>
        <v>0</v>
      </c>
      <c r="S26" s="1">
        <f t="shared" si="13"/>
        <v>1</v>
      </c>
      <c r="T26" s="1">
        <f t="shared" si="14"/>
        <v>1</v>
      </c>
      <c r="U26" s="1">
        <f t="shared" si="15"/>
        <v>1</v>
      </c>
      <c r="V26" s="1">
        <f t="shared" ref="V26:V36" si="16">IF($C$24=$C26,1,0)</f>
        <v>0</v>
      </c>
      <c r="W26" s="1">
        <f>IF($C$25=$C26,1,0)</f>
        <v>1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1</v>
      </c>
      <c r="D27" s="1"/>
      <c r="E27" s="1" t="s">
        <v>22</v>
      </c>
      <c r="F27" s="1">
        <f t="shared" si="0"/>
        <v>1</v>
      </c>
      <c r="G27" s="1">
        <f t="shared" si="1"/>
        <v>0</v>
      </c>
      <c r="H27" s="1">
        <f t="shared" si="2"/>
        <v>0</v>
      </c>
      <c r="I27" s="1">
        <f t="shared" si="3"/>
        <v>1</v>
      </c>
      <c r="J27" s="1">
        <f t="shared" si="4"/>
        <v>1</v>
      </c>
      <c r="K27" s="1">
        <f t="shared" si="5"/>
        <v>1</v>
      </c>
      <c r="L27" s="1">
        <f t="shared" si="6"/>
        <v>0</v>
      </c>
      <c r="M27" s="1">
        <f t="shared" si="7"/>
        <v>1</v>
      </c>
      <c r="N27" s="1">
        <f t="shared" si="8"/>
        <v>0</v>
      </c>
      <c r="O27" s="1">
        <f t="shared" si="9"/>
        <v>0</v>
      </c>
      <c r="P27" s="1">
        <f t="shared" si="10"/>
        <v>0</v>
      </c>
      <c r="Q27" s="1">
        <f t="shared" si="11"/>
        <v>1</v>
      </c>
      <c r="R27" s="1">
        <f t="shared" si="12"/>
        <v>0</v>
      </c>
      <c r="S27" s="1">
        <f t="shared" si="13"/>
        <v>1</v>
      </c>
      <c r="T27" s="1">
        <f t="shared" si="14"/>
        <v>1</v>
      </c>
      <c r="U27" s="1">
        <f t="shared" si="15"/>
        <v>1</v>
      </c>
      <c r="V27" s="1">
        <f t="shared" si="16"/>
        <v>0</v>
      </c>
      <c r="W27" s="1">
        <f t="shared" ref="W27:W36" si="17">IF($C$25=$C27,1,0)</f>
        <v>1</v>
      </c>
      <c r="X27" s="1">
        <f>IF($C$26=$C27,1,0)</f>
        <v>1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3</v>
      </c>
      <c r="D28" s="1"/>
      <c r="E28" s="1" t="s">
        <v>23</v>
      </c>
      <c r="F28" s="1">
        <f t="shared" si="0"/>
        <v>0</v>
      </c>
      <c r="G28" s="1">
        <f t="shared" si="1"/>
        <v>0</v>
      </c>
      <c r="H28" s="1">
        <f t="shared" si="2"/>
        <v>0</v>
      </c>
      <c r="I28" s="1">
        <f t="shared" si="3"/>
        <v>0</v>
      </c>
      <c r="J28" s="1">
        <f t="shared" si="4"/>
        <v>0</v>
      </c>
      <c r="K28" s="1">
        <f t="shared" si="5"/>
        <v>0</v>
      </c>
      <c r="L28" s="1">
        <f t="shared" si="6"/>
        <v>1</v>
      </c>
      <c r="M28" s="1">
        <f t="shared" si="7"/>
        <v>0</v>
      </c>
      <c r="N28" s="1">
        <f t="shared" si="8"/>
        <v>0</v>
      </c>
      <c r="O28" s="1">
        <f t="shared" si="9"/>
        <v>0</v>
      </c>
      <c r="P28" s="1">
        <f t="shared" si="10"/>
        <v>1</v>
      </c>
      <c r="Q28" s="1">
        <f t="shared" si="11"/>
        <v>0</v>
      </c>
      <c r="R28" s="1">
        <f t="shared" si="12"/>
        <v>0</v>
      </c>
      <c r="S28" s="1">
        <f t="shared" si="13"/>
        <v>0</v>
      </c>
      <c r="T28" s="1">
        <f t="shared" si="14"/>
        <v>0</v>
      </c>
      <c r="U28" s="1">
        <f t="shared" si="15"/>
        <v>0</v>
      </c>
      <c r="V28" s="1">
        <f t="shared" si="16"/>
        <v>0</v>
      </c>
      <c r="W28" s="1">
        <f t="shared" si="17"/>
        <v>0</v>
      </c>
      <c r="X28" s="1">
        <f t="shared" ref="X28:X36" si="18">IF($C$26=$C28,1,0)</f>
        <v>0</v>
      </c>
      <c r="Y28" s="1">
        <f>IF($C$27=$C28,1,0)</f>
        <v>0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1</v>
      </c>
      <c r="D29" s="1"/>
      <c r="E29" s="1" t="s">
        <v>24</v>
      </c>
      <c r="F29" s="1">
        <f t="shared" si="0"/>
        <v>1</v>
      </c>
      <c r="G29" s="1">
        <f t="shared" si="1"/>
        <v>0</v>
      </c>
      <c r="H29" s="1">
        <f t="shared" si="2"/>
        <v>0</v>
      </c>
      <c r="I29" s="1">
        <f t="shared" si="3"/>
        <v>1</v>
      </c>
      <c r="J29" s="1">
        <f t="shared" si="4"/>
        <v>1</v>
      </c>
      <c r="K29" s="1">
        <f t="shared" si="5"/>
        <v>1</v>
      </c>
      <c r="L29" s="1">
        <f t="shared" si="6"/>
        <v>0</v>
      </c>
      <c r="M29" s="1">
        <f t="shared" si="7"/>
        <v>1</v>
      </c>
      <c r="N29" s="1">
        <f t="shared" si="8"/>
        <v>0</v>
      </c>
      <c r="O29" s="1">
        <f t="shared" si="9"/>
        <v>0</v>
      </c>
      <c r="P29" s="1">
        <f t="shared" si="10"/>
        <v>0</v>
      </c>
      <c r="Q29" s="1">
        <f t="shared" si="11"/>
        <v>1</v>
      </c>
      <c r="R29" s="1">
        <f t="shared" si="12"/>
        <v>0</v>
      </c>
      <c r="S29" s="1">
        <f t="shared" si="13"/>
        <v>1</v>
      </c>
      <c r="T29" s="1">
        <f t="shared" si="14"/>
        <v>1</v>
      </c>
      <c r="U29" s="1">
        <f t="shared" si="15"/>
        <v>1</v>
      </c>
      <c r="V29" s="1">
        <f t="shared" si="16"/>
        <v>0</v>
      </c>
      <c r="W29" s="1">
        <f t="shared" si="17"/>
        <v>1</v>
      </c>
      <c r="X29" s="1">
        <f t="shared" si="18"/>
        <v>1</v>
      </c>
      <c r="Y29" s="1">
        <f t="shared" ref="Y29:Y36" si="19">IF($C$27=$C29,1,0)</f>
        <v>1</v>
      </c>
      <c r="Z29" s="1">
        <f>IF($C$28=$C29,1,0)</f>
        <v>0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3</v>
      </c>
      <c r="D30" s="1"/>
      <c r="E30" s="1" t="s">
        <v>25</v>
      </c>
      <c r="F30" s="1">
        <f t="shared" si="0"/>
        <v>0</v>
      </c>
      <c r="G30" s="1">
        <f t="shared" si="1"/>
        <v>0</v>
      </c>
      <c r="H30" s="1">
        <f t="shared" si="2"/>
        <v>0</v>
      </c>
      <c r="I30" s="1">
        <f t="shared" si="3"/>
        <v>0</v>
      </c>
      <c r="J30" s="1">
        <f t="shared" si="4"/>
        <v>0</v>
      </c>
      <c r="K30" s="1">
        <f t="shared" si="5"/>
        <v>0</v>
      </c>
      <c r="L30" s="1">
        <f t="shared" si="6"/>
        <v>1</v>
      </c>
      <c r="M30" s="1">
        <f t="shared" si="7"/>
        <v>0</v>
      </c>
      <c r="N30" s="1">
        <f t="shared" si="8"/>
        <v>0</v>
      </c>
      <c r="O30" s="1">
        <f t="shared" si="9"/>
        <v>0</v>
      </c>
      <c r="P30" s="1">
        <f t="shared" si="10"/>
        <v>1</v>
      </c>
      <c r="Q30" s="1">
        <f t="shared" si="11"/>
        <v>0</v>
      </c>
      <c r="R30" s="1">
        <f t="shared" si="12"/>
        <v>0</v>
      </c>
      <c r="S30" s="1">
        <f t="shared" si="13"/>
        <v>0</v>
      </c>
      <c r="T30" s="1">
        <f t="shared" si="14"/>
        <v>0</v>
      </c>
      <c r="U30" s="1">
        <f t="shared" si="15"/>
        <v>0</v>
      </c>
      <c r="V30" s="1">
        <f t="shared" si="16"/>
        <v>0</v>
      </c>
      <c r="W30" s="1">
        <f t="shared" si="17"/>
        <v>0</v>
      </c>
      <c r="X30" s="1">
        <f t="shared" si="18"/>
        <v>0</v>
      </c>
      <c r="Y30" s="1">
        <f t="shared" si="19"/>
        <v>0</v>
      </c>
      <c r="Z30" s="1">
        <f t="shared" ref="Z30:Z36" si="20">IF($C$28=$C30,1,0)</f>
        <v>1</v>
      </c>
      <c r="AA30" s="1">
        <f>IF($C$29=$C30,1,0)</f>
        <v>0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1</v>
      </c>
      <c r="D31" s="1"/>
      <c r="E31" s="1" t="s">
        <v>26</v>
      </c>
      <c r="F31" s="1">
        <f t="shared" si="0"/>
        <v>1</v>
      </c>
      <c r="G31" s="1">
        <f t="shared" si="1"/>
        <v>0</v>
      </c>
      <c r="H31" s="1">
        <f t="shared" si="2"/>
        <v>0</v>
      </c>
      <c r="I31" s="1">
        <f t="shared" si="3"/>
        <v>1</v>
      </c>
      <c r="J31" s="1">
        <f t="shared" si="4"/>
        <v>1</v>
      </c>
      <c r="K31" s="1">
        <f t="shared" si="5"/>
        <v>1</v>
      </c>
      <c r="L31" s="1">
        <f t="shared" si="6"/>
        <v>0</v>
      </c>
      <c r="M31" s="1">
        <f t="shared" si="7"/>
        <v>1</v>
      </c>
      <c r="N31" s="1">
        <f t="shared" si="8"/>
        <v>0</v>
      </c>
      <c r="O31" s="1">
        <f t="shared" si="9"/>
        <v>0</v>
      </c>
      <c r="P31" s="1">
        <f t="shared" si="10"/>
        <v>0</v>
      </c>
      <c r="Q31" s="1">
        <f t="shared" si="11"/>
        <v>1</v>
      </c>
      <c r="R31" s="1">
        <f t="shared" si="12"/>
        <v>0</v>
      </c>
      <c r="S31" s="1">
        <f t="shared" si="13"/>
        <v>1</v>
      </c>
      <c r="T31" s="1">
        <f t="shared" si="14"/>
        <v>1</v>
      </c>
      <c r="U31" s="1">
        <f t="shared" si="15"/>
        <v>1</v>
      </c>
      <c r="V31" s="1">
        <f t="shared" si="16"/>
        <v>0</v>
      </c>
      <c r="W31" s="1">
        <f t="shared" si="17"/>
        <v>1</v>
      </c>
      <c r="X31" s="1">
        <f t="shared" si="18"/>
        <v>1</v>
      </c>
      <c r="Y31" s="1">
        <f t="shared" si="19"/>
        <v>1</v>
      </c>
      <c r="Z31" s="1">
        <f t="shared" si="20"/>
        <v>0</v>
      </c>
      <c r="AA31" s="1">
        <f t="shared" ref="AA31:AA36" si="21">IF($C$29=$C31,1,0)</f>
        <v>1</v>
      </c>
      <c r="AB31" s="1">
        <f t="shared" ref="AB31:AB36" si="22">IF($C$30=$C31,1,0)</f>
        <v>0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1</v>
      </c>
      <c r="D32" s="1"/>
      <c r="E32" s="1" t="s">
        <v>27</v>
      </c>
      <c r="F32" s="1">
        <f t="shared" si="0"/>
        <v>1</v>
      </c>
      <c r="G32" s="1">
        <f t="shared" si="1"/>
        <v>0</v>
      </c>
      <c r="H32" s="1">
        <f t="shared" si="2"/>
        <v>0</v>
      </c>
      <c r="I32" s="1">
        <f t="shared" si="3"/>
        <v>1</v>
      </c>
      <c r="J32" s="1">
        <f t="shared" si="4"/>
        <v>1</v>
      </c>
      <c r="K32" s="1">
        <f t="shared" si="5"/>
        <v>1</v>
      </c>
      <c r="L32" s="1">
        <f t="shared" si="6"/>
        <v>0</v>
      </c>
      <c r="M32" s="1">
        <f t="shared" si="7"/>
        <v>1</v>
      </c>
      <c r="N32" s="1">
        <f t="shared" si="8"/>
        <v>0</v>
      </c>
      <c r="O32" s="1">
        <f t="shared" si="9"/>
        <v>0</v>
      </c>
      <c r="P32" s="1">
        <f t="shared" si="10"/>
        <v>0</v>
      </c>
      <c r="Q32" s="1">
        <f t="shared" si="11"/>
        <v>1</v>
      </c>
      <c r="R32" s="1">
        <f t="shared" si="12"/>
        <v>0</v>
      </c>
      <c r="S32" s="1">
        <f t="shared" si="13"/>
        <v>1</v>
      </c>
      <c r="T32" s="1">
        <f t="shared" si="14"/>
        <v>1</v>
      </c>
      <c r="U32" s="1">
        <f t="shared" si="15"/>
        <v>1</v>
      </c>
      <c r="V32" s="1">
        <f t="shared" si="16"/>
        <v>0</v>
      </c>
      <c r="W32" s="1">
        <f t="shared" si="17"/>
        <v>1</v>
      </c>
      <c r="X32" s="1">
        <f t="shared" si="18"/>
        <v>1</v>
      </c>
      <c r="Y32" s="1">
        <f t="shared" si="19"/>
        <v>1</v>
      </c>
      <c r="Z32" s="1">
        <f t="shared" si="20"/>
        <v>0</v>
      </c>
      <c r="AA32" s="1">
        <f t="shared" si="21"/>
        <v>1</v>
      </c>
      <c r="AB32" s="1">
        <f t="shared" si="22"/>
        <v>0</v>
      </c>
      <c r="AC32" s="1">
        <f>IF($C$31=$C32,1,0)</f>
        <v>1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1</v>
      </c>
      <c r="D33" s="1"/>
      <c r="E33" s="1" t="s">
        <v>28</v>
      </c>
      <c r="F33" s="1">
        <f t="shared" si="0"/>
        <v>1</v>
      </c>
      <c r="G33" s="1">
        <f>IF($C$9=$C33,1,0)</f>
        <v>0</v>
      </c>
      <c r="H33" s="1">
        <f t="shared" si="2"/>
        <v>0</v>
      </c>
      <c r="I33" s="1">
        <f t="shared" si="3"/>
        <v>1</v>
      </c>
      <c r="J33" s="1">
        <f t="shared" si="4"/>
        <v>1</v>
      </c>
      <c r="K33" s="1">
        <f t="shared" si="5"/>
        <v>1</v>
      </c>
      <c r="L33" s="1">
        <f t="shared" si="6"/>
        <v>0</v>
      </c>
      <c r="M33" s="1">
        <f t="shared" si="7"/>
        <v>1</v>
      </c>
      <c r="N33" s="1">
        <f t="shared" si="8"/>
        <v>0</v>
      </c>
      <c r="O33" s="1">
        <f t="shared" si="9"/>
        <v>0</v>
      </c>
      <c r="P33" s="1">
        <f t="shared" si="10"/>
        <v>0</v>
      </c>
      <c r="Q33" s="1">
        <f t="shared" si="11"/>
        <v>1</v>
      </c>
      <c r="R33" s="1">
        <f t="shared" si="12"/>
        <v>0</v>
      </c>
      <c r="S33" s="1">
        <f t="shared" si="13"/>
        <v>1</v>
      </c>
      <c r="T33" s="1">
        <f t="shared" si="14"/>
        <v>1</v>
      </c>
      <c r="U33" s="1">
        <f t="shared" si="15"/>
        <v>1</v>
      </c>
      <c r="V33" s="1">
        <f t="shared" si="16"/>
        <v>0</v>
      </c>
      <c r="W33" s="1">
        <f t="shared" si="17"/>
        <v>1</v>
      </c>
      <c r="X33" s="1">
        <f t="shared" si="18"/>
        <v>1</v>
      </c>
      <c r="Y33" s="1">
        <f t="shared" si="19"/>
        <v>1</v>
      </c>
      <c r="Z33" s="1">
        <f t="shared" si="20"/>
        <v>0</v>
      </c>
      <c r="AA33" s="1">
        <f t="shared" si="21"/>
        <v>1</v>
      </c>
      <c r="AB33" s="1">
        <f t="shared" si="22"/>
        <v>0</v>
      </c>
      <c r="AC33" s="1">
        <f>IF($C$31=$C33,1,0)</f>
        <v>1</v>
      </c>
      <c r="AD33" s="1">
        <f>IF($C$32=$C33,1,0)</f>
        <v>1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1</v>
      </c>
      <c r="D34" s="1"/>
      <c r="E34" s="1" t="s">
        <v>29</v>
      </c>
      <c r="F34" s="1">
        <f t="shared" si="0"/>
        <v>1</v>
      </c>
      <c r="G34" s="1">
        <f t="shared" si="1"/>
        <v>0</v>
      </c>
      <c r="H34" s="1">
        <f t="shared" si="2"/>
        <v>0</v>
      </c>
      <c r="I34" s="1">
        <f t="shared" si="3"/>
        <v>1</v>
      </c>
      <c r="J34" s="1">
        <f t="shared" si="4"/>
        <v>1</v>
      </c>
      <c r="K34" s="1">
        <f t="shared" si="5"/>
        <v>1</v>
      </c>
      <c r="L34" s="1">
        <f t="shared" si="6"/>
        <v>0</v>
      </c>
      <c r="M34" s="1">
        <f t="shared" si="7"/>
        <v>1</v>
      </c>
      <c r="N34" s="1">
        <f t="shared" si="8"/>
        <v>0</v>
      </c>
      <c r="O34" s="1">
        <f t="shared" si="9"/>
        <v>0</v>
      </c>
      <c r="P34" s="1">
        <f t="shared" si="10"/>
        <v>0</v>
      </c>
      <c r="Q34" s="1">
        <f t="shared" si="11"/>
        <v>1</v>
      </c>
      <c r="R34" s="1">
        <f t="shared" si="12"/>
        <v>0</v>
      </c>
      <c r="S34" s="1">
        <f t="shared" si="13"/>
        <v>1</v>
      </c>
      <c r="T34" s="1">
        <f t="shared" si="14"/>
        <v>1</v>
      </c>
      <c r="U34" s="1">
        <f t="shared" si="15"/>
        <v>1</v>
      </c>
      <c r="V34" s="1">
        <f t="shared" si="16"/>
        <v>0</v>
      </c>
      <c r="W34" s="1">
        <f t="shared" si="17"/>
        <v>1</v>
      </c>
      <c r="X34" s="1">
        <f t="shared" si="18"/>
        <v>1</v>
      </c>
      <c r="Y34" s="1">
        <f t="shared" si="19"/>
        <v>1</v>
      </c>
      <c r="Z34" s="1">
        <f t="shared" si="20"/>
        <v>0</v>
      </c>
      <c r="AA34" s="1">
        <f t="shared" si="21"/>
        <v>1</v>
      </c>
      <c r="AB34" s="1">
        <f t="shared" si="22"/>
        <v>0</v>
      </c>
      <c r="AC34" s="1">
        <f>IF($C$31=$C34,1,0)</f>
        <v>1</v>
      </c>
      <c r="AD34" s="1">
        <f>IF($C$32=$C34,1,0)</f>
        <v>1</v>
      </c>
      <c r="AE34" s="1">
        <f>IF($C$33=$C34,1,0)</f>
        <v>1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1</v>
      </c>
      <c r="D35" s="1"/>
      <c r="E35" s="1" t="s">
        <v>30</v>
      </c>
      <c r="F35" s="1">
        <f t="shared" si="0"/>
        <v>1</v>
      </c>
      <c r="G35" s="1">
        <f t="shared" si="1"/>
        <v>0</v>
      </c>
      <c r="H35" s="1">
        <f t="shared" si="2"/>
        <v>0</v>
      </c>
      <c r="I35" s="1">
        <f t="shared" si="3"/>
        <v>1</v>
      </c>
      <c r="J35" s="1">
        <f t="shared" si="4"/>
        <v>1</v>
      </c>
      <c r="K35" s="1">
        <f t="shared" si="5"/>
        <v>1</v>
      </c>
      <c r="L35" s="1">
        <f t="shared" si="6"/>
        <v>0</v>
      </c>
      <c r="M35" s="1">
        <f t="shared" si="7"/>
        <v>1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1</v>
      </c>
      <c r="R35" s="1">
        <f t="shared" si="12"/>
        <v>0</v>
      </c>
      <c r="S35" s="1">
        <f t="shared" si="13"/>
        <v>1</v>
      </c>
      <c r="T35" s="1">
        <f t="shared" si="14"/>
        <v>1</v>
      </c>
      <c r="U35" s="1">
        <f t="shared" si="15"/>
        <v>1</v>
      </c>
      <c r="V35" s="1">
        <f t="shared" si="16"/>
        <v>0</v>
      </c>
      <c r="W35" s="1">
        <f t="shared" si="17"/>
        <v>1</v>
      </c>
      <c r="X35" s="1">
        <f t="shared" si="18"/>
        <v>1</v>
      </c>
      <c r="Y35" s="1">
        <f t="shared" si="19"/>
        <v>1</v>
      </c>
      <c r="Z35" s="1">
        <f t="shared" si="20"/>
        <v>0</v>
      </c>
      <c r="AA35" s="1">
        <f t="shared" si="21"/>
        <v>1</v>
      </c>
      <c r="AB35" s="1">
        <f t="shared" si="22"/>
        <v>0</v>
      </c>
      <c r="AC35" s="1">
        <f>IF($C$31=$C35,1,0)</f>
        <v>1</v>
      </c>
      <c r="AD35" s="1">
        <f>IF($C$32=$C35,1,0)</f>
        <v>1</v>
      </c>
      <c r="AE35" s="1">
        <f>IF($C$33=$C35,1,0)</f>
        <v>1</v>
      </c>
      <c r="AF35" s="1">
        <f>IF($C$34=$C35,1,0)</f>
        <v>1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1</v>
      </c>
      <c r="D36" s="1"/>
      <c r="E36" s="1" t="s">
        <v>31</v>
      </c>
      <c r="F36" s="1">
        <f t="shared" si="0"/>
        <v>1</v>
      </c>
      <c r="G36" s="1">
        <f t="shared" si="1"/>
        <v>0</v>
      </c>
      <c r="H36" s="1">
        <f t="shared" si="2"/>
        <v>0</v>
      </c>
      <c r="I36" s="1">
        <f t="shared" si="3"/>
        <v>1</v>
      </c>
      <c r="J36" s="1">
        <f t="shared" si="4"/>
        <v>1</v>
      </c>
      <c r="K36" s="1">
        <f t="shared" si="5"/>
        <v>1</v>
      </c>
      <c r="L36" s="1">
        <f t="shared" si="6"/>
        <v>0</v>
      </c>
      <c r="M36" s="1">
        <f t="shared" si="7"/>
        <v>1</v>
      </c>
      <c r="N36" s="1">
        <f t="shared" si="8"/>
        <v>0</v>
      </c>
      <c r="O36" s="1">
        <f t="shared" si="9"/>
        <v>0</v>
      </c>
      <c r="P36" s="1">
        <f t="shared" si="10"/>
        <v>0</v>
      </c>
      <c r="Q36" s="1">
        <f t="shared" si="11"/>
        <v>1</v>
      </c>
      <c r="R36" s="1">
        <f t="shared" si="12"/>
        <v>0</v>
      </c>
      <c r="S36" s="1">
        <f t="shared" si="13"/>
        <v>1</v>
      </c>
      <c r="T36" s="1">
        <f t="shared" si="14"/>
        <v>1</v>
      </c>
      <c r="U36" s="1">
        <f t="shared" si="15"/>
        <v>1</v>
      </c>
      <c r="V36" s="1">
        <f t="shared" si="16"/>
        <v>0</v>
      </c>
      <c r="W36" s="1">
        <f t="shared" si="17"/>
        <v>1</v>
      </c>
      <c r="X36" s="1">
        <f t="shared" si="18"/>
        <v>1</v>
      </c>
      <c r="Y36" s="1">
        <f t="shared" si="19"/>
        <v>1</v>
      </c>
      <c r="Z36" s="1">
        <f t="shared" si="20"/>
        <v>0</v>
      </c>
      <c r="AA36" s="1">
        <f t="shared" si="21"/>
        <v>1</v>
      </c>
      <c r="AB36" s="1">
        <f t="shared" si="22"/>
        <v>0</v>
      </c>
      <c r="AC36" s="1">
        <f>IF($C$31=$C36,1,0)</f>
        <v>1</v>
      </c>
      <c r="AD36" s="1">
        <f>IF($C$32=$C36,1,0)</f>
        <v>1</v>
      </c>
      <c r="AE36" s="1">
        <f>IF($C$33=$C36,1,0)</f>
        <v>1</v>
      </c>
      <c r="AF36" s="1">
        <f>IF($C$34=$C36,1,0)</f>
        <v>1</v>
      </c>
      <c r="AG36" s="1">
        <f>IF($C$35=$C36,1,0)</f>
        <v>1</v>
      </c>
      <c r="AH36" s="1" t="s">
        <v>32</v>
      </c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zoomScale="70" zoomScaleNormal="70" workbookViewId="0">
      <selection activeCell="T29" sqref="T29"/>
    </sheetView>
  </sheetViews>
  <sheetFormatPr baseColWidth="10" defaultRowHeight="14.4" x14ac:dyDescent="0.3"/>
  <sheetData>
    <row r="1" spans="1:34" s="1" customFormat="1" x14ac:dyDescent="0.3"/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Cluster!Y1</f>
        <v>Z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Cluster!Y2</f>
        <v>Euclidean2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Cluster!Y3</f>
        <v>Wards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7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1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6</v>
      </c>
      <c r="D9" s="1"/>
      <c r="E9" s="1" t="s">
        <v>4</v>
      </c>
      <c r="F9" s="1">
        <f>IF($C$8=$C9,1,0)</f>
        <v>0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6</v>
      </c>
      <c r="D10" s="1"/>
      <c r="E10" s="1" t="s">
        <v>5</v>
      </c>
      <c r="F10" s="1">
        <f>IF($C$8=$C10,1,0)</f>
        <v>0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1</v>
      </c>
      <c r="D11" s="1"/>
      <c r="E11" s="1" t="s">
        <v>6</v>
      </c>
      <c r="F11" s="1">
        <f t="shared" ref="F11:F36" si="0">IF($C$8=$C11,1,0)</f>
        <v>1</v>
      </c>
      <c r="G11" s="1">
        <f t="shared" ref="G11:G36" si="1">IF($C$9=$C11,1,0)</f>
        <v>0</v>
      </c>
      <c r="H11" s="1">
        <f>IF($C$10=$C11,1,0)</f>
        <v>0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4</v>
      </c>
      <c r="D12" s="1"/>
      <c r="E12" s="1" t="s">
        <v>7</v>
      </c>
      <c r="F12" s="1">
        <f t="shared" si="0"/>
        <v>0</v>
      </c>
      <c r="G12" s="1">
        <f t="shared" si="1"/>
        <v>0</v>
      </c>
      <c r="H12" s="1">
        <f t="shared" ref="H12:H36" si="2">IF($C$10=$C12,1,0)</f>
        <v>0</v>
      </c>
      <c r="I12" s="1">
        <f>IF($C$11=$C12,1,0)</f>
        <v>0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4</v>
      </c>
      <c r="D13" s="1"/>
      <c r="E13" s="1" t="s">
        <v>8</v>
      </c>
      <c r="F13" s="1">
        <f t="shared" si="0"/>
        <v>0</v>
      </c>
      <c r="G13" s="1">
        <f t="shared" si="1"/>
        <v>0</v>
      </c>
      <c r="H13" s="1">
        <f t="shared" si="2"/>
        <v>0</v>
      </c>
      <c r="I13" s="1">
        <f t="shared" ref="I13:I36" si="3">IF($C$11=$C13,1,0)</f>
        <v>0</v>
      </c>
      <c r="J13" s="1">
        <f>IF($C$12=$C13,1,0)</f>
        <v>1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7</v>
      </c>
      <c r="D14" s="1"/>
      <c r="E14" s="1" t="s">
        <v>9</v>
      </c>
      <c r="F14" s="1">
        <f t="shared" si="0"/>
        <v>0</v>
      </c>
      <c r="G14" s="1">
        <f t="shared" si="1"/>
        <v>0</v>
      </c>
      <c r="H14" s="1">
        <f t="shared" si="2"/>
        <v>0</v>
      </c>
      <c r="I14" s="1">
        <f t="shared" si="3"/>
        <v>0</v>
      </c>
      <c r="J14" s="1">
        <f t="shared" ref="J14:J36" si="4">IF($C$12=$C14,1,0)</f>
        <v>0</v>
      </c>
      <c r="K14" s="1">
        <f>IF($C$13=$C14,1,0)</f>
        <v>0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1</v>
      </c>
      <c r="D15" s="1"/>
      <c r="E15" s="1" t="s">
        <v>10</v>
      </c>
      <c r="F15" s="1">
        <f t="shared" si="0"/>
        <v>1</v>
      </c>
      <c r="G15" s="1">
        <f t="shared" si="1"/>
        <v>0</v>
      </c>
      <c r="H15" s="1">
        <f t="shared" si="2"/>
        <v>0</v>
      </c>
      <c r="I15" s="1">
        <f t="shared" si="3"/>
        <v>1</v>
      </c>
      <c r="J15" s="1">
        <f t="shared" si="4"/>
        <v>0</v>
      </c>
      <c r="K15" s="1">
        <f t="shared" ref="K15:K36" si="5">IF($C$13=$C15,1,0)</f>
        <v>0</v>
      </c>
      <c r="L15" s="1">
        <f>IF($C$14=$C15,1,0)</f>
        <v>0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6</v>
      </c>
      <c r="D16" s="1"/>
      <c r="E16" s="1" t="s">
        <v>11</v>
      </c>
      <c r="F16" s="1">
        <f t="shared" si="0"/>
        <v>0</v>
      </c>
      <c r="G16" s="1">
        <f t="shared" si="1"/>
        <v>1</v>
      </c>
      <c r="H16" s="1">
        <f t="shared" si="2"/>
        <v>1</v>
      </c>
      <c r="I16" s="1">
        <f t="shared" si="3"/>
        <v>0</v>
      </c>
      <c r="J16" s="1">
        <f t="shared" si="4"/>
        <v>0</v>
      </c>
      <c r="K16" s="1">
        <f t="shared" si="5"/>
        <v>0</v>
      </c>
      <c r="L16" s="1">
        <f t="shared" ref="L16:L36" si="6">IF($C$14=$C16,1,0)</f>
        <v>0</v>
      </c>
      <c r="M16" s="1">
        <f>IF($C$15=$C16,1,0)</f>
        <v>0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6</v>
      </c>
      <c r="D17" s="1"/>
      <c r="E17" s="1" t="s">
        <v>12</v>
      </c>
      <c r="F17" s="1">
        <f t="shared" si="0"/>
        <v>0</v>
      </c>
      <c r="G17" s="1">
        <f t="shared" si="1"/>
        <v>1</v>
      </c>
      <c r="H17" s="1">
        <f t="shared" si="2"/>
        <v>1</v>
      </c>
      <c r="I17" s="1">
        <f t="shared" si="3"/>
        <v>0</v>
      </c>
      <c r="J17" s="1">
        <f t="shared" si="4"/>
        <v>0</v>
      </c>
      <c r="K17" s="1">
        <f t="shared" si="5"/>
        <v>0</v>
      </c>
      <c r="L17" s="1">
        <f t="shared" si="6"/>
        <v>0</v>
      </c>
      <c r="M17" s="1">
        <f t="shared" ref="M17:M36" si="7">IF($C$15=$C17,1,0)</f>
        <v>0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7</v>
      </c>
      <c r="D18" s="1"/>
      <c r="E18" s="1" t="s">
        <v>13</v>
      </c>
      <c r="F18" s="1">
        <f t="shared" si="0"/>
        <v>0</v>
      </c>
      <c r="G18" s="1">
        <f t="shared" si="1"/>
        <v>0</v>
      </c>
      <c r="H18" s="1">
        <f t="shared" si="2"/>
        <v>0</v>
      </c>
      <c r="I18" s="1">
        <f t="shared" si="3"/>
        <v>0</v>
      </c>
      <c r="J18" s="1">
        <f t="shared" si="4"/>
        <v>0</v>
      </c>
      <c r="K18" s="1">
        <f t="shared" si="5"/>
        <v>0</v>
      </c>
      <c r="L18" s="1">
        <f t="shared" si="6"/>
        <v>1</v>
      </c>
      <c r="M18" s="1">
        <f t="shared" si="7"/>
        <v>0</v>
      </c>
      <c r="N18" s="1">
        <f t="shared" ref="N18:N36" si="8">IF($C$16=$C18,1,0)</f>
        <v>0</v>
      </c>
      <c r="O18" s="1">
        <f>IF($C$17=$C18,1,0)</f>
        <v>0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5</v>
      </c>
      <c r="D19" s="1"/>
      <c r="E19" s="1" t="s">
        <v>14</v>
      </c>
      <c r="F19" s="1">
        <f t="shared" si="0"/>
        <v>0</v>
      </c>
      <c r="G19" s="1">
        <f t="shared" si="1"/>
        <v>0</v>
      </c>
      <c r="H19" s="1">
        <f t="shared" si="2"/>
        <v>0</v>
      </c>
      <c r="I19" s="1">
        <f t="shared" si="3"/>
        <v>0</v>
      </c>
      <c r="J19" s="1">
        <f t="shared" si="4"/>
        <v>0</v>
      </c>
      <c r="K19" s="1">
        <f t="shared" si="5"/>
        <v>0</v>
      </c>
      <c r="L19" s="1">
        <f t="shared" si="6"/>
        <v>0</v>
      </c>
      <c r="M19" s="1">
        <f t="shared" si="7"/>
        <v>0</v>
      </c>
      <c r="N19" s="1">
        <f t="shared" si="8"/>
        <v>0</v>
      </c>
      <c r="O19" s="1">
        <f t="shared" ref="O19:O36" si="9">IF($C$17=$C19,1,0)</f>
        <v>0</v>
      </c>
      <c r="P19" s="1">
        <f>IF($C$18=$C19,1,0)</f>
        <v>0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6</v>
      </c>
      <c r="D20" s="1"/>
      <c r="E20" s="1" t="s">
        <v>15</v>
      </c>
      <c r="F20" s="1">
        <f t="shared" si="0"/>
        <v>0</v>
      </c>
      <c r="G20" s="1">
        <f t="shared" si="1"/>
        <v>1</v>
      </c>
      <c r="H20" s="1">
        <f t="shared" si="2"/>
        <v>1</v>
      </c>
      <c r="I20" s="1">
        <f t="shared" si="3"/>
        <v>0</v>
      </c>
      <c r="J20" s="1">
        <f t="shared" si="4"/>
        <v>0</v>
      </c>
      <c r="K20" s="1">
        <f t="shared" si="5"/>
        <v>0</v>
      </c>
      <c r="L20" s="1">
        <f t="shared" si="6"/>
        <v>0</v>
      </c>
      <c r="M20" s="1">
        <f t="shared" si="7"/>
        <v>0</v>
      </c>
      <c r="N20" s="1">
        <f t="shared" si="8"/>
        <v>1</v>
      </c>
      <c r="O20" s="1">
        <f t="shared" si="9"/>
        <v>1</v>
      </c>
      <c r="P20" s="1">
        <f t="shared" ref="P20:P36" si="10">IF($C$18=$C20,1,0)</f>
        <v>0</v>
      </c>
      <c r="Q20" s="1">
        <f>IF($C$19=$C20,1,0)</f>
        <v>0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2</v>
      </c>
      <c r="D21" s="1"/>
      <c r="E21" s="1" t="s">
        <v>16</v>
      </c>
      <c r="F21" s="1">
        <f t="shared" si="0"/>
        <v>0</v>
      </c>
      <c r="G21" s="1">
        <f t="shared" si="1"/>
        <v>0</v>
      </c>
      <c r="H21" s="1">
        <f t="shared" si="2"/>
        <v>0</v>
      </c>
      <c r="I21" s="1">
        <f t="shared" si="3"/>
        <v>0</v>
      </c>
      <c r="J21" s="1">
        <f t="shared" si="4"/>
        <v>0</v>
      </c>
      <c r="K21" s="1">
        <f t="shared" si="5"/>
        <v>0</v>
      </c>
      <c r="L21" s="1">
        <f t="shared" si="6"/>
        <v>0</v>
      </c>
      <c r="M21" s="1">
        <f t="shared" si="7"/>
        <v>0</v>
      </c>
      <c r="N21" s="1">
        <f t="shared" si="8"/>
        <v>0</v>
      </c>
      <c r="O21" s="1">
        <f t="shared" si="9"/>
        <v>0</v>
      </c>
      <c r="P21" s="1">
        <f t="shared" si="10"/>
        <v>0</v>
      </c>
      <c r="Q21" s="1">
        <f t="shared" ref="Q21:Q36" si="11">IF($C$19=$C21,1,0)</f>
        <v>0</v>
      </c>
      <c r="R21" s="1">
        <f>IF($C$20=$C21,1,0)</f>
        <v>0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5</v>
      </c>
      <c r="D22" s="1"/>
      <c r="E22" s="1" t="s">
        <v>17</v>
      </c>
      <c r="F22" s="1">
        <f t="shared" si="0"/>
        <v>0</v>
      </c>
      <c r="G22" s="1">
        <f t="shared" si="1"/>
        <v>0</v>
      </c>
      <c r="H22" s="1">
        <f t="shared" si="2"/>
        <v>0</v>
      </c>
      <c r="I22" s="1">
        <f t="shared" si="3"/>
        <v>0</v>
      </c>
      <c r="J22" s="1">
        <f t="shared" si="4"/>
        <v>0</v>
      </c>
      <c r="K22" s="1">
        <f t="shared" si="5"/>
        <v>0</v>
      </c>
      <c r="L22" s="1">
        <f t="shared" si="6"/>
        <v>0</v>
      </c>
      <c r="M22" s="1">
        <f t="shared" si="7"/>
        <v>0</v>
      </c>
      <c r="N22" s="1">
        <f t="shared" si="8"/>
        <v>0</v>
      </c>
      <c r="O22" s="1">
        <f t="shared" si="9"/>
        <v>0</v>
      </c>
      <c r="P22" s="1">
        <f t="shared" si="10"/>
        <v>0</v>
      </c>
      <c r="Q22" s="1">
        <f t="shared" si="11"/>
        <v>1</v>
      </c>
      <c r="R22" s="1">
        <f t="shared" ref="R22:R36" si="12">IF($C$20=$C22,1,0)</f>
        <v>0</v>
      </c>
      <c r="S22" s="1">
        <f>IF($C$21=$C22,1,0)</f>
        <v>0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2</v>
      </c>
      <c r="D23" s="1"/>
      <c r="E23" s="1" t="s">
        <v>18</v>
      </c>
      <c r="F23" s="1">
        <f t="shared" si="0"/>
        <v>0</v>
      </c>
      <c r="G23" s="1">
        <f t="shared" si="1"/>
        <v>0</v>
      </c>
      <c r="H23" s="1">
        <f t="shared" si="2"/>
        <v>0</v>
      </c>
      <c r="I23" s="1">
        <f t="shared" si="3"/>
        <v>0</v>
      </c>
      <c r="J23" s="1">
        <f t="shared" si="4"/>
        <v>0</v>
      </c>
      <c r="K23" s="1">
        <f t="shared" si="5"/>
        <v>0</v>
      </c>
      <c r="L23" s="1">
        <f t="shared" si="6"/>
        <v>0</v>
      </c>
      <c r="M23" s="1">
        <f t="shared" si="7"/>
        <v>0</v>
      </c>
      <c r="N23" s="1">
        <f t="shared" si="8"/>
        <v>0</v>
      </c>
      <c r="O23" s="1">
        <f t="shared" si="9"/>
        <v>0</v>
      </c>
      <c r="P23" s="1">
        <f t="shared" si="10"/>
        <v>0</v>
      </c>
      <c r="Q23" s="1">
        <f t="shared" si="11"/>
        <v>0</v>
      </c>
      <c r="R23" s="1">
        <f t="shared" si="12"/>
        <v>0</v>
      </c>
      <c r="S23" s="1">
        <f t="shared" ref="S23:S36" si="13">IF($C$21=$C23,1,0)</f>
        <v>1</v>
      </c>
      <c r="T23" s="1">
        <f>IF($C$22=$C23,1,0)</f>
        <v>0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6</v>
      </c>
      <c r="D24" s="1"/>
      <c r="E24" s="1" t="s">
        <v>19</v>
      </c>
      <c r="F24" s="1">
        <f t="shared" si="0"/>
        <v>0</v>
      </c>
      <c r="G24" s="1">
        <f t="shared" si="1"/>
        <v>1</v>
      </c>
      <c r="H24" s="1">
        <f t="shared" si="2"/>
        <v>1</v>
      </c>
      <c r="I24" s="1">
        <f t="shared" si="3"/>
        <v>0</v>
      </c>
      <c r="J24" s="1">
        <f t="shared" si="4"/>
        <v>0</v>
      </c>
      <c r="K24" s="1">
        <f t="shared" si="5"/>
        <v>0</v>
      </c>
      <c r="L24" s="1">
        <f t="shared" si="6"/>
        <v>0</v>
      </c>
      <c r="M24" s="1">
        <f t="shared" si="7"/>
        <v>0</v>
      </c>
      <c r="N24" s="1">
        <f t="shared" si="8"/>
        <v>1</v>
      </c>
      <c r="O24" s="1">
        <f t="shared" si="9"/>
        <v>1</v>
      </c>
      <c r="P24" s="1">
        <f t="shared" si="10"/>
        <v>0</v>
      </c>
      <c r="Q24" s="1">
        <f t="shared" si="11"/>
        <v>0</v>
      </c>
      <c r="R24" s="1">
        <f t="shared" si="12"/>
        <v>1</v>
      </c>
      <c r="S24" s="1">
        <f t="shared" si="13"/>
        <v>0</v>
      </c>
      <c r="T24" s="1">
        <f t="shared" ref="T24:T36" si="14">IF($C$22=$C24,1,0)</f>
        <v>0</v>
      </c>
      <c r="U24" s="1">
        <f>IF($C$23=$C24,1,0)</f>
        <v>0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4</v>
      </c>
      <c r="D25" s="1"/>
      <c r="E25" s="1" t="s">
        <v>20</v>
      </c>
      <c r="F25" s="1">
        <f t="shared" si="0"/>
        <v>0</v>
      </c>
      <c r="G25" s="1">
        <f t="shared" si="1"/>
        <v>0</v>
      </c>
      <c r="H25" s="1">
        <f t="shared" si="2"/>
        <v>0</v>
      </c>
      <c r="I25" s="1">
        <f t="shared" si="3"/>
        <v>0</v>
      </c>
      <c r="J25" s="1">
        <f t="shared" si="4"/>
        <v>1</v>
      </c>
      <c r="K25" s="1">
        <f t="shared" si="5"/>
        <v>1</v>
      </c>
      <c r="L25" s="1">
        <f t="shared" si="6"/>
        <v>0</v>
      </c>
      <c r="M25" s="1">
        <f t="shared" si="7"/>
        <v>0</v>
      </c>
      <c r="N25" s="1">
        <f t="shared" si="8"/>
        <v>0</v>
      </c>
      <c r="O25" s="1">
        <f t="shared" si="9"/>
        <v>0</v>
      </c>
      <c r="P25" s="1">
        <f t="shared" si="10"/>
        <v>0</v>
      </c>
      <c r="Q25" s="1">
        <f t="shared" si="11"/>
        <v>0</v>
      </c>
      <c r="R25" s="1">
        <f t="shared" si="12"/>
        <v>0</v>
      </c>
      <c r="S25" s="1">
        <f t="shared" si="13"/>
        <v>0</v>
      </c>
      <c r="T25" s="1">
        <f t="shared" si="14"/>
        <v>0</v>
      </c>
      <c r="U25" s="1">
        <f t="shared" ref="U25:U36" si="15">IF($C$23=$C25,1,0)</f>
        <v>0</v>
      </c>
      <c r="V25" s="1">
        <f>IF($C$24=$C25,1,0)</f>
        <v>0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4</v>
      </c>
      <c r="D26" s="1"/>
      <c r="E26" s="1" t="s">
        <v>21</v>
      </c>
      <c r="F26" s="1">
        <f t="shared" si="0"/>
        <v>0</v>
      </c>
      <c r="G26" s="1">
        <f t="shared" si="1"/>
        <v>0</v>
      </c>
      <c r="H26" s="1">
        <f t="shared" si="2"/>
        <v>0</v>
      </c>
      <c r="I26" s="1">
        <f t="shared" si="3"/>
        <v>0</v>
      </c>
      <c r="J26" s="1">
        <f t="shared" si="4"/>
        <v>1</v>
      </c>
      <c r="K26" s="1">
        <f t="shared" si="5"/>
        <v>1</v>
      </c>
      <c r="L26" s="1">
        <f t="shared" si="6"/>
        <v>0</v>
      </c>
      <c r="M26" s="1">
        <f t="shared" si="7"/>
        <v>0</v>
      </c>
      <c r="N26" s="1">
        <f t="shared" si="8"/>
        <v>0</v>
      </c>
      <c r="O26" s="1">
        <f t="shared" si="9"/>
        <v>0</v>
      </c>
      <c r="P26" s="1">
        <f t="shared" si="10"/>
        <v>0</v>
      </c>
      <c r="Q26" s="1">
        <f t="shared" si="11"/>
        <v>0</v>
      </c>
      <c r="R26" s="1">
        <f t="shared" si="12"/>
        <v>0</v>
      </c>
      <c r="S26" s="1">
        <f t="shared" si="13"/>
        <v>0</v>
      </c>
      <c r="T26" s="1">
        <f t="shared" si="14"/>
        <v>0</v>
      </c>
      <c r="U26" s="1">
        <f t="shared" si="15"/>
        <v>0</v>
      </c>
      <c r="V26" s="1">
        <f t="shared" ref="V26:V36" si="16">IF($C$24=$C26,1,0)</f>
        <v>0</v>
      </c>
      <c r="W26" s="1">
        <f>IF($C$25=$C26,1,0)</f>
        <v>1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5</v>
      </c>
      <c r="D27" s="1"/>
      <c r="E27" s="1" t="s">
        <v>22</v>
      </c>
      <c r="F27" s="1">
        <f t="shared" si="0"/>
        <v>0</v>
      </c>
      <c r="G27" s="1">
        <f t="shared" si="1"/>
        <v>0</v>
      </c>
      <c r="H27" s="1">
        <f t="shared" si="2"/>
        <v>0</v>
      </c>
      <c r="I27" s="1">
        <f t="shared" si="3"/>
        <v>0</v>
      </c>
      <c r="J27" s="1">
        <f t="shared" si="4"/>
        <v>0</v>
      </c>
      <c r="K27" s="1">
        <f t="shared" si="5"/>
        <v>0</v>
      </c>
      <c r="L27" s="1">
        <f t="shared" si="6"/>
        <v>0</v>
      </c>
      <c r="M27" s="1">
        <f t="shared" si="7"/>
        <v>0</v>
      </c>
      <c r="N27" s="1">
        <f t="shared" si="8"/>
        <v>0</v>
      </c>
      <c r="O27" s="1">
        <f t="shared" si="9"/>
        <v>0</v>
      </c>
      <c r="P27" s="1">
        <f t="shared" si="10"/>
        <v>0</v>
      </c>
      <c r="Q27" s="1">
        <f t="shared" si="11"/>
        <v>1</v>
      </c>
      <c r="R27" s="1">
        <f t="shared" si="12"/>
        <v>0</v>
      </c>
      <c r="S27" s="1">
        <f t="shared" si="13"/>
        <v>0</v>
      </c>
      <c r="T27" s="1">
        <f t="shared" si="14"/>
        <v>1</v>
      </c>
      <c r="U27" s="1">
        <f t="shared" si="15"/>
        <v>0</v>
      </c>
      <c r="V27" s="1">
        <f t="shared" si="16"/>
        <v>0</v>
      </c>
      <c r="W27" s="1">
        <f t="shared" ref="W27:W36" si="17">IF($C$25=$C27,1,0)</f>
        <v>0</v>
      </c>
      <c r="X27" s="1">
        <f>IF($C$26=$C27,1,0)</f>
        <v>0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7</v>
      </c>
      <c r="D28" s="1"/>
      <c r="E28" s="1" t="s">
        <v>23</v>
      </c>
      <c r="F28" s="1">
        <f t="shared" si="0"/>
        <v>0</v>
      </c>
      <c r="G28" s="1">
        <f t="shared" si="1"/>
        <v>0</v>
      </c>
      <c r="H28" s="1">
        <f t="shared" si="2"/>
        <v>0</v>
      </c>
      <c r="I28" s="1">
        <f t="shared" si="3"/>
        <v>0</v>
      </c>
      <c r="J28" s="1">
        <f t="shared" si="4"/>
        <v>0</v>
      </c>
      <c r="K28" s="1">
        <f t="shared" si="5"/>
        <v>0</v>
      </c>
      <c r="L28" s="1">
        <f t="shared" si="6"/>
        <v>1</v>
      </c>
      <c r="M28" s="1">
        <f t="shared" si="7"/>
        <v>0</v>
      </c>
      <c r="N28" s="1">
        <f t="shared" si="8"/>
        <v>0</v>
      </c>
      <c r="O28" s="1">
        <f t="shared" si="9"/>
        <v>0</v>
      </c>
      <c r="P28" s="1">
        <f t="shared" si="10"/>
        <v>1</v>
      </c>
      <c r="Q28" s="1">
        <f t="shared" si="11"/>
        <v>0</v>
      </c>
      <c r="R28" s="1">
        <f t="shared" si="12"/>
        <v>0</v>
      </c>
      <c r="S28" s="1">
        <f t="shared" si="13"/>
        <v>0</v>
      </c>
      <c r="T28" s="1">
        <f t="shared" si="14"/>
        <v>0</v>
      </c>
      <c r="U28" s="1">
        <f t="shared" si="15"/>
        <v>0</v>
      </c>
      <c r="V28" s="1">
        <f t="shared" si="16"/>
        <v>0</v>
      </c>
      <c r="W28" s="1">
        <f t="shared" si="17"/>
        <v>0</v>
      </c>
      <c r="X28" s="1">
        <f t="shared" ref="X28:X36" si="18">IF($C$26=$C28,1,0)</f>
        <v>0</v>
      </c>
      <c r="Y28" s="1">
        <f>IF($C$27=$C28,1,0)</f>
        <v>0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1</v>
      </c>
      <c r="D29" s="1"/>
      <c r="E29" s="1" t="s">
        <v>24</v>
      </c>
      <c r="F29" s="1">
        <f t="shared" si="0"/>
        <v>1</v>
      </c>
      <c r="G29" s="1">
        <f t="shared" si="1"/>
        <v>0</v>
      </c>
      <c r="H29" s="1">
        <f t="shared" si="2"/>
        <v>0</v>
      </c>
      <c r="I29" s="1">
        <f t="shared" si="3"/>
        <v>1</v>
      </c>
      <c r="J29" s="1">
        <f t="shared" si="4"/>
        <v>0</v>
      </c>
      <c r="K29" s="1">
        <f t="shared" si="5"/>
        <v>0</v>
      </c>
      <c r="L29" s="1">
        <f t="shared" si="6"/>
        <v>0</v>
      </c>
      <c r="M29" s="1">
        <f t="shared" si="7"/>
        <v>1</v>
      </c>
      <c r="N29" s="1">
        <f t="shared" si="8"/>
        <v>0</v>
      </c>
      <c r="O29" s="1">
        <f t="shared" si="9"/>
        <v>0</v>
      </c>
      <c r="P29" s="1">
        <f t="shared" si="10"/>
        <v>0</v>
      </c>
      <c r="Q29" s="1">
        <f t="shared" si="11"/>
        <v>0</v>
      </c>
      <c r="R29" s="1">
        <f t="shared" si="12"/>
        <v>0</v>
      </c>
      <c r="S29" s="1">
        <f t="shared" si="13"/>
        <v>0</v>
      </c>
      <c r="T29" s="1">
        <f t="shared" si="14"/>
        <v>0</v>
      </c>
      <c r="U29" s="1">
        <f t="shared" si="15"/>
        <v>0</v>
      </c>
      <c r="V29" s="1">
        <f t="shared" si="16"/>
        <v>0</v>
      </c>
      <c r="W29" s="1">
        <f t="shared" si="17"/>
        <v>0</v>
      </c>
      <c r="X29" s="1">
        <f t="shared" si="18"/>
        <v>0</v>
      </c>
      <c r="Y29" s="1">
        <f t="shared" ref="Y29:Y36" si="19">IF($C$27=$C29,1,0)</f>
        <v>0</v>
      </c>
      <c r="Z29" s="1">
        <f>IF($C$28=$C29,1,0)</f>
        <v>0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7</v>
      </c>
      <c r="D30" s="1"/>
      <c r="E30" s="1" t="s">
        <v>25</v>
      </c>
      <c r="F30" s="1">
        <f t="shared" si="0"/>
        <v>0</v>
      </c>
      <c r="G30" s="1">
        <f t="shared" si="1"/>
        <v>0</v>
      </c>
      <c r="H30" s="1">
        <f t="shared" si="2"/>
        <v>0</v>
      </c>
      <c r="I30" s="1">
        <f t="shared" si="3"/>
        <v>0</v>
      </c>
      <c r="J30" s="1">
        <f t="shared" si="4"/>
        <v>0</v>
      </c>
      <c r="K30" s="1">
        <f t="shared" si="5"/>
        <v>0</v>
      </c>
      <c r="L30" s="1">
        <f t="shared" si="6"/>
        <v>1</v>
      </c>
      <c r="M30" s="1">
        <f t="shared" si="7"/>
        <v>0</v>
      </c>
      <c r="N30" s="1">
        <f t="shared" si="8"/>
        <v>0</v>
      </c>
      <c r="O30" s="1">
        <f t="shared" si="9"/>
        <v>0</v>
      </c>
      <c r="P30" s="1">
        <f t="shared" si="10"/>
        <v>1</v>
      </c>
      <c r="Q30" s="1">
        <f t="shared" si="11"/>
        <v>0</v>
      </c>
      <c r="R30" s="1">
        <f t="shared" si="12"/>
        <v>0</v>
      </c>
      <c r="S30" s="1">
        <f t="shared" si="13"/>
        <v>0</v>
      </c>
      <c r="T30" s="1">
        <f t="shared" si="14"/>
        <v>0</v>
      </c>
      <c r="U30" s="1">
        <f t="shared" si="15"/>
        <v>0</v>
      </c>
      <c r="V30" s="1">
        <f t="shared" si="16"/>
        <v>0</v>
      </c>
      <c r="W30" s="1">
        <f t="shared" si="17"/>
        <v>0</v>
      </c>
      <c r="X30" s="1">
        <f t="shared" si="18"/>
        <v>0</v>
      </c>
      <c r="Y30" s="1">
        <f t="shared" si="19"/>
        <v>0</v>
      </c>
      <c r="Z30" s="1">
        <f t="shared" ref="Z30:Z36" si="20">IF($C$28=$C30,1,0)</f>
        <v>1</v>
      </c>
      <c r="AA30" s="1">
        <f>IF($C$29=$C30,1,0)</f>
        <v>0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4</v>
      </c>
      <c r="D31" s="1"/>
      <c r="E31" s="1" t="s">
        <v>26</v>
      </c>
      <c r="F31" s="1">
        <f t="shared" si="0"/>
        <v>0</v>
      </c>
      <c r="G31" s="1">
        <f t="shared" si="1"/>
        <v>0</v>
      </c>
      <c r="H31" s="1">
        <f t="shared" si="2"/>
        <v>0</v>
      </c>
      <c r="I31" s="1">
        <f t="shared" si="3"/>
        <v>0</v>
      </c>
      <c r="J31" s="1">
        <f t="shared" si="4"/>
        <v>1</v>
      </c>
      <c r="K31" s="1">
        <f t="shared" si="5"/>
        <v>1</v>
      </c>
      <c r="L31" s="1">
        <f t="shared" si="6"/>
        <v>0</v>
      </c>
      <c r="M31" s="1">
        <f t="shared" si="7"/>
        <v>0</v>
      </c>
      <c r="N31" s="1">
        <f t="shared" si="8"/>
        <v>0</v>
      </c>
      <c r="O31" s="1">
        <f t="shared" si="9"/>
        <v>0</v>
      </c>
      <c r="P31" s="1">
        <f t="shared" si="10"/>
        <v>0</v>
      </c>
      <c r="Q31" s="1">
        <f t="shared" si="11"/>
        <v>0</v>
      </c>
      <c r="R31" s="1">
        <f t="shared" si="12"/>
        <v>0</v>
      </c>
      <c r="S31" s="1">
        <f t="shared" si="13"/>
        <v>0</v>
      </c>
      <c r="T31" s="1">
        <f t="shared" si="14"/>
        <v>0</v>
      </c>
      <c r="U31" s="1">
        <f t="shared" si="15"/>
        <v>0</v>
      </c>
      <c r="V31" s="1">
        <f t="shared" si="16"/>
        <v>0</v>
      </c>
      <c r="W31" s="1">
        <f t="shared" si="17"/>
        <v>1</v>
      </c>
      <c r="X31" s="1">
        <f t="shared" si="18"/>
        <v>1</v>
      </c>
      <c r="Y31" s="1">
        <f t="shared" si="19"/>
        <v>0</v>
      </c>
      <c r="Z31" s="1">
        <f t="shared" si="20"/>
        <v>0</v>
      </c>
      <c r="AA31" s="1">
        <f t="shared" ref="AA31:AA36" si="21">IF($C$29=$C31,1,0)</f>
        <v>0</v>
      </c>
      <c r="AB31" s="1">
        <f t="shared" ref="AB31:AB36" si="22">IF($C$30=$C31,1,0)</f>
        <v>0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2</v>
      </c>
      <c r="D32" s="1"/>
      <c r="E32" s="1" t="s">
        <v>27</v>
      </c>
      <c r="F32" s="1">
        <f t="shared" si="0"/>
        <v>0</v>
      </c>
      <c r="G32" s="1">
        <f t="shared" si="1"/>
        <v>0</v>
      </c>
      <c r="H32" s="1">
        <f t="shared" si="2"/>
        <v>0</v>
      </c>
      <c r="I32" s="1">
        <f t="shared" si="3"/>
        <v>0</v>
      </c>
      <c r="J32" s="1">
        <f t="shared" si="4"/>
        <v>0</v>
      </c>
      <c r="K32" s="1">
        <f t="shared" si="5"/>
        <v>0</v>
      </c>
      <c r="L32" s="1">
        <f t="shared" si="6"/>
        <v>0</v>
      </c>
      <c r="M32" s="1">
        <f t="shared" si="7"/>
        <v>0</v>
      </c>
      <c r="N32" s="1">
        <f t="shared" si="8"/>
        <v>0</v>
      </c>
      <c r="O32" s="1">
        <f t="shared" si="9"/>
        <v>0</v>
      </c>
      <c r="P32" s="1">
        <f t="shared" si="10"/>
        <v>0</v>
      </c>
      <c r="Q32" s="1">
        <f t="shared" si="11"/>
        <v>0</v>
      </c>
      <c r="R32" s="1">
        <f t="shared" si="12"/>
        <v>0</v>
      </c>
      <c r="S32" s="1">
        <f t="shared" si="13"/>
        <v>1</v>
      </c>
      <c r="T32" s="1">
        <f t="shared" si="14"/>
        <v>0</v>
      </c>
      <c r="U32" s="1">
        <f t="shared" si="15"/>
        <v>1</v>
      </c>
      <c r="V32" s="1">
        <f t="shared" si="16"/>
        <v>0</v>
      </c>
      <c r="W32" s="1">
        <f t="shared" si="17"/>
        <v>0</v>
      </c>
      <c r="X32" s="1">
        <f t="shared" si="18"/>
        <v>0</v>
      </c>
      <c r="Y32" s="1">
        <f t="shared" si="19"/>
        <v>0</v>
      </c>
      <c r="Z32" s="1">
        <f t="shared" si="20"/>
        <v>0</v>
      </c>
      <c r="AA32" s="1">
        <f t="shared" si="21"/>
        <v>0</v>
      </c>
      <c r="AB32" s="1">
        <f t="shared" si="22"/>
        <v>0</v>
      </c>
      <c r="AC32" s="1">
        <f>IF($C$31=$C32,1,0)</f>
        <v>0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5</v>
      </c>
      <c r="D33" s="1"/>
      <c r="E33" s="1" t="s">
        <v>28</v>
      </c>
      <c r="F33" s="1">
        <f t="shared" si="0"/>
        <v>0</v>
      </c>
      <c r="G33" s="1">
        <f t="shared" si="1"/>
        <v>0</v>
      </c>
      <c r="H33" s="1">
        <f t="shared" si="2"/>
        <v>0</v>
      </c>
      <c r="I33" s="1">
        <f t="shared" si="3"/>
        <v>0</v>
      </c>
      <c r="J33" s="1">
        <f t="shared" si="4"/>
        <v>0</v>
      </c>
      <c r="K33" s="1">
        <f t="shared" si="5"/>
        <v>0</v>
      </c>
      <c r="L33" s="1">
        <f t="shared" si="6"/>
        <v>0</v>
      </c>
      <c r="M33" s="1">
        <f t="shared" si="7"/>
        <v>0</v>
      </c>
      <c r="N33" s="1">
        <f t="shared" si="8"/>
        <v>0</v>
      </c>
      <c r="O33" s="1">
        <f t="shared" si="9"/>
        <v>0</v>
      </c>
      <c r="P33" s="1">
        <f t="shared" si="10"/>
        <v>0</v>
      </c>
      <c r="Q33" s="1">
        <f t="shared" si="11"/>
        <v>1</v>
      </c>
      <c r="R33" s="1">
        <f t="shared" si="12"/>
        <v>0</v>
      </c>
      <c r="S33" s="1">
        <f t="shared" si="13"/>
        <v>0</v>
      </c>
      <c r="T33" s="1">
        <f t="shared" si="14"/>
        <v>1</v>
      </c>
      <c r="U33" s="1">
        <f t="shared" si="15"/>
        <v>0</v>
      </c>
      <c r="V33" s="1">
        <f t="shared" si="16"/>
        <v>0</v>
      </c>
      <c r="W33" s="1">
        <f t="shared" si="17"/>
        <v>0</v>
      </c>
      <c r="X33" s="1">
        <f t="shared" si="18"/>
        <v>0</v>
      </c>
      <c r="Y33" s="1">
        <f t="shared" si="19"/>
        <v>1</v>
      </c>
      <c r="Z33" s="1">
        <f t="shared" si="20"/>
        <v>0</v>
      </c>
      <c r="AA33" s="1">
        <f t="shared" si="21"/>
        <v>0</v>
      </c>
      <c r="AB33" s="1">
        <f t="shared" si="22"/>
        <v>0</v>
      </c>
      <c r="AC33" s="1">
        <f>IF($C$31=$C33,1,0)</f>
        <v>0</v>
      </c>
      <c r="AD33" s="1">
        <f>IF($C$32=$C33,1,0)</f>
        <v>0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2</v>
      </c>
      <c r="D34" s="1"/>
      <c r="E34" s="1" t="s">
        <v>29</v>
      </c>
      <c r="F34" s="1">
        <f t="shared" si="0"/>
        <v>0</v>
      </c>
      <c r="G34" s="1">
        <f t="shared" si="1"/>
        <v>0</v>
      </c>
      <c r="H34" s="1">
        <f t="shared" si="2"/>
        <v>0</v>
      </c>
      <c r="I34" s="1">
        <f t="shared" si="3"/>
        <v>0</v>
      </c>
      <c r="J34" s="1">
        <f t="shared" si="4"/>
        <v>0</v>
      </c>
      <c r="K34" s="1">
        <f t="shared" si="5"/>
        <v>0</v>
      </c>
      <c r="L34" s="1">
        <f t="shared" si="6"/>
        <v>0</v>
      </c>
      <c r="M34" s="1">
        <f t="shared" si="7"/>
        <v>0</v>
      </c>
      <c r="N34" s="1">
        <f t="shared" si="8"/>
        <v>0</v>
      </c>
      <c r="O34" s="1">
        <f t="shared" si="9"/>
        <v>0</v>
      </c>
      <c r="P34" s="1">
        <f t="shared" si="10"/>
        <v>0</v>
      </c>
      <c r="Q34" s="1">
        <f t="shared" si="11"/>
        <v>0</v>
      </c>
      <c r="R34" s="1">
        <f t="shared" si="12"/>
        <v>0</v>
      </c>
      <c r="S34" s="1">
        <f t="shared" si="13"/>
        <v>1</v>
      </c>
      <c r="T34" s="1">
        <f t="shared" si="14"/>
        <v>0</v>
      </c>
      <c r="U34" s="1">
        <f t="shared" si="15"/>
        <v>1</v>
      </c>
      <c r="V34" s="1">
        <f t="shared" si="16"/>
        <v>0</v>
      </c>
      <c r="W34" s="1">
        <f t="shared" si="17"/>
        <v>0</v>
      </c>
      <c r="X34" s="1">
        <f t="shared" si="18"/>
        <v>0</v>
      </c>
      <c r="Y34" s="1">
        <f t="shared" si="19"/>
        <v>0</v>
      </c>
      <c r="Z34" s="1">
        <f t="shared" si="20"/>
        <v>0</v>
      </c>
      <c r="AA34" s="1">
        <f t="shared" si="21"/>
        <v>0</v>
      </c>
      <c r="AB34" s="1">
        <f t="shared" si="22"/>
        <v>0</v>
      </c>
      <c r="AC34" s="1">
        <f>IF($C$31=$C34,1,0)</f>
        <v>0</v>
      </c>
      <c r="AD34" s="1">
        <f>IF($C$32=$C34,1,0)</f>
        <v>1</v>
      </c>
      <c r="AE34" s="1">
        <f>IF($C$33=$C34,1,0)</f>
        <v>0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3</v>
      </c>
      <c r="D35" s="1"/>
      <c r="E35" s="1" t="s">
        <v>30</v>
      </c>
      <c r="F35" s="1">
        <f>IF($C$8=$C35,1,0)</f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0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0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4</v>
      </c>
      <c r="D36" s="1"/>
      <c r="E36" s="1" t="s">
        <v>31</v>
      </c>
      <c r="F36" s="1">
        <f t="shared" si="0"/>
        <v>0</v>
      </c>
      <c r="G36" s="1">
        <f t="shared" si="1"/>
        <v>0</v>
      </c>
      <c r="H36" s="1">
        <f t="shared" si="2"/>
        <v>0</v>
      </c>
      <c r="I36" s="1">
        <f t="shared" si="3"/>
        <v>0</v>
      </c>
      <c r="J36" s="1">
        <f t="shared" si="4"/>
        <v>1</v>
      </c>
      <c r="K36" s="1">
        <f t="shared" si="5"/>
        <v>1</v>
      </c>
      <c r="L36" s="1">
        <f t="shared" si="6"/>
        <v>0</v>
      </c>
      <c r="M36" s="1">
        <f t="shared" si="7"/>
        <v>0</v>
      </c>
      <c r="N36" s="1">
        <f t="shared" si="8"/>
        <v>0</v>
      </c>
      <c r="O36" s="1">
        <f t="shared" si="9"/>
        <v>0</v>
      </c>
      <c r="P36" s="1">
        <f t="shared" si="10"/>
        <v>0</v>
      </c>
      <c r="Q36" s="1">
        <f t="shared" si="11"/>
        <v>0</v>
      </c>
      <c r="R36" s="1">
        <f t="shared" si="12"/>
        <v>0</v>
      </c>
      <c r="S36" s="1">
        <f t="shared" si="13"/>
        <v>0</v>
      </c>
      <c r="T36" s="1">
        <f t="shared" si="14"/>
        <v>0</v>
      </c>
      <c r="U36" s="1">
        <f t="shared" si="15"/>
        <v>0</v>
      </c>
      <c r="V36" s="1">
        <f t="shared" si="16"/>
        <v>0</v>
      </c>
      <c r="W36" s="1">
        <f t="shared" si="17"/>
        <v>1</v>
      </c>
      <c r="X36" s="1">
        <f t="shared" si="18"/>
        <v>1</v>
      </c>
      <c r="Y36" s="1">
        <f t="shared" si="19"/>
        <v>0</v>
      </c>
      <c r="Z36" s="1">
        <f t="shared" si="20"/>
        <v>0</v>
      </c>
      <c r="AA36" s="1">
        <f t="shared" si="21"/>
        <v>0</v>
      </c>
      <c r="AB36" s="1">
        <f t="shared" si="22"/>
        <v>0</v>
      </c>
      <c r="AC36" s="1">
        <f>IF($C$31=$C36,1,0)</f>
        <v>1</v>
      </c>
      <c r="AD36" s="1">
        <f>IF($C$32=$C36,1,0)</f>
        <v>0</v>
      </c>
      <c r="AE36" s="1">
        <f>IF($C$33=$C36,1,0)</f>
        <v>0</v>
      </c>
      <c r="AF36" s="1">
        <f>IF($C$34=$C36,1,0)</f>
        <v>0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zoomScale="55" zoomScaleNormal="55" workbookViewId="0">
      <selection activeCell="K29" sqref="K29"/>
    </sheetView>
  </sheetViews>
  <sheetFormatPr baseColWidth="10" defaultRowHeight="14.4" x14ac:dyDescent="0.3"/>
  <sheetData>
    <row r="1" spans="1:34" s="1" customFormat="1" x14ac:dyDescent="0.3"/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Cluster!Z1</f>
        <v>Range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Cluster!Z2</f>
        <v>Euclidean2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Cluster!Z3</f>
        <v>Wards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2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1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1</v>
      </c>
      <c r="D9" s="1"/>
      <c r="E9" s="1" t="s">
        <v>4</v>
      </c>
      <c r="F9" s="1">
        <f>IF($C$8=$C9,1,0)</f>
        <v>1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1</v>
      </c>
      <c r="D10" s="1"/>
      <c r="E10" s="1" t="s">
        <v>5</v>
      </c>
      <c r="F10" s="1">
        <f>IF($C$8=$C10,1,0)</f>
        <v>1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2</v>
      </c>
      <c r="D11" s="1"/>
      <c r="E11" s="1" t="s">
        <v>6</v>
      </c>
      <c r="F11" s="1">
        <f t="shared" ref="F11:F36" si="0">IF($C$8=$C11,1,0)</f>
        <v>0</v>
      </c>
      <c r="G11" s="1">
        <f t="shared" ref="G11:G36" si="1">IF($C$9=$C11,1,0)</f>
        <v>0</v>
      </c>
      <c r="H11" s="1">
        <f>IF($C$10=$C11,1,0)</f>
        <v>0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1</v>
      </c>
      <c r="D12" s="1"/>
      <c r="E12" s="1" t="s">
        <v>7</v>
      </c>
      <c r="F12" s="1">
        <f t="shared" si="0"/>
        <v>1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0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2</v>
      </c>
      <c r="D13" s="1"/>
      <c r="E13" s="1" t="s">
        <v>8</v>
      </c>
      <c r="F13" s="1">
        <f t="shared" si="0"/>
        <v>0</v>
      </c>
      <c r="G13" s="1">
        <f t="shared" si="1"/>
        <v>0</v>
      </c>
      <c r="H13" s="1">
        <f t="shared" si="2"/>
        <v>0</v>
      </c>
      <c r="I13" s="1">
        <f t="shared" ref="I13:I36" si="3">IF($C$11=$C13,1,0)</f>
        <v>1</v>
      </c>
      <c r="J13" s="1">
        <f>IF($C$12=$C13,1,0)</f>
        <v>0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2</v>
      </c>
      <c r="D14" s="1"/>
      <c r="E14" s="1" t="s">
        <v>9</v>
      </c>
      <c r="F14" s="1">
        <f t="shared" si="0"/>
        <v>0</v>
      </c>
      <c r="G14" s="1">
        <f t="shared" si="1"/>
        <v>0</v>
      </c>
      <c r="H14" s="1">
        <f t="shared" si="2"/>
        <v>0</v>
      </c>
      <c r="I14" s="1">
        <f t="shared" si="3"/>
        <v>1</v>
      </c>
      <c r="J14" s="1">
        <f t="shared" ref="J14:J36" si="4">IF($C$12=$C14,1,0)</f>
        <v>0</v>
      </c>
      <c r="K14" s="1">
        <f>IF($C$13=$C14,1,0)</f>
        <v>1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1</v>
      </c>
      <c r="D15" s="1"/>
      <c r="E15" s="1" t="s">
        <v>10</v>
      </c>
      <c r="F15" s="1">
        <f t="shared" si="0"/>
        <v>1</v>
      </c>
      <c r="G15" s="1">
        <f t="shared" si="1"/>
        <v>1</v>
      </c>
      <c r="H15" s="1">
        <f t="shared" si="2"/>
        <v>1</v>
      </c>
      <c r="I15" s="1">
        <f t="shared" si="3"/>
        <v>0</v>
      </c>
      <c r="J15" s="1">
        <f t="shared" si="4"/>
        <v>1</v>
      </c>
      <c r="K15" s="1">
        <f t="shared" ref="K15:K36" si="5">IF($C$13=$C15,1,0)</f>
        <v>0</v>
      </c>
      <c r="L15" s="1">
        <f>IF($C$14=$C15,1,0)</f>
        <v>0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1</v>
      </c>
      <c r="D16" s="1"/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0</v>
      </c>
      <c r="J16" s="1">
        <f t="shared" si="4"/>
        <v>1</v>
      </c>
      <c r="K16" s="1">
        <f t="shared" si="5"/>
        <v>0</v>
      </c>
      <c r="L16" s="1">
        <f t="shared" ref="L16:L36" si="6">IF($C$14=$C16,1,0)</f>
        <v>0</v>
      </c>
      <c r="M16" s="1">
        <f>IF($C$15=$C16,1,0)</f>
        <v>1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1</v>
      </c>
      <c r="D17" s="1"/>
      <c r="E17" s="1" t="s">
        <v>12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0</v>
      </c>
      <c r="J17" s="1">
        <f t="shared" si="4"/>
        <v>1</v>
      </c>
      <c r="K17" s="1">
        <f t="shared" si="5"/>
        <v>0</v>
      </c>
      <c r="L17" s="1">
        <f t="shared" si="6"/>
        <v>0</v>
      </c>
      <c r="M17" s="1">
        <f t="shared" ref="M17:M36" si="7">IF($C$15=$C17,1,0)</f>
        <v>1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2</v>
      </c>
      <c r="D18" s="1"/>
      <c r="E18" s="1" t="s">
        <v>13</v>
      </c>
      <c r="F18" s="1">
        <f t="shared" si="0"/>
        <v>0</v>
      </c>
      <c r="G18" s="1">
        <f t="shared" si="1"/>
        <v>0</v>
      </c>
      <c r="H18" s="1">
        <f t="shared" si="2"/>
        <v>0</v>
      </c>
      <c r="I18" s="1">
        <f t="shared" si="3"/>
        <v>1</v>
      </c>
      <c r="J18" s="1">
        <f t="shared" si="4"/>
        <v>0</v>
      </c>
      <c r="K18" s="1">
        <f t="shared" si="5"/>
        <v>1</v>
      </c>
      <c r="L18" s="1">
        <f t="shared" si="6"/>
        <v>1</v>
      </c>
      <c r="M18" s="1">
        <f t="shared" si="7"/>
        <v>0</v>
      </c>
      <c r="N18" s="1">
        <f t="shared" ref="N18:N36" si="8">IF($C$16=$C18,1,0)</f>
        <v>0</v>
      </c>
      <c r="O18" s="1">
        <f>IF($C$17=$C18,1,0)</f>
        <v>0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1</v>
      </c>
      <c r="D19" s="1"/>
      <c r="E19" s="1" t="s">
        <v>14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0</v>
      </c>
      <c r="J19" s="1">
        <f t="shared" si="4"/>
        <v>1</v>
      </c>
      <c r="K19" s="1">
        <f t="shared" si="5"/>
        <v>0</v>
      </c>
      <c r="L19" s="1">
        <f t="shared" si="6"/>
        <v>0</v>
      </c>
      <c r="M19" s="1">
        <f t="shared" si="7"/>
        <v>1</v>
      </c>
      <c r="N19" s="1">
        <f t="shared" si="8"/>
        <v>1</v>
      </c>
      <c r="O19" s="1">
        <f t="shared" ref="O19:O36" si="9">IF($C$17=$C19,1,0)</f>
        <v>1</v>
      </c>
      <c r="P19" s="1">
        <f>IF($C$18=$C19,1,0)</f>
        <v>0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1</v>
      </c>
      <c r="D20" s="1"/>
      <c r="E20" s="1" t="s">
        <v>15</v>
      </c>
      <c r="F20" s="1">
        <f t="shared" si="0"/>
        <v>1</v>
      </c>
      <c r="G20" s="1">
        <f t="shared" si="1"/>
        <v>1</v>
      </c>
      <c r="H20" s="1">
        <f t="shared" si="2"/>
        <v>1</v>
      </c>
      <c r="I20" s="1">
        <f t="shared" si="3"/>
        <v>0</v>
      </c>
      <c r="J20" s="1">
        <f t="shared" si="4"/>
        <v>1</v>
      </c>
      <c r="K20" s="1">
        <f t="shared" si="5"/>
        <v>0</v>
      </c>
      <c r="L20" s="1">
        <f t="shared" si="6"/>
        <v>0</v>
      </c>
      <c r="M20" s="1">
        <f t="shared" si="7"/>
        <v>1</v>
      </c>
      <c r="N20" s="1">
        <f t="shared" si="8"/>
        <v>1</v>
      </c>
      <c r="O20" s="1">
        <f t="shared" si="9"/>
        <v>1</v>
      </c>
      <c r="P20" s="1">
        <f t="shared" ref="P20:P36" si="10">IF($C$18=$C20,1,0)</f>
        <v>0</v>
      </c>
      <c r="Q20" s="1">
        <f>IF($C$19=$C20,1,0)</f>
        <v>1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2</v>
      </c>
      <c r="D21" s="1"/>
      <c r="E21" s="1" t="s">
        <v>16</v>
      </c>
      <c r="F21" s="1">
        <f t="shared" si="0"/>
        <v>0</v>
      </c>
      <c r="G21" s="1">
        <f t="shared" si="1"/>
        <v>0</v>
      </c>
      <c r="H21" s="1">
        <f t="shared" si="2"/>
        <v>0</v>
      </c>
      <c r="I21" s="1">
        <f t="shared" si="3"/>
        <v>1</v>
      </c>
      <c r="J21" s="1">
        <f t="shared" si="4"/>
        <v>0</v>
      </c>
      <c r="K21" s="1">
        <f t="shared" si="5"/>
        <v>1</v>
      </c>
      <c r="L21" s="1">
        <f t="shared" si="6"/>
        <v>1</v>
      </c>
      <c r="M21" s="1">
        <f t="shared" si="7"/>
        <v>0</v>
      </c>
      <c r="N21" s="1">
        <f t="shared" si="8"/>
        <v>0</v>
      </c>
      <c r="O21" s="1">
        <f t="shared" si="9"/>
        <v>0</v>
      </c>
      <c r="P21" s="1">
        <f t="shared" si="10"/>
        <v>1</v>
      </c>
      <c r="Q21" s="1">
        <f t="shared" ref="Q21:Q36" si="11">IF($C$19=$C21,1,0)</f>
        <v>0</v>
      </c>
      <c r="R21" s="1">
        <f>IF($C$20=$C21,1,0)</f>
        <v>0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1</v>
      </c>
      <c r="D22" s="1"/>
      <c r="E22" s="1" t="s">
        <v>17</v>
      </c>
      <c r="F22" s="1">
        <f t="shared" si="0"/>
        <v>1</v>
      </c>
      <c r="G22" s="1">
        <f t="shared" si="1"/>
        <v>1</v>
      </c>
      <c r="H22" s="1">
        <f t="shared" si="2"/>
        <v>1</v>
      </c>
      <c r="I22" s="1">
        <f t="shared" si="3"/>
        <v>0</v>
      </c>
      <c r="J22" s="1">
        <f t="shared" si="4"/>
        <v>1</v>
      </c>
      <c r="K22" s="1">
        <f t="shared" si="5"/>
        <v>0</v>
      </c>
      <c r="L22" s="1">
        <f t="shared" si="6"/>
        <v>0</v>
      </c>
      <c r="M22" s="1">
        <f t="shared" si="7"/>
        <v>1</v>
      </c>
      <c r="N22" s="1">
        <f t="shared" si="8"/>
        <v>1</v>
      </c>
      <c r="O22" s="1">
        <f t="shared" si="9"/>
        <v>1</v>
      </c>
      <c r="P22" s="1">
        <f t="shared" si="10"/>
        <v>0</v>
      </c>
      <c r="Q22" s="1">
        <f t="shared" si="11"/>
        <v>1</v>
      </c>
      <c r="R22" s="1">
        <f t="shared" ref="R22:R36" si="12">IF($C$20=$C22,1,0)</f>
        <v>1</v>
      </c>
      <c r="S22" s="1">
        <f>IF($C$21=$C22,1,0)</f>
        <v>0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1</v>
      </c>
      <c r="D23" s="1"/>
      <c r="E23" s="1" t="s">
        <v>18</v>
      </c>
      <c r="F23" s="1">
        <f t="shared" si="0"/>
        <v>1</v>
      </c>
      <c r="G23" s="1">
        <f t="shared" si="1"/>
        <v>1</v>
      </c>
      <c r="H23" s="1">
        <f t="shared" si="2"/>
        <v>1</v>
      </c>
      <c r="I23" s="1">
        <f t="shared" si="3"/>
        <v>0</v>
      </c>
      <c r="J23" s="1">
        <f t="shared" si="4"/>
        <v>1</v>
      </c>
      <c r="K23" s="1">
        <f t="shared" si="5"/>
        <v>0</v>
      </c>
      <c r="L23" s="1">
        <f t="shared" si="6"/>
        <v>0</v>
      </c>
      <c r="M23" s="1">
        <f t="shared" si="7"/>
        <v>1</v>
      </c>
      <c r="N23" s="1">
        <f t="shared" si="8"/>
        <v>1</v>
      </c>
      <c r="O23" s="1">
        <f t="shared" si="9"/>
        <v>1</v>
      </c>
      <c r="P23" s="1">
        <f t="shared" si="10"/>
        <v>0</v>
      </c>
      <c r="Q23" s="1">
        <f t="shared" si="11"/>
        <v>1</v>
      </c>
      <c r="R23" s="1">
        <f t="shared" si="12"/>
        <v>1</v>
      </c>
      <c r="S23" s="1">
        <f t="shared" ref="S23:S36" si="13">IF($C$21=$C23,1,0)</f>
        <v>0</v>
      </c>
      <c r="T23" s="1">
        <f>IF($C$22=$C23,1,0)</f>
        <v>1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1</v>
      </c>
      <c r="D24" s="1"/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0</v>
      </c>
      <c r="J24" s="1">
        <f t="shared" si="4"/>
        <v>1</v>
      </c>
      <c r="K24" s="1">
        <f t="shared" si="5"/>
        <v>0</v>
      </c>
      <c r="L24" s="1">
        <f t="shared" si="6"/>
        <v>0</v>
      </c>
      <c r="M24" s="1">
        <f t="shared" si="7"/>
        <v>1</v>
      </c>
      <c r="N24" s="1">
        <f t="shared" si="8"/>
        <v>1</v>
      </c>
      <c r="O24" s="1">
        <f t="shared" si="9"/>
        <v>1</v>
      </c>
      <c r="P24" s="1">
        <f t="shared" si="10"/>
        <v>0</v>
      </c>
      <c r="Q24" s="1">
        <f t="shared" si="11"/>
        <v>1</v>
      </c>
      <c r="R24" s="1">
        <f t="shared" si="12"/>
        <v>1</v>
      </c>
      <c r="S24" s="1">
        <f t="shared" si="13"/>
        <v>0</v>
      </c>
      <c r="T24" s="1">
        <f t="shared" ref="T24:T36" si="14">IF($C$22=$C24,1,0)</f>
        <v>1</v>
      </c>
      <c r="U24" s="1">
        <f>IF($C$23=$C24,1,0)</f>
        <v>1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2</v>
      </c>
      <c r="D25" s="1"/>
      <c r="E25" s="1" t="s">
        <v>20</v>
      </c>
      <c r="F25" s="1">
        <f t="shared" si="0"/>
        <v>0</v>
      </c>
      <c r="G25" s="1">
        <f t="shared" si="1"/>
        <v>0</v>
      </c>
      <c r="H25" s="1">
        <f t="shared" si="2"/>
        <v>0</v>
      </c>
      <c r="I25" s="1">
        <f t="shared" si="3"/>
        <v>1</v>
      </c>
      <c r="J25" s="1">
        <f t="shared" si="4"/>
        <v>0</v>
      </c>
      <c r="K25" s="1">
        <f t="shared" si="5"/>
        <v>1</v>
      </c>
      <c r="L25" s="1">
        <f t="shared" si="6"/>
        <v>1</v>
      </c>
      <c r="M25" s="1">
        <f t="shared" si="7"/>
        <v>0</v>
      </c>
      <c r="N25" s="1">
        <f t="shared" si="8"/>
        <v>0</v>
      </c>
      <c r="O25" s="1">
        <f t="shared" si="9"/>
        <v>0</v>
      </c>
      <c r="P25" s="1">
        <f t="shared" si="10"/>
        <v>1</v>
      </c>
      <c r="Q25" s="1">
        <f t="shared" si="11"/>
        <v>0</v>
      </c>
      <c r="R25" s="1">
        <f t="shared" si="12"/>
        <v>0</v>
      </c>
      <c r="S25" s="1">
        <f t="shared" si="13"/>
        <v>1</v>
      </c>
      <c r="T25" s="1">
        <f t="shared" si="14"/>
        <v>0</v>
      </c>
      <c r="U25" s="1">
        <f t="shared" ref="U25:U36" si="15">IF($C$23=$C25,1,0)</f>
        <v>0</v>
      </c>
      <c r="V25" s="1">
        <f>IF($C$24=$C25,1,0)</f>
        <v>0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1</v>
      </c>
      <c r="D26" s="1"/>
      <c r="E26" s="1" t="s">
        <v>21</v>
      </c>
      <c r="F26" s="1">
        <f t="shared" si="0"/>
        <v>1</v>
      </c>
      <c r="G26" s="1">
        <f t="shared" si="1"/>
        <v>1</v>
      </c>
      <c r="H26" s="1">
        <f t="shared" si="2"/>
        <v>1</v>
      </c>
      <c r="I26" s="1">
        <f t="shared" si="3"/>
        <v>0</v>
      </c>
      <c r="J26" s="1">
        <f t="shared" si="4"/>
        <v>1</v>
      </c>
      <c r="K26" s="1">
        <f t="shared" si="5"/>
        <v>0</v>
      </c>
      <c r="L26" s="1">
        <f t="shared" si="6"/>
        <v>0</v>
      </c>
      <c r="M26" s="1">
        <f t="shared" si="7"/>
        <v>1</v>
      </c>
      <c r="N26" s="1">
        <f t="shared" si="8"/>
        <v>1</v>
      </c>
      <c r="O26" s="1">
        <f t="shared" si="9"/>
        <v>1</v>
      </c>
      <c r="P26" s="1">
        <f t="shared" si="10"/>
        <v>0</v>
      </c>
      <c r="Q26" s="1">
        <f t="shared" si="11"/>
        <v>1</v>
      </c>
      <c r="R26" s="1">
        <f t="shared" si="12"/>
        <v>1</v>
      </c>
      <c r="S26" s="1">
        <f t="shared" si="13"/>
        <v>0</v>
      </c>
      <c r="T26" s="1">
        <f t="shared" si="14"/>
        <v>1</v>
      </c>
      <c r="U26" s="1">
        <f t="shared" si="15"/>
        <v>1</v>
      </c>
      <c r="V26" s="1">
        <f t="shared" ref="V26:V36" si="16">IF($C$24=$C26,1,0)</f>
        <v>1</v>
      </c>
      <c r="W26" s="1">
        <f>IF($C$25=$C26,1,0)</f>
        <v>0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1</v>
      </c>
      <c r="D27" s="1"/>
      <c r="E27" s="1" t="s">
        <v>22</v>
      </c>
      <c r="F27" s="1">
        <f t="shared" si="0"/>
        <v>1</v>
      </c>
      <c r="G27" s="1">
        <f t="shared" si="1"/>
        <v>1</v>
      </c>
      <c r="H27" s="1">
        <f t="shared" si="2"/>
        <v>1</v>
      </c>
      <c r="I27" s="1">
        <f t="shared" si="3"/>
        <v>0</v>
      </c>
      <c r="J27" s="1">
        <f t="shared" si="4"/>
        <v>1</v>
      </c>
      <c r="K27" s="1">
        <f t="shared" si="5"/>
        <v>0</v>
      </c>
      <c r="L27" s="1">
        <f t="shared" si="6"/>
        <v>0</v>
      </c>
      <c r="M27" s="1">
        <f t="shared" si="7"/>
        <v>1</v>
      </c>
      <c r="N27" s="1">
        <f t="shared" si="8"/>
        <v>1</v>
      </c>
      <c r="O27" s="1">
        <f t="shared" si="9"/>
        <v>1</v>
      </c>
      <c r="P27" s="1">
        <f t="shared" si="10"/>
        <v>0</v>
      </c>
      <c r="Q27" s="1">
        <f t="shared" si="11"/>
        <v>1</v>
      </c>
      <c r="R27" s="1">
        <f t="shared" si="12"/>
        <v>1</v>
      </c>
      <c r="S27" s="1">
        <f t="shared" si="13"/>
        <v>0</v>
      </c>
      <c r="T27" s="1">
        <f t="shared" si="14"/>
        <v>1</v>
      </c>
      <c r="U27" s="1">
        <f t="shared" si="15"/>
        <v>1</v>
      </c>
      <c r="V27" s="1">
        <f t="shared" si="16"/>
        <v>1</v>
      </c>
      <c r="W27" s="1">
        <f t="shared" ref="W27:W36" si="17">IF($C$25=$C27,1,0)</f>
        <v>0</v>
      </c>
      <c r="X27" s="1">
        <f>IF($C$26=$C27,1,0)</f>
        <v>1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2</v>
      </c>
      <c r="D28" s="1"/>
      <c r="E28" s="1" t="s">
        <v>23</v>
      </c>
      <c r="F28" s="1">
        <f t="shared" si="0"/>
        <v>0</v>
      </c>
      <c r="G28" s="1">
        <f t="shared" si="1"/>
        <v>0</v>
      </c>
      <c r="H28" s="1">
        <f t="shared" si="2"/>
        <v>0</v>
      </c>
      <c r="I28" s="1">
        <f t="shared" si="3"/>
        <v>1</v>
      </c>
      <c r="J28" s="1">
        <f t="shared" si="4"/>
        <v>0</v>
      </c>
      <c r="K28" s="1">
        <f t="shared" si="5"/>
        <v>1</v>
      </c>
      <c r="L28" s="1">
        <f t="shared" si="6"/>
        <v>1</v>
      </c>
      <c r="M28" s="1">
        <f t="shared" si="7"/>
        <v>0</v>
      </c>
      <c r="N28" s="1">
        <f t="shared" si="8"/>
        <v>0</v>
      </c>
      <c r="O28" s="1">
        <f t="shared" si="9"/>
        <v>0</v>
      </c>
      <c r="P28" s="1">
        <f t="shared" si="10"/>
        <v>1</v>
      </c>
      <c r="Q28" s="1">
        <f t="shared" si="11"/>
        <v>0</v>
      </c>
      <c r="R28" s="1">
        <f t="shared" si="12"/>
        <v>0</v>
      </c>
      <c r="S28" s="1">
        <f t="shared" si="13"/>
        <v>1</v>
      </c>
      <c r="T28" s="1">
        <f t="shared" si="14"/>
        <v>0</v>
      </c>
      <c r="U28" s="1">
        <f t="shared" si="15"/>
        <v>0</v>
      </c>
      <c r="V28" s="1">
        <f t="shared" si="16"/>
        <v>0</v>
      </c>
      <c r="W28" s="1">
        <f t="shared" si="17"/>
        <v>1</v>
      </c>
      <c r="X28" s="1">
        <f t="shared" ref="X28:X36" si="18">IF($C$26=$C28,1,0)</f>
        <v>0</v>
      </c>
      <c r="Y28" s="1">
        <f>IF($C$27=$C28,1,0)</f>
        <v>0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1</v>
      </c>
      <c r="D29" s="1"/>
      <c r="E29" s="1" t="s">
        <v>24</v>
      </c>
      <c r="F29" s="1">
        <f t="shared" si="0"/>
        <v>1</v>
      </c>
      <c r="G29" s="1">
        <f t="shared" si="1"/>
        <v>1</v>
      </c>
      <c r="H29" s="1">
        <f t="shared" si="2"/>
        <v>1</v>
      </c>
      <c r="I29" s="1">
        <f t="shared" si="3"/>
        <v>0</v>
      </c>
      <c r="J29" s="1">
        <f t="shared" si="4"/>
        <v>1</v>
      </c>
      <c r="K29" s="1">
        <f t="shared" si="5"/>
        <v>0</v>
      </c>
      <c r="L29" s="1">
        <f t="shared" si="6"/>
        <v>0</v>
      </c>
      <c r="M29" s="1">
        <f t="shared" si="7"/>
        <v>1</v>
      </c>
      <c r="N29" s="1">
        <f t="shared" si="8"/>
        <v>1</v>
      </c>
      <c r="O29" s="1">
        <f t="shared" si="9"/>
        <v>1</v>
      </c>
      <c r="P29" s="1">
        <f t="shared" si="10"/>
        <v>0</v>
      </c>
      <c r="Q29" s="1">
        <f t="shared" si="11"/>
        <v>1</v>
      </c>
      <c r="R29" s="1">
        <f t="shared" si="12"/>
        <v>1</v>
      </c>
      <c r="S29" s="1">
        <f t="shared" si="13"/>
        <v>0</v>
      </c>
      <c r="T29" s="1">
        <f t="shared" si="14"/>
        <v>1</v>
      </c>
      <c r="U29" s="1">
        <f t="shared" si="15"/>
        <v>1</v>
      </c>
      <c r="V29" s="1">
        <f t="shared" si="16"/>
        <v>1</v>
      </c>
      <c r="W29" s="1">
        <f t="shared" si="17"/>
        <v>0</v>
      </c>
      <c r="X29" s="1">
        <f t="shared" si="18"/>
        <v>1</v>
      </c>
      <c r="Y29" s="1">
        <f t="shared" ref="Y29:Y36" si="19">IF($C$27=$C29,1,0)</f>
        <v>1</v>
      </c>
      <c r="Z29" s="1">
        <f>IF($C$28=$C29,1,0)</f>
        <v>0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2</v>
      </c>
      <c r="D30" s="1"/>
      <c r="E30" s="1" t="s">
        <v>25</v>
      </c>
      <c r="F30" s="1">
        <f>IF($C$8=$C30,1,0)</f>
        <v>0</v>
      </c>
      <c r="G30" s="1">
        <f t="shared" si="1"/>
        <v>0</v>
      </c>
      <c r="H30" s="1">
        <f t="shared" si="2"/>
        <v>0</v>
      </c>
      <c r="I30" s="1">
        <f t="shared" si="3"/>
        <v>1</v>
      </c>
      <c r="J30" s="1">
        <f t="shared" si="4"/>
        <v>0</v>
      </c>
      <c r="K30" s="1">
        <f t="shared" si="5"/>
        <v>1</v>
      </c>
      <c r="L30" s="1">
        <f t="shared" si="6"/>
        <v>1</v>
      </c>
      <c r="M30" s="1">
        <f t="shared" si="7"/>
        <v>0</v>
      </c>
      <c r="N30" s="1">
        <f t="shared" si="8"/>
        <v>0</v>
      </c>
      <c r="O30" s="1">
        <f t="shared" si="9"/>
        <v>0</v>
      </c>
      <c r="P30" s="1">
        <f t="shared" si="10"/>
        <v>1</v>
      </c>
      <c r="Q30" s="1">
        <f t="shared" si="11"/>
        <v>0</v>
      </c>
      <c r="R30" s="1">
        <f t="shared" si="12"/>
        <v>0</v>
      </c>
      <c r="S30" s="1">
        <f t="shared" si="13"/>
        <v>1</v>
      </c>
      <c r="T30" s="1">
        <f t="shared" si="14"/>
        <v>0</v>
      </c>
      <c r="U30" s="1">
        <f t="shared" si="15"/>
        <v>0</v>
      </c>
      <c r="V30" s="1">
        <f t="shared" si="16"/>
        <v>0</v>
      </c>
      <c r="W30" s="1">
        <f t="shared" si="17"/>
        <v>1</v>
      </c>
      <c r="X30" s="1">
        <f t="shared" si="18"/>
        <v>0</v>
      </c>
      <c r="Y30" s="1">
        <f t="shared" si="19"/>
        <v>0</v>
      </c>
      <c r="Z30" s="1">
        <f t="shared" ref="Z30:Z36" si="20">IF($C$28=$C30,1,0)</f>
        <v>1</v>
      </c>
      <c r="AA30" s="1">
        <f>IF($C$29=$C30,1,0)</f>
        <v>0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1</v>
      </c>
      <c r="D31" s="1"/>
      <c r="E31" s="1" t="s">
        <v>26</v>
      </c>
      <c r="F31" s="1">
        <f t="shared" si="0"/>
        <v>1</v>
      </c>
      <c r="G31" s="1">
        <f t="shared" si="1"/>
        <v>1</v>
      </c>
      <c r="H31" s="1">
        <f t="shared" si="2"/>
        <v>1</v>
      </c>
      <c r="I31" s="1">
        <f t="shared" si="3"/>
        <v>0</v>
      </c>
      <c r="J31" s="1">
        <f t="shared" si="4"/>
        <v>1</v>
      </c>
      <c r="K31" s="1">
        <f t="shared" si="5"/>
        <v>0</v>
      </c>
      <c r="L31" s="1">
        <f t="shared" si="6"/>
        <v>0</v>
      </c>
      <c r="M31" s="1">
        <f t="shared" si="7"/>
        <v>1</v>
      </c>
      <c r="N31" s="1">
        <f t="shared" si="8"/>
        <v>1</v>
      </c>
      <c r="O31" s="1">
        <f t="shared" si="9"/>
        <v>1</v>
      </c>
      <c r="P31" s="1">
        <f t="shared" si="10"/>
        <v>0</v>
      </c>
      <c r="Q31" s="1">
        <f t="shared" si="11"/>
        <v>1</v>
      </c>
      <c r="R31" s="1">
        <f t="shared" si="12"/>
        <v>1</v>
      </c>
      <c r="S31" s="1">
        <f t="shared" si="13"/>
        <v>0</v>
      </c>
      <c r="T31" s="1">
        <f t="shared" si="14"/>
        <v>1</v>
      </c>
      <c r="U31" s="1">
        <f t="shared" si="15"/>
        <v>1</v>
      </c>
      <c r="V31" s="1">
        <f t="shared" si="16"/>
        <v>1</v>
      </c>
      <c r="W31" s="1">
        <f t="shared" si="17"/>
        <v>0</v>
      </c>
      <c r="X31" s="1">
        <f t="shared" si="18"/>
        <v>1</v>
      </c>
      <c r="Y31" s="1">
        <f t="shared" si="19"/>
        <v>1</v>
      </c>
      <c r="Z31" s="1">
        <f t="shared" si="20"/>
        <v>0</v>
      </c>
      <c r="AA31" s="1">
        <f t="shared" ref="AA31:AA36" si="21">IF($C$29=$C31,1,0)</f>
        <v>1</v>
      </c>
      <c r="AB31" s="1">
        <f t="shared" ref="AB31:AB36" si="22">IF($C$30=$C31,1,0)</f>
        <v>0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2</v>
      </c>
      <c r="D32" s="1"/>
      <c r="E32" s="1" t="s">
        <v>27</v>
      </c>
      <c r="F32" s="1">
        <f t="shared" si="0"/>
        <v>0</v>
      </c>
      <c r="G32" s="1">
        <f t="shared" si="1"/>
        <v>0</v>
      </c>
      <c r="H32" s="1">
        <f t="shared" si="2"/>
        <v>0</v>
      </c>
      <c r="I32" s="1">
        <f t="shared" si="3"/>
        <v>1</v>
      </c>
      <c r="J32" s="1">
        <f t="shared" si="4"/>
        <v>0</v>
      </c>
      <c r="K32" s="1">
        <f t="shared" si="5"/>
        <v>1</v>
      </c>
      <c r="L32" s="1">
        <f t="shared" si="6"/>
        <v>1</v>
      </c>
      <c r="M32" s="1">
        <f t="shared" si="7"/>
        <v>0</v>
      </c>
      <c r="N32" s="1">
        <f t="shared" si="8"/>
        <v>0</v>
      </c>
      <c r="O32" s="1">
        <f t="shared" si="9"/>
        <v>0</v>
      </c>
      <c r="P32" s="1">
        <f t="shared" si="10"/>
        <v>1</v>
      </c>
      <c r="Q32" s="1">
        <f t="shared" si="11"/>
        <v>0</v>
      </c>
      <c r="R32" s="1">
        <f t="shared" si="12"/>
        <v>0</v>
      </c>
      <c r="S32" s="1">
        <f t="shared" si="13"/>
        <v>1</v>
      </c>
      <c r="T32" s="1">
        <f t="shared" si="14"/>
        <v>0</v>
      </c>
      <c r="U32" s="1">
        <f t="shared" si="15"/>
        <v>0</v>
      </c>
      <c r="V32" s="1">
        <f t="shared" si="16"/>
        <v>0</v>
      </c>
      <c r="W32" s="1">
        <f t="shared" si="17"/>
        <v>1</v>
      </c>
      <c r="X32" s="1">
        <f t="shared" si="18"/>
        <v>0</v>
      </c>
      <c r="Y32" s="1">
        <f t="shared" si="19"/>
        <v>0</v>
      </c>
      <c r="Z32" s="1">
        <f t="shared" si="20"/>
        <v>1</v>
      </c>
      <c r="AA32" s="1">
        <f t="shared" si="21"/>
        <v>0</v>
      </c>
      <c r="AB32" s="1">
        <f t="shared" si="22"/>
        <v>1</v>
      </c>
      <c r="AC32" s="1">
        <f>IF($C$31=$C32,1,0)</f>
        <v>0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1</v>
      </c>
      <c r="D33" s="1"/>
      <c r="E33" s="1" t="s">
        <v>28</v>
      </c>
      <c r="F33" s="1">
        <f t="shared" si="0"/>
        <v>1</v>
      </c>
      <c r="G33" s="1">
        <f t="shared" si="1"/>
        <v>1</v>
      </c>
      <c r="H33" s="1">
        <f t="shared" si="2"/>
        <v>1</v>
      </c>
      <c r="I33" s="1">
        <f t="shared" si="3"/>
        <v>0</v>
      </c>
      <c r="J33" s="1">
        <f t="shared" si="4"/>
        <v>1</v>
      </c>
      <c r="K33" s="1">
        <f t="shared" si="5"/>
        <v>0</v>
      </c>
      <c r="L33" s="1">
        <f t="shared" si="6"/>
        <v>0</v>
      </c>
      <c r="M33" s="1">
        <f t="shared" si="7"/>
        <v>1</v>
      </c>
      <c r="N33" s="1">
        <f t="shared" si="8"/>
        <v>1</v>
      </c>
      <c r="O33" s="1">
        <f t="shared" si="9"/>
        <v>1</v>
      </c>
      <c r="P33" s="1">
        <f t="shared" si="10"/>
        <v>0</v>
      </c>
      <c r="Q33" s="1">
        <f t="shared" si="11"/>
        <v>1</v>
      </c>
      <c r="R33" s="1">
        <f t="shared" si="12"/>
        <v>1</v>
      </c>
      <c r="S33" s="1">
        <f t="shared" si="13"/>
        <v>0</v>
      </c>
      <c r="T33" s="1">
        <f t="shared" si="14"/>
        <v>1</v>
      </c>
      <c r="U33" s="1">
        <f t="shared" si="15"/>
        <v>1</v>
      </c>
      <c r="V33" s="1">
        <f t="shared" si="16"/>
        <v>1</v>
      </c>
      <c r="W33" s="1">
        <f t="shared" si="17"/>
        <v>0</v>
      </c>
      <c r="X33" s="1">
        <f t="shared" si="18"/>
        <v>1</v>
      </c>
      <c r="Y33" s="1">
        <f t="shared" si="19"/>
        <v>1</v>
      </c>
      <c r="Z33" s="1">
        <f t="shared" si="20"/>
        <v>0</v>
      </c>
      <c r="AA33" s="1">
        <f t="shared" si="21"/>
        <v>1</v>
      </c>
      <c r="AB33" s="1">
        <f t="shared" si="22"/>
        <v>0</v>
      </c>
      <c r="AC33" s="1">
        <f>IF($C$31=$C33,1,0)</f>
        <v>1</v>
      </c>
      <c r="AD33" s="1">
        <f>IF($C$32=$C33,1,0)</f>
        <v>0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1</v>
      </c>
      <c r="D34" s="1"/>
      <c r="E34" s="1" t="s">
        <v>29</v>
      </c>
      <c r="F34" s="1">
        <f t="shared" si="0"/>
        <v>1</v>
      </c>
      <c r="G34" s="1">
        <f t="shared" si="1"/>
        <v>1</v>
      </c>
      <c r="H34" s="1">
        <f t="shared" si="2"/>
        <v>1</v>
      </c>
      <c r="I34" s="1">
        <f t="shared" si="3"/>
        <v>0</v>
      </c>
      <c r="J34" s="1">
        <f t="shared" si="4"/>
        <v>1</v>
      </c>
      <c r="K34" s="1">
        <f t="shared" si="5"/>
        <v>0</v>
      </c>
      <c r="L34" s="1">
        <f t="shared" si="6"/>
        <v>0</v>
      </c>
      <c r="M34" s="1">
        <f t="shared" si="7"/>
        <v>1</v>
      </c>
      <c r="N34" s="1">
        <f t="shared" si="8"/>
        <v>1</v>
      </c>
      <c r="O34" s="1">
        <f t="shared" si="9"/>
        <v>1</v>
      </c>
      <c r="P34" s="1">
        <f t="shared" si="10"/>
        <v>0</v>
      </c>
      <c r="Q34" s="1">
        <f t="shared" si="11"/>
        <v>1</v>
      </c>
      <c r="R34" s="1">
        <f t="shared" si="12"/>
        <v>1</v>
      </c>
      <c r="S34" s="1">
        <f t="shared" si="13"/>
        <v>0</v>
      </c>
      <c r="T34" s="1">
        <f t="shared" si="14"/>
        <v>1</v>
      </c>
      <c r="U34" s="1">
        <f t="shared" si="15"/>
        <v>1</v>
      </c>
      <c r="V34" s="1">
        <f t="shared" si="16"/>
        <v>1</v>
      </c>
      <c r="W34" s="1">
        <f t="shared" si="17"/>
        <v>0</v>
      </c>
      <c r="X34" s="1">
        <f t="shared" si="18"/>
        <v>1</v>
      </c>
      <c r="Y34" s="1">
        <f t="shared" si="19"/>
        <v>1</v>
      </c>
      <c r="Z34" s="1">
        <f t="shared" si="20"/>
        <v>0</v>
      </c>
      <c r="AA34" s="1">
        <f t="shared" si="21"/>
        <v>1</v>
      </c>
      <c r="AB34" s="1">
        <f t="shared" si="22"/>
        <v>0</v>
      </c>
      <c r="AC34" s="1">
        <f>IF($C$31=$C34,1,0)</f>
        <v>1</v>
      </c>
      <c r="AD34" s="1">
        <f>IF($C$32=$C34,1,0)</f>
        <v>0</v>
      </c>
      <c r="AE34" s="1">
        <f>IF($C$33=$C34,1,0)</f>
        <v>1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1</v>
      </c>
      <c r="D35" s="1"/>
      <c r="E35" s="1" t="s">
        <v>30</v>
      </c>
      <c r="F35" s="1">
        <f t="shared" si="0"/>
        <v>1</v>
      </c>
      <c r="G35" s="1">
        <f t="shared" si="1"/>
        <v>1</v>
      </c>
      <c r="H35" s="1">
        <f t="shared" si="2"/>
        <v>1</v>
      </c>
      <c r="I35" s="1">
        <f t="shared" si="3"/>
        <v>0</v>
      </c>
      <c r="J35" s="1">
        <f t="shared" si="4"/>
        <v>1</v>
      </c>
      <c r="K35" s="1">
        <f t="shared" si="5"/>
        <v>0</v>
      </c>
      <c r="L35" s="1">
        <f t="shared" si="6"/>
        <v>0</v>
      </c>
      <c r="M35" s="1">
        <f t="shared" si="7"/>
        <v>1</v>
      </c>
      <c r="N35" s="1">
        <f t="shared" si="8"/>
        <v>1</v>
      </c>
      <c r="O35" s="1">
        <f t="shared" si="9"/>
        <v>1</v>
      </c>
      <c r="P35" s="1">
        <f t="shared" si="10"/>
        <v>0</v>
      </c>
      <c r="Q35" s="1">
        <f t="shared" si="11"/>
        <v>1</v>
      </c>
      <c r="R35" s="1">
        <f t="shared" si="12"/>
        <v>1</v>
      </c>
      <c r="S35" s="1">
        <f t="shared" si="13"/>
        <v>0</v>
      </c>
      <c r="T35" s="1">
        <f t="shared" si="14"/>
        <v>1</v>
      </c>
      <c r="U35" s="1">
        <f t="shared" si="15"/>
        <v>1</v>
      </c>
      <c r="V35" s="1">
        <f t="shared" si="16"/>
        <v>1</v>
      </c>
      <c r="W35" s="1">
        <f t="shared" si="17"/>
        <v>0</v>
      </c>
      <c r="X35" s="1">
        <f t="shared" si="18"/>
        <v>1</v>
      </c>
      <c r="Y35" s="1">
        <f t="shared" si="19"/>
        <v>1</v>
      </c>
      <c r="Z35" s="1">
        <f t="shared" si="20"/>
        <v>0</v>
      </c>
      <c r="AA35" s="1">
        <f t="shared" si="21"/>
        <v>1</v>
      </c>
      <c r="AB35" s="1">
        <f t="shared" si="22"/>
        <v>0</v>
      </c>
      <c r="AC35" s="1">
        <f>IF($C$31=$C35,1,0)</f>
        <v>1</v>
      </c>
      <c r="AD35" s="1">
        <f>IF($C$32=$C35,1,0)</f>
        <v>0</v>
      </c>
      <c r="AE35" s="1">
        <f>IF($C$33=$C35,1,0)</f>
        <v>1</v>
      </c>
      <c r="AF35" s="1">
        <f>IF($C$34=$C35,1,0)</f>
        <v>1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2</v>
      </c>
      <c r="D36" s="1"/>
      <c r="E36" s="1" t="s">
        <v>31</v>
      </c>
      <c r="F36" s="1">
        <f t="shared" si="0"/>
        <v>0</v>
      </c>
      <c r="G36" s="1">
        <f t="shared" si="1"/>
        <v>0</v>
      </c>
      <c r="H36" s="1">
        <f t="shared" si="2"/>
        <v>0</v>
      </c>
      <c r="I36" s="1">
        <f t="shared" si="3"/>
        <v>1</v>
      </c>
      <c r="J36" s="1">
        <f t="shared" si="4"/>
        <v>0</v>
      </c>
      <c r="K36" s="1">
        <f t="shared" si="5"/>
        <v>1</v>
      </c>
      <c r="L36" s="1">
        <f t="shared" si="6"/>
        <v>1</v>
      </c>
      <c r="M36" s="1">
        <f t="shared" si="7"/>
        <v>0</v>
      </c>
      <c r="N36" s="1">
        <f t="shared" si="8"/>
        <v>0</v>
      </c>
      <c r="O36" s="1">
        <f t="shared" si="9"/>
        <v>0</v>
      </c>
      <c r="P36" s="1">
        <f t="shared" si="10"/>
        <v>1</v>
      </c>
      <c r="Q36" s="1">
        <f t="shared" si="11"/>
        <v>0</v>
      </c>
      <c r="R36" s="1">
        <f t="shared" si="12"/>
        <v>0</v>
      </c>
      <c r="S36" s="1">
        <f t="shared" si="13"/>
        <v>1</v>
      </c>
      <c r="T36" s="1">
        <f t="shared" si="14"/>
        <v>0</v>
      </c>
      <c r="U36" s="1">
        <f t="shared" si="15"/>
        <v>0</v>
      </c>
      <c r="V36" s="1">
        <f t="shared" si="16"/>
        <v>0</v>
      </c>
      <c r="W36" s="1">
        <f t="shared" si="17"/>
        <v>1</v>
      </c>
      <c r="X36" s="1">
        <f t="shared" si="18"/>
        <v>0</v>
      </c>
      <c r="Y36" s="1">
        <f t="shared" si="19"/>
        <v>0</v>
      </c>
      <c r="Z36" s="1">
        <f t="shared" si="20"/>
        <v>1</v>
      </c>
      <c r="AA36" s="1">
        <f t="shared" si="21"/>
        <v>0</v>
      </c>
      <c r="AB36" s="1">
        <f t="shared" si="22"/>
        <v>1</v>
      </c>
      <c r="AC36" s="1">
        <f>IF($C$31=$C36,1,0)</f>
        <v>0</v>
      </c>
      <c r="AD36" s="1">
        <f>IF($C$32=$C36,1,0)</f>
        <v>1</v>
      </c>
      <c r="AE36" s="1">
        <f>IF($C$33=$C36,1,0)</f>
        <v>0</v>
      </c>
      <c r="AF36" s="1">
        <f>IF($C$34=$C36,1,0)</f>
        <v>0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zoomScale="70" zoomScaleNormal="70" workbookViewId="0">
      <selection activeCell="T30" sqref="T30"/>
    </sheetView>
  </sheetViews>
  <sheetFormatPr baseColWidth="10" defaultRowHeight="14.4" x14ac:dyDescent="0.3"/>
  <sheetData>
    <row r="1" spans="1:34" s="1" customFormat="1" x14ac:dyDescent="0.3"/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Cluster!AA1</f>
        <v>Range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Cluster!AA2</f>
        <v>Euclidean2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Cluster!AA3</f>
        <v>Wards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8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1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2</v>
      </c>
      <c r="D9" s="1"/>
      <c r="E9" s="1" t="s">
        <v>4</v>
      </c>
      <c r="F9" s="1">
        <f>IF($C$8=$C9,1,0)</f>
        <v>0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1</v>
      </c>
      <c r="D10" s="1"/>
      <c r="E10" s="1" t="s">
        <v>5</v>
      </c>
      <c r="F10" s="1">
        <f>IF($C$8=$C10,1,0)</f>
        <v>1</v>
      </c>
      <c r="G10" s="1">
        <f>IF($C$9=$C10,1,0)</f>
        <v>0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6</v>
      </c>
      <c r="D11" s="1"/>
      <c r="E11" s="1" t="s">
        <v>6</v>
      </c>
      <c r="F11" s="1">
        <f t="shared" ref="F11:F36" si="0">IF($C$8=$C11,1,0)</f>
        <v>0</v>
      </c>
      <c r="G11" s="1">
        <f t="shared" ref="G11:G36" si="1">IF($C$9=$C11,1,0)</f>
        <v>0</v>
      </c>
      <c r="H11" s="1">
        <f>IF($C$10=$C11,1,0)</f>
        <v>0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1</v>
      </c>
      <c r="D12" s="1"/>
      <c r="E12" s="1" t="s">
        <v>7</v>
      </c>
      <c r="F12" s="1">
        <f t="shared" si="0"/>
        <v>1</v>
      </c>
      <c r="G12" s="1">
        <f t="shared" si="1"/>
        <v>0</v>
      </c>
      <c r="H12" s="1">
        <f t="shared" ref="H12:H36" si="2">IF($C$10=$C12,1,0)</f>
        <v>1</v>
      </c>
      <c r="I12" s="1">
        <f>IF($C$11=$C12,1,0)</f>
        <v>0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6</v>
      </c>
      <c r="D13" s="1"/>
      <c r="E13" s="1" t="s">
        <v>8</v>
      </c>
      <c r="F13" s="1">
        <f t="shared" si="0"/>
        <v>0</v>
      </c>
      <c r="G13" s="1">
        <f t="shared" si="1"/>
        <v>0</v>
      </c>
      <c r="H13" s="1">
        <f t="shared" si="2"/>
        <v>0</v>
      </c>
      <c r="I13" s="1">
        <f t="shared" ref="I13:I36" si="3">IF($C$11=$C13,1,0)</f>
        <v>1</v>
      </c>
      <c r="J13" s="1">
        <f>IF($C$12=$C13,1,0)</f>
        <v>0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8</v>
      </c>
      <c r="D14" s="1"/>
      <c r="E14" s="1" t="s">
        <v>9</v>
      </c>
      <c r="F14" s="1">
        <f t="shared" si="0"/>
        <v>0</v>
      </c>
      <c r="G14" s="1">
        <f t="shared" si="1"/>
        <v>0</v>
      </c>
      <c r="H14" s="1">
        <f t="shared" si="2"/>
        <v>0</v>
      </c>
      <c r="I14" s="1">
        <f t="shared" si="3"/>
        <v>0</v>
      </c>
      <c r="J14" s="1">
        <f t="shared" ref="J14:J36" si="4">IF($C$12=$C14,1,0)</f>
        <v>0</v>
      </c>
      <c r="K14" s="1">
        <f>IF($C$13=$C14,1,0)</f>
        <v>0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4</v>
      </c>
      <c r="D15" s="1"/>
      <c r="E15" s="1" t="s">
        <v>10</v>
      </c>
      <c r="F15" s="1">
        <f t="shared" si="0"/>
        <v>0</v>
      </c>
      <c r="G15" s="1">
        <f t="shared" si="1"/>
        <v>0</v>
      </c>
      <c r="H15" s="1">
        <f t="shared" si="2"/>
        <v>0</v>
      </c>
      <c r="I15" s="1">
        <f t="shared" si="3"/>
        <v>0</v>
      </c>
      <c r="J15" s="1">
        <f t="shared" si="4"/>
        <v>0</v>
      </c>
      <c r="K15" s="1">
        <f t="shared" ref="K15:K36" si="5">IF($C$13=$C15,1,0)</f>
        <v>0</v>
      </c>
      <c r="L15" s="1">
        <f>IF($C$14=$C15,1,0)</f>
        <v>0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1</v>
      </c>
      <c r="D16" s="1"/>
      <c r="E16" s="1" t="s">
        <v>11</v>
      </c>
      <c r="F16" s="1">
        <f t="shared" si="0"/>
        <v>1</v>
      </c>
      <c r="G16" s="1">
        <f t="shared" si="1"/>
        <v>0</v>
      </c>
      <c r="H16" s="1">
        <f t="shared" si="2"/>
        <v>1</v>
      </c>
      <c r="I16" s="1">
        <f t="shared" si="3"/>
        <v>0</v>
      </c>
      <c r="J16" s="1">
        <f t="shared" si="4"/>
        <v>1</v>
      </c>
      <c r="K16" s="1">
        <f t="shared" si="5"/>
        <v>0</v>
      </c>
      <c r="L16" s="1">
        <f t="shared" ref="L16:L36" si="6">IF($C$14=$C16,1,0)</f>
        <v>0</v>
      </c>
      <c r="M16" s="1">
        <f>IF($C$15=$C16,1,0)</f>
        <v>0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2</v>
      </c>
      <c r="D17" s="1"/>
      <c r="E17" s="1" t="s">
        <v>12</v>
      </c>
      <c r="F17" s="1">
        <f t="shared" si="0"/>
        <v>0</v>
      </c>
      <c r="G17" s="1">
        <f t="shared" si="1"/>
        <v>1</v>
      </c>
      <c r="H17" s="1">
        <f t="shared" si="2"/>
        <v>0</v>
      </c>
      <c r="I17" s="1">
        <f t="shared" si="3"/>
        <v>0</v>
      </c>
      <c r="J17" s="1">
        <f t="shared" si="4"/>
        <v>0</v>
      </c>
      <c r="K17" s="1">
        <f t="shared" si="5"/>
        <v>0</v>
      </c>
      <c r="L17" s="1">
        <f t="shared" si="6"/>
        <v>0</v>
      </c>
      <c r="M17" s="1">
        <f t="shared" ref="M17:M36" si="7">IF($C$15=$C17,1,0)</f>
        <v>0</v>
      </c>
      <c r="N17" s="1">
        <f>IF($C$16=$C17,1,0)</f>
        <v>0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8</v>
      </c>
      <c r="D18" s="1"/>
      <c r="E18" s="1" t="s">
        <v>13</v>
      </c>
      <c r="F18" s="1">
        <f t="shared" si="0"/>
        <v>0</v>
      </c>
      <c r="G18" s="1">
        <f t="shared" si="1"/>
        <v>0</v>
      </c>
      <c r="H18" s="1">
        <f t="shared" si="2"/>
        <v>0</v>
      </c>
      <c r="I18" s="1">
        <f t="shared" si="3"/>
        <v>0</v>
      </c>
      <c r="J18" s="1">
        <f t="shared" si="4"/>
        <v>0</v>
      </c>
      <c r="K18" s="1">
        <f t="shared" si="5"/>
        <v>0</v>
      </c>
      <c r="L18" s="1">
        <f t="shared" si="6"/>
        <v>1</v>
      </c>
      <c r="M18" s="1">
        <f t="shared" si="7"/>
        <v>0</v>
      </c>
      <c r="N18" s="1">
        <f t="shared" ref="N18:N36" si="8">IF($C$16=$C18,1,0)</f>
        <v>0</v>
      </c>
      <c r="O18" s="1">
        <f>IF($C$17=$C18,1,0)</f>
        <v>0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1</v>
      </c>
      <c r="D19" s="1"/>
      <c r="E19" s="1" t="s">
        <v>14</v>
      </c>
      <c r="F19" s="1">
        <f t="shared" si="0"/>
        <v>1</v>
      </c>
      <c r="G19" s="1">
        <f t="shared" si="1"/>
        <v>0</v>
      </c>
      <c r="H19" s="1">
        <f t="shared" si="2"/>
        <v>1</v>
      </c>
      <c r="I19" s="1">
        <f t="shared" si="3"/>
        <v>0</v>
      </c>
      <c r="J19" s="1">
        <f t="shared" si="4"/>
        <v>1</v>
      </c>
      <c r="K19" s="1">
        <f t="shared" si="5"/>
        <v>0</v>
      </c>
      <c r="L19" s="1">
        <f t="shared" si="6"/>
        <v>0</v>
      </c>
      <c r="M19" s="1">
        <f t="shared" si="7"/>
        <v>0</v>
      </c>
      <c r="N19" s="1">
        <f t="shared" si="8"/>
        <v>1</v>
      </c>
      <c r="O19" s="1">
        <f t="shared" ref="O19:O36" si="9">IF($C$17=$C19,1,0)</f>
        <v>0</v>
      </c>
      <c r="P19" s="1">
        <f>IF($C$18=$C19,1,0)</f>
        <v>0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5</v>
      </c>
      <c r="D20" s="1"/>
      <c r="E20" s="1" t="s">
        <v>15</v>
      </c>
      <c r="F20" s="1">
        <f t="shared" si="0"/>
        <v>0</v>
      </c>
      <c r="G20" s="1">
        <f t="shared" si="1"/>
        <v>0</v>
      </c>
      <c r="H20" s="1">
        <f t="shared" si="2"/>
        <v>0</v>
      </c>
      <c r="I20" s="1">
        <f t="shared" si="3"/>
        <v>0</v>
      </c>
      <c r="J20" s="1">
        <f t="shared" si="4"/>
        <v>0</v>
      </c>
      <c r="K20" s="1">
        <f t="shared" si="5"/>
        <v>0</v>
      </c>
      <c r="L20" s="1">
        <f t="shared" si="6"/>
        <v>0</v>
      </c>
      <c r="M20" s="1">
        <f t="shared" si="7"/>
        <v>0</v>
      </c>
      <c r="N20" s="1">
        <f t="shared" si="8"/>
        <v>0</v>
      </c>
      <c r="O20" s="1">
        <f t="shared" si="9"/>
        <v>0</v>
      </c>
      <c r="P20" s="1">
        <f t="shared" ref="P20:P36" si="10">IF($C$18=$C20,1,0)</f>
        <v>0</v>
      </c>
      <c r="Q20" s="1">
        <f>IF($C$19=$C20,1,0)</f>
        <v>0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7</v>
      </c>
      <c r="D21" s="1"/>
      <c r="E21" s="1" t="s">
        <v>16</v>
      </c>
      <c r="F21" s="1">
        <f t="shared" si="0"/>
        <v>0</v>
      </c>
      <c r="G21" s="1">
        <f t="shared" si="1"/>
        <v>0</v>
      </c>
      <c r="H21" s="1">
        <f t="shared" si="2"/>
        <v>0</v>
      </c>
      <c r="I21" s="1">
        <f t="shared" si="3"/>
        <v>0</v>
      </c>
      <c r="J21" s="1">
        <f t="shared" si="4"/>
        <v>0</v>
      </c>
      <c r="K21" s="1">
        <f t="shared" si="5"/>
        <v>0</v>
      </c>
      <c r="L21" s="1">
        <f t="shared" si="6"/>
        <v>0</v>
      </c>
      <c r="M21" s="1">
        <f t="shared" si="7"/>
        <v>0</v>
      </c>
      <c r="N21" s="1">
        <f t="shared" si="8"/>
        <v>0</v>
      </c>
      <c r="O21" s="1">
        <f t="shared" si="9"/>
        <v>0</v>
      </c>
      <c r="P21" s="1">
        <f t="shared" si="10"/>
        <v>0</v>
      </c>
      <c r="Q21" s="1">
        <f t="shared" ref="Q21:Q36" si="11">IF($C$19=$C21,1,0)</f>
        <v>0</v>
      </c>
      <c r="R21" s="1">
        <f>IF($C$20=$C21,1,0)</f>
        <v>0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5</v>
      </c>
      <c r="D22" s="1"/>
      <c r="E22" s="1" t="s">
        <v>17</v>
      </c>
      <c r="F22" s="1">
        <f t="shared" si="0"/>
        <v>0</v>
      </c>
      <c r="G22" s="1">
        <f t="shared" si="1"/>
        <v>0</v>
      </c>
      <c r="H22" s="1">
        <f t="shared" si="2"/>
        <v>0</v>
      </c>
      <c r="I22" s="1">
        <f t="shared" si="3"/>
        <v>0</v>
      </c>
      <c r="J22" s="1">
        <f t="shared" si="4"/>
        <v>0</v>
      </c>
      <c r="K22" s="1">
        <f t="shared" si="5"/>
        <v>0</v>
      </c>
      <c r="L22" s="1">
        <f t="shared" si="6"/>
        <v>0</v>
      </c>
      <c r="M22" s="1">
        <f t="shared" si="7"/>
        <v>0</v>
      </c>
      <c r="N22" s="1">
        <f t="shared" si="8"/>
        <v>0</v>
      </c>
      <c r="O22" s="1">
        <f t="shared" si="9"/>
        <v>0</v>
      </c>
      <c r="P22" s="1">
        <f t="shared" si="10"/>
        <v>0</v>
      </c>
      <c r="Q22" s="1">
        <f t="shared" si="11"/>
        <v>0</v>
      </c>
      <c r="R22" s="1">
        <f t="shared" ref="R22:R36" si="12">IF($C$20=$C22,1,0)</f>
        <v>1</v>
      </c>
      <c r="S22" s="1">
        <f>IF($C$21=$C22,1,0)</f>
        <v>0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5</v>
      </c>
      <c r="D23" s="1"/>
      <c r="E23" s="1" t="s">
        <v>18</v>
      </c>
      <c r="F23" s="1">
        <f t="shared" si="0"/>
        <v>0</v>
      </c>
      <c r="G23" s="1">
        <f t="shared" si="1"/>
        <v>0</v>
      </c>
      <c r="H23" s="1">
        <f t="shared" si="2"/>
        <v>0</v>
      </c>
      <c r="I23" s="1">
        <f t="shared" si="3"/>
        <v>0</v>
      </c>
      <c r="J23" s="1">
        <f t="shared" si="4"/>
        <v>0</v>
      </c>
      <c r="K23" s="1">
        <f t="shared" si="5"/>
        <v>0</v>
      </c>
      <c r="L23" s="1">
        <f t="shared" si="6"/>
        <v>0</v>
      </c>
      <c r="M23" s="1">
        <f t="shared" si="7"/>
        <v>0</v>
      </c>
      <c r="N23" s="1">
        <f t="shared" si="8"/>
        <v>0</v>
      </c>
      <c r="O23" s="1">
        <f t="shared" si="9"/>
        <v>0</v>
      </c>
      <c r="P23" s="1">
        <f t="shared" si="10"/>
        <v>0</v>
      </c>
      <c r="Q23" s="1">
        <f t="shared" si="11"/>
        <v>0</v>
      </c>
      <c r="R23" s="1">
        <f t="shared" si="12"/>
        <v>1</v>
      </c>
      <c r="S23" s="1">
        <f t="shared" ref="S23:S36" si="13">IF($C$21=$C23,1,0)</f>
        <v>0</v>
      </c>
      <c r="T23" s="1">
        <f>IF($C$22=$C23,1,0)</f>
        <v>1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1</v>
      </c>
      <c r="D24" s="1"/>
      <c r="E24" s="1" t="s">
        <v>19</v>
      </c>
      <c r="F24" s="1">
        <f t="shared" si="0"/>
        <v>1</v>
      </c>
      <c r="G24" s="1">
        <f t="shared" si="1"/>
        <v>0</v>
      </c>
      <c r="H24" s="1">
        <f t="shared" si="2"/>
        <v>1</v>
      </c>
      <c r="I24" s="1">
        <f t="shared" si="3"/>
        <v>0</v>
      </c>
      <c r="J24" s="1">
        <f t="shared" si="4"/>
        <v>1</v>
      </c>
      <c r="K24" s="1">
        <f t="shared" si="5"/>
        <v>0</v>
      </c>
      <c r="L24" s="1">
        <f t="shared" si="6"/>
        <v>0</v>
      </c>
      <c r="M24" s="1">
        <f t="shared" si="7"/>
        <v>0</v>
      </c>
      <c r="N24" s="1">
        <f t="shared" si="8"/>
        <v>1</v>
      </c>
      <c r="O24" s="1">
        <f t="shared" si="9"/>
        <v>0</v>
      </c>
      <c r="P24" s="1">
        <f t="shared" si="10"/>
        <v>0</v>
      </c>
      <c r="Q24" s="1">
        <f t="shared" si="11"/>
        <v>1</v>
      </c>
      <c r="R24" s="1">
        <f t="shared" si="12"/>
        <v>0</v>
      </c>
      <c r="S24" s="1">
        <f t="shared" si="13"/>
        <v>0</v>
      </c>
      <c r="T24" s="1">
        <f t="shared" ref="T24:T36" si="14">IF($C$22=$C24,1,0)</f>
        <v>0</v>
      </c>
      <c r="U24" s="1">
        <f>IF($C$23=$C24,1,0)</f>
        <v>0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6</v>
      </c>
      <c r="D25" s="1"/>
      <c r="E25" s="1" t="s">
        <v>20</v>
      </c>
      <c r="F25" s="1">
        <f t="shared" si="0"/>
        <v>0</v>
      </c>
      <c r="G25" s="1">
        <f t="shared" si="1"/>
        <v>0</v>
      </c>
      <c r="H25" s="1">
        <f t="shared" si="2"/>
        <v>0</v>
      </c>
      <c r="I25" s="1">
        <f t="shared" si="3"/>
        <v>1</v>
      </c>
      <c r="J25" s="1">
        <f t="shared" si="4"/>
        <v>0</v>
      </c>
      <c r="K25" s="1">
        <f t="shared" si="5"/>
        <v>1</v>
      </c>
      <c r="L25" s="1">
        <f t="shared" si="6"/>
        <v>0</v>
      </c>
      <c r="M25" s="1">
        <f t="shared" si="7"/>
        <v>0</v>
      </c>
      <c r="N25" s="1">
        <f t="shared" si="8"/>
        <v>0</v>
      </c>
      <c r="O25" s="1">
        <f t="shared" si="9"/>
        <v>0</v>
      </c>
      <c r="P25" s="1">
        <f t="shared" si="10"/>
        <v>0</v>
      </c>
      <c r="Q25" s="1">
        <f t="shared" si="11"/>
        <v>0</v>
      </c>
      <c r="R25" s="1">
        <f t="shared" si="12"/>
        <v>0</v>
      </c>
      <c r="S25" s="1">
        <f t="shared" si="13"/>
        <v>0</v>
      </c>
      <c r="T25" s="1">
        <f t="shared" si="14"/>
        <v>0</v>
      </c>
      <c r="U25" s="1">
        <f t="shared" ref="U25:U36" si="15">IF($C$23=$C25,1,0)</f>
        <v>0</v>
      </c>
      <c r="V25" s="1">
        <f>IF($C$24=$C25,1,0)</f>
        <v>0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4</v>
      </c>
      <c r="D26" s="1"/>
      <c r="E26" s="1" t="s">
        <v>21</v>
      </c>
      <c r="F26" s="1">
        <f t="shared" si="0"/>
        <v>0</v>
      </c>
      <c r="G26" s="1">
        <f t="shared" si="1"/>
        <v>0</v>
      </c>
      <c r="H26" s="1">
        <f t="shared" si="2"/>
        <v>0</v>
      </c>
      <c r="I26" s="1">
        <f t="shared" si="3"/>
        <v>0</v>
      </c>
      <c r="J26" s="1">
        <f t="shared" si="4"/>
        <v>0</v>
      </c>
      <c r="K26" s="1">
        <f t="shared" si="5"/>
        <v>0</v>
      </c>
      <c r="L26" s="1">
        <f t="shared" si="6"/>
        <v>0</v>
      </c>
      <c r="M26" s="1">
        <f t="shared" si="7"/>
        <v>1</v>
      </c>
      <c r="N26" s="1">
        <f t="shared" si="8"/>
        <v>0</v>
      </c>
      <c r="O26" s="1">
        <f t="shared" si="9"/>
        <v>0</v>
      </c>
      <c r="P26" s="1">
        <f t="shared" si="10"/>
        <v>0</v>
      </c>
      <c r="Q26" s="1">
        <f t="shared" si="11"/>
        <v>0</v>
      </c>
      <c r="R26" s="1">
        <f t="shared" si="12"/>
        <v>0</v>
      </c>
      <c r="S26" s="1">
        <f t="shared" si="13"/>
        <v>0</v>
      </c>
      <c r="T26" s="1">
        <f t="shared" si="14"/>
        <v>0</v>
      </c>
      <c r="U26" s="1">
        <f t="shared" si="15"/>
        <v>0</v>
      </c>
      <c r="V26" s="1">
        <f t="shared" ref="V26:V36" si="16">IF($C$24=$C26,1,0)</f>
        <v>0</v>
      </c>
      <c r="W26" s="1">
        <f>IF($C$25=$C26,1,0)</f>
        <v>0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5</v>
      </c>
      <c r="D27" s="1"/>
      <c r="E27" s="1" t="s">
        <v>22</v>
      </c>
      <c r="F27" s="1">
        <f t="shared" si="0"/>
        <v>0</v>
      </c>
      <c r="G27" s="1">
        <f t="shared" si="1"/>
        <v>0</v>
      </c>
      <c r="H27" s="1">
        <f t="shared" si="2"/>
        <v>0</v>
      </c>
      <c r="I27" s="1">
        <f t="shared" si="3"/>
        <v>0</v>
      </c>
      <c r="J27" s="1">
        <f t="shared" si="4"/>
        <v>0</v>
      </c>
      <c r="K27" s="1">
        <f t="shared" si="5"/>
        <v>0</v>
      </c>
      <c r="L27" s="1">
        <f t="shared" si="6"/>
        <v>0</v>
      </c>
      <c r="M27" s="1">
        <f t="shared" si="7"/>
        <v>0</v>
      </c>
      <c r="N27" s="1">
        <f t="shared" si="8"/>
        <v>0</v>
      </c>
      <c r="O27" s="1">
        <f t="shared" si="9"/>
        <v>0</v>
      </c>
      <c r="P27" s="1">
        <f t="shared" si="10"/>
        <v>0</v>
      </c>
      <c r="Q27" s="1">
        <f t="shared" si="11"/>
        <v>0</v>
      </c>
      <c r="R27" s="1">
        <f t="shared" si="12"/>
        <v>1</v>
      </c>
      <c r="S27" s="1">
        <f t="shared" si="13"/>
        <v>0</v>
      </c>
      <c r="T27" s="1">
        <f t="shared" si="14"/>
        <v>1</v>
      </c>
      <c r="U27" s="1">
        <f t="shared" si="15"/>
        <v>1</v>
      </c>
      <c r="V27" s="1">
        <f t="shared" si="16"/>
        <v>0</v>
      </c>
      <c r="W27" s="1">
        <f t="shared" ref="W27:W36" si="17">IF($C$25=$C27,1,0)</f>
        <v>0</v>
      </c>
      <c r="X27" s="1">
        <f>IF($C$26=$C27,1,0)</f>
        <v>0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8</v>
      </c>
      <c r="D28" s="1"/>
      <c r="E28" s="1" t="s">
        <v>23</v>
      </c>
      <c r="F28" s="1">
        <f t="shared" si="0"/>
        <v>0</v>
      </c>
      <c r="G28" s="1">
        <f t="shared" si="1"/>
        <v>0</v>
      </c>
      <c r="H28" s="1">
        <f t="shared" si="2"/>
        <v>0</v>
      </c>
      <c r="I28" s="1">
        <f t="shared" si="3"/>
        <v>0</v>
      </c>
      <c r="J28" s="1">
        <f t="shared" si="4"/>
        <v>0</v>
      </c>
      <c r="K28" s="1">
        <f t="shared" si="5"/>
        <v>0</v>
      </c>
      <c r="L28" s="1">
        <f t="shared" si="6"/>
        <v>1</v>
      </c>
      <c r="M28" s="1">
        <f t="shared" si="7"/>
        <v>0</v>
      </c>
      <c r="N28" s="1">
        <f t="shared" si="8"/>
        <v>0</v>
      </c>
      <c r="O28" s="1">
        <f t="shared" si="9"/>
        <v>0</v>
      </c>
      <c r="P28" s="1">
        <f t="shared" si="10"/>
        <v>1</v>
      </c>
      <c r="Q28" s="1">
        <f t="shared" si="11"/>
        <v>0</v>
      </c>
      <c r="R28" s="1">
        <f t="shared" si="12"/>
        <v>0</v>
      </c>
      <c r="S28" s="1">
        <f t="shared" si="13"/>
        <v>0</v>
      </c>
      <c r="T28" s="1">
        <f t="shared" si="14"/>
        <v>0</v>
      </c>
      <c r="U28" s="1">
        <f t="shared" si="15"/>
        <v>0</v>
      </c>
      <c r="V28" s="1">
        <f t="shared" si="16"/>
        <v>0</v>
      </c>
      <c r="W28" s="1">
        <f t="shared" si="17"/>
        <v>0</v>
      </c>
      <c r="X28" s="1">
        <f t="shared" ref="X28:X36" si="18">IF($C$26=$C28,1,0)</f>
        <v>0</v>
      </c>
      <c r="Y28" s="1">
        <f>IF($C$27=$C28,1,0)</f>
        <v>0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4</v>
      </c>
      <c r="D29" s="1"/>
      <c r="E29" s="1" t="s">
        <v>24</v>
      </c>
      <c r="F29" s="1">
        <f t="shared" si="0"/>
        <v>0</v>
      </c>
      <c r="G29" s="1">
        <f t="shared" si="1"/>
        <v>0</v>
      </c>
      <c r="H29" s="1">
        <f t="shared" si="2"/>
        <v>0</v>
      </c>
      <c r="I29" s="1">
        <f t="shared" si="3"/>
        <v>0</v>
      </c>
      <c r="J29" s="1">
        <f t="shared" si="4"/>
        <v>0</v>
      </c>
      <c r="K29" s="1">
        <f t="shared" si="5"/>
        <v>0</v>
      </c>
      <c r="L29" s="1">
        <f t="shared" si="6"/>
        <v>0</v>
      </c>
      <c r="M29" s="1">
        <f t="shared" si="7"/>
        <v>1</v>
      </c>
      <c r="N29" s="1">
        <f t="shared" si="8"/>
        <v>0</v>
      </c>
      <c r="O29" s="1">
        <f t="shared" si="9"/>
        <v>0</v>
      </c>
      <c r="P29" s="1">
        <f t="shared" si="10"/>
        <v>0</v>
      </c>
      <c r="Q29" s="1">
        <f t="shared" si="11"/>
        <v>0</v>
      </c>
      <c r="R29" s="1">
        <f t="shared" si="12"/>
        <v>0</v>
      </c>
      <c r="S29" s="1">
        <f t="shared" si="13"/>
        <v>0</v>
      </c>
      <c r="T29" s="1">
        <f t="shared" si="14"/>
        <v>0</v>
      </c>
      <c r="U29" s="1">
        <f t="shared" si="15"/>
        <v>0</v>
      </c>
      <c r="V29" s="1">
        <f t="shared" si="16"/>
        <v>0</v>
      </c>
      <c r="W29" s="1">
        <f t="shared" si="17"/>
        <v>0</v>
      </c>
      <c r="X29" s="1">
        <f t="shared" si="18"/>
        <v>1</v>
      </c>
      <c r="Y29" s="1">
        <f t="shared" ref="Y29:Y36" si="19">IF($C$27=$C29,1,0)</f>
        <v>0</v>
      </c>
      <c r="Z29" s="1">
        <f>IF($C$28=$C29,1,0)</f>
        <v>0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8</v>
      </c>
      <c r="D30" s="1"/>
      <c r="E30" s="1" t="s">
        <v>25</v>
      </c>
      <c r="F30" s="1">
        <f t="shared" si="0"/>
        <v>0</v>
      </c>
      <c r="G30" s="1">
        <f t="shared" si="1"/>
        <v>0</v>
      </c>
      <c r="H30" s="1">
        <f t="shared" si="2"/>
        <v>0</v>
      </c>
      <c r="I30" s="1">
        <f t="shared" si="3"/>
        <v>0</v>
      </c>
      <c r="J30" s="1">
        <f t="shared" si="4"/>
        <v>0</v>
      </c>
      <c r="K30" s="1">
        <f t="shared" si="5"/>
        <v>0</v>
      </c>
      <c r="L30" s="1">
        <f t="shared" si="6"/>
        <v>1</v>
      </c>
      <c r="M30" s="1">
        <f t="shared" si="7"/>
        <v>0</v>
      </c>
      <c r="N30" s="1">
        <f t="shared" si="8"/>
        <v>0</v>
      </c>
      <c r="O30" s="1">
        <f t="shared" si="9"/>
        <v>0</v>
      </c>
      <c r="P30" s="1">
        <f t="shared" si="10"/>
        <v>1</v>
      </c>
      <c r="Q30" s="1">
        <f t="shared" si="11"/>
        <v>0</v>
      </c>
      <c r="R30" s="1">
        <f t="shared" si="12"/>
        <v>0</v>
      </c>
      <c r="S30" s="1">
        <f t="shared" si="13"/>
        <v>0</v>
      </c>
      <c r="T30" s="1">
        <f t="shared" si="14"/>
        <v>0</v>
      </c>
      <c r="U30" s="1">
        <f t="shared" si="15"/>
        <v>0</v>
      </c>
      <c r="V30" s="1">
        <f t="shared" si="16"/>
        <v>0</v>
      </c>
      <c r="W30" s="1">
        <f t="shared" si="17"/>
        <v>0</v>
      </c>
      <c r="X30" s="1">
        <f t="shared" si="18"/>
        <v>0</v>
      </c>
      <c r="Y30" s="1">
        <f t="shared" si="19"/>
        <v>0</v>
      </c>
      <c r="Z30" s="1">
        <f t="shared" ref="Z30:Z36" si="20">IF($C$28=$C30,1,0)</f>
        <v>1</v>
      </c>
      <c r="AA30" s="1">
        <f>IF($C$29=$C30,1,0)</f>
        <v>0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1</v>
      </c>
      <c r="D31" s="1"/>
      <c r="E31" s="1" t="s">
        <v>26</v>
      </c>
      <c r="F31" s="1">
        <f t="shared" si="0"/>
        <v>1</v>
      </c>
      <c r="G31" s="1">
        <f t="shared" si="1"/>
        <v>0</v>
      </c>
      <c r="H31" s="1">
        <f t="shared" si="2"/>
        <v>1</v>
      </c>
      <c r="I31" s="1">
        <f t="shared" si="3"/>
        <v>0</v>
      </c>
      <c r="J31" s="1">
        <f t="shared" si="4"/>
        <v>1</v>
      </c>
      <c r="K31" s="1">
        <f t="shared" si="5"/>
        <v>0</v>
      </c>
      <c r="L31" s="1">
        <f t="shared" si="6"/>
        <v>0</v>
      </c>
      <c r="M31" s="1">
        <f t="shared" si="7"/>
        <v>0</v>
      </c>
      <c r="N31" s="1">
        <f t="shared" si="8"/>
        <v>1</v>
      </c>
      <c r="O31" s="1">
        <f t="shared" si="9"/>
        <v>0</v>
      </c>
      <c r="P31" s="1">
        <f t="shared" si="10"/>
        <v>0</v>
      </c>
      <c r="Q31" s="1">
        <f t="shared" si="11"/>
        <v>1</v>
      </c>
      <c r="R31" s="1">
        <f t="shared" si="12"/>
        <v>0</v>
      </c>
      <c r="S31" s="1">
        <f t="shared" si="13"/>
        <v>0</v>
      </c>
      <c r="T31" s="1">
        <f t="shared" si="14"/>
        <v>0</v>
      </c>
      <c r="U31" s="1">
        <f t="shared" si="15"/>
        <v>0</v>
      </c>
      <c r="V31" s="1">
        <f t="shared" si="16"/>
        <v>1</v>
      </c>
      <c r="W31" s="1">
        <f t="shared" si="17"/>
        <v>0</v>
      </c>
      <c r="X31" s="1">
        <f t="shared" si="18"/>
        <v>0</v>
      </c>
      <c r="Y31" s="1">
        <f t="shared" si="19"/>
        <v>0</v>
      </c>
      <c r="Z31" s="1">
        <f t="shared" si="20"/>
        <v>0</v>
      </c>
      <c r="AA31" s="1">
        <f t="shared" ref="AA31:AA36" si="21">IF($C$29=$C31,1,0)</f>
        <v>0</v>
      </c>
      <c r="AB31" s="1">
        <f t="shared" ref="AB31:AB36" si="22">IF($C$30=$C31,1,0)</f>
        <v>0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7</v>
      </c>
      <c r="D32" s="1"/>
      <c r="E32" s="1" t="s">
        <v>27</v>
      </c>
      <c r="F32" s="1">
        <f t="shared" si="0"/>
        <v>0</v>
      </c>
      <c r="G32" s="1">
        <f t="shared" si="1"/>
        <v>0</v>
      </c>
      <c r="H32" s="1">
        <f t="shared" si="2"/>
        <v>0</v>
      </c>
      <c r="I32" s="1">
        <f t="shared" si="3"/>
        <v>0</v>
      </c>
      <c r="J32" s="1">
        <f t="shared" si="4"/>
        <v>0</v>
      </c>
      <c r="K32" s="1">
        <f t="shared" si="5"/>
        <v>0</v>
      </c>
      <c r="L32" s="1">
        <f t="shared" si="6"/>
        <v>0</v>
      </c>
      <c r="M32" s="1">
        <f t="shared" si="7"/>
        <v>0</v>
      </c>
      <c r="N32" s="1">
        <f t="shared" si="8"/>
        <v>0</v>
      </c>
      <c r="O32" s="1">
        <f t="shared" si="9"/>
        <v>0</v>
      </c>
      <c r="P32" s="1">
        <f t="shared" si="10"/>
        <v>0</v>
      </c>
      <c r="Q32" s="1">
        <f t="shared" si="11"/>
        <v>0</v>
      </c>
      <c r="R32" s="1">
        <f t="shared" si="12"/>
        <v>0</v>
      </c>
      <c r="S32" s="1">
        <f t="shared" si="13"/>
        <v>1</v>
      </c>
      <c r="T32" s="1">
        <f t="shared" si="14"/>
        <v>0</v>
      </c>
      <c r="U32" s="1">
        <f t="shared" si="15"/>
        <v>0</v>
      </c>
      <c r="V32" s="1">
        <f t="shared" si="16"/>
        <v>0</v>
      </c>
      <c r="W32" s="1">
        <f t="shared" si="17"/>
        <v>0</v>
      </c>
      <c r="X32" s="1">
        <f t="shared" si="18"/>
        <v>0</v>
      </c>
      <c r="Y32" s="1">
        <f t="shared" si="19"/>
        <v>0</v>
      </c>
      <c r="Z32" s="1">
        <f t="shared" si="20"/>
        <v>0</v>
      </c>
      <c r="AA32" s="1">
        <f t="shared" si="21"/>
        <v>0</v>
      </c>
      <c r="AB32" s="1">
        <f t="shared" si="22"/>
        <v>0</v>
      </c>
      <c r="AC32" s="1">
        <f>IF($C$31=$C32,1,0)</f>
        <v>0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4</v>
      </c>
      <c r="D33" s="1"/>
      <c r="E33" s="1" t="s">
        <v>28</v>
      </c>
      <c r="F33" s="1">
        <f t="shared" si="0"/>
        <v>0</v>
      </c>
      <c r="G33" s="1">
        <f t="shared" si="1"/>
        <v>0</v>
      </c>
      <c r="H33" s="1">
        <f t="shared" si="2"/>
        <v>0</v>
      </c>
      <c r="I33" s="1">
        <f t="shared" si="3"/>
        <v>0</v>
      </c>
      <c r="J33" s="1">
        <f t="shared" si="4"/>
        <v>0</v>
      </c>
      <c r="K33" s="1">
        <f t="shared" si="5"/>
        <v>0</v>
      </c>
      <c r="L33" s="1">
        <f t="shared" si="6"/>
        <v>0</v>
      </c>
      <c r="M33" s="1">
        <f t="shared" si="7"/>
        <v>1</v>
      </c>
      <c r="N33" s="1">
        <f t="shared" si="8"/>
        <v>0</v>
      </c>
      <c r="O33" s="1">
        <f t="shared" si="9"/>
        <v>0</v>
      </c>
      <c r="P33" s="1">
        <f t="shared" si="10"/>
        <v>0</v>
      </c>
      <c r="Q33" s="1">
        <f t="shared" si="11"/>
        <v>0</v>
      </c>
      <c r="R33" s="1">
        <f t="shared" si="12"/>
        <v>0</v>
      </c>
      <c r="S33" s="1">
        <f t="shared" si="13"/>
        <v>0</v>
      </c>
      <c r="T33" s="1">
        <f t="shared" si="14"/>
        <v>0</v>
      </c>
      <c r="U33" s="1">
        <f t="shared" si="15"/>
        <v>0</v>
      </c>
      <c r="V33" s="1">
        <f t="shared" si="16"/>
        <v>0</v>
      </c>
      <c r="W33" s="1">
        <f t="shared" si="17"/>
        <v>0</v>
      </c>
      <c r="X33" s="1">
        <f t="shared" si="18"/>
        <v>1</v>
      </c>
      <c r="Y33" s="1">
        <f t="shared" si="19"/>
        <v>0</v>
      </c>
      <c r="Z33" s="1">
        <f t="shared" si="20"/>
        <v>0</v>
      </c>
      <c r="AA33" s="1">
        <f t="shared" si="21"/>
        <v>1</v>
      </c>
      <c r="AB33" s="1">
        <f t="shared" si="22"/>
        <v>0</v>
      </c>
      <c r="AC33" s="1">
        <f>IF($C$31=$C33,1,0)</f>
        <v>0</v>
      </c>
      <c r="AD33" s="1">
        <f>IF($C$32=$C33,1,0)</f>
        <v>0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3</v>
      </c>
      <c r="D34" s="1"/>
      <c r="E34" s="1" t="s">
        <v>29</v>
      </c>
      <c r="F34" s="1">
        <f t="shared" si="0"/>
        <v>0</v>
      </c>
      <c r="G34" s="1">
        <f t="shared" si="1"/>
        <v>0</v>
      </c>
      <c r="H34" s="1">
        <f t="shared" si="2"/>
        <v>0</v>
      </c>
      <c r="I34" s="1">
        <f t="shared" si="3"/>
        <v>0</v>
      </c>
      <c r="J34" s="1">
        <f t="shared" si="4"/>
        <v>0</v>
      </c>
      <c r="K34" s="1">
        <f t="shared" si="5"/>
        <v>0</v>
      </c>
      <c r="L34" s="1">
        <f t="shared" si="6"/>
        <v>0</v>
      </c>
      <c r="M34" s="1">
        <f t="shared" si="7"/>
        <v>0</v>
      </c>
      <c r="N34" s="1">
        <f t="shared" si="8"/>
        <v>0</v>
      </c>
      <c r="O34" s="1">
        <f t="shared" si="9"/>
        <v>0</v>
      </c>
      <c r="P34" s="1">
        <f t="shared" si="10"/>
        <v>0</v>
      </c>
      <c r="Q34" s="1">
        <f t="shared" si="11"/>
        <v>0</v>
      </c>
      <c r="R34" s="1">
        <f t="shared" si="12"/>
        <v>0</v>
      </c>
      <c r="S34" s="1">
        <f t="shared" si="13"/>
        <v>0</v>
      </c>
      <c r="T34" s="1">
        <f t="shared" si="14"/>
        <v>0</v>
      </c>
      <c r="U34" s="1">
        <f t="shared" si="15"/>
        <v>0</v>
      </c>
      <c r="V34" s="1">
        <f t="shared" si="16"/>
        <v>0</v>
      </c>
      <c r="W34" s="1">
        <f t="shared" si="17"/>
        <v>0</v>
      </c>
      <c r="X34" s="1">
        <f t="shared" si="18"/>
        <v>0</v>
      </c>
      <c r="Y34" s="1">
        <f t="shared" si="19"/>
        <v>0</v>
      </c>
      <c r="Z34" s="1">
        <f t="shared" si="20"/>
        <v>0</v>
      </c>
      <c r="AA34" s="1">
        <f t="shared" si="21"/>
        <v>0</v>
      </c>
      <c r="AB34" s="1">
        <f t="shared" si="22"/>
        <v>0</v>
      </c>
      <c r="AC34" s="1">
        <f>IF($C$31=$C34,1,0)</f>
        <v>0</v>
      </c>
      <c r="AD34" s="1">
        <f>IF($C$32=$C34,1,0)</f>
        <v>0</v>
      </c>
      <c r="AE34" s="1">
        <f>IF($C$33=$C34,1,0)</f>
        <v>0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3</v>
      </c>
      <c r="D35" s="1"/>
      <c r="E35" s="1" t="s">
        <v>30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0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1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7</v>
      </c>
      <c r="D36" s="1"/>
      <c r="E36" s="1" t="s">
        <v>31</v>
      </c>
      <c r="F36" s="1">
        <f t="shared" si="0"/>
        <v>0</v>
      </c>
      <c r="G36" s="1">
        <f t="shared" si="1"/>
        <v>0</v>
      </c>
      <c r="H36" s="1">
        <f t="shared" si="2"/>
        <v>0</v>
      </c>
      <c r="I36" s="1">
        <f t="shared" si="3"/>
        <v>0</v>
      </c>
      <c r="J36" s="1">
        <f t="shared" si="4"/>
        <v>0</v>
      </c>
      <c r="K36" s="1">
        <f t="shared" si="5"/>
        <v>0</v>
      </c>
      <c r="L36" s="1">
        <f t="shared" si="6"/>
        <v>0</v>
      </c>
      <c r="M36" s="1">
        <f t="shared" si="7"/>
        <v>0</v>
      </c>
      <c r="N36" s="1">
        <f t="shared" si="8"/>
        <v>0</v>
      </c>
      <c r="O36" s="1">
        <f t="shared" si="9"/>
        <v>0</v>
      </c>
      <c r="P36" s="1">
        <f t="shared" si="10"/>
        <v>0</v>
      </c>
      <c r="Q36" s="1">
        <f t="shared" si="11"/>
        <v>0</v>
      </c>
      <c r="R36" s="1">
        <f t="shared" si="12"/>
        <v>0</v>
      </c>
      <c r="S36" s="1">
        <f t="shared" si="13"/>
        <v>1</v>
      </c>
      <c r="T36" s="1">
        <f t="shared" si="14"/>
        <v>0</v>
      </c>
      <c r="U36" s="1">
        <f t="shared" si="15"/>
        <v>0</v>
      </c>
      <c r="V36" s="1">
        <f t="shared" si="16"/>
        <v>0</v>
      </c>
      <c r="W36" s="1">
        <f t="shared" si="17"/>
        <v>0</v>
      </c>
      <c r="X36" s="1">
        <f t="shared" si="18"/>
        <v>0</v>
      </c>
      <c r="Y36" s="1">
        <f t="shared" si="19"/>
        <v>0</v>
      </c>
      <c r="Z36" s="1">
        <f t="shared" si="20"/>
        <v>0</v>
      </c>
      <c r="AA36" s="1">
        <f t="shared" si="21"/>
        <v>0</v>
      </c>
      <c r="AB36" s="1">
        <f t="shared" si="22"/>
        <v>0</v>
      </c>
      <c r="AC36" s="1">
        <f>IF($C$31=$C36,1,0)</f>
        <v>0</v>
      </c>
      <c r="AD36" s="1">
        <f>IF($C$32=$C36,1,0)</f>
        <v>1</v>
      </c>
      <c r="AE36" s="1">
        <f>IF($C$33=$C36,1,0)</f>
        <v>0</v>
      </c>
      <c r="AF36" s="1">
        <f>IF($C$34=$C36,1,0)</f>
        <v>0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zoomScale="70" zoomScaleNormal="70" workbookViewId="0">
      <selection activeCell="J29" sqref="J29"/>
    </sheetView>
  </sheetViews>
  <sheetFormatPr baseColWidth="10" defaultRowHeight="14.4" x14ac:dyDescent="0.3"/>
  <sheetData>
    <row r="1" spans="1:34" s="1" customFormat="1" x14ac:dyDescent="0.3"/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Cluster!AB1</f>
        <v>Z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Cluster!AB2</f>
        <v>Gower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Cluster!AB3</f>
        <v>Kmeans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4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3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2</v>
      </c>
      <c r="D9" s="1"/>
      <c r="E9" s="1" t="s">
        <v>4</v>
      </c>
      <c r="F9" s="1">
        <f>IF($C$8=$C9,1,0)</f>
        <v>0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2</v>
      </c>
      <c r="D10" s="1"/>
      <c r="E10" s="1" t="s">
        <v>5</v>
      </c>
      <c r="F10" s="1">
        <f>IF($C$8=$C10,1,0)</f>
        <v>0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3</v>
      </c>
      <c r="D11" s="1"/>
      <c r="E11" s="1" t="s">
        <v>6</v>
      </c>
      <c r="F11" s="1">
        <f t="shared" ref="F11:F36" si="0">IF($C$8=$C11,1,0)</f>
        <v>1</v>
      </c>
      <c r="G11" s="1">
        <f t="shared" ref="G11:G36" si="1">IF($C$9=$C11,1,0)</f>
        <v>0</v>
      </c>
      <c r="H11" s="1">
        <f>IF($C$10=$C11,1,0)</f>
        <v>0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2</v>
      </c>
      <c r="D12" s="1"/>
      <c r="E12" s="1" t="s">
        <v>7</v>
      </c>
      <c r="F12" s="1">
        <f t="shared" si="0"/>
        <v>0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0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2</v>
      </c>
      <c r="D13" s="1"/>
      <c r="E13" s="1" t="s">
        <v>8</v>
      </c>
      <c r="F13" s="1">
        <f t="shared" si="0"/>
        <v>0</v>
      </c>
      <c r="G13" s="1">
        <f t="shared" si="1"/>
        <v>1</v>
      </c>
      <c r="H13" s="1">
        <f t="shared" si="2"/>
        <v>1</v>
      </c>
      <c r="I13" s="1">
        <f t="shared" ref="I13:I36" si="3">IF($C$11=$C13,1,0)</f>
        <v>0</v>
      </c>
      <c r="J13" s="1">
        <f>IF($C$12=$C13,1,0)</f>
        <v>1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2</v>
      </c>
      <c r="D14" s="1"/>
      <c r="E14" s="1" t="s">
        <v>9</v>
      </c>
      <c r="F14" s="1">
        <f t="shared" si="0"/>
        <v>0</v>
      </c>
      <c r="G14" s="1">
        <f t="shared" si="1"/>
        <v>1</v>
      </c>
      <c r="H14" s="1">
        <f t="shared" si="2"/>
        <v>1</v>
      </c>
      <c r="I14" s="1">
        <f t="shared" si="3"/>
        <v>0</v>
      </c>
      <c r="J14" s="1">
        <f t="shared" ref="J14:J36" si="4">IF($C$12=$C14,1,0)</f>
        <v>1</v>
      </c>
      <c r="K14" s="1">
        <f>IF($C$13=$C14,1,0)</f>
        <v>1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3</v>
      </c>
      <c r="D15" s="1"/>
      <c r="E15" s="1" t="s">
        <v>10</v>
      </c>
      <c r="F15" s="1">
        <f t="shared" si="0"/>
        <v>1</v>
      </c>
      <c r="G15" s="1">
        <f t="shared" si="1"/>
        <v>0</v>
      </c>
      <c r="H15" s="1">
        <f t="shared" si="2"/>
        <v>0</v>
      </c>
      <c r="I15" s="1">
        <f t="shared" si="3"/>
        <v>1</v>
      </c>
      <c r="J15" s="1">
        <f t="shared" si="4"/>
        <v>0</v>
      </c>
      <c r="K15" s="1">
        <f t="shared" ref="K15:K36" si="5">IF($C$13=$C15,1,0)</f>
        <v>0</v>
      </c>
      <c r="L15" s="1">
        <f>IF($C$14=$C15,1,0)</f>
        <v>0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2</v>
      </c>
      <c r="D16" s="1"/>
      <c r="E16" s="1" t="s">
        <v>11</v>
      </c>
      <c r="F16" s="1">
        <f t="shared" si="0"/>
        <v>0</v>
      </c>
      <c r="G16" s="1">
        <f t="shared" si="1"/>
        <v>1</v>
      </c>
      <c r="H16" s="1">
        <f t="shared" si="2"/>
        <v>1</v>
      </c>
      <c r="I16" s="1">
        <f t="shared" si="3"/>
        <v>0</v>
      </c>
      <c r="J16" s="1">
        <f t="shared" si="4"/>
        <v>1</v>
      </c>
      <c r="K16" s="1">
        <f t="shared" si="5"/>
        <v>1</v>
      </c>
      <c r="L16" s="1">
        <f t="shared" ref="L16:L36" si="6">IF($C$14=$C16,1,0)</f>
        <v>1</v>
      </c>
      <c r="M16" s="1">
        <f>IF($C$15=$C16,1,0)</f>
        <v>0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2</v>
      </c>
      <c r="D17" s="1"/>
      <c r="E17" s="1" t="s">
        <v>12</v>
      </c>
      <c r="F17" s="1">
        <f t="shared" si="0"/>
        <v>0</v>
      </c>
      <c r="G17" s="1">
        <f t="shared" si="1"/>
        <v>1</v>
      </c>
      <c r="H17" s="1">
        <f t="shared" si="2"/>
        <v>1</v>
      </c>
      <c r="I17" s="1">
        <f t="shared" si="3"/>
        <v>0</v>
      </c>
      <c r="J17" s="1">
        <f t="shared" si="4"/>
        <v>1</v>
      </c>
      <c r="K17" s="1">
        <f t="shared" si="5"/>
        <v>1</v>
      </c>
      <c r="L17" s="1">
        <f t="shared" si="6"/>
        <v>1</v>
      </c>
      <c r="M17" s="1">
        <f t="shared" ref="M17:M36" si="7">IF($C$15=$C17,1,0)</f>
        <v>0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2</v>
      </c>
      <c r="D18" s="1"/>
      <c r="E18" s="1" t="s">
        <v>13</v>
      </c>
      <c r="F18" s="1">
        <f t="shared" si="0"/>
        <v>0</v>
      </c>
      <c r="G18" s="1">
        <f t="shared" si="1"/>
        <v>1</v>
      </c>
      <c r="H18" s="1">
        <f t="shared" si="2"/>
        <v>1</v>
      </c>
      <c r="I18" s="1">
        <f t="shared" si="3"/>
        <v>0</v>
      </c>
      <c r="J18" s="1">
        <f t="shared" si="4"/>
        <v>1</v>
      </c>
      <c r="K18" s="1">
        <f t="shared" si="5"/>
        <v>1</v>
      </c>
      <c r="L18" s="1">
        <f t="shared" si="6"/>
        <v>1</v>
      </c>
      <c r="M18" s="1">
        <f t="shared" si="7"/>
        <v>0</v>
      </c>
      <c r="N18" s="1">
        <f t="shared" ref="N18:N36" si="8">IF($C$16=$C18,1,0)</f>
        <v>1</v>
      </c>
      <c r="O18" s="1">
        <f>IF($C$17=$C18,1,0)</f>
        <v>1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4</v>
      </c>
      <c r="D19" s="1"/>
      <c r="E19" s="1" t="s">
        <v>14</v>
      </c>
      <c r="F19" s="1">
        <f t="shared" si="0"/>
        <v>0</v>
      </c>
      <c r="G19" s="1">
        <f t="shared" si="1"/>
        <v>0</v>
      </c>
      <c r="H19" s="1">
        <f t="shared" si="2"/>
        <v>0</v>
      </c>
      <c r="I19" s="1">
        <f t="shared" si="3"/>
        <v>0</v>
      </c>
      <c r="J19" s="1">
        <f t="shared" si="4"/>
        <v>0</v>
      </c>
      <c r="K19" s="1">
        <f t="shared" si="5"/>
        <v>0</v>
      </c>
      <c r="L19" s="1">
        <f t="shared" si="6"/>
        <v>0</v>
      </c>
      <c r="M19" s="1">
        <f t="shared" si="7"/>
        <v>0</v>
      </c>
      <c r="N19" s="1">
        <f t="shared" si="8"/>
        <v>0</v>
      </c>
      <c r="O19" s="1">
        <f t="shared" ref="O19:O36" si="9">IF($C$17=$C19,1,0)</f>
        <v>0</v>
      </c>
      <c r="P19" s="1">
        <f>IF($C$18=$C19,1,0)</f>
        <v>0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3</v>
      </c>
      <c r="D20" s="1"/>
      <c r="E20" s="1" t="s">
        <v>15</v>
      </c>
      <c r="F20" s="1">
        <f t="shared" si="0"/>
        <v>1</v>
      </c>
      <c r="G20" s="1">
        <f t="shared" si="1"/>
        <v>0</v>
      </c>
      <c r="H20" s="1">
        <f t="shared" si="2"/>
        <v>0</v>
      </c>
      <c r="I20" s="1">
        <f t="shared" si="3"/>
        <v>1</v>
      </c>
      <c r="J20" s="1">
        <f t="shared" si="4"/>
        <v>0</v>
      </c>
      <c r="K20" s="1">
        <f t="shared" si="5"/>
        <v>0</v>
      </c>
      <c r="L20" s="1">
        <f t="shared" si="6"/>
        <v>0</v>
      </c>
      <c r="M20" s="1">
        <f t="shared" si="7"/>
        <v>1</v>
      </c>
      <c r="N20" s="1">
        <f t="shared" si="8"/>
        <v>0</v>
      </c>
      <c r="O20" s="1">
        <f t="shared" si="9"/>
        <v>0</v>
      </c>
      <c r="P20" s="1">
        <f t="shared" ref="P20:P36" si="10">IF($C$18=$C20,1,0)</f>
        <v>0</v>
      </c>
      <c r="Q20" s="1">
        <f>IF($C$19=$C20,1,0)</f>
        <v>0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4</v>
      </c>
      <c r="D21" s="1"/>
      <c r="E21" s="1" t="s">
        <v>16</v>
      </c>
      <c r="F21" s="1">
        <f t="shared" si="0"/>
        <v>0</v>
      </c>
      <c r="G21" s="1">
        <f t="shared" si="1"/>
        <v>0</v>
      </c>
      <c r="H21" s="1">
        <f t="shared" si="2"/>
        <v>0</v>
      </c>
      <c r="I21" s="1">
        <f t="shared" si="3"/>
        <v>0</v>
      </c>
      <c r="J21" s="1">
        <f t="shared" si="4"/>
        <v>0</v>
      </c>
      <c r="K21" s="1">
        <f t="shared" si="5"/>
        <v>0</v>
      </c>
      <c r="L21" s="1">
        <f t="shared" si="6"/>
        <v>0</v>
      </c>
      <c r="M21" s="1">
        <f t="shared" si="7"/>
        <v>0</v>
      </c>
      <c r="N21" s="1">
        <f t="shared" si="8"/>
        <v>0</v>
      </c>
      <c r="O21" s="1">
        <f t="shared" si="9"/>
        <v>0</v>
      </c>
      <c r="P21" s="1">
        <f t="shared" si="10"/>
        <v>0</v>
      </c>
      <c r="Q21" s="1">
        <f t="shared" ref="Q21:Q36" si="11">IF($C$19=$C21,1,0)</f>
        <v>1</v>
      </c>
      <c r="R21" s="1">
        <f>IF($C$20=$C21,1,0)</f>
        <v>0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4</v>
      </c>
      <c r="D22" s="1"/>
      <c r="E22" s="1" t="s">
        <v>17</v>
      </c>
      <c r="F22" s="1">
        <f t="shared" si="0"/>
        <v>0</v>
      </c>
      <c r="G22" s="1">
        <f t="shared" si="1"/>
        <v>0</v>
      </c>
      <c r="H22" s="1">
        <f t="shared" si="2"/>
        <v>0</v>
      </c>
      <c r="I22" s="1">
        <f t="shared" si="3"/>
        <v>0</v>
      </c>
      <c r="J22" s="1">
        <f t="shared" si="4"/>
        <v>0</v>
      </c>
      <c r="K22" s="1">
        <f t="shared" si="5"/>
        <v>0</v>
      </c>
      <c r="L22" s="1">
        <f t="shared" si="6"/>
        <v>0</v>
      </c>
      <c r="M22" s="1">
        <f t="shared" si="7"/>
        <v>0</v>
      </c>
      <c r="N22" s="1">
        <f t="shared" si="8"/>
        <v>0</v>
      </c>
      <c r="O22" s="1">
        <f t="shared" si="9"/>
        <v>0</v>
      </c>
      <c r="P22" s="1">
        <f t="shared" si="10"/>
        <v>0</v>
      </c>
      <c r="Q22" s="1">
        <f t="shared" si="11"/>
        <v>1</v>
      </c>
      <c r="R22" s="1">
        <f t="shared" ref="R22:R36" si="12">IF($C$20=$C22,1,0)</f>
        <v>0</v>
      </c>
      <c r="S22" s="1">
        <f>IF($C$21=$C22,1,0)</f>
        <v>1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1</v>
      </c>
      <c r="D23" s="1"/>
      <c r="E23" s="1" t="s">
        <v>18</v>
      </c>
      <c r="F23" s="1">
        <f t="shared" si="0"/>
        <v>0</v>
      </c>
      <c r="G23" s="1">
        <f t="shared" si="1"/>
        <v>0</v>
      </c>
      <c r="H23" s="1">
        <f t="shared" si="2"/>
        <v>0</v>
      </c>
      <c r="I23" s="1">
        <f t="shared" si="3"/>
        <v>0</v>
      </c>
      <c r="J23" s="1">
        <f t="shared" si="4"/>
        <v>0</v>
      </c>
      <c r="K23" s="1">
        <f t="shared" si="5"/>
        <v>0</v>
      </c>
      <c r="L23" s="1">
        <f t="shared" si="6"/>
        <v>0</v>
      </c>
      <c r="M23" s="1">
        <f t="shared" si="7"/>
        <v>0</v>
      </c>
      <c r="N23" s="1">
        <f t="shared" si="8"/>
        <v>0</v>
      </c>
      <c r="O23" s="1">
        <f t="shared" si="9"/>
        <v>0</v>
      </c>
      <c r="P23" s="1">
        <f t="shared" si="10"/>
        <v>0</v>
      </c>
      <c r="Q23" s="1">
        <f t="shared" si="11"/>
        <v>0</v>
      </c>
      <c r="R23" s="1">
        <f t="shared" si="12"/>
        <v>0</v>
      </c>
      <c r="S23" s="1">
        <f t="shared" ref="S23:S36" si="13">IF($C$21=$C23,1,0)</f>
        <v>0</v>
      </c>
      <c r="T23" s="1">
        <f>IF($C$22=$C23,1,0)</f>
        <v>0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2</v>
      </c>
      <c r="D24" s="1"/>
      <c r="E24" s="1" t="s">
        <v>19</v>
      </c>
      <c r="F24" s="1">
        <f t="shared" si="0"/>
        <v>0</v>
      </c>
      <c r="G24" s="1">
        <f t="shared" si="1"/>
        <v>1</v>
      </c>
      <c r="H24" s="1">
        <f t="shared" si="2"/>
        <v>1</v>
      </c>
      <c r="I24" s="1">
        <f t="shared" si="3"/>
        <v>0</v>
      </c>
      <c r="J24" s="1">
        <f t="shared" si="4"/>
        <v>1</v>
      </c>
      <c r="K24" s="1">
        <f t="shared" si="5"/>
        <v>1</v>
      </c>
      <c r="L24" s="1">
        <f t="shared" si="6"/>
        <v>1</v>
      </c>
      <c r="M24" s="1">
        <f t="shared" si="7"/>
        <v>0</v>
      </c>
      <c r="N24" s="1">
        <f t="shared" si="8"/>
        <v>1</v>
      </c>
      <c r="O24" s="1">
        <f t="shared" si="9"/>
        <v>1</v>
      </c>
      <c r="P24" s="1">
        <f t="shared" si="10"/>
        <v>1</v>
      </c>
      <c r="Q24" s="1">
        <f t="shared" si="11"/>
        <v>0</v>
      </c>
      <c r="R24" s="1">
        <f t="shared" si="12"/>
        <v>0</v>
      </c>
      <c r="S24" s="1">
        <f t="shared" si="13"/>
        <v>0</v>
      </c>
      <c r="T24" s="1">
        <f t="shared" ref="T24:T36" si="14">IF($C$22=$C24,1,0)</f>
        <v>0</v>
      </c>
      <c r="U24" s="1">
        <f>IF($C$23=$C24,1,0)</f>
        <v>0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3</v>
      </c>
      <c r="D25" s="1"/>
      <c r="E25" s="1" t="s">
        <v>20</v>
      </c>
      <c r="F25" s="1">
        <f t="shared" si="0"/>
        <v>1</v>
      </c>
      <c r="G25" s="1">
        <f t="shared" si="1"/>
        <v>0</v>
      </c>
      <c r="H25" s="1">
        <f t="shared" si="2"/>
        <v>0</v>
      </c>
      <c r="I25" s="1">
        <f t="shared" si="3"/>
        <v>1</v>
      </c>
      <c r="J25" s="1">
        <f t="shared" si="4"/>
        <v>0</v>
      </c>
      <c r="K25" s="1">
        <f t="shared" si="5"/>
        <v>0</v>
      </c>
      <c r="L25" s="1">
        <f t="shared" si="6"/>
        <v>0</v>
      </c>
      <c r="M25" s="1">
        <f t="shared" si="7"/>
        <v>1</v>
      </c>
      <c r="N25" s="1">
        <f t="shared" si="8"/>
        <v>0</v>
      </c>
      <c r="O25" s="1">
        <f t="shared" si="9"/>
        <v>0</v>
      </c>
      <c r="P25" s="1">
        <f t="shared" si="10"/>
        <v>0</v>
      </c>
      <c r="Q25" s="1">
        <f t="shared" si="11"/>
        <v>0</v>
      </c>
      <c r="R25" s="1">
        <f t="shared" si="12"/>
        <v>1</v>
      </c>
      <c r="S25" s="1">
        <f t="shared" si="13"/>
        <v>0</v>
      </c>
      <c r="T25" s="1">
        <f t="shared" si="14"/>
        <v>0</v>
      </c>
      <c r="U25" s="1">
        <f t="shared" ref="U25:U36" si="15">IF($C$23=$C25,1,0)</f>
        <v>0</v>
      </c>
      <c r="V25" s="1">
        <f>IF($C$24=$C25,1,0)</f>
        <v>0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3</v>
      </c>
      <c r="D26" s="1"/>
      <c r="E26" s="1" t="s">
        <v>21</v>
      </c>
      <c r="F26" s="1">
        <f t="shared" si="0"/>
        <v>1</v>
      </c>
      <c r="G26" s="1">
        <f t="shared" si="1"/>
        <v>0</v>
      </c>
      <c r="H26" s="1">
        <f t="shared" si="2"/>
        <v>0</v>
      </c>
      <c r="I26" s="1">
        <f t="shared" si="3"/>
        <v>1</v>
      </c>
      <c r="J26" s="1">
        <f t="shared" si="4"/>
        <v>0</v>
      </c>
      <c r="K26" s="1">
        <f t="shared" si="5"/>
        <v>0</v>
      </c>
      <c r="L26" s="1">
        <f t="shared" si="6"/>
        <v>0</v>
      </c>
      <c r="M26" s="1">
        <f t="shared" si="7"/>
        <v>1</v>
      </c>
      <c r="N26" s="1">
        <f t="shared" si="8"/>
        <v>0</v>
      </c>
      <c r="O26" s="1">
        <f t="shared" si="9"/>
        <v>0</v>
      </c>
      <c r="P26" s="1">
        <f t="shared" si="10"/>
        <v>0</v>
      </c>
      <c r="Q26" s="1">
        <f t="shared" si="11"/>
        <v>0</v>
      </c>
      <c r="R26" s="1">
        <f t="shared" si="12"/>
        <v>1</v>
      </c>
      <c r="S26" s="1">
        <f t="shared" si="13"/>
        <v>0</v>
      </c>
      <c r="T26" s="1">
        <f t="shared" si="14"/>
        <v>0</v>
      </c>
      <c r="U26" s="1">
        <f t="shared" si="15"/>
        <v>0</v>
      </c>
      <c r="V26" s="1">
        <f t="shared" ref="V26:V36" si="16">IF($C$24=$C26,1,0)</f>
        <v>0</v>
      </c>
      <c r="W26" s="1">
        <f>IF($C$25=$C26,1,0)</f>
        <v>1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4</v>
      </c>
      <c r="D27" s="1"/>
      <c r="E27" s="1" t="s">
        <v>22</v>
      </c>
      <c r="F27" s="1">
        <f t="shared" si="0"/>
        <v>0</v>
      </c>
      <c r="G27" s="1">
        <f t="shared" si="1"/>
        <v>0</v>
      </c>
      <c r="H27" s="1">
        <f t="shared" si="2"/>
        <v>0</v>
      </c>
      <c r="I27" s="1">
        <f t="shared" si="3"/>
        <v>0</v>
      </c>
      <c r="J27" s="1">
        <f t="shared" si="4"/>
        <v>0</v>
      </c>
      <c r="K27" s="1">
        <f t="shared" si="5"/>
        <v>0</v>
      </c>
      <c r="L27" s="1">
        <f t="shared" si="6"/>
        <v>0</v>
      </c>
      <c r="M27" s="1">
        <f t="shared" si="7"/>
        <v>0</v>
      </c>
      <c r="N27" s="1">
        <f t="shared" si="8"/>
        <v>0</v>
      </c>
      <c r="O27" s="1">
        <f t="shared" si="9"/>
        <v>0</v>
      </c>
      <c r="P27" s="1">
        <f t="shared" si="10"/>
        <v>0</v>
      </c>
      <c r="Q27" s="1">
        <f t="shared" si="11"/>
        <v>1</v>
      </c>
      <c r="R27" s="1">
        <f t="shared" si="12"/>
        <v>0</v>
      </c>
      <c r="S27" s="1">
        <f t="shared" si="13"/>
        <v>1</v>
      </c>
      <c r="T27" s="1">
        <f t="shared" si="14"/>
        <v>1</v>
      </c>
      <c r="U27" s="1">
        <f t="shared" si="15"/>
        <v>0</v>
      </c>
      <c r="V27" s="1">
        <f t="shared" si="16"/>
        <v>0</v>
      </c>
      <c r="W27" s="1">
        <f t="shared" ref="W27:W36" si="17">IF($C$25=$C27,1,0)</f>
        <v>0</v>
      </c>
      <c r="X27" s="1">
        <f>IF($C$26=$C27,1,0)</f>
        <v>0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2</v>
      </c>
      <c r="D28" s="1"/>
      <c r="E28" s="1" t="s">
        <v>23</v>
      </c>
      <c r="F28" s="1">
        <f t="shared" si="0"/>
        <v>0</v>
      </c>
      <c r="G28" s="1">
        <f t="shared" si="1"/>
        <v>1</v>
      </c>
      <c r="H28" s="1">
        <f t="shared" si="2"/>
        <v>1</v>
      </c>
      <c r="I28" s="1">
        <f t="shared" si="3"/>
        <v>0</v>
      </c>
      <c r="J28" s="1">
        <f t="shared" si="4"/>
        <v>1</v>
      </c>
      <c r="K28" s="1">
        <f t="shared" si="5"/>
        <v>1</v>
      </c>
      <c r="L28" s="1">
        <f t="shared" si="6"/>
        <v>1</v>
      </c>
      <c r="M28" s="1">
        <f t="shared" si="7"/>
        <v>0</v>
      </c>
      <c r="N28" s="1">
        <f t="shared" si="8"/>
        <v>1</v>
      </c>
      <c r="O28" s="1">
        <f t="shared" si="9"/>
        <v>1</v>
      </c>
      <c r="P28" s="1">
        <f t="shared" si="10"/>
        <v>1</v>
      </c>
      <c r="Q28" s="1">
        <f t="shared" si="11"/>
        <v>0</v>
      </c>
      <c r="R28" s="1">
        <f t="shared" si="12"/>
        <v>0</v>
      </c>
      <c r="S28" s="1">
        <f t="shared" si="13"/>
        <v>0</v>
      </c>
      <c r="T28" s="1">
        <f t="shared" si="14"/>
        <v>0</v>
      </c>
      <c r="U28" s="1">
        <f t="shared" si="15"/>
        <v>0</v>
      </c>
      <c r="V28" s="1">
        <f t="shared" si="16"/>
        <v>1</v>
      </c>
      <c r="W28" s="1">
        <f t="shared" si="17"/>
        <v>0</v>
      </c>
      <c r="X28" s="1">
        <f t="shared" ref="X28:X36" si="18">IF($C$26=$C28,1,0)</f>
        <v>0</v>
      </c>
      <c r="Y28" s="1">
        <f>IF($C$27=$C28,1,0)</f>
        <v>0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3</v>
      </c>
      <c r="D29" s="1"/>
      <c r="E29" s="1" t="s">
        <v>24</v>
      </c>
      <c r="F29" s="1">
        <f t="shared" si="0"/>
        <v>1</v>
      </c>
      <c r="G29" s="1">
        <f t="shared" si="1"/>
        <v>0</v>
      </c>
      <c r="H29" s="1">
        <f t="shared" si="2"/>
        <v>0</v>
      </c>
      <c r="I29" s="1">
        <f t="shared" si="3"/>
        <v>1</v>
      </c>
      <c r="J29" s="1">
        <f t="shared" si="4"/>
        <v>0</v>
      </c>
      <c r="K29" s="1">
        <f t="shared" si="5"/>
        <v>0</v>
      </c>
      <c r="L29" s="1">
        <f t="shared" si="6"/>
        <v>0</v>
      </c>
      <c r="M29" s="1">
        <f t="shared" si="7"/>
        <v>1</v>
      </c>
      <c r="N29" s="1">
        <f t="shared" si="8"/>
        <v>0</v>
      </c>
      <c r="O29" s="1">
        <f t="shared" si="9"/>
        <v>0</v>
      </c>
      <c r="P29" s="1">
        <f t="shared" si="10"/>
        <v>0</v>
      </c>
      <c r="Q29" s="1">
        <f t="shared" si="11"/>
        <v>0</v>
      </c>
      <c r="R29" s="1">
        <f t="shared" si="12"/>
        <v>1</v>
      </c>
      <c r="S29" s="1">
        <f t="shared" si="13"/>
        <v>0</v>
      </c>
      <c r="T29" s="1">
        <f t="shared" si="14"/>
        <v>0</v>
      </c>
      <c r="U29" s="1">
        <f t="shared" si="15"/>
        <v>0</v>
      </c>
      <c r="V29" s="1">
        <f t="shared" si="16"/>
        <v>0</v>
      </c>
      <c r="W29" s="1">
        <f t="shared" si="17"/>
        <v>1</v>
      </c>
      <c r="X29" s="1">
        <f t="shared" si="18"/>
        <v>1</v>
      </c>
      <c r="Y29" s="1">
        <f t="shared" ref="Y29:Y36" si="19">IF($C$27=$C29,1,0)</f>
        <v>0</v>
      </c>
      <c r="Z29" s="1">
        <f>IF($C$28=$C29,1,0)</f>
        <v>0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2</v>
      </c>
      <c r="D30" s="1"/>
      <c r="E30" s="1" t="s">
        <v>25</v>
      </c>
      <c r="F30" s="1">
        <f t="shared" si="0"/>
        <v>0</v>
      </c>
      <c r="G30" s="1">
        <f t="shared" si="1"/>
        <v>1</v>
      </c>
      <c r="H30" s="1">
        <f t="shared" si="2"/>
        <v>1</v>
      </c>
      <c r="I30" s="1">
        <f t="shared" si="3"/>
        <v>0</v>
      </c>
      <c r="J30" s="1">
        <f t="shared" si="4"/>
        <v>1</v>
      </c>
      <c r="K30" s="1">
        <f t="shared" si="5"/>
        <v>1</v>
      </c>
      <c r="L30" s="1">
        <f t="shared" si="6"/>
        <v>1</v>
      </c>
      <c r="M30" s="1">
        <f t="shared" si="7"/>
        <v>0</v>
      </c>
      <c r="N30" s="1">
        <f t="shared" si="8"/>
        <v>1</v>
      </c>
      <c r="O30" s="1">
        <f t="shared" si="9"/>
        <v>1</v>
      </c>
      <c r="P30" s="1">
        <f t="shared" si="10"/>
        <v>1</v>
      </c>
      <c r="Q30" s="1">
        <f t="shared" si="11"/>
        <v>0</v>
      </c>
      <c r="R30" s="1">
        <f t="shared" si="12"/>
        <v>0</v>
      </c>
      <c r="S30" s="1">
        <f t="shared" si="13"/>
        <v>0</v>
      </c>
      <c r="T30" s="1">
        <f t="shared" si="14"/>
        <v>0</v>
      </c>
      <c r="U30" s="1">
        <f t="shared" si="15"/>
        <v>0</v>
      </c>
      <c r="V30" s="1">
        <f t="shared" si="16"/>
        <v>1</v>
      </c>
      <c r="W30" s="1">
        <f t="shared" si="17"/>
        <v>0</v>
      </c>
      <c r="X30" s="1">
        <f t="shared" si="18"/>
        <v>0</v>
      </c>
      <c r="Y30" s="1">
        <f t="shared" si="19"/>
        <v>0</v>
      </c>
      <c r="Z30" s="1">
        <f t="shared" ref="Z30:Z36" si="20">IF($C$28=$C30,1,0)</f>
        <v>1</v>
      </c>
      <c r="AA30" s="1">
        <f>IF($C$29=$C30,1,0)</f>
        <v>0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2</v>
      </c>
      <c r="D31" s="1"/>
      <c r="E31" s="1" t="s">
        <v>26</v>
      </c>
      <c r="F31" s="1">
        <f t="shared" si="0"/>
        <v>0</v>
      </c>
      <c r="G31" s="1">
        <f t="shared" si="1"/>
        <v>1</v>
      </c>
      <c r="H31" s="1">
        <f t="shared" si="2"/>
        <v>1</v>
      </c>
      <c r="I31" s="1">
        <f t="shared" si="3"/>
        <v>0</v>
      </c>
      <c r="J31" s="1">
        <f t="shared" si="4"/>
        <v>1</v>
      </c>
      <c r="K31" s="1">
        <f t="shared" si="5"/>
        <v>1</v>
      </c>
      <c r="L31" s="1">
        <f t="shared" si="6"/>
        <v>1</v>
      </c>
      <c r="M31" s="1">
        <f t="shared" si="7"/>
        <v>0</v>
      </c>
      <c r="N31" s="1">
        <f t="shared" si="8"/>
        <v>1</v>
      </c>
      <c r="O31" s="1">
        <f t="shared" si="9"/>
        <v>1</v>
      </c>
      <c r="P31" s="1">
        <f t="shared" si="10"/>
        <v>1</v>
      </c>
      <c r="Q31" s="1">
        <f t="shared" si="11"/>
        <v>0</v>
      </c>
      <c r="R31" s="1">
        <f t="shared" si="12"/>
        <v>0</v>
      </c>
      <c r="S31" s="1">
        <f t="shared" si="13"/>
        <v>0</v>
      </c>
      <c r="T31" s="1">
        <f t="shared" si="14"/>
        <v>0</v>
      </c>
      <c r="U31" s="1">
        <f t="shared" si="15"/>
        <v>0</v>
      </c>
      <c r="V31" s="1">
        <f t="shared" si="16"/>
        <v>1</v>
      </c>
      <c r="W31" s="1">
        <f t="shared" si="17"/>
        <v>0</v>
      </c>
      <c r="X31" s="1">
        <f t="shared" si="18"/>
        <v>0</v>
      </c>
      <c r="Y31" s="1">
        <f t="shared" si="19"/>
        <v>0</v>
      </c>
      <c r="Z31" s="1">
        <f t="shared" si="20"/>
        <v>1</v>
      </c>
      <c r="AA31" s="1">
        <f t="shared" ref="AA31:AA36" si="21">IF($C$29=$C31,1,0)</f>
        <v>0</v>
      </c>
      <c r="AB31" s="1">
        <f t="shared" ref="AB31:AB36" si="22">IF($C$30=$C31,1,0)</f>
        <v>1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3</v>
      </c>
      <c r="D32" s="1"/>
      <c r="E32" s="1" t="s">
        <v>27</v>
      </c>
      <c r="F32" s="1">
        <f t="shared" si="0"/>
        <v>1</v>
      </c>
      <c r="G32" s="1">
        <f t="shared" si="1"/>
        <v>0</v>
      </c>
      <c r="H32" s="1">
        <f t="shared" si="2"/>
        <v>0</v>
      </c>
      <c r="I32" s="1">
        <f t="shared" si="3"/>
        <v>1</v>
      </c>
      <c r="J32" s="1">
        <f t="shared" si="4"/>
        <v>0</v>
      </c>
      <c r="K32" s="1">
        <f t="shared" si="5"/>
        <v>0</v>
      </c>
      <c r="L32" s="1">
        <f t="shared" si="6"/>
        <v>0</v>
      </c>
      <c r="M32" s="1">
        <f t="shared" si="7"/>
        <v>1</v>
      </c>
      <c r="N32" s="1">
        <f t="shared" si="8"/>
        <v>0</v>
      </c>
      <c r="O32" s="1">
        <f t="shared" si="9"/>
        <v>0</v>
      </c>
      <c r="P32" s="1">
        <f t="shared" si="10"/>
        <v>0</v>
      </c>
      <c r="Q32" s="1">
        <f t="shared" si="11"/>
        <v>0</v>
      </c>
      <c r="R32" s="1">
        <f t="shared" si="12"/>
        <v>1</v>
      </c>
      <c r="S32" s="1">
        <f t="shared" si="13"/>
        <v>0</v>
      </c>
      <c r="T32" s="1">
        <f t="shared" si="14"/>
        <v>0</v>
      </c>
      <c r="U32" s="1">
        <f t="shared" si="15"/>
        <v>0</v>
      </c>
      <c r="V32" s="1">
        <f t="shared" si="16"/>
        <v>0</v>
      </c>
      <c r="W32" s="1">
        <f t="shared" si="17"/>
        <v>1</v>
      </c>
      <c r="X32" s="1">
        <f t="shared" si="18"/>
        <v>1</v>
      </c>
      <c r="Y32" s="1">
        <f t="shared" si="19"/>
        <v>0</v>
      </c>
      <c r="Z32" s="1">
        <f t="shared" si="20"/>
        <v>0</v>
      </c>
      <c r="AA32" s="1">
        <f t="shared" si="21"/>
        <v>1</v>
      </c>
      <c r="AB32" s="1">
        <f t="shared" si="22"/>
        <v>0</v>
      </c>
      <c r="AC32" s="1">
        <f>IF($C$31=$C32,1,0)</f>
        <v>0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4</v>
      </c>
      <c r="D33" s="1"/>
      <c r="E33" s="1" t="s">
        <v>28</v>
      </c>
      <c r="F33" s="1">
        <f t="shared" si="0"/>
        <v>0</v>
      </c>
      <c r="G33" s="1">
        <f t="shared" si="1"/>
        <v>0</v>
      </c>
      <c r="H33" s="1">
        <f t="shared" si="2"/>
        <v>0</v>
      </c>
      <c r="I33" s="1">
        <f t="shared" si="3"/>
        <v>0</v>
      </c>
      <c r="J33" s="1">
        <f t="shared" si="4"/>
        <v>0</v>
      </c>
      <c r="K33" s="1">
        <f t="shared" si="5"/>
        <v>0</v>
      </c>
      <c r="L33" s="1">
        <f t="shared" si="6"/>
        <v>0</v>
      </c>
      <c r="M33" s="1">
        <f t="shared" si="7"/>
        <v>0</v>
      </c>
      <c r="N33" s="1">
        <f t="shared" si="8"/>
        <v>0</v>
      </c>
      <c r="O33" s="1">
        <f t="shared" si="9"/>
        <v>0</v>
      </c>
      <c r="P33" s="1">
        <f t="shared" si="10"/>
        <v>0</v>
      </c>
      <c r="Q33" s="1">
        <f t="shared" si="11"/>
        <v>1</v>
      </c>
      <c r="R33" s="1">
        <f t="shared" si="12"/>
        <v>0</v>
      </c>
      <c r="S33" s="1">
        <f t="shared" si="13"/>
        <v>1</v>
      </c>
      <c r="T33" s="1">
        <f t="shared" si="14"/>
        <v>1</v>
      </c>
      <c r="U33" s="1">
        <f t="shared" si="15"/>
        <v>0</v>
      </c>
      <c r="V33" s="1">
        <f t="shared" si="16"/>
        <v>0</v>
      </c>
      <c r="W33" s="1">
        <f t="shared" si="17"/>
        <v>0</v>
      </c>
      <c r="X33" s="1">
        <f t="shared" si="18"/>
        <v>0</v>
      </c>
      <c r="Y33" s="1">
        <f t="shared" si="19"/>
        <v>1</v>
      </c>
      <c r="Z33" s="1">
        <f t="shared" si="20"/>
        <v>0</v>
      </c>
      <c r="AA33" s="1">
        <f t="shared" si="21"/>
        <v>0</v>
      </c>
      <c r="AB33" s="1">
        <f t="shared" si="22"/>
        <v>0</v>
      </c>
      <c r="AC33" s="1">
        <f>IF($C$31=$C33,1,0)</f>
        <v>0</v>
      </c>
      <c r="AD33" s="1">
        <f>IF($C$32=$C33,1,0)</f>
        <v>0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1</v>
      </c>
      <c r="D34" s="1"/>
      <c r="E34" s="1" t="s">
        <v>29</v>
      </c>
      <c r="F34" s="1">
        <f t="shared" si="0"/>
        <v>0</v>
      </c>
      <c r="G34" s="1">
        <f t="shared" si="1"/>
        <v>0</v>
      </c>
      <c r="H34" s="1">
        <f t="shared" si="2"/>
        <v>0</v>
      </c>
      <c r="I34" s="1">
        <f t="shared" si="3"/>
        <v>0</v>
      </c>
      <c r="J34" s="1">
        <f t="shared" si="4"/>
        <v>0</v>
      </c>
      <c r="K34" s="1">
        <f t="shared" si="5"/>
        <v>0</v>
      </c>
      <c r="L34" s="1">
        <f t="shared" si="6"/>
        <v>0</v>
      </c>
      <c r="M34" s="1">
        <f t="shared" si="7"/>
        <v>0</v>
      </c>
      <c r="N34" s="1">
        <f t="shared" si="8"/>
        <v>0</v>
      </c>
      <c r="O34" s="1">
        <f t="shared" si="9"/>
        <v>0</v>
      </c>
      <c r="P34" s="1">
        <f t="shared" si="10"/>
        <v>0</v>
      </c>
      <c r="Q34" s="1">
        <f t="shared" si="11"/>
        <v>0</v>
      </c>
      <c r="R34" s="1">
        <f t="shared" si="12"/>
        <v>0</v>
      </c>
      <c r="S34" s="1">
        <f t="shared" si="13"/>
        <v>0</v>
      </c>
      <c r="T34" s="1">
        <f t="shared" si="14"/>
        <v>0</v>
      </c>
      <c r="U34" s="1">
        <f t="shared" si="15"/>
        <v>1</v>
      </c>
      <c r="V34" s="1">
        <f t="shared" si="16"/>
        <v>0</v>
      </c>
      <c r="W34" s="1">
        <f t="shared" si="17"/>
        <v>0</v>
      </c>
      <c r="X34" s="1">
        <f t="shared" si="18"/>
        <v>0</v>
      </c>
      <c r="Y34" s="1">
        <f t="shared" si="19"/>
        <v>0</v>
      </c>
      <c r="Z34" s="1">
        <f t="shared" si="20"/>
        <v>0</v>
      </c>
      <c r="AA34" s="1">
        <f t="shared" si="21"/>
        <v>0</v>
      </c>
      <c r="AB34" s="1">
        <f t="shared" si="22"/>
        <v>0</v>
      </c>
      <c r="AC34" s="1">
        <f>IF($C$31=$C34,1,0)</f>
        <v>0</v>
      </c>
      <c r="AD34" s="1">
        <f>IF($C$32=$C34,1,0)</f>
        <v>0</v>
      </c>
      <c r="AE34" s="1">
        <f>IF($C$33=$C34,1,0)</f>
        <v>0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1</v>
      </c>
      <c r="D35" s="1"/>
      <c r="E35" s="1" t="s">
        <v>30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1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1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3</v>
      </c>
      <c r="D36" s="1"/>
      <c r="E36" s="1" t="s">
        <v>31</v>
      </c>
      <c r="F36" s="1">
        <f t="shared" si="0"/>
        <v>1</v>
      </c>
      <c r="G36" s="1">
        <f t="shared" si="1"/>
        <v>0</v>
      </c>
      <c r="H36" s="1">
        <f t="shared" si="2"/>
        <v>0</v>
      </c>
      <c r="I36" s="1">
        <f t="shared" si="3"/>
        <v>1</v>
      </c>
      <c r="J36" s="1">
        <f t="shared" si="4"/>
        <v>0</v>
      </c>
      <c r="K36" s="1">
        <f t="shared" si="5"/>
        <v>0</v>
      </c>
      <c r="L36" s="1">
        <f t="shared" si="6"/>
        <v>0</v>
      </c>
      <c r="M36" s="1">
        <f t="shared" si="7"/>
        <v>1</v>
      </c>
      <c r="N36" s="1">
        <f t="shared" si="8"/>
        <v>0</v>
      </c>
      <c r="O36" s="1">
        <f t="shared" si="9"/>
        <v>0</v>
      </c>
      <c r="P36" s="1">
        <f t="shared" si="10"/>
        <v>0</v>
      </c>
      <c r="Q36" s="1">
        <f t="shared" si="11"/>
        <v>0</v>
      </c>
      <c r="R36" s="1">
        <f t="shared" si="12"/>
        <v>1</v>
      </c>
      <c r="S36" s="1">
        <f t="shared" si="13"/>
        <v>0</v>
      </c>
      <c r="T36" s="1">
        <f t="shared" si="14"/>
        <v>0</v>
      </c>
      <c r="U36" s="1">
        <f t="shared" si="15"/>
        <v>0</v>
      </c>
      <c r="V36" s="1">
        <f t="shared" si="16"/>
        <v>0</v>
      </c>
      <c r="W36" s="1">
        <f t="shared" si="17"/>
        <v>1</v>
      </c>
      <c r="X36" s="1">
        <f t="shared" si="18"/>
        <v>1</v>
      </c>
      <c r="Y36" s="1">
        <f t="shared" si="19"/>
        <v>0</v>
      </c>
      <c r="Z36" s="1">
        <f t="shared" si="20"/>
        <v>0</v>
      </c>
      <c r="AA36" s="1">
        <f t="shared" si="21"/>
        <v>1</v>
      </c>
      <c r="AB36" s="1">
        <f t="shared" si="22"/>
        <v>0</v>
      </c>
      <c r="AC36" s="1">
        <f>IF($C$31=$C36,1,0)</f>
        <v>0</v>
      </c>
      <c r="AD36" s="1">
        <f>IF($C$32=$C36,1,0)</f>
        <v>1</v>
      </c>
      <c r="AE36" s="1">
        <f>IF($C$33=$C36,1,0)</f>
        <v>0</v>
      </c>
      <c r="AF36" s="1">
        <f>IF($C$34=$C36,1,0)</f>
        <v>0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zoomScale="70" zoomScaleNormal="70" workbookViewId="0">
      <selection activeCell="T31" sqref="T31"/>
    </sheetView>
  </sheetViews>
  <sheetFormatPr baseColWidth="10" defaultRowHeight="14.4" x14ac:dyDescent="0.3"/>
  <sheetData>
    <row r="1" spans="1:34" s="1" customFormat="1" x14ac:dyDescent="0.3"/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Cluster!AC1</f>
        <v>Z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Cluster!AC2</f>
        <v>Gower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Cluster!AC3</f>
        <v>Kmeans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8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6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8</v>
      </c>
      <c r="D9" s="1"/>
      <c r="E9" s="1" t="s">
        <v>4</v>
      </c>
      <c r="F9" s="1">
        <f>IF($C$8=$C9,1,0)</f>
        <v>0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6</v>
      </c>
      <c r="D10" s="1"/>
      <c r="E10" s="1" t="s">
        <v>5</v>
      </c>
      <c r="F10" s="1">
        <f>IF($C$8=$C10,1,0)</f>
        <v>1</v>
      </c>
      <c r="G10" s="1">
        <f>IF($C$9=$C10,1,0)</f>
        <v>0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4</v>
      </c>
      <c r="D11" s="1"/>
      <c r="E11" s="1" t="s">
        <v>6</v>
      </c>
      <c r="F11" s="1">
        <f t="shared" ref="F11:F36" si="0">IF($C$8=$C11,1,0)</f>
        <v>0</v>
      </c>
      <c r="G11" s="1">
        <f t="shared" ref="G11:G36" si="1">IF($C$9=$C11,1,0)</f>
        <v>0</v>
      </c>
      <c r="H11" s="1">
        <f>IF($C$10=$C11,1,0)</f>
        <v>0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6</v>
      </c>
      <c r="D12" s="1"/>
      <c r="E12" s="1" t="s">
        <v>7</v>
      </c>
      <c r="F12" s="1">
        <f t="shared" si="0"/>
        <v>1</v>
      </c>
      <c r="G12" s="1">
        <f t="shared" si="1"/>
        <v>0</v>
      </c>
      <c r="H12" s="1">
        <f t="shared" ref="H12:H36" si="2">IF($C$10=$C12,1,0)</f>
        <v>1</v>
      </c>
      <c r="I12" s="1">
        <f>IF($C$11=$C12,1,0)</f>
        <v>0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4</v>
      </c>
      <c r="D13" s="1"/>
      <c r="E13" s="1" t="s">
        <v>8</v>
      </c>
      <c r="F13" s="1">
        <f t="shared" si="0"/>
        <v>0</v>
      </c>
      <c r="G13" s="1">
        <f t="shared" si="1"/>
        <v>0</v>
      </c>
      <c r="H13" s="1">
        <f t="shared" si="2"/>
        <v>0</v>
      </c>
      <c r="I13" s="1">
        <f t="shared" ref="I13:I36" si="3">IF($C$11=$C13,1,0)</f>
        <v>1</v>
      </c>
      <c r="J13" s="1">
        <f>IF($C$12=$C13,1,0)</f>
        <v>0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5</v>
      </c>
      <c r="D14" s="1"/>
      <c r="E14" s="1" t="s">
        <v>9</v>
      </c>
      <c r="F14" s="1">
        <f t="shared" si="0"/>
        <v>0</v>
      </c>
      <c r="G14" s="1">
        <f t="shared" si="1"/>
        <v>0</v>
      </c>
      <c r="H14" s="1">
        <f t="shared" si="2"/>
        <v>0</v>
      </c>
      <c r="I14" s="1">
        <f t="shared" si="3"/>
        <v>0</v>
      </c>
      <c r="J14" s="1">
        <f t="shared" ref="J14:J36" si="4">IF($C$12=$C14,1,0)</f>
        <v>0</v>
      </c>
      <c r="K14" s="1">
        <f>IF($C$13=$C14,1,0)</f>
        <v>0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3</v>
      </c>
      <c r="D15" s="1"/>
      <c r="E15" s="1" t="s">
        <v>10</v>
      </c>
      <c r="F15" s="1">
        <f t="shared" si="0"/>
        <v>0</v>
      </c>
      <c r="G15" s="1">
        <f t="shared" si="1"/>
        <v>0</v>
      </c>
      <c r="H15" s="1">
        <f t="shared" si="2"/>
        <v>0</v>
      </c>
      <c r="I15" s="1">
        <f t="shared" si="3"/>
        <v>0</v>
      </c>
      <c r="J15" s="1">
        <f t="shared" si="4"/>
        <v>0</v>
      </c>
      <c r="K15" s="1">
        <f t="shared" ref="K15:K36" si="5">IF($C$13=$C15,1,0)</f>
        <v>0</v>
      </c>
      <c r="L15" s="1">
        <f>IF($C$14=$C15,1,0)</f>
        <v>0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8</v>
      </c>
      <c r="D16" s="1"/>
      <c r="E16" s="1" t="s">
        <v>11</v>
      </c>
      <c r="F16" s="1">
        <f t="shared" si="0"/>
        <v>0</v>
      </c>
      <c r="G16" s="1">
        <f t="shared" si="1"/>
        <v>1</v>
      </c>
      <c r="H16" s="1">
        <f t="shared" si="2"/>
        <v>0</v>
      </c>
      <c r="I16" s="1">
        <f t="shared" si="3"/>
        <v>0</v>
      </c>
      <c r="J16" s="1">
        <f t="shared" si="4"/>
        <v>0</v>
      </c>
      <c r="K16" s="1">
        <f t="shared" si="5"/>
        <v>0</v>
      </c>
      <c r="L16" s="1">
        <f t="shared" ref="L16:L36" si="6">IF($C$14=$C16,1,0)</f>
        <v>0</v>
      </c>
      <c r="M16" s="1">
        <f>IF($C$15=$C16,1,0)</f>
        <v>0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8</v>
      </c>
      <c r="D17" s="1"/>
      <c r="E17" s="1" t="s">
        <v>12</v>
      </c>
      <c r="F17" s="1">
        <f t="shared" si="0"/>
        <v>0</v>
      </c>
      <c r="G17" s="1">
        <f t="shared" si="1"/>
        <v>1</v>
      </c>
      <c r="H17" s="1">
        <f t="shared" si="2"/>
        <v>0</v>
      </c>
      <c r="I17" s="1">
        <f t="shared" si="3"/>
        <v>0</v>
      </c>
      <c r="J17" s="1">
        <f t="shared" si="4"/>
        <v>0</v>
      </c>
      <c r="K17" s="1">
        <f t="shared" si="5"/>
        <v>0</v>
      </c>
      <c r="L17" s="1">
        <f t="shared" si="6"/>
        <v>0</v>
      </c>
      <c r="M17" s="1">
        <f t="shared" ref="M17:M36" si="7">IF($C$15=$C17,1,0)</f>
        <v>0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5</v>
      </c>
      <c r="D18" s="1"/>
      <c r="E18" s="1" t="s">
        <v>13</v>
      </c>
      <c r="F18" s="1">
        <f t="shared" si="0"/>
        <v>0</v>
      </c>
      <c r="G18" s="1">
        <f t="shared" si="1"/>
        <v>0</v>
      </c>
      <c r="H18" s="1">
        <f t="shared" si="2"/>
        <v>0</v>
      </c>
      <c r="I18" s="1">
        <f t="shared" si="3"/>
        <v>0</v>
      </c>
      <c r="J18" s="1">
        <f t="shared" si="4"/>
        <v>0</v>
      </c>
      <c r="K18" s="1">
        <f t="shared" si="5"/>
        <v>0</v>
      </c>
      <c r="L18" s="1">
        <f t="shared" si="6"/>
        <v>1</v>
      </c>
      <c r="M18" s="1">
        <f t="shared" si="7"/>
        <v>0</v>
      </c>
      <c r="N18" s="1">
        <f t="shared" ref="N18:N36" si="8">IF($C$16=$C18,1,0)</f>
        <v>0</v>
      </c>
      <c r="O18" s="1">
        <f>IF($C$17=$C18,1,0)</f>
        <v>0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6</v>
      </c>
      <c r="D19" s="1"/>
      <c r="E19" s="1" t="s">
        <v>14</v>
      </c>
      <c r="F19" s="1">
        <f t="shared" si="0"/>
        <v>1</v>
      </c>
      <c r="G19" s="1">
        <f t="shared" si="1"/>
        <v>0</v>
      </c>
      <c r="H19" s="1">
        <f t="shared" si="2"/>
        <v>1</v>
      </c>
      <c r="I19" s="1">
        <f t="shared" si="3"/>
        <v>0</v>
      </c>
      <c r="J19" s="1">
        <f t="shared" si="4"/>
        <v>1</v>
      </c>
      <c r="K19" s="1">
        <f t="shared" si="5"/>
        <v>0</v>
      </c>
      <c r="L19" s="1">
        <f t="shared" si="6"/>
        <v>0</v>
      </c>
      <c r="M19" s="1">
        <f t="shared" si="7"/>
        <v>0</v>
      </c>
      <c r="N19" s="1">
        <f t="shared" si="8"/>
        <v>0</v>
      </c>
      <c r="O19" s="1">
        <f t="shared" ref="O19:O36" si="9">IF($C$17=$C19,1,0)</f>
        <v>0</v>
      </c>
      <c r="P19" s="1">
        <f>IF($C$18=$C19,1,0)</f>
        <v>0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8</v>
      </c>
      <c r="D20" s="1"/>
      <c r="E20" s="1" t="s">
        <v>15</v>
      </c>
      <c r="F20" s="1">
        <f t="shared" si="0"/>
        <v>0</v>
      </c>
      <c r="G20" s="1">
        <f t="shared" si="1"/>
        <v>1</v>
      </c>
      <c r="H20" s="1">
        <f t="shared" si="2"/>
        <v>0</v>
      </c>
      <c r="I20" s="1">
        <f t="shared" si="3"/>
        <v>0</v>
      </c>
      <c r="J20" s="1">
        <f t="shared" si="4"/>
        <v>0</v>
      </c>
      <c r="K20" s="1">
        <f t="shared" si="5"/>
        <v>0</v>
      </c>
      <c r="L20" s="1">
        <f t="shared" si="6"/>
        <v>0</v>
      </c>
      <c r="M20" s="1">
        <f t="shared" si="7"/>
        <v>0</v>
      </c>
      <c r="N20" s="1">
        <f t="shared" si="8"/>
        <v>1</v>
      </c>
      <c r="O20" s="1">
        <f t="shared" si="9"/>
        <v>1</v>
      </c>
      <c r="P20" s="1">
        <f t="shared" ref="P20:P36" si="10">IF($C$18=$C20,1,0)</f>
        <v>0</v>
      </c>
      <c r="Q20" s="1">
        <f>IF($C$19=$C20,1,0)</f>
        <v>0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3</v>
      </c>
      <c r="D21" s="1"/>
      <c r="E21" s="1" t="s">
        <v>16</v>
      </c>
      <c r="F21" s="1">
        <f t="shared" si="0"/>
        <v>0</v>
      </c>
      <c r="G21" s="1">
        <f t="shared" si="1"/>
        <v>0</v>
      </c>
      <c r="H21" s="1">
        <f t="shared" si="2"/>
        <v>0</v>
      </c>
      <c r="I21" s="1">
        <f t="shared" si="3"/>
        <v>0</v>
      </c>
      <c r="J21" s="1">
        <f t="shared" si="4"/>
        <v>0</v>
      </c>
      <c r="K21" s="1">
        <f t="shared" si="5"/>
        <v>0</v>
      </c>
      <c r="L21" s="1">
        <f t="shared" si="6"/>
        <v>0</v>
      </c>
      <c r="M21" s="1">
        <f t="shared" si="7"/>
        <v>1</v>
      </c>
      <c r="N21" s="1">
        <f t="shared" si="8"/>
        <v>0</v>
      </c>
      <c r="O21" s="1">
        <f t="shared" si="9"/>
        <v>0</v>
      </c>
      <c r="P21" s="1">
        <f t="shared" si="10"/>
        <v>0</v>
      </c>
      <c r="Q21" s="1">
        <f t="shared" ref="Q21:Q36" si="11">IF($C$19=$C21,1,0)</f>
        <v>0</v>
      </c>
      <c r="R21" s="1">
        <f>IF($C$20=$C21,1,0)</f>
        <v>0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6</v>
      </c>
      <c r="D22" s="1"/>
      <c r="E22" s="1" t="s">
        <v>17</v>
      </c>
      <c r="F22" s="1">
        <f t="shared" si="0"/>
        <v>1</v>
      </c>
      <c r="G22" s="1">
        <f t="shared" si="1"/>
        <v>0</v>
      </c>
      <c r="H22" s="1">
        <f t="shared" si="2"/>
        <v>1</v>
      </c>
      <c r="I22" s="1">
        <f t="shared" si="3"/>
        <v>0</v>
      </c>
      <c r="J22" s="1">
        <f t="shared" si="4"/>
        <v>1</v>
      </c>
      <c r="K22" s="1">
        <f t="shared" si="5"/>
        <v>0</v>
      </c>
      <c r="L22" s="1">
        <f t="shared" si="6"/>
        <v>0</v>
      </c>
      <c r="M22" s="1">
        <f t="shared" si="7"/>
        <v>0</v>
      </c>
      <c r="N22" s="1">
        <f t="shared" si="8"/>
        <v>0</v>
      </c>
      <c r="O22" s="1">
        <f t="shared" si="9"/>
        <v>0</v>
      </c>
      <c r="P22" s="1">
        <f t="shared" si="10"/>
        <v>0</v>
      </c>
      <c r="Q22" s="1">
        <f t="shared" si="11"/>
        <v>1</v>
      </c>
      <c r="R22" s="1">
        <f t="shared" ref="R22:R36" si="12">IF($C$20=$C22,1,0)</f>
        <v>0</v>
      </c>
      <c r="S22" s="1">
        <f>IF($C$21=$C22,1,0)</f>
        <v>0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2</v>
      </c>
      <c r="D23" s="1"/>
      <c r="E23" s="1" t="s">
        <v>18</v>
      </c>
      <c r="F23" s="1">
        <f t="shared" si="0"/>
        <v>0</v>
      </c>
      <c r="G23" s="1">
        <f t="shared" si="1"/>
        <v>0</v>
      </c>
      <c r="H23" s="1">
        <f t="shared" si="2"/>
        <v>0</v>
      </c>
      <c r="I23" s="1">
        <f t="shared" si="3"/>
        <v>0</v>
      </c>
      <c r="J23" s="1">
        <f t="shared" si="4"/>
        <v>0</v>
      </c>
      <c r="K23" s="1">
        <f t="shared" si="5"/>
        <v>0</v>
      </c>
      <c r="L23" s="1">
        <f t="shared" si="6"/>
        <v>0</v>
      </c>
      <c r="M23" s="1">
        <f t="shared" si="7"/>
        <v>0</v>
      </c>
      <c r="N23" s="1">
        <f t="shared" si="8"/>
        <v>0</v>
      </c>
      <c r="O23" s="1">
        <f t="shared" si="9"/>
        <v>0</v>
      </c>
      <c r="P23" s="1">
        <f t="shared" si="10"/>
        <v>0</v>
      </c>
      <c r="Q23" s="1">
        <f t="shared" si="11"/>
        <v>0</v>
      </c>
      <c r="R23" s="1">
        <f t="shared" si="12"/>
        <v>0</v>
      </c>
      <c r="S23" s="1">
        <f t="shared" ref="S23:S36" si="13">IF($C$21=$C23,1,0)</f>
        <v>0</v>
      </c>
      <c r="T23" s="1">
        <f>IF($C$22=$C23,1,0)</f>
        <v>0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6</v>
      </c>
      <c r="D24" s="1"/>
      <c r="E24" s="1" t="s">
        <v>19</v>
      </c>
      <c r="F24" s="1">
        <f t="shared" si="0"/>
        <v>1</v>
      </c>
      <c r="G24" s="1">
        <f t="shared" si="1"/>
        <v>0</v>
      </c>
      <c r="H24" s="1">
        <f t="shared" si="2"/>
        <v>1</v>
      </c>
      <c r="I24" s="1">
        <f t="shared" si="3"/>
        <v>0</v>
      </c>
      <c r="J24" s="1">
        <f t="shared" si="4"/>
        <v>1</v>
      </c>
      <c r="K24" s="1">
        <f t="shared" si="5"/>
        <v>0</v>
      </c>
      <c r="L24" s="1">
        <f t="shared" si="6"/>
        <v>0</v>
      </c>
      <c r="M24" s="1">
        <f t="shared" si="7"/>
        <v>0</v>
      </c>
      <c r="N24" s="1">
        <f t="shared" si="8"/>
        <v>0</v>
      </c>
      <c r="O24" s="1">
        <f t="shared" si="9"/>
        <v>0</v>
      </c>
      <c r="P24" s="1">
        <f t="shared" si="10"/>
        <v>0</v>
      </c>
      <c r="Q24" s="1">
        <f t="shared" si="11"/>
        <v>1</v>
      </c>
      <c r="R24" s="1">
        <f t="shared" si="12"/>
        <v>0</v>
      </c>
      <c r="S24" s="1">
        <f t="shared" si="13"/>
        <v>0</v>
      </c>
      <c r="T24" s="1">
        <f t="shared" ref="T24:T36" si="14">IF($C$22=$C24,1,0)</f>
        <v>1</v>
      </c>
      <c r="U24" s="1">
        <f>IF($C$23=$C24,1,0)</f>
        <v>0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4</v>
      </c>
      <c r="D25" s="1"/>
      <c r="E25" s="1" t="s">
        <v>20</v>
      </c>
      <c r="F25" s="1">
        <f t="shared" si="0"/>
        <v>0</v>
      </c>
      <c r="G25" s="1">
        <f t="shared" si="1"/>
        <v>0</v>
      </c>
      <c r="H25" s="1">
        <f t="shared" si="2"/>
        <v>0</v>
      </c>
      <c r="I25" s="1">
        <f t="shared" si="3"/>
        <v>1</v>
      </c>
      <c r="J25" s="1">
        <f t="shared" si="4"/>
        <v>0</v>
      </c>
      <c r="K25" s="1">
        <f t="shared" si="5"/>
        <v>1</v>
      </c>
      <c r="L25" s="1">
        <f t="shared" si="6"/>
        <v>0</v>
      </c>
      <c r="M25" s="1">
        <f t="shared" si="7"/>
        <v>0</v>
      </c>
      <c r="N25" s="1">
        <f t="shared" si="8"/>
        <v>0</v>
      </c>
      <c r="O25" s="1">
        <f t="shared" si="9"/>
        <v>0</v>
      </c>
      <c r="P25" s="1">
        <f t="shared" si="10"/>
        <v>0</v>
      </c>
      <c r="Q25" s="1">
        <f t="shared" si="11"/>
        <v>0</v>
      </c>
      <c r="R25" s="1">
        <f t="shared" si="12"/>
        <v>0</v>
      </c>
      <c r="S25" s="1">
        <f t="shared" si="13"/>
        <v>0</v>
      </c>
      <c r="T25" s="1">
        <f t="shared" si="14"/>
        <v>0</v>
      </c>
      <c r="U25" s="1">
        <f t="shared" ref="U25:U36" si="15">IF($C$23=$C25,1,0)</f>
        <v>0</v>
      </c>
      <c r="V25" s="1">
        <f>IF($C$24=$C25,1,0)</f>
        <v>0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4</v>
      </c>
      <c r="D26" s="1"/>
      <c r="E26" s="1" t="s">
        <v>21</v>
      </c>
      <c r="F26" s="1">
        <f t="shared" si="0"/>
        <v>0</v>
      </c>
      <c r="G26" s="1">
        <f t="shared" si="1"/>
        <v>0</v>
      </c>
      <c r="H26" s="1">
        <f t="shared" si="2"/>
        <v>0</v>
      </c>
      <c r="I26" s="1">
        <f t="shared" si="3"/>
        <v>1</v>
      </c>
      <c r="J26" s="1">
        <f t="shared" si="4"/>
        <v>0</v>
      </c>
      <c r="K26" s="1">
        <f t="shared" si="5"/>
        <v>1</v>
      </c>
      <c r="L26" s="1">
        <f t="shared" si="6"/>
        <v>0</v>
      </c>
      <c r="M26" s="1">
        <f t="shared" si="7"/>
        <v>0</v>
      </c>
      <c r="N26" s="1">
        <f t="shared" si="8"/>
        <v>0</v>
      </c>
      <c r="O26" s="1">
        <f t="shared" si="9"/>
        <v>0</v>
      </c>
      <c r="P26" s="1">
        <f t="shared" si="10"/>
        <v>0</v>
      </c>
      <c r="Q26" s="1">
        <f t="shared" si="11"/>
        <v>0</v>
      </c>
      <c r="R26" s="1">
        <f t="shared" si="12"/>
        <v>0</v>
      </c>
      <c r="S26" s="1">
        <f t="shared" si="13"/>
        <v>0</v>
      </c>
      <c r="T26" s="1">
        <f t="shared" si="14"/>
        <v>0</v>
      </c>
      <c r="U26" s="1">
        <f t="shared" si="15"/>
        <v>0</v>
      </c>
      <c r="V26" s="1">
        <f t="shared" ref="V26:V36" si="16">IF($C$24=$C26,1,0)</f>
        <v>0</v>
      </c>
      <c r="W26" s="1">
        <f>IF($C$25=$C26,1,0)</f>
        <v>1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6</v>
      </c>
      <c r="D27" s="1"/>
      <c r="E27" s="1" t="s">
        <v>22</v>
      </c>
      <c r="F27" s="1">
        <f t="shared" si="0"/>
        <v>1</v>
      </c>
      <c r="G27" s="1">
        <f t="shared" si="1"/>
        <v>0</v>
      </c>
      <c r="H27" s="1">
        <f t="shared" si="2"/>
        <v>1</v>
      </c>
      <c r="I27" s="1">
        <f t="shared" si="3"/>
        <v>0</v>
      </c>
      <c r="J27" s="1">
        <f t="shared" si="4"/>
        <v>1</v>
      </c>
      <c r="K27" s="1">
        <f t="shared" si="5"/>
        <v>0</v>
      </c>
      <c r="L27" s="1">
        <f t="shared" si="6"/>
        <v>0</v>
      </c>
      <c r="M27" s="1">
        <f t="shared" si="7"/>
        <v>0</v>
      </c>
      <c r="N27" s="1">
        <f t="shared" si="8"/>
        <v>0</v>
      </c>
      <c r="O27" s="1">
        <f t="shared" si="9"/>
        <v>0</v>
      </c>
      <c r="P27" s="1">
        <f t="shared" si="10"/>
        <v>0</v>
      </c>
      <c r="Q27" s="1">
        <f t="shared" si="11"/>
        <v>1</v>
      </c>
      <c r="R27" s="1">
        <f t="shared" si="12"/>
        <v>0</v>
      </c>
      <c r="S27" s="1">
        <f t="shared" si="13"/>
        <v>0</v>
      </c>
      <c r="T27" s="1">
        <f t="shared" si="14"/>
        <v>1</v>
      </c>
      <c r="U27" s="1">
        <f t="shared" si="15"/>
        <v>0</v>
      </c>
      <c r="V27" s="1">
        <f t="shared" si="16"/>
        <v>1</v>
      </c>
      <c r="W27" s="1">
        <f t="shared" ref="W27:W36" si="17">IF($C$25=$C27,1,0)</f>
        <v>0</v>
      </c>
      <c r="X27" s="1">
        <f>IF($C$26=$C27,1,0)</f>
        <v>0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5</v>
      </c>
      <c r="D28" s="1"/>
      <c r="E28" s="1" t="s">
        <v>23</v>
      </c>
      <c r="F28" s="1">
        <f t="shared" si="0"/>
        <v>0</v>
      </c>
      <c r="G28" s="1">
        <f t="shared" si="1"/>
        <v>0</v>
      </c>
      <c r="H28" s="1">
        <f t="shared" si="2"/>
        <v>0</v>
      </c>
      <c r="I28" s="1">
        <f t="shared" si="3"/>
        <v>0</v>
      </c>
      <c r="J28" s="1">
        <f t="shared" si="4"/>
        <v>0</v>
      </c>
      <c r="K28" s="1">
        <f t="shared" si="5"/>
        <v>0</v>
      </c>
      <c r="L28" s="1">
        <f t="shared" si="6"/>
        <v>1</v>
      </c>
      <c r="M28" s="1">
        <f t="shared" si="7"/>
        <v>0</v>
      </c>
      <c r="N28" s="1">
        <f t="shared" si="8"/>
        <v>0</v>
      </c>
      <c r="O28" s="1">
        <f t="shared" si="9"/>
        <v>0</v>
      </c>
      <c r="P28" s="1">
        <f t="shared" si="10"/>
        <v>1</v>
      </c>
      <c r="Q28" s="1">
        <f t="shared" si="11"/>
        <v>0</v>
      </c>
      <c r="R28" s="1">
        <f t="shared" si="12"/>
        <v>0</v>
      </c>
      <c r="S28" s="1">
        <f t="shared" si="13"/>
        <v>0</v>
      </c>
      <c r="T28" s="1">
        <f t="shared" si="14"/>
        <v>0</v>
      </c>
      <c r="U28" s="1">
        <f t="shared" si="15"/>
        <v>0</v>
      </c>
      <c r="V28" s="1">
        <f t="shared" si="16"/>
        <v>0</v>
      </c>
      <c r="W28" s="1">
        <f t="shared" si="17"/>
        <v>0</v>
      </c>
      <c r="X28" s="1">
        <f t="shared" ref="X28:X36" si="18">IF($C$26=$C28,1,0)</f>
        <v>0</v>
      </c>
      <c r="Y28" s="1">
        <f>IF($C$27=$C28,1,0)</f>
        <v>0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3</v>
      </c>
      <c r="D29" s="1"/>
      <c r="E29" s="1" t="s">
        <v>24</v>
      </c>
      <c r="F29" s="1">
        <f t="shared" si="0"/>
        <v>0</v>
      </c>
      <c r="G29" s="1">
        <f t="shared" si="1"/>
        <v>0</v>
      </c>
      <c r="H29" s="1">
        <f t="shared" si="2"/>
        <v>0</v>
      </c>
      <c r="I29" s="1">
        <f t="shared" si="3"/>
        <v>0</v>
      </c>
      <c r="J29" s="1">
        <f t="shared" si="4"/>
        <v>0</v>
      </c>
      <c r="K29" s="1">
        <f t="shared" si="5"/>
        <v>0</v>
      </c>
      <c r="L29" s="1">
        <f t="shared" si="6"/>
        <v>0</v>
      </c>
      <c r="M29" s="1">
        <f t="shared" si="7"/>
        <v>1</v>
      </c>
      <c r="N29" s="1">
        <f t="shared" si="8"/>
        <v>0</v>
      </c>
      <c r="O29" s="1">
        <f t="shared" si="9"/>
        <v>0</v>
      </c>
      <c r="P29" s="1">
        <f t="shared" si="10"/>
        <v>0</v>
      </c>
      <c r="Q29" s="1">
        <f t="shared" si="11"/>
        <v>0</v>
      </c>
      <c r="R29" s="1">
        <f t="shared" si="12"/>
        <v>0</v>
      </c>
      <c r="S29" s="1">
        <f t="shared" si="13"/>
        <v>1</v>
      </c>
      <c r="T29" s="1">
        <f t="shared" si="14"/>
        <v>0</v>
      </c>
      <c r="U29" s="1">
        <f t="shared" si="15"/>
        <v>0</v>
      </c>
      <c r="V29" s="1">
        <f t="shared" si="16"/>
        <v>0</v>
      </c>
      <c r="W29" s="1">
        <f t="shared" si="17"/>
        <v>0</v>
      </c>
      <c r="X29" s="1">
        <f t="shared" si="18"/>
        <v>0</v>
      </c>
      <c r="Y29" s="1">
        <f t="shared" ref="Y29:Y36" si="19">IF($C$27=$C29,1,0)</f>
        <v>0</v>
      </c>
      <c r="Z29" s="1">
        <f>IF($C$28=$C29,1,0)</f>
        <v>0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5</v>
      </c>
      <c r="D30" s="1"/>
      <c r="E30" s="1" t="s">
        <v>25</v>
      </c>
      <c r="F30" s="1">
        <f t="shared" si="0"/>
        <v>0</v>
      </c>
      <c r="G30" s="1">
        <f t="shared" si="1"/>
        <v>0</v>
      </c>
      <c r="H30" s="1">
        <f t="shared" si="2"/>
        <v>0</v>
      </c>
      <c r="I30" s="1">
        <f t="shared" si="3"/>
        <v>0</v>
      </c>
      <c r="J30" s="1">
        <f t="shared" si="4"/>
        <v>0</v>
      </c>
      <c r="K30" s="1">
        <f t="shared" si="5"/>
        <v>0</v>
      </c>
      <c r="L30" s="1">
        <f t="shared" si="6"/>
        <v>1</v>
      </c>
      <c r="M30" s="1">
        <f t="shared" si="7"/>
        <v>0</v>
      </c>
      <c r="N30" s="1">
        <f t="shared" si="8"/>
        <v>0</v>
      </c>
      <c r="O30" s="1">
        <f t="shared" si="9"/>
        <v>0</v>
      </c>
      <c r="P30" s="1">
        <f t="shared" si="10"/>
        <v>1</v>
      </c>
      <c r="Q30" s="1">
        <f t="shared" si="11"/>
        <v>0</v>
      </c>
      <c r="R30" s="1">
        <f t="shared" si="12"/>
        <v>0</v>
      </c>
      <c r="S30" s="1">
        <f t="shared" si="13"/>
        <v>0</v>
      </c>
      <c r="T30" s="1">
        <f t="shared" si="14"/>
        <v>0</v>
      </c>
      <c r="U30" s="1">
        <f t="shared" si="15"/>
        <v>0</v>
      </c>
      <c r="V30" s="1">
        <f t="shared" si="16"/>
        <v>0</v>
      </c>
      <c r="W30" s="1">
        <f t="shared" si="17"/>
        <v>0</v>
      </c>
      <c r="X30" s="1">
        <f t="shared" si="18"/>
        <v>0</v>
      </c>
      <c r="Y30" s="1">
        <f t="shared" si="19"/>
        <v>0</v>
      </c>
      <c r="Z30" s="1">
        <f t="shared" ref="Z30:Z36" si="20">IF($C$28=$C30,1,0)</f>
        <v>1</v>
      </c>
      <c r="AA30" s="1">
        <f>IF($C$29=$C30,1,0)</f>
        <v>0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6</v>
      </c>
      <c r="D31" s="1"/>
      <c r="E31" s="1" t="s">
        <v>26</v>
      </c>
      <c r="F31" s="1">
        <f t="shared" si="0"/>
        <v>1</v>
      </c>
      <c r="G31" s="1">
        <f t="shared" si="1"/>
        <v>0</v>
      </c>
      <c r="H31" s="1">
        <f t="shared" si="2"/>
        <v>1</v>
      </c>
      <c r="I31" s="1">
        <f t="shared" si="3"/>
        <v>0</v>
      </c>
      <c r="J31" s="1">
        <f t="shared" si="4"/>
        <v>1</v>
      </c>
      <c r="K31" s="1">
        <f t="shared" si="5"/>
        <v>0</v>
      </c>
      <c r="L31" s="1">
        <f t="shared" si="6"/>
        <v>0</v>
      </c>
      <c r="M31" s="1">
        <f t="shared" si="7"/>
        <v>0</v>
      </c>
      <c r="N31" s="1">
        <f t="shared" si="8"/>
        <v>0</v>
      </c>
      <c r="O31" s="1">
        <f t="shared" si="9"/>
        <v>0</v>
      </c>
      <c r="P31" s="1">
        <f t="shared" si="10"/>
        <v>0</v>
      </c>
      <c r="Q31" s="1">
        <f t="shared" si="11"/>
        <v>1</v>
      </c>
      <c r="R31" s="1">
        <f t="shared" si="12"/>
        <v>0</v>
      </c>
      <c r="S31" s="1">
        <f t="shared" si="13"/>
        <v>0</v>
      </c>
      <c r="T31" s="1">
        <f t="shared" si="14"/>
        <v>1</v>
      </c>
      <c r="U31" s="1">
        <f t="shared" si="15"/>
        <v>0</v>
      </c>
      <c r="V31" s="1">
        <f t="shared" si="16"/>
        <v>1</v>
      </c>
      <c r="W31" s="1">
        <f t="shared" si="17"/>
        <v>0</v>
      </c>
      <c r="X31" s="1">
        <f t="shared" si="18"/>
        <v>0</v>
      </c>
      <c r="Y31" s="1">
        <f t="shared" si="19"/>
        <v>1</v>
      </c>
      <c r="Z31" s="1">
        <f t="shared" si="20"/>
        <v>0</v>
      </c>
      <c r="AA31" s="1">
        <f t="shared" ref="AA31:AA36" si="21">IF($C$29=$C31,1,0)</f>
        <v>0</v>
      </c>
      <c r="AB31" s="1">
        <f t="shared" ref="AB31:AB36" si="22">IF($C$30=$C31,1,0)</f>
        <v>0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5</v>
      </c>
      <c r="D32" s="1"/>
      <c r="E32" s="1" t="s">
        <v>27</v>
      </c>
      <c r="F32" s="1">
        <f t="shared" si="0"/>
        <v>0</v>
      </c>
      <c r="G32" s="1">
        <f t="shared" si="1"/>
        <v>0</v>
      </c>
      <c r="H32" s="1">
        <f t="shared" si="2"/>
        <v>0</v>
      </c>
      <c r="I32" s="1">
        <f t="shared" si="3"/>
        <v>0</v>
      </c>
      <c r="J32" s="1">
        <f t="shared" si="4"/>
        <v>0</v>
      </c>
      <c r="K32" s="1">
        <f t="shared" si="5"/>
        <v>0</v>
      </c>
      <c r="L32" s="1">
        <f t="shared" si="6"/>
        <v>1</v>
      </c>
      <c r="M32" s="1">
        <f t="shared" si="7"/>
        <v>0</v>
      </c>
      <c r="N32" s="1">
        <f t="shared" si="8"/>
        <v>0</v>
      </c>
      <c r="O32" s="1">
        <f t="shared" si="9"/>
        <v>0</v>
      </c>
      <c r="P32" s="1">
        <f t="shared" si="10"/>
        <v>1</v>
      </c>
      <c r="Q32" s="1">
        <f t="shared" si="11"/>
        <v>0</v>
      </c>
      <c r="R32" s="1">
        <f t="shared" si="12"/>
        <v>0</v>
      </c>
      <c r="S32" s="1">
        <f t="shared" si="13"/>
        <v>0</v>
      </c>
      <c r="T32" s="1">
        <f t="shared" si="14"/>
        <v>0</v>
      </c>
      <c r="U32" s="1">
        <f t="shared" si="15"/>
        <v>0</v>
      </c>
      <c r="V32" s="1">
        <f t="shared" si="16"/>
        <v>0</v>
      </c>
      <c r="W32" s="1">
        <f t="shared" si="17"/>
        <v>0</v>
      </c>
      <c r="X32" s="1">
        <f t="shared" si="18"/>
        <v>0</v>
      </c>
      <c r="Y32" s="1">
        <f t="shared" si="19"/>
        <v>0</v>
      </c>
      <c r="Z32" s="1">
        <f t="shared" si="20"/>
        <v>1</v>
      </c>
      <c r="AA32" s="1">
        <f t="shared" si="21"/>
        <v>0</v>
      </c>
      <c r="AB32" s="1">
        <f t="shared" si="22"/>
        <v>1</v>
      </c>
      <c r="AC32" s="1">
        <f>IF($C$31=$C32,1,0)</f>
        <v>0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4</v>
      </c>
      <c r="D33" s="1"/>
      <c r="E33" s="1" t="s">
        <v>28</v>
      </c>
      <c r="F33" s="1">
        <f t="shared" si="0"/>
        <v>0</v>
      </c>
      <c r="G33" s="1">
        <f t="shared" si="1"/>
        <v>0</v>
      </c>
      <c r="H33" s="1">
        <f t="shared" si="2"/>
        <v>0</v>
      </c>
      <c r="I33" s="1">
        <f t="shared" si="3"/>
        <v>1</v>
      </c>
      <c r="J33" s="1">
        <f t="shared" si="4"/>
        <v>0</v>
      </c>
      <c r="K33" s="1">
        <f t="shared" si="5"/>
        <v>1</v>
      </c>
      <c r="L33" s="1">
        <f t="shared" si="6"/>
        <v>0</v>
      </c>
      <c r="M33" s="1">
        <f t="shared" si="7"/>
        <v>0</v>
      </c>
      <c r="N33" s="1">
        <f t="shared" si="8"/>
        <v>0</v>
      </c>
      <c r="O33" s="1">
        <f t="shared" si="9"/>
        <v>0</v>
      </c>
      <c r="P33" s="1">
        <f t="shared" si="10"/>
        <v>0</v>
      </c>
      <c r="Q33" s="1">
        <f t="shared" si="11"/>
        <v>0</v>
      </c>
      <c r="R33" s="1">
        <f t="shared" si="12"/>
        <v>0</v>
      </c>
      <c r="S33" s="1">
        <f t="shared" si="13"/>
        <v>0</v>
      </c>
      <c r="T33" s="1">
        <f t="shared" si="14"/>
        <v>0</v>
      </c>
      <c r="U33" s="1">
        <f t="shared" si="15"/>
        <v>0</v>
      </c>
      <c r="V33" s="1">
        <f t="shared" si="16"/>
        <v>0</v>
      </c>
      <c r="W33" s="1">
        <f t="shared" si="17"/>
        <v>1</v>
      </c>
      <c r="X33" s="1">
        <f t="shared" si="18"/>
        <v>1</v>
      </c>
      <c r="Y33" s="1">
        <f t="shared" si="19"/>
        <v>0</v>
      </c>
      <c r="Z33" s="1">
        <f t="shared" si="20"/>
        <v>0</v>
      </c>
      <c r="AA33" s="1">
        <f t="shared" si="21"/>
        <v>0</v>
      </c>
      <c r="AB33" s="1">
        <f t="shared" si="22"/>
        <v>0</v>
      </c>
      <c r="AC33" s="1">
        <f>IF($C$31=$C33,1,0)</f>
        <v>0</v>
      </c>
      <c r="AD33" s="1">
        <f>IF($C$32=$C33,1,0)</f>
        <v>0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1</v>
      </c>
      <c r="D34" s="1"/>
      <c r="E34" s="1" t="s">
        <v>29</v>
      </c>
      <c r="F34" s="1">
        <f t="shared" si="0"/>
        <v>0</v>
      </c>
      <c r="G34" s="1">
        <f t="shared" si="1"/>
        <v>0</v>
      </c>
      <c r="H34" s="1">
        <f t="shared" si="2"/>
        <v>0</v>
      </c>
      <c r="I34" s="1">
        <f t="shared" si="3"/>
        <v>0</v>
      </c>
      <c r="J34" s="1">
        <f t="shared" si="4"/>
        <v>0</v>
      </c>
      <c r="K34" s="1">
        <f t="shared" si="5"/>
        <v>0</v>
      </c>
      <c r="L34" s="1">
        <f t="shared" si="6"/>
        <v>0</v>
      </c>
      <c r="M34" s="1">
        <f t="shared" si="7"/>
        <v>0</v>
      </c>
      <c r="N34" s="1">
        <f t="shared" si="8"/>
        <v>0</v>
      </c>
      <c r="O34" s="1">
        <f t="shared" si="9"/>
        <v>0</v>
      </c>
      <c r="P34" s="1">
        <f t="shared" si="10"/>
        <v>0</v>
      </c>
      <c r="Q34" s="1">
        <f t="shared" si="11"/>
        <v>0</v>
      </c>
      <c r="R34" s="1">
        <f t="shared" si="12"/>
        <v>0</v>
      </c>
      <c r="S34" s="1">
        <f t="shared" si="13"/>
        <v>0</v>
      </c>
      <c r="T34" s="1">
        <f t="shared" si="14"/>
        <v>0</v>
      </c>
      <c r="U34" s="1">
        <f t="shared" si="15"/>
        <v>0</v>
      </c>
      <c r="V34" s="1">
        <f t="shared" si="16"/>
        <v>0</v>
      </c>
      <c r="W34" s="1">
        <f t="shared" si="17"/>
        <v>0</v>
      </c>
      <c r="X34" s="1">
        <f t="shared" si="18"/>
        <v>0</v>
      </c>
      <c r="Y34" s="1">
        <f t="shared" si="19"/>
        <v>0</v>
      </c>
      <c r="Z34" s="1">
        <f t="shared" si="20"/>
        <v>0</v>
      </c>
      <c r="AA34" s="1">
        <f t="shared" si="21"/>
        <v>0</v>
      </c>
      <c r="AB34" s="1">
        <f t="shared" si="22"/>
        <v>0</v>
      </c>
      <c r="AC34" s="1">
        <f>IF($C$31=$C34,1,0)</f>
        <v>0</v>
      </c>
      <c r="AD34" s="1">
        <f>IF($C$32=$C34,1,0)</f>
        <v>0</v>
      </c>
      <c r="AE34" s="1">
        <f>IF($C$33=$C34,1,0)</f>
        <v>0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7</v>
      </c>
      <c r="D35" s="1"/>
      <c r="E35" s="1" t="s">
        <v>30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0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0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4</v>
      </c>
      <c r="D36" s="1"/>
      <c r="E36" s="1" t="s">
        <v>31</v>
      </c>
      <c r="F36" s="1">
        <f t="shared" si="0"/>
        <v>0</v>
      </c>
      <c r="G36" s="1">
        <f t="shared" si="1"/>
        <v>0</v>
      </c>
      <c r="H36" s="1">
        <f t="shared" si="2"/>
        <v>0</v>
      </c>
      <c r="I36" s="1">
        <f t="shared" si="3"/>
        <v>1</v>
      </c>
      <c r="J36" s="1">
        <f t="shared" si="4"/>
        <v>0</v>
      </c>
      <c r="K36" s="1">
        <f t="shared" si="5"/>
        <v>1</v>
      </c>
      <c r="L36" s="1">
        <f t="shared" si="6"/>
        <v>0</v>
      </c>
      <c r="M36" s="1">
        <f t="shared" si="7"/>
        <v>0</v>
      </c>
      <c r="N36" s="1">
        <f t="shared" si="8"/>
        <v>0</v>
      </c>
      <c r="O36" s="1">
        <f t="shared" si="9"/>
        <v>0</v>
      </c>
      <c r="P36" s="1">
        <f t="shared" si="10"/>
        <v>0</v>
      </c>
      <c r="Q36" s="1">
        <f t="shared" si="11"/>
        <v>0</v>
      </c>
      <c r="R36" s="1">
        <f t="shared" si="12"/>
        <v>0</v>
      </c>
      <c r="S36" s="1">
        <f t="shared" si="13"/>
        <v>0</v>
      </c>
      <c r="T36" s="1">
        <f t="shared" si="14"/>
        <v>0</v>
      </c>
      <c r="U36" s="1">
        <f t="shared" si="15"/>
        <v>0</v>
      </c>
      <c r="V36" s="1">
        <f t="shared" si="16"/>
        <v>0</v>
      </c>
      <c r="W36" s="1">
        <f t="shared" si="17"/>
        <v>1</v>
      </c>
      <c r="X36" s="1">
        <f t="shared" si="18"/>
        <v>1</v>
      </c>
      <c r="Y36" s="1">
        <f t="shared" si="19"/>
        <v>0</v>
      </c>
      <c r="Z36" s="1">
        <f t="shared" si="20"/>
        <v>0</v>
      </c>
      <c r="AA36" s="1">
        <f t="shared" si="21"/>
        <v>0</v>
      </c>
      <c r="AB36" s="1">
        <f t="shared" si="22"/>
        <v>0</v>
      </c>
      <c r="AC36" s="1">
        <f>IF($C$31=$C36,1,0)</f>
        <v>0</v>
      </c>
      <c r="AD36" s="1">
        <f>IF($C$32=$C36,1,0)</f>
        <v>0</v>
      </c>
      <c r="AE36" s="1">
        <f>IF($C$33=$C36,1,0)</f>
        <v>1</v>
      </c>
      <c r="AF36" s="1">
        <f>IF($C$34=$C36,1,0)</f>
        <v>0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zoomScale="70" zoomScaleNormal="70" workbookViewId="0">
      <selection activeCell="X34" sqref="X34"/>
    </sheetView>
  </sheetViews>
  <sheetFormatPr baseColWidth="10" defaultRowHeight="14.4" x14ac:dyDescent="0.3"/>
  <sheetData>
    <row r="1" spans="1:34" s="1" customFormat="1" x14ac:dyDescent="0.3"/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Cluster!AD1</f>
        <v>Z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Cluster!AD2</f>
        <v>Euclidean2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Cluster!AD3</f>
        <v>Kmeans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4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3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3</v>
      </c>
      <c r="D9" s="1"/>
      <c r="E9" s="1" t="s">
        <v>4</v>
      </c>
      <c r="F9" s="1">
        <f>IF($C$8=$C9,1,0)</f>
        <v>1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3</v>
      </c>
      <c r="D10" s="1"/>
      <c r="E10" s="1" t="s">
        <v>5</v>
      </c>
      <c r="F10" s="1">
        <f>IF($C$8=$C10,1,0)</f>
        <v>1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3</v>
      </c>
      <c r="D11" s="1"/>
      <c r="E11" s="1" t="s">
        <v>6</v>
      </c>
      <c r="F11" s="1">
        <f t="shared" ref="F11:F36" si="0">IF($C$8=$C11,1,0)</f>
        <v>1</v>
      </c>
      <c r="G11" s="1">
        <f t="shared" ref="G11:G36" si="1">IF($C$9=$C11,1,0)</f>
        <v>1</v>
      </c>
      <c r="H11" s="1">
        <f>IF($C$10=$C11,1,0)</f>
        <v>1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2</v>
      </c>
      <c r="D12" s="1"/>
      <c r="E12" s="1" t="s">
        <v>7</v>
      </c>
      <c r="F12" s="1">
        <f t="shared" si="0"/>
        <v>0</v>
      </c>
      <c r="G12" s="1">
        <f t="shared" si="1"/>
        <v>0</v>
      </c>
      <c r="H12" s="1">
        <f t="shared" ref="H12:H36" si="2">IF($C$10=$C12,1,0)</f>
        <v>0</v>
      </c>
      <c r="I12" s="1">
        <f>IF($C$11=$C12,1,0)</f>
        <v>0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3</v>
      </c>
      <c r="D13" s="1"/>
      <c r="E13" s="1" t="s">
        <v>8</v>
      </c>
      <c r="F13" s="1">
        <f t="shared" si="0"/>
        <v>1</v>
      </c>
      <c r="G13" s="1">
        <f t="shared" si="1"/>
        <v>1</v>
      </c>
      <c r="H13" s="1">
        <f t="shared" si="2"/>
        <v>1</v>
      </c>
      <c r="I13" s="1">
        <f t="shared" ref="I13:I36" si="3">IF($C$11=$C13,1,0)</f>
        <v>1</v>
      </c>
      <c r="J13" s="1">
        <f>IF($C$12=$C13,1,0)</f>
        <v>0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2</v>
      </c>
      <c r="D14" s="1"/>
      <c r="E14" s="1" t="s">
        <v>9</v>
      </c>
      <c r="F14" s="1">
        <f t="shared" si="0"/>
        <v>0</v>
      </c>
      <c r="G14" s="1">
        <f t="shared" si="1"/>
        <v>0</v>
      </c>
      <c r="H14" s="1">
        <f t="shared" si="2"/>
        <v>0</v>
      </c>
      <c r="I14" s="1">
        <f t="shared" si="3"/>
        <v>0</v>
      </c>
      <c r="J14" s="1">
        <f t="shared" ref="J14:J36" si="4">IF($C$12=$C14,1,0)</f>
        <v>1</v>
      </c>
      <c r="K14" s="1">
        <f>IF($C$13=$C14,1,0)</f>
        <v>0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3</v>
      </c>
      <c r="D15" s="1"/>
      <c r="E15" s="1" t="s">
        <v>10</v>
      </c>
      <c r="F15" s="1">
        <f t="shared" si="0"/>
        <v>1</v>
      </c>
      <c r="G15" s="1">
        <f t="shared" si="1"/>
        <v>1</v>
      </c>
      <c r="H15" s="1">
        <f t="shared" si="2"/>
        <v>1</v>
      </c>
      <c r="I15" s="1">
        <f t="shared" si="3"/>
        <v>1</v>
      </c>
      <c r="J15" s="1">
        <f t="shared" si="4"/>
        <v>0</v>
      </c>
      <c r="K15" s="1">
        <f t="shared" ref="K15:K36" si="5">IF($C$13=$C15,1,0)</f>
        <v>1</v>
      </c>
      <c r="L15" s="1">
        <f>IF($C$14=$C15,1,0)</f>
        <v>0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3</v>
      </c>
      <c r="D16" s="1"/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1</v>
      </c>
      <c r="J16" s="1">
        <f t="shared" si="4"/>
        <v>0</v>
      </c>
      <c r="K16" s="1">
        <f t="shared" si="5"/>
        <v>1</v>
      </c>
      <c r="L16" s="1">
        <f t="shared" ref="L16:L36" si="6">IF($C$14=$C16,1,0)</f>
        <v>0</v>
      </c>
      <c r="M16" s="1">
        <f>IF($C$15=$C16,1,0)</f>
        <v>1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3</v>
      </c>
      <c r="D17" s="1"/>
      <c r="E17" s="1" t="s">
        <v>12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1</v>
      </c>
      <c r="J17" s="1">
        <f t="shared" si="4"/>
        <v>0</v>
      </c>
      <c r="K17" s="1">
        <f t="shared" si="5"/>
        <v>1</v>
      </c>
      <c r="L17" s="1">
        <f t="shared" si="6"/>
        <v>0</v>
      </c>
      <c r="M17" s="1">
        <f t="shared" ref="M17:M36" si="7">IF($C$15=$C17,1,0)</f>
        <v>1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2</v>
      </c>
      <c r="D18" s="1"/>
      <c r="E18" s="1" t="s">
        <v>13</v>
      </c>
      <c r="F18" s="1">
        <f t="shared" si="0"/>
        <v>0</v>
      </c>
      <c r="G18" s="1">
        <f t="shared" si="1"/>
        <v>0</v>
      </c>
      <c r="H18" s="1">
        <f t="shared" si="2"/>
        <v>0</v>
      </c>
      <c r="I18" s="1">
        <f t="shared" si="3"/>
        <v>0</v>
      </c>
      <c r="J18" s="1">
        <f t="shared" si="4"/>
        <v>1</v>
      </c>
      <c r="K18" s="1">
        <f t="shared" si="5"/>
        <v>0</v>
      </c>
      <c r="L18" s="1">
        <f t="shared" si="6"/>
        <v>1</v>
      </c>
      <c r="M18" s="1">
        <f t="shared" si="7"/>
        <v>0</v>
      </c>
      <c r="N18" s="1">
        <f t="shared" ref="N18:N36" si="8">IF($C$16=$C18,1,0)</f>
        <v>0</v>
      </c>
      <c r="O18" s="1">
        <f>IF($C$17=$C18,1,0)</f>
        <v>0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4</v>
      </c>
      <c r="D19" s="1"/>
      <c r="E19" s="1" t="s">
        <v>14</v>
      </c>
      <c r="F19" s="1">
        <f t="shared" si="0"/>
        <v>0</v>
      </c>
      <c r="G19" s="1">
        <f t="shared" si="1"/>
        <v>0</v>
      </c>
      <c r="H19" s="1">
        <f t="shared" si="2"/>
        <v>0</v>
      </c>
      <c r="I19" s="1">
        <f t="shared" si="3"/>
        <v>0</v>
      </c>
      <c r="J19" s="1">
        <f t="shared" si="4"/>
        <v>0</v>
      </c>
      <c r="K19" s="1">
        <f t="shared" si="5"/>
        <v>0</v>
      </c>
      <c r="L19" s="1">
        <f t="shared" si="6"/>
        <v>0</v>
      </c>
      <c r="M19" s="1">
        <f t="shared" si="7"/>
        <v>0</v>
      </c>
      <c r="N19" s="1">
        <f t="shared" si="8"/>
        <v>0</v>
      </c>
      <c r="O19" s="1">
        <f t="shared" ref="O19:O36" si="9">IF($C$17=$C19,1,0)</f>
        <v>0</v>
      </c>
      <c r="P19" s="1">
        <f>IF($C$18=$C19,1,0)</f>
        <v>0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3</v>
      </c>
      <c r="D20" s="1"/>
      <c r="E20" s="1" t="s">
        <v>15</v>
      </c>
      <c r="F20" s="1">
        <f t="shared" si="0"/>
        <v>1</v>
      </c>
      <c r="G20" s="1">
        <f t="shared" si="1"/>
        <v>1</v>
      </c>
      <c r="H20" s="1">
        <f t="shared" si="2"/>
        <v>1</v>
      </c>
      <c r="I20" s="1">
        <f t="shared" si="3"/>
        <v>1</v>
      </c>
      <c r="J20" s="1">
        <f t="shared" si="4"/>
        <v>0</v>
      </c>
      <c r="K20" s="1">
        <f t="shared" si="5"/>
        <v>1</v>
      </c>
      <c r="L20" s="1">
        <f t="shared" si="6"/>
        <v>0</v>
      </c>
      <c r="M20" s="1">
        <f t="shared" si="7"/>
        <v>1</v>
      </c>
      <c r="N20" s="1">
        <f t="shared" si="8"/>
        <v>1</v>
      </c>
      <c r="O20" s="1">
        <f t="shared" si="9"/>
        <v>1</v>
      </c>
      <c r="P20" s="1">
        <f t="shared" ref="P20:P36" si="10">IF($C$18=$C20,1,0)</f>
        <v>0</v>
      </c>
      <c r="Q20" s="1">
        <f>IF($C$19=$C20,1,0)</f>
        <v>0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4</v>
      </c>
      <c r="D21" s="1"/>
      <c r="E21" s="1" t="s">
        <v>16</v>
      </c>
      <c r="F21" s="1">
        <f t="shared" si="0"/>
        <v>0</v>
      </c>
      <c r="G21" s="1">
        <f t="shared" si="1"/>
        <v>0</v>
      </c>
      <c r="H21" s="1">
        <f t="shared" si="2"/>
        <v>0</v>
      </c>
      <c r="I21" s="1">
        <f t="shared" si="3"/>
        <v>0</v>
      </c>
      <c r="J21" s="1">
        <f t="shared" si="4"/>
        <v>0</v>
      </c>
      <c r="K21" s="1">
        <f t="shared" si="5"/>
        <v>0</v>
      </c>
      <c r="L21" s="1">
        <f t="shared" si="6"/>
        <v>0</v>
      </c>
      <c r="M21" s="1">
        <f t="shared" si="7"/>
        <v>0</v>
      </c>
      <c r="N21" s="1">
        <f t="shared" si="8"/>
        <v>0</v>
      </c>
      <c r="O21" s="1">
        <f t="shared" si="9"/>
        <v>0</v>
      </c>
      <c r="P21" s="1">
        <f t="shared" si="10"/>
        <v>0</v>
      </c>
      <c r="Q21" s="1">
        <f t="shared" ref="Q21:Q36" si="11">IF($C$19=$C21,1,0)</f>
        <v>1</v>
      </c>
      <c r="R21" s="1">
        <f>IF($C$20=$C21,1,0)</f>
        <v>0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4</v>
      </c>
      <c r="D22" s="1"/>
      <c r="E22" s="1" t="s">
        <v>17</v>
      </c>
      <c r="F22" s="1">
        <f t="shared" si="0"/>
        <v>0</v>
      </c>
      <c r="G22" s="1">
        <f t="shared" si="1"/>
        <v>0</v>
      </c>
      <c r="H22" s="1">
        <f t="shared" si="2"/>
        <v>0</v>
      </c>
      <c r="I22" s="1">
        <f t="shared" si="3"/>
        <v>0</v>
      </c>
      <c r="J22" s="1">
        <f t="shared" si="4"/>
        <v>0</v>
      </c>
      <c r="K22" s="1">
        <f t="shared" si="5"/>
        <v>0</v>
      </c>
      <c r="L22" s="1">
        <f t="shared" si="6"/>
        <v>0</v>
      </c>
      <c r="M22" s="1">
        <f t="shared" si="7"/>
        <v>0</v>
      </c>
      <c r="N22" s="1">
        <f t="shared" si="8"/>
        <v>0</v>
      </c>
      <c r="O22" s="1">
        <f t="shared" si="9"/>
        <v>0</v>
      </c>
      <c r="P22" s="1">
        <f t="shared" si="10"/>
        <v>0</v>
      </c>
      <c r="Q22" s="1">
        <f t="shared" si="11"/>
        <v>1</v>
      </c>
      <c r="R22" s="1">
        <f t="shared" ref="R22:R36" si="12">IF($C$20=$C22,1,0)</f>
        <v>0</v>
      </c>
      <c r="S22" s="1">
        <f>IF($C$21=$C22,1,0)</f>
        <v>1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4</v>
      </c>
      <c r="D23" s="1"/>
      <c r="E23" s="1" t="s">
        <v>18</v>
      </c>
      <c r="F23" s="1">
        <f t="shared" si="0"/>
        <v>0</v>
      </c>
      <c r="G23" s="1">
        <f t="shared" si="1"/>
        <v>0</v>
      </c>
      <c r="H23" s="1">
        <f t="shared" si="2"/>
        <v>0</v>
      </c>
      <c r="I23" s="1">
        <f t="shared" si="3"/>
        <v>0</v>
      </c>
      <c r="J23" s="1">
        <f t="shared" si="4"/>
        <v>0</v>
      </c>
      <c r="K23" s="1">
        <f t="shared" si="5"/>
        <v>0</v>
      </c>
      <c r="L23" s="1">
        <f t="shared" si="6"/>
        <v>0</v>
      </c>
      <c r="M23" s="1">
        <f t="shared" si="7"/>
        <v>0</v>
      </c>
      <c r="N23" s="1">
        <f t="shared" si="8"/>
        <v>0</v>
      </c>
      <c r="O23" s="1">
        <f t="shared" si="9"/>
        <v>0</v>
      </c>
      <c r="P23" s="1">
        <f t="shared" si="10"/>
        <v>0</v>
      </c>
      <c r="Q23" s="1">
        <f t="shared" si="11"/>
        <v>1</v>
      </c>
      <c r="R23" s="1">
        <f t="shared" si="12"/>
        <v>0</v>
      </c>
      <c r="S23" s="1">
        <f t="shared" ref="S23:S36" si="13">IF($C$21=$C23,1,0)</f>
        <v>1</v>
      </c>
      <c r="T23" s="1">
        <f>IF($C$22=$C23,1,0)</f>
        <v>1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3</v>
      </c>
      <c r="D24" s="1"/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1</v>
      </c>
      <c r="J24" s="1">
        <f t="shared" si="4"/>
        <v>0</v>
      </c>
      <c r="K24" s="1">
        <f t="shared" si="5"/>
        <v>1</v>
      </c>
      <c r="L24" s="1">
        <f t="shared" si="6"/>
        <v>0</v>
      </c>
      <c r="M24" s="1">
        <f t="shared" si="7"/>
        <v>1</v>
      </c>
      <c r="N24" s="1">
        <f t="shared" si="8"/>
        <v>1</v>
      </c>
      <c r="O24" s="1">
        <f t="shared" si="9"/>
        <v>1</v>
      </c>
      <c r="P24" s="1">
        <f t="shared" si="10"/>
        <v>0</v>
      </c>
      <c r="Q24" s="1">
        <f t="shared" si="11"/>
        <v>0</v>
      </c>
      <c r="R24" s="1">
        <f t="shared" si="12"/>
        <v>1</v>
      </c>
      <c r="S24" s="1">
        <f t="shared" si="13"/>
        <v>0</v>
      </c>
      <c r="T24" s="1">
        <f t="shared" ref="T24:T36" si="14">IF($C$22=$C24,1,0)</f>
        <v>0</v>
      </c>
      <c r="U24" s="1">
        <f>IF($C$23=$C24,1,0)</f>
        <v>0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3</v>
      </c>
      <c r="D25" s="1"/>
      <c r="E25" s="1" t="s">
        <v>20</v>
      </c>
      <c r="F25" s="1">
        <f t="shared" si="0"/>
        <v>1</v>
      </c>
      <c r="G25" s="1">
        <f t="shared" si="1"/>
        <v>1</v>
      </c>
      <c r="H25" s="1">
        <f t="shared" si="2"/>
        <v>1</v>
      </c>
      <c r="I25" s="1">
        <f t="shared" si="3"/>
        <v>1</v>
      </c>
      <c r="J25" s="1">
        <f t="shared" si="4"/>
        <v>0</v>
      </c>
      <c r="K25" s="1">
        <f t="shared" si="5"/>
        <v>1</v>
      </c>
      <c r="L25" s="1">
        <f t="shared" si="6"/>
        <v>0</v>
      </c>
      <c r="M25" s="1">
        <f t="shared" si="7"/>
        <v>1</v>
      </c>
      <c r="N25" s="1">
        <f t="shared" si="8"/>
        <v>1</v>
      </c>
      <c r="O25" s="1">
        <f t="shared" si="9"/>
        <v>1</v>
      </c>
      <c r="P25" s="1">
        <f t="shared" si="10"/>
        <v>0</v>
      </c>
      <c r="Q25" s="1">
        <f t="shared" si="11"/>
        <v>0</v>
      </c>
      <c r="R25" s="1">
        <f t="shared" si="12"/>
        <v>1</v>
      </c>
      <c r="S25" s="1">
        <f t="shared" si="13"/>
        <v>0</v>
      </c>
      <c r="T25" s="1">
        <f t="shared" si="14"/>
        <v>0</v>
      </c>
      <c r="U25" s="1">
        <f t="shared" ref="U25:U36" si="15">IF($C$23=$C25,1,0)</f>
        <v>0</v>
      </c>
      <c r="V25" s="1">
        <f>IF($C$24=$C25,1,0)</f>
        <v>1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3</v>
      </c>
      <c r="D26" s="1"/>
      <c r="E26" s="1" t="s">
        <v>21</v>
      </c>
      <c r="F26" s="1">
        <f t="shared" si="0"/>
        <v>1</v>
      </c>
      <c r="G26" s="1">
        <f t="shared" si="1"/>
        <v>1</v>
      </c>
      <c r="H26" s="1">
        <f t="shared" si="2"/>
        <v>1</v>
      </c>
      <c r="I26" s="1">
        <f t="shared" si="3"/>
        <v>1</v>
      </c>
      <c r="J26" s="1">
        <f t="shared" si="4"/>
        <v>0</v>
      </c>
      <c r="K26" s="1">
        <f t="shared" si="5"/>
        <v>1</v>
      </c>
      <c r="L26" s="1">
        <f t="shared" si="6"/>
        <v>0</v>
      </c>
      <c r="M26" s="1">
        <f t="shared" si="7"/>
        <v>1</v>
      </c>
      <c r="N26" s="1">
        <f t="shared" si="8"/>
        <v>1</v>
      </c>
      <c r="O26" s="1">
        <f t="shared" si="9"/>
        <v>1</v>
      </c>
      <c r="P26" s="1">
        <f t="shared" si="10"/>
        <v>0</v>
      </c>
      <c r="Q26" s="1">
        <f t="shared" si="11"/>
        <v>0</v>
      </c>
      <c r="R26" s="1">
        <f t="shared" si="12"/>
        <v>1</v>
      </c>
      <c r="S26" s="1">
        <f t="shared" si="13"/>
        <v>0</v>
      </c>
      <c r="T26" s="1">
        <f t="shared" si="14"/>
        <v>0</v>
      </c>
      <c r="U26" s="1">
        <f t="shared" si="15"/>
        <v>0</v>
      </c>
      <c r="V26" s="1">
        <f t="shared" ref="V26:V36" si="16">IF($C$24=$C26,1,0)</f>
        <v>1</v>
      </c>
      <c r="W26" s="1">
        <f>IF($C$25=$C26,1,0)</f>
        <v>1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3</v>
      </c>
      <c r="D27" s="1"/>
      <c r="E27" s="1" t="s">
        <v>22</v>
      </c>
      <c r="F27" s="1">
        <f t="shared" si="0"/>
        <v>1</v>
      </c>
      <c r="G27" s="1">
        <f t="shared" si="1"/>
        <v>1</v>
      </c>
      <c r="H27" s="1">
        <f t="shared" si="2"/>
        <v>1</v>
      </c>
      <c r="I27" s="1">
        <f t="shared" si="3"/>
        <v>1</v>
      </c>
      <c r="J27" s="1">
        <f t="shared" si="4"/>
        <v>0</v>
      </c>
      <c r="K27" s="1">
        <f t="shared" si="5"/>
        <v>1</v>
      </c>
      <c r="L27" s="1">
        <f t="shared" si="6"/>
        <v>0</v>
      </c>
      <c r="M27" s="1">
        <f t="shared" si="7"/>
        <v>1</v>
      </c>
      <c r="N27" s="1">
        <f t="shared" si="8"/>
        <v>1</v>
      </c>
      <c r="O27" s="1">
        <f t="shared" si="9"/>
        <v>1</v>
      </c>
      <c r="P27" s="1">
        <f t="shared" si="10"/>
        <v>0</v>
      </c>
      <c r="Q27" s="1">
        <f t="shared" si="11"/>
        <v>0</v>
      </c>
      <c r="R27" s="1">
        <f t="shared" si="12"/>
        <v>1</v>
      </c>
      <c r="S27" s="1">
        <f t="shared" si="13"/>
        <v>0</v>
      </c>
      <c r="T27" s="1">
        <f t="shared" si="14"/>
        <v>0</v>
      </c>
      <c r="U27" s="1">
        <f t="shared" si="15"/>
        <v>0</v>
      </c>
      <c r="V27" s="1">
        <f t="shared" si="16"/>
        <v>1</v>
      </c>
      <c r="W27" s="1">
        <f t="shared" ref="W27:W36" si="17">IF($C$25=$C27,1,0)</f>
        <v>1</v>
      </c>
      <c r="X27" s="1">
        <f>IF($C$26=$C27,1,0)</f>
        <v>1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2</v>
      </c>
      <c r="D28" s="1"/>
      <c r="E28" s="1" t="s">
        <v>23</v>
      </c>
      <c r="F28" s="1">
        <f t="shared" si="0"/>
        <v>0</v>
      </c>
      <c r="G28" s="1">
        <f t="shared" si="1"/>
        <v>0</v>
      </c>
      <c r="H28" s="1">
        <f t="shared" si="2"/>
        <v>0</v>
      </c>
      <c r="I28" s="1">
        <f t="shared" si="3"/>
        <v>0</v>
      </c>
      <c r="J28" s="1">
        <f t="shared" si="4"/>
        <v>1</v>
      </c>
      <c r="K28" s="1">
        <f t="shared" si="5"/>
        <v>0</v>
      </c>
      <c r="L28" s="1">
        <f t="shared" si="6"/>
        <v>1</v>
      </c>
      <c r="M28" s="1">
        <f t="shared" si="7"/>
        <v>0</v>
      </c>
      <c r="N28" s="1">
        <f t="shared" si="8"/>
        <v>0</v>
      </c>
      <c r="O28" s="1">
        <f t="shared" si="9"/>
        <v>0</v>
      </c>
      <c r="P28" s="1">
        <f t="shared" si="10"/>
        <v>1</v>
      </c>
      <c r="Q28" s="1">
        <f t="shared" si="11"/>
        <v>0</v>
      </c>
      <c r="R28" s="1">
        <f t="shared" si="12"/>
        <v>0</v>
      </c>
      <c r="S28" s="1">
        <f t="shared" si="13"/>
        <v>0</v>
      </c>
      <c r="T28" s="1">
        <f t="shared" si="14"/>
        <v>0</v>
      </c>
      <c r="U28" s="1">
        <f t="shared" si="15"/>
        <v>0</v>
      </c>
      <c r="V28" s="1">
        <f t="shared" si="16"/>
        <v>0</v>
      </c>
      <c r="W28" s="1">
        <f t="shared" si="17"/>
        <v>0</v>
      </c>
      <c r="X28" s="1">
        <f t="shared" ref="X28:X36" si="18">IF($C$26=$C28,1,0)</f>
        <v>0</v>
      </c>
      <c r="Y28" s="1">
        <f>IF($C$27=$C28,1,0)</f>
        <v>0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4</v>
      </c>
      <c r="D29" s="1"/>
      <c r="E29" s="1" t="s">
        <v>24</v>
      </c>
      <c r="F29" s="1">
        <f t="shared" si="0"/>
        <v>0</v>
      </c>
      <c r="G29" s="1">
        <f t="shared" si="1"/>
        <v>0</v>
      </c>
      <c r="H29" s="1">
        <f t="shared" si="2"/>
        <v>0</v>
      </c>
      <c r="I29" s="1">
        <f t="shared" si="3"/>
        <v>0</v>
      </c>
      <c r="J29" s="1">
        <f t="shared" si="4"/>
        <v>0</v>
      </c>
      <c r="K29" s="1">
        <f t="shared" si="5"/>
        <v>0</v>
      </c>
      <c r="L29" s="1">
        <f t="shared" si="6"/>
        <v>0</v>
      </c>
      <c r="M29" s="1">
        <f t="shared" si="7"/>
        <v>0</v>
      </c>
      <c r="N29" s="1">
        <f t="shared" si="8"/>
        <v>0</v>
      </c>
      <c r="O29" s="1">
        <f t="shared" si="9"/>
        <v>0</v>
      </c>
      <c r="P29" s="1">
        <f t="shared" si="10"/>
        <v>0</v>
      </c>
      <c r="Q29" s="1">
        <f t="shared" si="11"/>
        <v>1</v>
      </c>
      <c r="R29" s="1">
        <f t="shared" si="12"/>
        <v>0</v>
      </c>
      <c r="S29" s="1">
        <f t="shared" si="13"/>
        <v>1</v>
      </c>
      <c r="T29" s="1">
        <f t="shared" si="14"/>
        <v>1</v>
      </c>
      <c r="U29" s="1">
        <f t="shared" si="15"/>
        <v>1</v>
      </c>
      <c r="V29" s="1">
        <f t="shared" si="16"/>
        <v>0</v>
      </c>
      <c r="W29" s="1">
        <f t="shared" si="17"/>
        <v>0</v>
      </c>
      <c r="X29" s="1">
        <f t="shared" si="18"/>
        <v>0</v>
      </c>
      <c r="Y29" s="1">
        <f t="shared" ref="Y29:Y36" si="19">IF($C$27=$C29,1,0)</f>
        <v>0</v>
      </c>
      <c r="Z29" s="1">
        <f>IF($C$28=$C29,1,0)</f>
        <v>0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2</v>
      </c>
      <c r="D30" s="1"/>
      <c r="E30" s="1" t="s">
        <v>25</v>
      </c>
      <c r="F30" s="1">
        <f t="shared" si="0"/>
        <v>0</v>
      </c>
      <c r="G30" s="1">
        <f t="shared" si="1"/>
        <v>0</v>
      </c>
      <c r="H30" s="1">
        <f t="shared" si="2"/>
        <v>0</v>
      </c>
      <c r="I30" s="1">
        <f t="shared" si="3"/>
        <v>0</v>
      </c>
      <c r="J30" s="1">
        <f t="shared" si="4"/>
        <v>1</v>
      </c>
      <c r="K30" s="1">
        <f t="shared" si="5"/>
        <v>0</v>
      </c>
      <c r="L30" s="1">
        <f t="shared" si="6"/>
        <v>1</v>
      </c>
      <c r="M30" s="1">
        <f t="shared" si="7"/>
        <v>0</v>
      </c>
      <c r="N30" s="1">
        <f t="shared" si="8"/>
        <v>0</v>
      </c>
      <c r="O30" s="1">
        <f t="shared" si="9"/>
        <v>0</v>
      </c>
      <c r="P30" s="1">
        <f t="shared" si="10"/>
        <v>1</v>
      </c>
      <c r="Q30" s="1">
        <f t="shared" si="11"/>
        <v>0</v>
      </c>
      <c r="R30" s="1">
        <f t="shared" si="12"/>
        <v>0</v>
      </c>
      <c r="S30" s="1">
        <f t="shared" si="13"/>
        <v>0</v>
      </c>
      <c r="T30" s="1">
        <f t="shared" si="14"/>
        <v>0</v>
      </c>
      <c r="U30" s="1">
        <f t="shared" si="15"/>
        <v>0</v>
      </c>
      <c r="V30" s="1">
        <f t="shared" si="16"/>
        <v>0</v>
      </c>
      <c r="W30" s="1">
        <f t="shared" si="17"/>
        <v>0</v>
      </c>
      <c r="X30" s="1">
        <f t="shared" si="18"/>
        <v>0</v>
      </c>
      <c r="Y30" s="1">
        <f t="shared" si="19"/>
        <v>0</v>
      </c>
      <c r="Z30" s="1">
        <f t="shared" ref="Z30:Z36" si="20">IF($C$28=$C30,1,0)</f>
        <v>1</v>
      </c>
      <c r="AA30" s="1">
        <f>IF($C$29=$C30,1,0)</f>
        <v>0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2</v>
      </c>
      <c r="D31" s="1"/>
      <c r="E31" s="1" t="s">
        <v>26</v>
      </c>
      <c r="F31" s="1">
        <f t="shared" si="0"/>
        <v>0</v>
      </c>
      <c r="G31" s="1">
        <f t="shared" si="1"/>
        <v>0</v>
      </c>
      <c r="H31" s="1">
        <f t="shared" si="2"/>
        <v>0</v>
      </c>
      <c r="I31" s="1">
        <f t="shared" si="3"/>
        <v>0</v>
      </c>
      <c r="J31" s="1">
        <f t="shared" si="4"/>
        <v>1</v>
      </c>
      <c r="K31" s="1">
        <f t="shared" si="5"/>
        <v>0</v>
      </c>
      <c r="L31" s="1">
        <f t="shared" si="6"/>
        <v>1</v>
      </c>
      <c r="M31" s="1">
        <f t="shared" si="7"/>
        <v>0</v>
      </c>
      <c r="N31" s="1">
        <f t="shared" si="8"/>
        <v>0</v>
      </c>
      <c r="O31" s="1">
        <f t="shared" si="9"/>
        <v>0</v>
      </c>
      <c r="P31" s="1">
        <f t="shared" si="10"/>
        <v>1</v>
      </c>
      <c r="Q31" s="1">
        <f t="shared" si="11"/>
        <v>0</v>
      </c>
      <c r="R31" s="1">
        <f t="shared" si="12"/>
        <v>0</v>
      </c>
      <c r="S31" s="1">
        <f t="shared" si="13"/>
        <v>0</v>
      </c>
      <c r="T31" s="1">
        <f t="shared" si="14"/>
        <v>0</v>
      </c>
      <c r="U31" s="1">
        <f t="shared" si="15"/>
        <v>0</v>
      </c>
      <c r="V31" s="1">
        <f t="shared" si="16"/>
        <v>0</v>
      </c>
      <c r="W31" s="1">
        <f t="shared" si="17"/>
        <v>0</v>
      </c>
      <c r="X31" s="1">
        <f t="shared" si="18"/>
        <v>0</v>
      </c>
      <c r="Y31" s="1">
        <f t="shared" si="19"/>
        <v>0</v>
      </c>
      <c r="Z31" s="1">
        <f t="shared" si="20"/>
        <v>1</v>
      </c>
      <c r="AA31" s="1">
        <f t="shared" ref="AA31:AA36" si="21">IF($C$29=$C31,1,0)</f>
        <v>0</v>
      </c>
      <c r="AB31" s="1">
        <f t="shared" ref="AB31:AB36" si="22">IF($C$30=$C31,1,0)</f>
        <v>1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2</v>
      </c>
      <c r="D32" s="1"/>
      <c r="E32" s="1" t="s">
        <v>27</v>
      </c>
      <c r="F32" s="1">
        <f t="shared" si="0"/>
        <v>0</v>
      </c>
      <c r="G32" s="1">
        <f t="shared" si="1"/>
        <v>0</v>
      </c>
      <c r="H32" s="1">
        <f t="shared" si="2"/>
        <v>0</v>
      </c>
      <c r="I32" s="1">
        <f t="shared" si="3"/>
        <v>0</v>
      </c>
      <c r="J32" s="1">
        <f t="shared" si="4"/>
        <v>1</v>
      </c>
      <c r="K32" s="1">
        <f t="shared" si="5"/>
        <v>0</v>
      </c>
      <c r="L32" s="1">
        <f t="shared" si="6"/>
        <v>1</v>
      </c>
      <c r="M32" s="1">
        <f t="shared" si="7"/>
        <v>0</v>
      </c>
      <c r="N32" s="1">
        <f t="shared" si="8"/>
        <v>0</v>
      </c>
      <c r="O32" s="1">
        <f t="shared" si="9"/>
        <v>0</v>
      </c>
      <c r="P32" s="1">
        <f t="shared" si="10"/>
        <v>1</v>
      </c>
      <c r="Q32" s="1">
        <f t="shared" si="11"/>
        <v>0</v>
      </c>
      <c r="R32" s="1">
        <f t="shared" si="12"/>
        <v>0</v>
      </c>
      <c r="S32" s="1">
        <f t="shared" si="13"/>
        <v>0</v>
      </c>
      <c r="T32" s="1">
        <f t="shared" si="14"/>
        <v>0</v>
      </c>
      <c r="U32" s="1">
        <f t="shared" si="15"/>
        <v>0</v>
      </c>
      <c r="V32" s="1">
        <f t="shared" si="16"/>
        <v>0</v>
      </c>
      <c r="W32" s="1">
        <f t="shared" si="17"/>
        <v>0</v>
      </c>
      <c r="X32" s="1">
        <f t="shared" si="18"/>
        <v>0</v>
      </c>
      <c r="Y32" s="1">
        <f t="shared" si="19"/>
        <v>0</v>
      </c>
      <c r="Z32" s="1">
        <f t="shared" si="20"/>
        <v>1</v>
      </c>
      <c r="AA32" s="1">
        <f t="shared" si="21"/>
        <v>0</v>
      </c>
      <c r="AB32" s="1">
        <f t="shared" si="22"/>
        <v>1</v>
      </c>
      <c r="AC32" s="1">
        <f>IF($C$31=$C32,1,0)</f>
        <v>1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4</v>
      </c>
      <c r="D33" s="1"/>
      <c r="E33" s="1" t="s">
        <v>28</v>
      </c>
      <c r="F33" s="1">
        <f t="shared" si="0"/>
        <v>0</v>
      </c>
      <c r="G33" s="1">
        <f t="shared" si="1"/>
        <v>0</v>
      </c>
      <c r="H33" s="1">
        <f t="shared" si="2"/>
        <v>0</v>
      </c>
      <c r="I33" s="1">
        <f t="shared" si="3"/>
        <v>0</v>
      </c>
      <c r="J33" s="1">
        <f t="shared" si="4"/>
        <v>0</v>
      </c>
      <c r="K33" s="1">
        <f t="shared" si="5"/>
        <v>0</v>
      </c>
      <c r="L33" s="1">
        <f t="shared" si="6"/>
        <v>0</v>
      </c>
      <c r="M33" s="1">
        <f t="shared" si="7"/>
        <v>0</v>
      </c>
      <c r="N33" s="1">
        <f t="shared" si="8"/>
        <v>0</v>
      </c>
      <c r="O33" s="1">
        <f t="shared" si="9"/>
        <v>0</v>
      </c>
      <c r="P33" s="1">
        <f t="shared" si="10"/>
        <v>0</v>
      </c>
      <c r="Q33" s="1">
        <f t="shared" si="11"/>
        <v>1</v>
      </c>
      <c r="R33" s="1">
        <f t="shared" si="12"/>
        <v>0</v>
      </c>
      <c r="S33" s="1">
        <f t="shared" si="13"/>
        <v>1</v>
      </c>
      <c r="T33" s="1">
        <f t="shared" si="14"/>
        <v>1</v>
      </c>
      <c r="U33" s="1">
        <f t="shared" si="15"/>
        <v>1</v>
      </c>
      <c r="V33" s="1">
        <f t="shared" si="16"/>
        <v>0</v>
      </c>
      <c r="W33" s="1">
        <f t="shared" si="17"/>
        <v>0</v>
      </c>
      <c r="X33" s="1">
        <f t="shared" si="18"/>
        <v>0</v>
      </c>
      <c r="Y33" s="1">
        <f t="shared" si="19"/>
        <v>0</v>
      </c>
      <c r="Z33" s="1">
        <f t="shared" si="20"/>
        <v>0</v>
      </c>
      <c r="AA33" s="1">
        <f t="shared" si="21"/>
        <v>1</v>
      </c>
      <c r="AB33" s="1">
        <f t="shared" si="22"/>
        <v>0</v>
      </c>
      <c r="AC33" s="1">
        <f>IF($C$31=$C33,1,0)</f>
        <v>0</v>
      </c>
      <c r="AD33" s="1">
        <f>IF($C$32=$C33,1,0)</f>
        <v>0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4</v>
      </c>
      <c r="D34" s="1"/>
      <c r="E34" s="1" t="s">
        <v>29</v>
      </c>
      <c r="F34" s="1">
        <f t="shared" si="0"/>
        <v>0</v>
      </c>
      <c r="G34" s="1">
        <f t="shared" si="1"/>
        <v>0</v>
      </c>
      <c r="H34" s="1">
        <f t="shared" si="2"/>
        <v>0</v>
      </c>
      <c r="I34" s="1">
        <f t="shared" si="3"/>
        <v>0</v>
      </c>
      <c r="J34" s="1">
        <f t="shared" si="4"/>
        <v>0</v>
      </c>
      <c r="K34" s="1">
        <f t="shared" si="5"/>
        <v>0</v>
      </c>
      <c r="L34" s="1">
        <f t="shared" si="6"/>
        <v>0</v>
      </c>
      <c r="M34" s="1">
        <f t="shared" si="7"/>
        <v>0</v>
      </c>
      <c r="N34" s="1">
        <f t="shared" si="8"/>
        <v>0</v>
      </c>
      <c r="O34" s="1">
        <f t="shared" si="9"/>
        <v>0</v>
      </c>
      <c r="P34" s="1">
        <f t="shared" si="10"/>
        <v>0</v>
      </c>
      <c r="Q34" s="1">
        <f t="shared" si="11"/>
        <v>1</v>
      </c>
      <c r="R34" s="1">
        <f t="shared" si="12"/>
        <v>0</v>
      </c>
      <c r="S34" s="1">
        <f t="shared" si="13"/>
        <v>1</v>
      </c>
      <c r="T34" s="1">
        <f t="shared" si="14"/>
        <v>1</v>
      </c>
      <c r="U34" s="1">
        <f t="shared" si="15"/>
        <v>1</v>
      </c>
      <c r="V34" s="1">
        <f t="shared" si="16"/>
        <v>0</v>
      </c>
      <c r="W34" s="1">
        <f t="shared" si="17"/>
        <v>0</v>
      </c>
      <c r="X34" s="1">
        <f t="shared" si="18"/>
        <v>0</v>
      </c>
      <c r="Y34" s="1">
        <f t="shared" si="19"/>
        <v>0</v>
      </c>
      <c r="Z34" s="1">
        <f t="shared" si="20"/>
        <v>0</v>
      </c>
      <c r="AA34" s="1">
        <f t="shared" si="21"/>
        <v>1</v>
      </c>
      <c r="AB34" s="1">
        <f t="shared" si="22"/>
        <v>0</v>
      </c>
      <c r="AC34" s="1">
        <f>IF($C$31=$C34,1,0)</f>
        <v>0</v>
      </c>
      <c r="AD34" s="1">
        <f>IF($C$32=$C34,1,0)</f>
        <v>0</v>
      </c>
      <c r="AE34" s="1">
        <f>IF($C$33=$C34,1,0)</f>
        <v>1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1</v>
      </c>
      <c r="D35" s="1"/>
      <c r="E35" s="1" t="s">
        <v>30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0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0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3</v>
      </c>
      <c r="D36" s="1"/>
      <c r="E36" s="1" t="s">
        <v>31</v>
      </c>
      <c r="F36" s="1">
        <f t="shared" si="0"/>
        <v>1</v>
      </c>
      <c r="G36" s="1">
        <f t="shared" si="1"/>
        <v>1</v>
      </c>
      <c r="H36" s="1">
        <f t="shared" si="2"/>
        <v>1</v>
      </c>
      <c r="I36" s="1">
        <f t="shared" si="3"/>
        <v>1</v>
      </c>
      <c r="J36" s="1">
        <f t="shared" si="4"/>
        <v>0</v>
      </c>
      <c r="K36" s="1">
        <f t="shared" si="5"/>
        <v>1</v>
      </c>
      <c r="L36" s="1">
        <f t="shared" si="6"/>
        <v>0</v>
      </c>
      <c r="M36" s="1">
        <f t="shared" si="7"/>
        <v>1</v>
      </c>
      <c r="N36" s="1">
        <f t="shared" si="8"/>
        <v>1</v>
      </c>
      <c r="O36" s="1">
        <f t="shared" si="9"/>
        <v>1</v>
      </c>
      <c r="P36" s="1">
        <f t="shared" si="10"/>
        <v>0</v>
      </c>
      <c r="Q36" s="1">
        <f t="shared" si="11"/>
        <v>0</v>
      </c>
      <c r="R36" s="1">
        <f t="shared" si="12"/>
        <v>1</v>
      </c>
      <c r="S36" s="1">
        <f t="shared" si="13"/>
        <v>0</v>
      </c>
      <c r="T36" s="1">
        <f t="shared" si="14"/>
        <v>0</v>
      </c>
      <c r="U36" s="1">
        <f t="shared" si="15"/>
        <v>0</v>
      </c>
      <c r="V36" s="1">
        <f t="shared" si="16"/>
        <v>1</v>
      </c>
      <c r="W36" s="1">
        <f t="shared" si="17"/>
        <v>1</v>
      </c>
      <c r="X36" s="1">
        <f t="shared" si="18"/>
        <v>1</v>
      </c>
      <c r="Y36" s="1">
        <f t="shared" si="19"/>
        <v>1</v>
      </c>
      <c r="Z36" s="1">
        <f t="shared" si="20"/>
        <v>0</v>
      </c>
      <c r="AA36" s="1">
        <f t="shared" si="21"/>
        <v>0</v>
      </c>
      <c r="AB36" s="1">
        <f t="shared" si="22"/>
        <v>0</v>
      </c>
      <c r="AC36" s="1">
        <f>IF($C$31=$C36,1,0)</f>
        <v>0</v>
      </c>
      <c r="AD36" s="1">
        <f>IF($C$32=$C36,1,0)</f>
        <v>0</v>
      </c>
      <c r="AE36" s="1">
        <f>IF($C$33=$C36,1,0)</f>
        <v>0</v>
      </c>
      <c r="AF36" s="1">
        <f>IF($C$34=$C36,1,0)</f>
        <v>0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zoomScale="70" zoomScaleNormal="70" workbookViewId="0">
      <selection activeCell="W36" sqref="W36"/>
    </sheetView>
  </sheetViews>
  <sheetFormatPr baseColWidth="10" defaultRowHeight="14.4" x14ac:dyDescent="0.3"/>
  <sheetData>
    <row r="1" spans="1:34" s="1" customFormat="1" x14ac:dyDescent="0.3"/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Cluster!AE1</f>
        <v>Z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Cluster!AE2</f>
        <v>Euclidean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Cluster!AE3</f>
        <v>Kmeans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6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2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4</v>
      </c>
      <c r="D9" s="1"/>
      <c r="E9" s="1" t="s">
        <v>4</v>
      </c>
      <c r="F9" s="1">
        <f>IF($C$8=$C9,1,0)</f>
        <v>0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4</v>
      </c>
      <c r="D10" s="1"/>
      <c r="E10" s="1" t="s">
        <v>5</v>
      </c>
      <c r="F10" s="1">
        <f>IF($C$8=$C10,1,0)</f>
        <v>0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5</v>
      </c>
      <c r="D11" s="1"/>
      <c r="E11" s="1" t="s">
        <v>6</v>
      </c>
      <c r="F11" s="1">
        <f t="shared" ref="F11:F36" si="0">IF($C$8=$C11,1,0)</f>
        <v>0</v>
      </c>
      <c r="G11" s="1">
        <f t="shared" ref="G11:G36" si="1">IF($C$9=$C11,1,0)</f>
        <v>0</v>
      </c>
      <c r="H11" s="1">
        <f>IF($C$10=$C11,1,0)</f>
        <v>0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4</v>
      </c>
      <c r="D12" s="1"/>
      <c r="E12" s="1" t="s">
        <v>7</v>
      </c>
      <c r="F12" s="1">
        <f t="shared" si="0"/>
        <v>0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0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5</v>
      </c>
      <c r="D13" s="1"/>
      <c r="E13" s="1" t="s">
        <v>8</v>
      </c>
      <c r="F13" s="1">
        <f t="shared" si="0"/>
        <v>0</v>
      </c>
      <c r="G13" s="1">
        <f t="shared" si="1"/>
        <v>0</v>
      </c>
      <c r="H13" s="1">
        <f t="shared" si="2"/>
        <v>0</v>
      </c>
      <c r="I13" s="1">
        <f t="shared" ref="I13:I36" si="3">IF($C$11=$C13,1,0)</f>
        <v>1</v>
      </c>
      <c r="J13" s="1">
        <f>IF($C$12=$C13,1,0)</f>
        <v>0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3</v>
      </c>
      <c r="D14" s="1"/>
      <c r="E14" s="1" t="s">
        <v>9</v>
      </c>
      <c r="F14" s="1">
        <f t="shared" si="0"/>
        <v>0</v>
      </c>
      <c r="G14" s="1">
        <f t="shared" si="1"/>
        <v>0</v>
      </c>
      <c r="H14" s="1">
        <f t="shared" si="2"/>
        <v>0</v>
      </c>
      <c r="I14" s="1">
        <f t="shared" si="3"/>
        <v>0</v>
      </c>
      <c r="J14" s="1">
        <f t="shared" ref="J14:J36" si="4">IF($C$12=$C14,1,0)</f>
        <v>0</v>
      </c>
      <c r="K14" s="1">
        <f>IF($C$13=$C14,1,0)</f>
        <v>0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5</v>
      </c>
      <c r="D15" s="1"/>
      <c r="E15" s="1" t="s">
        <v>10</v>
      </c>
      <c r="F15" s="1">
        <f t="shared" si="0"/>
        <v>0</v>
      </c>
      <c r="G15" s="1">
        <f t="shared" si="1"/>
        <v>0</v>
      </c>
      <c r="H15" s="1">
        <f t="shared" si="2"/>
        <v>0</v>
      </c>
      <c r="I15" s="1">
        <f t="shared" si="3"/>
        <v>1</v>
      </c>
      <c r="J15" s="1">
        <f t="shared" si="4"/>
        <v>0</v>
      </c>
      <c r="K15" s="1">
        <f t="shared" ref="K15:K36" si="5">IF($C$13=$C15,1,0)</f>
        <v>1</v>
      </c>
      <c r="L15" s="1">
        <f>IF($C$14=$C15,1,0)</f>
        <v>0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4</v>
      </c>
      <c r="D16" s="1"/>
      <c r="E16" s="1" t="s">
        <v>11</v>
      </c>
      <c r="F16" s="1">
        <f t="shared" si="0"/>
        <v>0</v>
      </c>
      <c r="G16" s="1">
        <f t="shared" si="1"/>
        <v>1</v>
      </c>
      <c r="H16" s="1">
        <f t="shared" si="2"/>
        <v>1</v>
      </c>
      <c r="I16" s="1">
        <f t="shared" si="3"/>
        <v>0</v>
      </c>
      <c r="J16" s="1">
        <f t="shared" si="4"/>
        <v>1</v>
      </c>
      <c r="K16" s="1">
        <f t="shared" si="5"/>
        <v>0</v>
      </c>
      <c r="L16" s="1">
        <f t="shared" ref="L16:L36" si="6">IF($C$14=$C16,1,0)</f>
        <v>0</v>
      </c>
      <c r="M16" s="1">
        <f>IF($C$15=$C16,1,0)</f>
        <v>0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4</v>
      </c>
      <c r="D17" s="1"/>
      <c r="E17" s="1" t="s">
        <v>12</v>
      </c>
      <c r="F17" s="1">
        <f t="shared" si="0"/>
        <v>0</v>
      </c>
      <c r="G17" s="1">
        <f t="shared" si="1"/>
        <v>1</v>
      </c>
      <c r="H17" s="1">
        <f t="shared" si="2"/>
        <v>1</v>
      </c>
      <c r="I17" s="1">
        <f t="shared" si="3"/>
        <v>0</v>
      </c>
      <c r="J17" s="1">
        <f t="shared" si="4"/>
        <v>1</v>
      </c>
      <c r="K17" s="1">
        <f t="shared" si="5"/>
        <v>0</v>
      </c>
      <c r="L17" s="1">
        <f t="shared" si="6"/>
        <v>0</v>
      </c>
      <c r="M17" s="1">
        <f t="shared" ref="M17:M36" si="7">IF($C$15=$C17,1,0)</f>
        <v>0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3</v>
      </c>
      <c r="D18" s="1"/>
      <c r="E18" s="1" t="s">
        <v>13</v>
      </c>
      <c r="F18" s="1">
        <f t="shared" si="0"/>
        <v>0</v>
      </c>
      <c r="G18" s="1">
        <f t="shared" si="1"/>
        <v>0</v>
      </c>
      <c r="H18" s="1">
        <f t="shared" si="2"/>
        <v>0</v>
      </c>
      <c r="I18" s="1">
        <f t="shared" si="3"/>
        <v>0</v>
      </c>
      <c r="J18" s="1">
        <f t="shared" si="4"/>
        <v>0</v>
      </c>
      <c r="K18" s="1">
        <f t="shared" si="5"/>
        <v>0</v>
      </c>
      <c r="L18" s="1">
        <f t="shared" si="6"/>
        <v>1</v>
      </c>
      <c r="M18" s="1">
        <f t="shared" si="7"/>
        <v>0</v>
      </c>
      <c r="N18" s="1">
        <f t="shared" ref="N18:N36" si="8">IF($C$16=$C18,1,0)</f>
        <v>0</v>
      </c>
      <c r="O18" s="1">
        <f>IF($C$17=$C18,1,0)</f>
        <v>0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4</v>
      </c>
      <c r="D19" s="1"/>
      <c r="E19" s="1" t="s">
        <v>14</v>
      </c>
      <c r="F19" s="1">
        <f t="shared" si="0"/>
        <v>0</v>
      </c>
      <c r="G19" s="1">
        <f t="shared" si="1"/>
        <v>1</v>
      </c>
      <c r="H19" s="1">
        <f t="shared" si="2"/>
        <v>1</v>
      </c>
      <c r="I19" s="1">
        <f t="shared" si="3"/>
        <v>0</v>
      </c>
      <c r="J19" s="1">
        <f t="shared" si="4"/>
        <v>1</v>
      </c>
      <c r="K19" s="1">
        <f t="shared" si="5"/>
        <v>0</v>
      </c>
      <c r="L19" s="1">
        <f t="shared" si="6"/>
        <v>0</v>
      </c>
      <c r="M19" s="1">
        <f t="shared" si="7"/>
        <v>0</v>
      </c>
      <c r="N19" s="1">
        <f t="shared" si="8"/>
        <v>1</v>
      </c>
      <c r="O19" s="1">
        <f t="shared" ref="O19:O36" si="9">IF($C$17=$C19,1,0)</f>
        <v>1</v>
      </c>
      <c r="P19" s="1">
        <f>IF($C$18=$C19,1,0)</f>
        <v>0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6</v>
      </c>
      <c r="D20" s="1"/>
      <c r="E20" s="1" t="s">
        <v>15</v>
      </c>
      <c r="F20" s="1">
        <f t="shared" si="0"/>
        <v>0</v>
      </c>
      <c r="G20" s="1">
        <f t="shared" si="1"/>
        <v>0</v>
      </c>
      <c r="H20" s="1">
        <f t="shared" si="2"/>
        <v>0</v>
      </c>
      <c r="I20" s="1">
        <f t="shared" si="3"/>
        <v>0</v>
      </c>
      <c r="J20" s="1">
        <f t="shared" si="4"/>
        <v>0</v>
      </c>
      <c r="K20" s="1">
        <f t="shared" si="5"/>
        <v>0</v>
      </c>
      <c r="L20" s="1">
        <f t="shared" si="6"/>
        <v>0</v>
      </c>
      <c r="M20" s="1">
        <f t="shared" si="7"/>
        <v>0</v>
      </c>
      <c r="N20" s="1">
        <f t="shared" si="8"/>
        <v>0</v>
      </c>
      <c r="O20" s="1">
        <f t="shared" si="9"/>
        <v>0</v>
      </c>
      <c r="P20" s="1">
        <f t="shared" ref="P20:P36" si="10">IF($C$18=$C20,1,0)</f>
        <v>0</v>
      </c>
      <c r="Q20" s="1">
        <f>IF($C$19=$C20,1,0)</f>
        <v>0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5</v>
      </c>
      <c r="D21" s="1"/>
      <c r="E21" s="1" t="s">
        <v>16</v>
      </c>
      <c r="F21" s="1">
        <f t="shared" si="0"/>
        <v>0</v>
      </c>
      <c r="G21" s="1">
        <f t="shared" si="1"/>
        <v>0</v>
      </c>
      <c r="H21" s="1">
        <f t="shared" si="2"/>
        <v>0</v>
      </c>
      <c r="I21" s="1">
        <f t="shared" si="3"/>
        <v>1</v>
      </c>
      <c r="J21" s="1">
        <f t="shared" si="4"/>
        <v>0</v>
      </c>
      <c r="K21" s="1">
        <f t="shared" si="5"/>
        <v>1</v>
      </c>
      <c r="L21" s="1">
        <f t="shared" si="6"/>
        <v>0</v>
      </c>
      <c r="M21" s="1">
        <f t="shared" si="7"/>
        <v>1</v>
      </c>
      <c r="N21" s="1">
        <f t="shared" si="8"/>
        <v>0</v>
      </c>
      <c r="O21" s="1">
        <f t="shared" si="9"/>
        <v>0</v>
      </c>
      <c r="P21" s="1">
        <f t="shared" si="10"/>
        <v>0</v>
      </c>
      <c r="Q21" s="1">
        <f t="shared" ref="Q21:Q36" si="11">IF($C$19=$C21,1,0)</f>
        <v>0</v>
      </c>
      <c r="R21" s="1">
        <f>IF($C$20=$C21,1,0)</f>
        <v>0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4</v>
      </c>
      <c r="D22" s="1"/>
      <c r="E22" s="1" t="s">
        <v>17</v>
      </c>
      <c r="F22" s="1">
        <f t="shared" si="0"/>
        <v>0</v>
      </c>
      <c r="G22" s="1">
        <f t="shared" si="1"/>
        <v>1</v>
      </c>
      <c r="H22" s="1">
        <f t="shared" si="2"/>
        <v>1</v>
      </c>
      <c r="I22" s="1">
        <f t="shared" si="3"/>
        <v>0</v>
      </c>
      <c r="J22" s="1">
        <f t="shared" si="4"/>
        <v>1</v>
      </c>
      <c r="K22" s="1">
        <f t="shared" si="5"/>
        <v>0</v>
      </c>
      <c r="L22" s="1">
        <f t="shared" si="6"/>
        <v>0</v>
      </c>
      <c r="M22" s="1">
        <f t="shared" si="7"/>
        <v>0</v>
      </c>
      <c r="N22" s="1">
        <f t="shared" si="8"/>
        <v>1</v>
      </c>
      <c r="O22" s="1">
        <f t="shared" si="9"/>
        <v>1</v>
      </c>
      <c r="P22" s="1">
        <f t="shared" si="10"/>
        <v>0</v>
      </c>
      <c r="Q22" s="1">
        <f t="shared" si="11"/>
        <v>1</v>
      </c>
      <c r="R22" s="1">
        <f t="shared" ref="R22:R36" si="12">IF($C$20=$C22,1,0)</f>
        <v>0</v>
      </c>
      <c r="S22" s="1">
        <f>IF($C$21=$C22,1,0)</f>
        <v>0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3</v>
      </c>
      <c r="D23" s="1"/>
      <c r="E23" s="1" t="s">
        <v>18</v>
      </c>
      <c r="F23" s="1">
        <f t="shared" si="0"/>
        <v>0</v>
      </c>
      <c r="G23" s="1">
        <f t="shared" si="1"/>
        <v>0</v>
      </c>
      <c r="H23" s="1">
        <f t="shared" si="2"/>
        <v>0</v>
      </c>
      <c r="I23" s="1">
        <f t="shared" si="3"/>
        <v>0</v>
      </c>
      <c r="J23" s="1">
        <f t="shared" si="4"/>
        <v>0</v>
      </c>
      <c r="K23" s="1">
        <f t="shared" si="5"/>
        <v>0</v>
      </c>
      <c r="L23" s="1">
        <f t="shared" si="6"/>
        <v>1</v>
      </c>
      <c r="M23" s="1">
        <f t="shared" si="7"/>
        <v>0</v>
      </c>
      <c r="N23" s="1">
        <f t="shared" si="8"/>
        <v>0</v>
      </c>
      <c r="O23" s="1">
        <f t="shared" si="9"/>
        <v>0</v>
      </c>
      <c r="P23" s="1">
        <f t="shared" si="10"/>
        <v>1</v>
      </c>
      <c r="Q23" s="1">
        <f t="shared" si="11"/>
        <v>0</v>
      </c>
      <c r="R23" s="1">
        <f t="shared" si="12"/>
        <v>0</v>
      </c>
      <c r="S23" s="1">
        <f t="shared" ref="S23:S36" si="13">IF($C$21=$C23,1,0)</f>
        <v>0</v>
      </c>
      <c r="T23" s="1">
        <f>IF($C$22=$C23,1,0)</f>
        <v>0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4</v>
      </c>
      <c r="D24" s="1"/>
      <c r="E24" s="1" t="s">
        <v>19</v>
      </c>
      <c r="F24" s="1">
        <f t="shared" si="0"/>
        <v>0</v>
      </c>
      <c r="G24" s="1">
        <f t="shared" si="1"/>
        <v>1</v>
      </c>
      <c r="H24" s="1">
        <f t="shared" si="2"/>
        <v>1</v>
      </c>
      <c r="I24" s="1">
        <f t="shared" si="3"/>
        <v>0</v>
      </c>
      <c r="J24" s="1">
        <f t="shared" si="4"/>
        <v>1</v>
      </c>
      <c r="K24" s="1">
        <f t="shared" si="5"/>
        <v>0</v>
      </c>
      <c r="L24" s="1">
        <f t="shared" si="6"/>
        <v>0</v>
      </c>
      <c r="M24" s="1">
        <f t="shared" si="7"/>
        <v>0</v>
      </c>
      <c r="N24" s="1">
        <f t="shared" si="8"/>
        <v>1</v>
      </c>
      <c r="O24" s="1">
        <f t="shared" si="9"/>
        <v>1</v>
      </c>
      <c r="P24" s="1">
        <f t="shared" si="10"/>
        <v>0</v>
      </c>
      <c r="Q24" s="1">
        <f t="shared" si="11"/>
        <v>1</v>
      </c>
      <c r="R24" s="1">
        <f t="shared" si="12"/>
        <v>0</v>
      </c>
      <c r="S24" s="1">
        <f t="shared" si="13"/>
        <v>0</v>
      </c>
      <c r="T24" s="1">
        <f t="shared" ref="T24:T36" si="14">IF($C$22=$C24,1,0)</f>
        <v>1</v>
      </c>
      <c r="U24" s="1">
        <f>IF($C$23=$C24,1,0)</f>
        <v>0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5</v>
      </c>
      <c r="D25" s="1"/>
      <c r="E25" s="1" t="s">
        <v>20</v>
      </c>
      <c r="F25" s="1">
        <f t="shared" si="0"/>
        <v>0</v>
      </c>
      <c r="G25" s="1">
        <f t="shared" si="1"/>
        <v>0</v>
      </c>
      <c r="H25" s="1">
        <f t="shared" si="2"/>
        <v>0</v>
      </c>
      <c r="I25" s="1">
        <f t="shared" si="3"/>
        <v>1</v>
      </c>
      <c r="J25" s="1">
        <f t="shared" si="4"/>
        <v>0</v>
      </c>
      <c r="K25" s="1">
        <f t="shared" si="5"/>
        <v>1</v>
      </c>
      <c r="L25" s="1">
        <f t="shared" si="6"/>
        <v>0</v>
      </c>
      <c r="M25" s="1">
        <f t="shared" si="7"/>
        <v>1</v>
      </c>
      <c r="N25" s="1">
        <f t="shared" si="8"/>
        <v>0</v>
      </c>
      <c r="O25" s="1">
        <f t="shared" si="9"/>
        <v>0</v>
      </c>
      <c r="P25" s="1">
        <f t="shared" si="10"/>
        <v>0</v>
      </c>
      <c r="Q25" s="1">
        <f t="shared" si="11"/>
        <v>0</v>
      </c>
      <c r="R25" s="1">
        <f t="shared" si="12"/>
        <v>0</v>
      </c>
      <c r="S25" s="1">
        <f t="shared" si="13"/>
        <v>1</v>
      </c>
      <c r="T25" s="1">
        <f t="shared" si="14"/>
        <v>0</v>
      </c>
      <c r="U25" s="1">
        <f t="shared" ref="U25:U36" si="15">IF($C$23=$C25,1,0)</f>
        <v>0</v>
      </c>
      <c r="V25" s="1">
        <f>IF($C$24=$C25,1,0)</f>
        <v>0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5</v>
      </c>
      <c r="D26" s="1"/>
      <c r="E26" s="1" t="s">
        <v>21</v>
      </c>
      <c r="F26" s="1">
        <f t="shared" si="0"/>
        <v>0</v>
      </c>
      <c r="G26" s="1">
        <f t="shared" si="1"/>
        <v>0</v>
      </c>
      <c r="H26" s="1">
        <f t="shared" si="2"/>
        <v>0</v>
      </c>
      <c r="I26" s="1">
        <f t="shared" si="3"/>
        <v>1</v>
      </c>
      <c r="J26" s="1">
        <f t="shared" si="4"/>
        <v>0</v>
      </c>
      <c r="K26" s="1">
        <f t="shared" si="5"/>
        <v>1</v>
      </c>
      <c r="L26" s="1">
        <f t="shared" si="6"/>
        <v>0</v>
      </c>
      <c r="M26" s="1">
        <f t="shared" si="7"/>
        <v>1</v>
      </c>
      <c r="N26" s="1">
        <f t="shared" si="8"/>
        <v>0</v>
      </c>
      <c r="O26" s="1">
        <f t="shared" si="9"/>
        <v>0</v>
      </c>
      <c r="P26" s="1">
        <f t="shared" si="10"/>
        <v>0</v>
      </c>
      <c r="Q26" s="1">
        <f t="shared" si="11"/>
        <v>0</v>
      </c>
      <c r="R26" s="1">
        <f t="shared" si="12"/>
        <v>0</v>
      </c>
      <c r="S26" s="1">
        <f t="shared" si="13"/>
        <v>1</v>
      </c>
      <c r="T26" s="1">
        <f t="shared" si="14"/>
        <v>0</v>
      </c>
      <c r="U26" s="1">
        <f t="shared" si="15"/>
        <v>0</v>
      </c>
      <c r="V26" s="1">
        <f t="shared" ref="V26:V36" si="16">IF($C$24=$C26,1,0)</f>
        <v>0</v>
      </c>
      <c r="W26" s="1">
        <f>IF($C$25=$C26,1,0)</f>
        <v>1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5</v>
      </c>
      <c r="D27" s="1"/>
      <c r="E27" s="1" t="s">
        <v>22</v>
      </c>
      <c r="F27" s="1">
        <f t="shared" si="0"/>
        <v>0</v>
      </c>
      <c r="G27" s="1">
        <f t="shared" si="1"/>
        <v>0</v>
      </c>
      <c r="H27" s="1">
        <f t="shared" si="2"/>
        <v>0</v>
      </c>
      <c r="I27" s="1">
        <f t="shared" si="3"/>
        <v>1</v>
      </c>
      <c r="J27" s="1">
        <f t="shared" si="4"/>
        <v>0</v>
      </c>
      <c r="K27" s="1">
        <f t="shared" si="5"/>
        <v>1</v>
      </c>
      <c r="L27" s="1">
        <f t="shared" si="6"/>
        <v>0</v>
      </c>
      <c r="M27" s="1">
        <f t="shared" si="7"/>
        <v>1</v>
      </c>
      <c r="N27" s="1">
        <f t="shared" si="8"/>
        <v>0</v>
      </c>
      <c r="O27" s="1">
        <f t="shared" si="9"/>
        <v>0</v>
      </c>
      <c r="P27" s="1">
        <f t="shared" si="10"/>
        <v>0</v>
      </c>
      <c r="Q27" s="1">
        <f t="shared" si="11"/>
        <v>0</v>
      </c>
      <c r="R27" s="1">
        <f t="shared" si="12"/>
        <v>0</v>
      </c>
      <c r="S27" s="1">
        <f t="shared" si="13"/>
        <v>1</v>
      </c>
      <c r="T27" s="1">
        <f t="shared" si="14"/>
        <v>0</v>
      </c>
      <c r="U27" s="1">
        <f t="shared" si="15"/>
        <v>0</v>
      </c>
      <c r="V27" s="1">
        <f t="shared" si="16"/>
        <v>0</v>
      </c>
      <c r="W27" s="1">
        <f t="shared" ref="W27:W36" si="17">IF($C$25=$C27,1,0)</f>
        <v>1</v>
      </c>
      <c r="X27" s="1">
        <f>IF($C$26=$C27,1,0)</f>
        <v>1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3</v>
      </c>
      <c r="D28" s="1"/>
      <c r="E28" s="1" t="s">
        <v>23</v>
      </c>
      <c r="F28" s="1">
        <f t="shared" si="0"/>
        <v>0</v>
      </c>
      <c r="G28" s="1">
        <f t="shared" si="1"/>
        <v>0</v>
      </c>
      <c r="H28" s="1">
        <f t="shared" si="2"/>
        <v>0</v>
      </c>
      <c r="I28" s="1">
        <f t="shared" si="3"/>
        <v>0</v>
      </c>
      <c r="J28" s="1">
        <f t="shared" si="4"/>
        <v>0</v>
      </c>
      <c r="K28" s="1">
        <f t="shared" si="5"/>
        <v>0</v>
      </c>
      <c r="L28" s="1">
        <f t="shared" si="6"/>
        <v>1</v>
      </c>
      <c r="M28" s="1">
        <f t="shared" si="7"/>
        <v>0</v>
      </c>
      <c r="N28" s="1">
        <f t="shared" si="8"/>
        <v>0</v>
      </c>
      <c r="O28" s="1">
        <f t="shared" si="9"/>
        <v>0</v>
      </c>
      <c r="P28" s="1">
        <f t="shared" si="10"/>
        <v>1</v>
      </c>
      <c r="Q28" s="1">
        <f t="shared" si="11"/>
        <v>0</v>
      </c>
      <c r="R28" s="1">
        <f t="shared" si="12"/>
        <v>0</v>
      </c>
      <c r="S28" s="1">
        <f t="shared" si="13"/>
        <v>0</v>
      </c>
      <c r="T28" s="1">
        <f t="shared" si="14"/>
        <v>0</v>
      </c>
      <c r="U28" s="1">
        <f t="shared" si="15"/>
        <v>1</v>
      </c>
      <c r="V28" s="1">
        <f t="shared" si="16"/>
        <v>0</v>
      </c>
      <c r="W28" s="1">
        <f t="shared" si="17"/>
        <v>0</v>
      </c>
      <c r="X28" s="1">
        <f t="shared" ref="X28:X36" si="18">IF($C$26=$C28,1,0)</f>
        <v>0</v>
      </c>
      <c r="Y28" s="1">
        <f>IF($C$27=$C28,1,0)</f>
        <v>0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2</v>
      </c>
      <c r="D29" s="1"/>
      <c r="E29" s="1" t="s">
        <v>24</v>
      </c>
      <c r="F29" s="1">
        <f t="shared" si="0"/>
        <v>1</v>
      </c>
      <c r="G29" s="1">
        <f t="shared" si="1"/>
        <v>0</v>
      </c>
      <c r="H29" s="1">
        <f t="shared" si="2"/>
        <v>0</v>
      </c>
      <c r="I29" s="1">
        <f t="shared" si="3"/>
        <v>0</v>
      </c>
      <c r="J29" s="1">
        <f t="shared" si="4"/>
        <v>0</v>
      </c>
      <c r="K29" s="1">
        <f t="shared" si="5"/>
        <v>0</v>
      </c>
      <c r="L29" s="1">
        <f t="shared" si="6"/>
        <v>0</v>
      </c>
      <c r="M29" s="1">
        <f t="shared" si="7"/>
        <v>0</v>
      </c>
      <c r="N29" s="1">
        <f t="shared" si="8"/>
        <v>0</v>
      </c>
      <c r="O29" s="1">
        <f t="shared" si="9"/>
        <v>0</v>
      </c>
      <c r="P29" s="1">
        <f t="shared" si="10"/>
        <v>0</v>
      </c>
      <c r="Q29" s="1">
        <f t="shared" si="11"/>
        <v>0</v>
      </c>
      <c r="R29" s="1">
        <f t="shared" si="12"/>
        <v>0</v>
      </c>
      <c r="S29" s="1">
        <f t="shared" si="13"/>
        <v>0</v>
      </c>
      <c r="T29" s="1">
        <f t="shared" si="14"/>
        <v>0</v>
      </c>
      <c r="U29" s="1">
        <f t="shared" si="15"/>
        <v>0</v>
      </c>
      <c r="V29" s="1">
        <f t="shared" si="16"/>
        <v>0</v>
      </c>
      <c r="W29" s="1">
        <f t="shared" si="17"/>
        <v>0</v>
      </c>
      <c r="X29" s="1">
        <f t="shared" si="18"/>
        <v>0</v>
      </c>
      <c r="Y29" s="1">
        <f t="shared" ref="Y29:Y36" si="19">IF($C$27=$C29,1,0)</f>
        <v>0</v>
      </c>
      <c r="Z29" s="1">
        <f>IF($C$28=$C29,1,0)</f>
        <v>0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3</v>
      </c>
      <c r="D30" s="1"/>
      <c r="E30" s="1" t="s">
        <v>25</v>
      </c>
      <c r="F30" s="1">
        <f t="shared" si="0"/>
        <v>0</v>
      </c>
      <c r="G30" s="1">
        <f t="shared" si="1"/>
        <v>0</v>
      </c>
      <c r="H30" s="1">
        <f t="shared" si="2"/>
        <v>0</v>
      </c>
      <c r="I30" s="1">
        <f t="shared" si="3"/>
        <v>0</v>
      </c>
      <c r="J30" s="1">
        <f t="shared" si="4"/>
        <v>0</v>
      </c>
      <c r="K30" s="1">
        <f t="shared" si="5"/>
        <v>0</v>
      </c>
      <c r="L30" s="1">
        <f t="shared" si="6"/>
        <v>1</v>
      </c>
      <c r="M30" s="1">
        <f t="shared" si="7"/>
        <v>0</v>
      </c>
      <c r="N30" s="1">
        <f t="shared" si="8"/>
        <v>0</v>
      </c>
      <c r="O30" s="1">
        <f t="shared" si="9"/>
        <v>0</v>
      </c>
      <c r="P30" s="1">
        <f t="shared" si="10"/>
        <v>1</v>
      </c>
      <c r="Q30" s="1">
        <f t="shared" si="11"/>
        <v>0</v>
      </c>
      <c r="R30" s="1">
        <f t="shared" si="12"/>
        <v>0</v>
      </c>
      <c r="S30" s="1">
        <f t="shared" si="13"/>
        <v>0</v>
      </c>
      <c r="T30" s="1">
        <f t="shared" si="14"/>
        <v>0</v>
      </c>
      <c r="U30" s="1">
        <f t="shared" si="15"/>
        <v>1</v>
      </c>
      <c r="V30" s="1">
        <f t="shared" si="16"/>
        <v>0</v>
      </c>
      <c r="W30" s="1">
        <f t="shared" si="17"/>
        <v>0</v>
      </c>
      <c r="X30" s="1">
        <f t="shared" si="18"/>
        <v>0</v>
      </c>
      <c r="Y30" s="1">
        <f t="shared" si="19"/>
        <v>0</v>
      </c>
      <c r="Z30" s="1">
        <f t="shared" ref="Z30:Z36" si="20">IF($C$28=$C30,1,0)</f>
        <v>1</v>
      </c>
      <c r="AA30" s="1">
        <f>IF($C$29=$C30,1,0)</f>
        <v>0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3</v>
      </c>
      <c r="D31" s="1"/>
      <c r="E31" s="1" t="s">
        <v>26</v>
      </c>
      <c r="F31" s="1">
        <f t="shared" si="0"/>
        <v>0</v>
      </c>
      <c r="G31" s="1">
        <f t="shared" si="1"/>
        <v>0</v>
      </c>
      <c r="H31" s="1">
        <f t="shared" si="2"/>
        <v>0</v>
      </c>
      <c r="I31" s="1">
        <f t="shared" si="3"/>
        <v>0</v>
      </c>
      <c r="J31" s="1">
        <f t="shared" si="4"/>
        <v>0</v>
      </c>
      <c r="K31" s="1">
        <f t="shared" si="5"/>
        <v>0</v>
      </c>
      <c r="L31" s="1">
        <f t="shared" si="6"/>
        <v>1</v>
      </c>
      <c r="M31" s="1">
        <f t="shared" si="7"/>
        <v>0</v>
      </c>
      <c r="N31" s="1">
        <f t="shared" si="8"/>
        <v>0</v>
      </c>
      <c r="O31" s="1">
        <f t="shared" si="9"/>
        <v>0</v>
      </c>
      <c r="P31" s="1">
        <f t="shared" si="10"/>
        <v>1</v>
      </c>
      <c r="Q31" s="1">
        <f t="shared" si="11"/>
        <v>0</v>
      </c>
      <c r="R31" s="1">
        <f t="shared" si="12"/>
        <v>0</v>
      </c>
      <c r="S31" s="1">
        <f t="shared" si="13"/>
        <v>0</v>
      </c>
      <c r="T31" s="1">
        <f t="shared" si="14"/>
        <v>0</v>
      </c>
      <c r="U31" s="1">
        <f t="shared" si="15"/>
        <v>1</v>
      </c>
      <c r="V31" s="1">
        <f t="shared" si="16"/>
        <v>0</v>
      </c>
      <c r="W31" s="1">
        <f t="shared" si="17"/>
        <v>0</v>
      </c>
      <c r="X31" s="1">
        <f t="shared" si="18"/>
        <v>0</v>
      </c>
      <c r="Y31" s="1">
        <f t="shared" si="19"/>
        <v>0</v>
      </c>
      <c r="Z31" s="1">
        <f t="shared" si="20"/>
        <v>1</v>
      </c>
      <c r="AA31" s="1">
        <f t="shared" ref="AA31:AA36" si="21">IF($C$29=$C31,1,0)</f>
        <v>0</v>
      </c>
      <c r="AB31" s="1">
        <f t="shared" ref="AB31:AB36" si="22">IF($C$30=$C31,1,0)</f>
        <v>1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3</v>
      </c>
      <c r="D32" s="1"/>
      <c r="E32" s="1" t="s">
        <v>27</v>
      </c>
      <c r="F32" s="1">
        <f t="shared" si="0"/>
        <v>0</v>
      </c>
      <c r="G32" s="1">
        <f t="shared" si="1"/>
        <v>0</v>
      </c>
      <c r="H32" s="1">
        <f t="shared" si="2"/>
        <v>0</v>
      </c>
      <c r="I32" s="1">
        <f t="shared" si="3"/>
        <v>0</v>
      </c>
      <c r="J32" s="1">
        <f t="shared" si="4"/>
        <v>0</v>
      </c>
      <c r="K32" s="1">
        <f t="shared" si="5"/>
        <v>0</v>
      </c>
      <c r="L32" s="1">
        <f t="shared" si="6"/>
        <v>1</v>
      </c>
      <c r="M32" s="1">
        <f t="shared" si="7"/>
        <v>0</v>
      </c>
      <c r="N32" s="1">
        <f t="shared" si="8"/>
        <v>0</v>
      </c>
      <c r="O32" s="1">
        <f t="shared" si="9"/>
        <v>0</v>
      </c>
      <c r="P32" s="1">
        <f t="shared" si="10"/>
        <v>1</v>
      </c>
      <c r="Q32" s="1">
        <f t="shared" si="11"/>
        <v>0</v>
      </c>
      <c r="R32" s="1">
        <f t="shared" si="12"/>
        <v>0</v>
      </c>
      <c r="S32" s="1">
        <f t="shared" si="13"/>
        <v>0</v>
      </c>
      <c r="T32" s="1">
        <f t="shared" si="14"/>
        <v>0</v>
      </c>
      <c r="U32" s="1">
        <f t="shared" si="15"/>
        <v>1</v>
      </c>
      <c r="V32" s="1">
        <f t="shared" si="16"/>
        <v>0</v>
      </c>
      <c r="W32" s="1">
        <f t="shared" si="17"/>
        <v>0</v>
      </c>
      <c r="X32" s="1">
        <f t="shared" si="18"/>
        <v>0</v>
      </c>
      <c r="Y32" s="1">
        <f t="shared" si="19"/>
        <v>0</v>
      </c>
      <c r="Z32" s="1">
        <f t="shared" si="20"/>
        <v>1</v>
      </c>
      <c r="AA32" s="1">
        <f t="shared" si="21"/>
        <v>0</v>
      </c>
      <c r="AB32" s="1">
        <f t="shared" si="22"/>
        <v>1</v>
      </c>
      <c r="AC32" s="1">
        <f>IF($C$31=$C32,1,0)</f>
        <v>1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5</v>
      </c>
      <c r="D33" s="1"/>
      <c r="E33" s="1" t="s">
        <v>28</v>
      </c>
      <c r="F33" s="1">
        <f t="shared" si="0"/>
        <v>0</v>
      </c>
      <c r="G33" s="1">
        <f t="shared" si="1"/>
        <v>0</v>
      </c>
      <c r="H33" s="1">
        <f t="shared" si="2"/>
        <v>0</v>
      </c>
      <c r="I33" s="1">
        <f t="shared" si="3"/>
        <v>1</v>
      </c>
      <c r="J33" s="1">
        <f t="shared" si="4"/>
        <v>0</v>
      </c>
      <c r="K33" s="1">
        <f t="shared" si="5"/>
        <v>1</v>
      </c>
      <c r="L33" s="1">
        <f t="shared" si="6"/>
        <v>0</v>
      </c>
      <c r="M33" s="1">
        <f t="shared" si="7"/>
        <v>1</v>
      </c>
      <c r="N33" s="1">
        <f t="shared" si="8"/>
        <v>0</v>
      </c>
      <c r="O33" s="1">
        <f t="shared" si="9"/>
        <v>0</v>
      </c>
      <c r="P33" s="1">
        <f t="shared" si="10"/>
        <v>0</v>
      </c>
      <c r="Q33" s="1">
        <f t="shared" si="11"/>
        <v>0</v>
      </c>
      <c r="R33" s="1">
        <f t="shared" si="12"/>
        <v>0</v>
      </c>
      <c r="S33" s="1">
        <f t="shared" si="13"/>
        <v>1</v>
      </c>
      <c r="T33" s="1">
        <f t="shared" si="14"/>
        <v>0</v>
      </c>
      <c r="U33" s="1">
        <f t="shared" si="15"/>
        <v>0</v>
      </c>
      <c r="V33" s="1">
        <f t="shared" si="16"/>
        <v>0</v>
      </c>
      <c r="W33" s="1">
        <f t="shared" si="17"/>
        <v>1</v>
      </c>
      <c r="X33" s="1">
        <f t="shared" si="18"/>
        <v>1</v>
      </c>
      <c r="Y33" s="1">
        <f t="shared" si="19"/>
        <v>1</v>
      </c>
      <c r="Z33" s="1">
        <f t="shared" si="20"/>
        <v>0</v>
      </c>
      <c r="AA33" s="1">
        <f t="shared" si="21"/>
        <v>0</v>
      </c>
      <c r="AB33" s="1">
        <f t="shared" si="22"/>
        <v>0</v>
      </c>
      <c r="AC33" s="1">
        <f>IF($C$31=$C33,1,0)</f>
        <v>0</v>
      </c>
      <c r="AD33" s="1">
        <f>IF($C$32=$C33,1,0)</f>
        <v>0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4</v>
      </c>
      <c r="D34" s="1"/>
      <c r="E34" s="1" t="s">
        <v>29</v>
      </c>
      <c r="F34" s="1">
        <f t="shared" si="0"/>
        <v>0</v>
      </c>
      <c r="G34" s="1">
        <f t="shared" si="1"/>
        <v>1</v>
      </c>
      <c r="H34" s="1">
        <f t="shared" si="2"/>
        <v>1</v>
      </c>
      <c r="I34" s="1">
        <f t="shared" si="3"/>
        <v>0</v>
      </c>
      <c r="J34" s="1">
        <f t="shared" si="4"/>
        <v>1</v>
      </c>
      <c r="K34" s="1">
        <f t="shared" si="5"/>
        <v>0</v>
      </c>
      <c r="L34" s="1">
        <f t="shared" si="6"/>
        <v>0</v>
      </c>
      <c r="M34" s="1">
        <f t="shared" si="7"/>
        <v>0</v>
      </c>
      <c r="N34" s="1">
        <f t="shared" si="8"/>
        <v>1</v>
      </c>
      <c r="O34" s="1">
        <f t="shared" si="9"/>
        <v>1</v>
      </c>
      <c r="P34" s="1">
        <f t="shared" si="10"/>
        <v>0</v>
      </c>
      <c r="Q34" s="1">
        <f t="shared" si="11"/>
        <v>1</v>
      </c>
      <c r="R34" s="1">
        <f t="shared" si="12"/>
        <v>0</v>
      </c>
      <c r="S34" s="1">
        <f t="shared" si="13"/>
        <v>0</v>
      </c>
      <c r="T34" s="1">
        <f t="shared" si="14"/>
        <v>1</v>
      </c>
      <c r="U34" s="1">
        <f t="shared" si="15"/>
        <v>0</v>
      </c>
      <c r="V34" s="1">
        <f t="shared" si="16"/>
        <v>1</v>
      </c>
      <c r="W34" s="1">
        <f t="shared" si="17"/>
        <v>0</v>
      </c>
      <c r="X34" s="1">
        <f t="shared" si="18"/>
        <v>0</v>
      </c>
      <c r="Y34" s="1">
        <f t="shared" si="19"/>
        <v>0</v>
      </c>
      <c r="Z34" s="1">
        <f t="shared" si="20"/>
        <v>0</v>
      </c>
      <c r="AA34" s="1">
        <f t="shared" si="21"/>
        <v>0</v>
      </c>
      <c r="AB34" s="1">
        <f t="shared" si="22"/>
        <v>0</v>
      </c>
      <c r="AC34" s="1">
        <f>IF($C$31=$C34,1,0)</f>
        <v>0</v>
      </c>
      <c r="AD34" s="1">
        <f>IF($C$32=$C34,1,0)</f>
        <v>0</v>
      </c>
      <c r="AE34" s="1">
        <f>IF($C$33=$C34,1,0)</f>
        <v>0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1</v>
      </c>
      <c r="D35" s="1"/>
      <c r="E35" s="1" t="s">
        <v>30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0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0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5</v>
      </c>
      <c r="D36" s="1"/>
      <c r="E36" s="1" t="s">
        <v>31</v>
      </c>
      <c r="F36" s="1">
        <f t="shared" si="0"/>
        <v>0</v>
      </c>
      <c r="G36" s="1">
        <f t="shared" si="1"/>
        <v>0</v>
      </c>
      <c r="H36" s="1">
        <f t="shared" si="2"/>
        <v>0</v>
      </c>
      <c r="I36" s="1">
        <f t="shared" si="3"/>
        <v>1</v>
      </c>
      <c r="J36" s="1">
        <f t="shared" si="4"/>
        <v>0</v>
      </c>
      <c r="K36" s="1">
        <f t="shared" si="5"/>
        <v>1</v>
      </c>
      <c r="L36" s="1">
        <f t="shared" si="6"/>
        <v>0</v>
      </c>
      <c r="M36" s="1">
        <f t="shared" si="7"/>
        <v>1</v>
      </c>
      <c r="N36" s="1">
        <f t="shared" si="8"/>
        <v>0</v>
      </c>
      <c r="O36" s="1">
        <f t="shared" si="9"/>
        <v>0</v>
      </c>
      <c r="P36" s="1">
        <f t="shared" si="10"/>
        <v>0</v>
      </c>
      <c r="Q36" s="1">
        <f t="shared" si="11"/>
        <v>0</v>
      </c>
      <c r="R36" s="1">
        <f t="shared" si="12"/>
        <v>0</v>
      </c>
      <c r="S36" s="1">
        <f t="shared" si="13"/>
        <v>1</v>
      </c>
      <c r="T36" s="1">
        <f t="shared" si="14"/>
        <v>0</v>
      </c>
      <c r="U36" s="1">
        <f t="shared" si="15"/>
        <v>0</v>
      </c>
      <c r="V36" s="1">
        <f t="shared" si="16"/>
        <v>0</v>
      </c>
      <c r="W36" s="1">
        <f t="shared" si="17"/>
        <v>1</v>
      </c>
      <c r="X36" s="1">
        <f t="shared" si="18"/>
        <v>1</v>
      </c>
      <c r="Y36" s="1">
        <f t="shared" si="19"/>
        <v>1</v>
      </c>
      <c r="Z36" s="1">
        <f t="shared" si="20"/>
        <v>0</v>
      </c>
      <c r="AA36" s="1">
        <f t="shared" si="21"/>
        <v>0</v>
      </c>
      <c r="AB36" s="1">
        <f t="shared" si="22"/>
        <v>0</v>
      </c>
      <c r="AC36" s="1">
        <f>IF($C$31=$C36,1,0)</f>
        <v>0</v>
      </c>
      <c r="AD36" s="1">
        <f>IF($C$32=$C36,1,0)</f>
        <v>0</v>
      </c>
      <c r="AE36" s="1">
        <f>IF($C$33=$C36,1,0)</f>
        <v>1</v>
      </c>
      <c r="AF36" s="1">
        <f>IF($C$34=$C36,1,0)</f>
        <v>0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zoomScale="70" zoomScaleNormal="70" workbookViewId="0">
      <selection activeCell="T25" sqref="T25"/>
    </sheetView>
  </sheetViews>
  <sheetFormatPr baseColWidth="10" defaultRowHeight="14.4" x14ac:dyDescent="0.3"/>
  <sheetData>
    <row r="1" spans="1:34" s="1" customFormat="1" x14ac:dyDescent="0.3"/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Cluster!AF1</f>
        <v>Range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Cluster!AF2</f>
        <v>Gower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Cluster!AF3</f>
        <v>Kmeans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2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1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1</v>
      </c>
      <c r="D9" s="1"/>
      <c r="E9" s="1" t="s">
        <v>4</v>
      </c>
      <c r="F9" s="1">
        <f>IF($C$8=$C9,1,0)</f>
        <v>1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1</v>
      </c>
      <c r="D10" s="1"/>
      <c r="E10" s="1" t="s">
        <v>5</v>
      </c>
      <c r="F10" s="1">
        <f>IF($C$8=$C10,1,0)</f>
        <v>1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1</v>
      </c>
      <c r="D11" s="1"/>
      <c r="E11" s="1" t="s">
        <v>6</v>
      </c>
      <c r="F11" s="1">
        <f t="shared" ref="F11:F36" si="0">IF($C$8=$C11,1,0)</f>
        <v>1</v>
      </c>
      <c r="G11" s="1">
        <f t="shared" ref="G11:G36" si="1">IF($C$9=$C11,1,0)</f>
        <v>1</v>
      </c>
      <c r="H11" s="1">
        <f>IF($C$10=$C11,1,0)</f>
        <v>1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1</v>
      </c>
      <c r="D12" s="1"/>
      <c r="E12" s="1" t="s">
        <v>7</v>
      </c>
      <c r="F12" s="1">
        <f t="shared" si="0"/>
        <v>1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1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1</v>
      </c>
      <c r="D13" s="1"/>
      <c r="E13" s="1" t="s">
        <v>8</v>
      </c>
      <c r="F13" s="1">
        <f t="shared" si="0"/>
        <v>1</v>
      </c>
      <c r="G13" s="1">
        <f t="shared" si="1"/>
        <v>1</v>
      </c>
      <c r="H13" s="1">
        <f t="shared" si="2"/>
        <v>1</v>
      </c>
      <c r="I13" s="1">
        <f t="shared" ref="I13:I36" si="3">IF($C$11=$C13,1,0)</f>
        <v>1</v>
      </c>
      <c r="J13" s="1">
        <f>IF($C$12=$C13,1,0)</f>
        <v>1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1</v>
      </c>
      <c r="D14" s="1"/>
      <c r="E14" s="1" t="s">
        <v>9</v>
      </c>
      <c r="F14" s="1">
        <f t="shared" si="0"/>
        <v>1</v>
      </c>
      <c r="G14" s="1">
        <f t="shared" si="1"/>
        <v>1</v>
      </c>
      <c r="H14" s="1">
        <f t="shared" si="2"/>
        <v>1</v>
      </c>
      <c r="I14" s="1">
        <f t="shared" si="3"/>
        <v>1</v>
      </c>
      <c r="J14" s="1">
        <f t="shared" ref="J14:J36" si="4">IF($C$12=$C14,1,0)</f>
        <v>1</v>
      </c>
      <c r="K14" s="1">
        <f>IF($C$13=$C14,1,0)</f>
        <v>1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2</v>
      </c>
      <c r="D15" s="1"/>
      <c r="E15" s="1" t="s">
        <v>10</v>
      </c>
      <c r="F15" s="1">
        <f t="shared" si="0"/>
        <v>0</v>
      </c>
      <c r="G15" s="1">
        <f t="shared" si="1"/>
        <v>0</v>
      </c>
      <c r="H15" s="1">
        <f t="shared" si="2"/>
        <v>0</v>
      </c>
      <c r="I15" s="1">
        <f t="shared" si="3"/>
        <v>0</v>
      </c>
      <c r="J15" s="1">
        <f t="shared" si="4"/>
        <v>0</v>
      </c>
      <c r="K15" s="1">
        <f t="shared" ref="K15:K36" si="5">IF($C$13=$C15,1,0)</f>
        <v>0</v>
      </c>
      <c r="L15" s="1">
        <f>IF($C$14=$C15,1,0)</f>
        <v>0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1</v>
      </c>
      <c r="D16" s="1"/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1</v>
      </c>
      <c r="J16" s="1">
        <f t="shared" si="4"/>
        <v>1</v>
      </c>
      <c r="K16" s="1">
        <f t="shared" si="5"/>
        <v>1</v>
      </c>
      <c r="L16" s="1">
        <f t="shared" ref="L16:L36" si="6">IF($C$14=$C16,1,0)</f>
        <v>1</v>
      </c>
      <c r="M16" s="1">
        <f>IF($C$15=$C16,1,0)</f>
        <v>0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1</v>
      </c>
      <c r="D17" s="1"/>
      <c r="E17" s="1" t="s">
        <v>12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1</v>
      </c>
      <c r="J17" s="1">
        <f t="shared" si="4"/>
        <v>1</v>
      </c>
      <c r="K17" s="1">
        <f t="shared" si="5"/>
        <v>1</v>
      </c>
      <c r="L17" s="1">
        <f t="shared" si="6"/>
        <v>1</v>
      </c>
      <c r="M17" s="1">
        <f t="shared" ref="M17:M36" si="7">IF($C$15=$C17,1,0)</f>
        <v>0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1</v>
      </c>
      <c r="D18" s="1"/>
      <c r="E18" s="1" t="s">
        <v>13</v>
      </c>
      <c r="F18" s="1">
        <f t="shared" si="0"/>
        <v>1</v>
      </c>
      <c r="G18" s="1">
        <f t="shared" si="1"/>
        <v>1</v>
      </c>
      <c r="H18" s="1">
        <f t="shared" si="2"/>
        <v>1</v>
      </c>
      <c r="I18" s="1">
        <f t="shared" si="3"/>
        <v>1</v>
      </c>
      <c r="J18" s="1">
        <f t="shared" si="4"/>
        <v>1</v>
      </c>
      <c r="K18" s="1">
        <f t="shared" si="5"/>
        <v>1</v>
      </c>
      <c r="L18" s="1">
        <f t="shared" si="6"/>
        <v>1</v>
      </c>
      <c r="M18" s="1">
        <f t="shared" si="7"/>
        <v>0</v>
      </c>
      <c r="N18" s="1">
        <f t="shared" ref="N18:N36" si="8">IF($C$16=$C18,1,0)</f>
        <v>1</v>
      </c>
      <c r="O18" s="1">
        <f>IF($C$17=$C18,1,0)</f>
        <v>1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1</v>
      </c>
      <c r="D19" s="1"/>
      <c r="E19" s="1" t="s">
        <v>14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1</v>
      </c>
      <c r="J19" s="1">
        <f t="shared" si="4"/>
        <v>1</v>
      </c>
      <c r="K19" s="1">
        <f t="shared" si="5"/>
        <v>1</v>
      </c>
      <c r="L19" s="1">
        <f t="shared" si="6"/>
        <v>1</v>
      </c>
      <c r="M19" s="1">
        <f t="shared" si="7"/>
        <v>0</v>
      </c>
      <c r="N19" s="1">
        <f t="shared" si="8"/>
        <v>1</v>
      </c>
      <c r="O19" s="1">
        <f t="shared" ref="O19:O36" si="9">IF($C$17=$C19,1,0)</f>
        <v>1</v>
      </c>
      <c r="P19" s="1">
        <f>IF($C$18=$C19,1,0)</f>
        <v>1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2</v>
      </c>
      <c r="D20" s="1"/>
      <c r="E20" s="1" t="s">
        <v>15</v>
      </c>
      <c r="F20" s="1">
        <f t="shared" si="0"/>
        <v>0</v>
      </c>
      <c r="G20" s="1">
        <f t="shared" si="1"/>
        <v>0</v>
      </c>
      <c r="H20" s="1">
        <f t="shared" si="2"/>
        <v>0</v>
      </c>
      <c r="I20" s="1">
        <f t="shared" si="3"/>
        <v>0</v>
      </c>
      <c r="J20" s="1">
        <f t="shared" si="4"/>
        <v>0</v>
      </c>
      <c r="K20" s="1">
        <f t="shared" si="5"/>
        <v>0</v>
      </c>
      <c r="L20" s="1">
        <f t="shared" si="6"/>
        <v>0</v>
      </c>
      <c r="M20" s="1">
        <f t="shared" si="7"/>
        <v>1</v>
      </c>
      <c r="N20" s="1">
        <f t="shared" si="8"/>
        <v>0</v>
      </c>
      <c r="O20" s="1">
        <f t="shared" si="9"/>
        <v>0</v>
      </c>
      <c r="P20" s="1">
        <f t="shared" ref="P20:P36" si="10">IF($C$18=$C20,1,0)</f>
        <v>0</v>
      </c>
      <c r="Q20" s="1">
        <f>IF($C$19=$C20,1,0)</f>
        <v>0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2</v>
      </c>
      <c r="D21" s="1"/>
      <c r="E21" s="1" t="s">
        <v>16</v>
      </c>
      <c r="F21" s="1">
        <f t="shared" si="0"/>
        <v>0</v>
      </c>
      <c r="G21" s="1">
        <f t="shared" si="1"/>
        <v>0</v>
      </c>
      <c r="H21" s="1">
        <f t="shared" si="2"/>
        <v>0</v>
      </c>
      <c r="I21" s="1">
        <f t="shared" si="3"/>
        <v>0</v>
      </c>
      <c r="J21" s="1">
        <f t="shared" si="4"/>
        <v>0</v>
      </c>
      <c r="K21" s="1">
        <f t="shared" si="5"/>
        <v>0</v>
      </c>
      <c r="L21" s="1">
        <f t="shared" si="6"/>
        <v>0</v>
      </c>
      <c r="M21" s="1">
        <f t="shared" si="7"/>
        <v>1</v>
      </c>
      <c r="N21" s="1">
        <f t="shared" si="8"/>
        <v>0</v>
      </c>
      <c r="O21" s="1">
        <f t="shared" si="9"/>
        <v>0</v>
      </c>
      <c r="P21" s="1">
        <f t="shared" si="10"/>
        <v>0</v>
      </c>
      <c r="Q21" s="1">
        <f t="shared" ref="Q21:Q36" si="11">IF($C$19=$C21,1,0)</f>
        <v>0</v>
      </c>
      <c r="R21" s="1">
        <f>IF($C$20=$C21,1,0)</f>
        <v>1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2</v>
      </c>
      <c r="D22" s="1"/>
      <c r="E22" s="1" t="s">
        <v>17</v>
      </c>
      <c r="F22" s="1">
        <f t="shared" si="0"/>
        <v>0</v>
      </c>
      <c r="G22" s="1">
        <f t="shared" si="1"/>
        <v>0</v>
      </c>
      <c r="H22" s="1">
        <f t="shared" si="2"/>
        <v>0</v>
      </c>
      <c r="I22" s="1">
        <f t="shared" si="3"/>
        <v>0</v>
      </c>
      <c r="J22" s="1">
        <f t="shared" si="4"/>
        <v>0</v>
      </c>
      <c r="K22" s="1">
        <f t="shared" si="5"/>
        <v>0</v>
      </c>
      <c r="L22" s="1">
        <f t="shared" si="6"/>
        <v>0</v>
      </c>
      <c r="M22" s="1">
        <f t="shared" si="7"/>
        <v>1</v>
      </c>
      <c r="N22" s="1">
        <f t="shared" si="8"/>
        <v>0</v>
      </c>
      <c r="O22" s="1">
        <f t="shared" si="9"/>
        <v>0</v>
      </c>
      <c r="P22" s="1">
        <f t="shared" si="10"/>
        <v>0</v>
      </c>
      <c r="Q22" s="1">
        <f t="shared" si="11"/>
        <v>0</v>
      </c>
      <c r="R22" s="1">
        <f t="shared" ref="R22:R36" si="12">IF($C$20=$C22,1,0)</f>
        <v>1</v>
      </c>
      <c r="S22" s="1">
        <f>IF($C$21=$C22,1,0)</f>
        <v>1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2</v>
      </c>
      <c r="D23" s="1"/>
      <c r="E23" s="1" t="s">
        <v>18</v>
      </c>
      <c r="F23" s="1">
        <f t="shared" si="0"/>
        <v>0</v>
      </c>
      <c r="G23" s="1">
        <f t="shared" si="1"/>
        <v>0</v>
      </c>
      <c r="H23" s="1">
        <f t="shared" si="2"/>
        <v>0</v>
      </c>
      <c r="I23" s="1">
        <f t="shared" si="3"/>
        <v>0</v>
      </c>
      <c r="J23" s="1">
        <f t="shared" si="4"/>
        <v>0</v>
      </c>
      <c r="K23" s="1">
        <f t="shared" si="5"/>
        <v>0</v>
      </c>
      <c r="L23" s="1">
        <f t="shared" si="6"/>
        <v>0</v>
      </c>
      <c r="M23" s="1">
        <f t="shared" si="7"/>
        <v>1</v>
      </c>
      <c r="N23" s="1">
        <f t="shared" si="8"/>
        <v>0</v>
      </c>
      <c r="O23" s="1">
        <f t="shared" si="9"/>
        <v>0</v>
      </c>
      <c r="P23" s="1">
        <f t="shared" si="10"/>
        <v>0</v>
      </c>
      <c r="Q23" s="1">
        <f t="shared" si="11"/>
        <v>0</v>
      </c>
      <c r="R23" s="1">
        <f t="shared" si="12"/>
        <v>1</v>
      </c>
      <c r="S23" s="1">
        <f t="shared" ref="S23:S36" si="13">IF($C$21=$C23,1,0)</f>
        <v>1</v>
      </c>
      <c r="T23" s="1">
        <f>IF($C$22=$C23,1,0)</f>
        <v>1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1</v>
      </c>
      <c r="D24" s="1"/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1</v>
      </c>
      <c r="J24" s="1">
        <f t="shared" si="4"/>
        <v>1</v>
      </c>
      <c r="K24" s="1">
        <f t="shared" si="5"/>
        <v>1</v>
      </c>
      <c r="L24" s="1">
        <f t="shared" si="6"/>
        <v>1</v>
      </c>
      <c r="M24" s="1">
        <f t="shared" si="7"/>
        <v>0</v>
      </c>
      <c r="N24" s="1">
        <f t="shared" si="8"/>
        <v>1</v>
      </c>
      <c r="O24" s="1">
        <f t="shared" si="9"/>
        <v>1</v>
      </c>
      <c r="P24" s="1">
        <f t="shared" si="10"/>
        <v>1</v>
      </c>
      <c r="Q24" s="1">
        <f t="shared" si="11"/>
        <v>1</v>
      </c>
      <c r="R24" s="1">
        <f t="shared" si="12"/>
        <v>0</v>
      </c>
      <c r="S24" s="1">
        <f t="shared" si="13"/>
        <v>0</v>
      </c>
      <c r="T24" s="1">
        <f t="shared" ref="T24:T36" si="14">IF($C$22=$C24,1,0)</f>
        <v>0</v>
      </c>
      <c r="U24" s="1">
        <f>IF($C$23=$C24,1,0)</f>
        <v>0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1</v>
      </c>
      <c r="D25" s="1"/>
      <c r="E25" s="1" t="s">
        <v>20</v>
      </c>
      <c r="F25" s="1">
        <f t="shared" si="0"/>
        <v>1</v>
      </c>
      <c r="G25" s="1">
        <f t="shared" si="1"/>
        <v>1</v>
      </c>
      <c r="H25" s="1">
        <f t="shared" si="2"/>
        <v>1</v>
      </c>
      <c r="I25" s="1">
        <f t="shared" si="3"/>
        <v>1</v>
      </c>
      <c r="J25" s="1">
        <f t="shared" si="4"/>
        <v>1</v>
      </c>
      <c r="K25" s="1">
        <f t="shared" si="5"/>
        <v>1</v>
      </c>
      <c r="L25" s="1">
        <f t="shared" si="6"/>
        <v>1</v>
      </c>
      <c r="M25" s="1">
        <f t="shared" si="7"/>
        <v>0</v>
      </c>
      <c r="N25" s="1">
        <f t="shared" si="8"/>
        <v>1</v>
      </c>
      <c r="O25" s="1">
        <f t="shared" si="9"/>
        <v>1</v>
      </c>
      <c r="P25" s="1">
        <f t="shared" si="10"/>
        <v>1</v>
      </c>
      <c r="Q25" s="1">
        <f t="shared" si="11"/>
        <v>1</v>
      </c>
      <c r="R25" s="1">
        <f t="shared" si="12"/>
        <v>0</v>
      </c>
      <c r="S25" s="1">
        <f t="shared" si="13"/>
        <v>0</v>
      </c>
      <c r="T25" s="1">
        <f t="shared" si="14"/>
        <v>0</v>
      </c>
      <c r="U25" s="1">
        <f t="shared" ref="U25:U36" si="15">IF($C$23=$C25,1,0)</f>
        <v>0</v>
      </c>
      <c r="V25" s="1">
        <f>IF($C$24=$C25,1,0)</f>
        <v>1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2</v>
      </c>
      <c r="D26" s="1"/>
      <c r="E26" s="1" t="s">
        <v>21</v>
      </c>
      <c r="F26" s="1">
        <f t="shared" si="0"/>
        <v>0</v>
      </c>
      <c r="G26" s="1">
        <f t="shared" si="1"/>
        <v>0</v>
      </c>
      <c r="H26" s="1">
        <f t="shared" si="2"/>
        <v>0</v>
      </c>
      <c r="I26" s="1">
        <f t="shared" si="3"/>
        <v>0</v>
      </c>
      <c r="J26" s="1">
        <f t="shared" si="4"/>
        <v>0</v>
      </c>
      <c r="K26" s="1">
        <f t="shared" si="5"/>
        <v>0</v>
      </c>
      <c r="L26" s="1">
        <f t="shared" si="6"/>
        <v>0</v>
      </c>
      <c r="M26" s="1">
        <f t="shared" si="7"/>
        <v>1</v>
      </c>
      <c r="N26" s="1">
        <f t="shared" si="8"/>
        <v>0</v>
      </c>
      <c r="O26" s="1">
        <f t="shared" si="9"/>
        <v>0</v>
      </c>
      <c r="P26" s="1">
        <f t="shared" si="10"/>
        <v>0</v>
      </c>
      <c r="Q26" s="1">
        <f t="shared" si="11"/>
        <v>0</v>
      </c>
      <c r="R26" s="1">
        <f t="shared" si="12"/>
        <v>1</v>
      </c>
      <c r="S26" s="1">
        <f t="shared" si="13"/>
        <v>1</v>
      </c>
      <c r="T26" s="1">
        <f t="shared" si="14"/>
        <v>1</v>
      </c>
      <c r="U26" s="1">
        <f t="shared" si="15"/>
        <v>1</v>
      </c>
      <c r="V26" s="1">
        <f t="shared" ref="V26:V36" si="16">IF($C$24=$C26,1,0)</f>
        <v>0</v>
      </c>
      <c r="W26" s="1">
        <f>IF($C$25=$C26,1,0)</f>
        <v>0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2</v>
      </c>
      <c r="D27" s="1"/>
      <c r="E27" s="1" t="s">
        <v>22</v>
      </c>
      <c r="F27" s="1">
        <f t="shared" si="0"/>
        <v>0</v>
      </c>
      <c r="G27" s="1">
        <f t="shared" si="1"/>
        <v>0</v>
      </c>
      <c r="H27" s="1">
        <f t="shared" si="2"/>
        <v>0</v>
      </c>
      <c r="I27" s="1">
        <f t="shared" si="3"/>
        <v>0</v>
      </c>
      <c r="J27" s="1">
        <f t="shared" si="4"/>
        <v>0</v>
      </c>
      <c r="K27" s="1">
        <f t="shared" si="5"/>
        <v>0</v>
      </c>
      <c r="L27" s="1">
        <f t="shared" si="6"/>
        <v>0</v>
      </c>
      <c r="M27" s="1">
        <f t="shared" si="7"/>
        <v>1</v>
      </c>
      <c r="N27" s="1">
        <f t="shared" si="8"/>
        <v>0</v>
      </c>
      <c r="O27" s="1">
        <f t="shared" si="9"/>
        <v>0</v>
      </c>
      <c r="P27" s="1">
        <f t="shared" si="10"/>
        <v>0</v>
      </c>
      <c r="Q27" s="1">
        <f t="shared" si="11"/>
        <v>0</v>
      </c>
      <c r="R27" s="1">
        <f t="shared" si="12"/>
        <v>1</v>
      </c>
      <c r="S27" s="1">
        <f t="shared" si="13"/>
        <v>1</v>
      </c>
      <c r="T27" s="1">
        <f t="shared" si="14"/>
        <v>1</v>
      </c>
      <c r="U27" s="1">
        <f t="shared" si="15"/>
        <v>1</v>
      </c>
      <c r="V27" s="1">
        <f t="shared" si="16"/>
        <v>0</v>
      </c>
      <c r="W27" s="1">
        <f t="shared" ref="W27:W36" si="17">IF($C$25=$C27,1,0)</f>
        <v>0</v>
      </c>
      <c r="X27" s="1">
        <f>IF($C$26=$C27,1,0)</f>
        <v>1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1</v>
      </c>
      <c r="D28" s="1"/>
      <c r="E28" s="1" t="s">
        <v>23</v>
      </c>
      <c r="F28" s="1">
        <f t="shared" si="0"/>
        <v>1</v>
      </c>
      <c r="G28" s="1">
        <f t="shared" si="1"/>
        <v>1</v>
      </c>
      <c r="H28" s="1">
        <f t="shared" si="2"/>
        <v>1</v>
      </c>
      <c r="I28" s="1">
        <f t="shared" si="3"/>
        <v>1</v>
      </c>
      <c r="J28" s="1">
        <f t="shared" si="4"/>
        <v>1</v>
      </c>
      <c r="K28" s="1">
        <f t="shared" si="5"/>
        <v>1</v>
      </c>
      <c r="L28" s="1">
        <f t="shared" si="6"/>
        <v>1</v>
      </c>
      <c r="M28" s="1">
        <f t="shared" si="7"/>
        <v>0</v>
      </c>
      <c r="N28" s="1">
        <f t="shared" si="8"/>
        <v>1</v>
      </c>
      <c r="O28" s="1">
        <f t="shared" si="9"/>
        <v>1</v>
      </c>
      <c r="P28" s="1">
        <f t="shared" si="10"/>
        <v>1</v>
      </c>
      <c r="Q28" s="1">
        <f t="shared" si="11"/>
        <v>1</v>
      </c>
      <c r="R28" s="1">
        <f t="shared" si="12"/>
        <v>0</v>
      </c>
      <c r="S28" s="1">
        <f t="shared" si="13"/>
        <v>0</v>
      </c>
      <c r="T28" s="1">
        <f t="shared" si="14"/>
        <v>0</v>
      </c>
      <c r="U28" s="1">
        <f t="shared" si="15"/>
        <v>0</v>
      </c>
      <c r="V28" s="1">
        <f t="shared" si="16"/>
        <v>1</v>
      </c>
      <c r="W28" s="1">
        <f t="shared" si="17"/>
        <v>1</v>
      </c>
      <c r="X28" s="1">
        <f t="shared" ref="X28:X36" si="18">IF($C$26=$C28,1,0)</f>
        <v>0</v>
      </c>
      <c r="Y28" s="1">
        <f>IF($C$27=$C28,1,0)</f>
        <v>0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2</v>
      </c>
      <c r="D29" s="1"/>
      <c r="E29" s="1" t="s">
        <v>24</v>
      </c>
      <c r="F29" s="1">
        <f t="shared" si="0"/>
        <v>0</v>
      </c>
      <c r="G29" s="1">
        <f t="shared" si="1"/>
        <v>0</v>
      </c>
      <c r="H29" s="1">
        <f t="shared" si="2"/>
        <v>0</v>
      </c>
      <c r="I29" s="1">
        <f t="shared" si="3"/>
        <v>0</v>
      </c>
      <c r="J29" s="1">
        <f t="shared" si="4"/>
        <v>0</v>
      </c>
      <c r="K29" s="1">
        <f t="shared" si="5"/>
        <v>0</v>
      </c>
      <c r="L29" s="1">
        <f t="shared" si="6"/>
        <v>0</v>
      </c>
      <c r="M29" s="1">
        <f t="shared" si="7"/>
        <v>1</v>
      </c>
      <c r="N29" s="1">
        <f t="shared" si="8"/>
        <v>0</v>
      </c>
      <c r="O29" s="1">
        <f t="shared" si="9"/>
        <v>0</v>
      </c>
      <c r="P29" s="1">
        <f t="shared" si="10"/>
        <v>0</v>
      </c>
      <c r="Q29" s="1">
        <f t="shared" si="11"/>
        <v>0</v>
      </c>
      <c r="R29" s="1">
        <f t="shared" si="12"/>
        <v>1</v>
      </c>
      <c r="S29" s="1">
        <f t="shared" si="13"/>
        <v>1</v>
      </c>
      <c r="T29" s="1">
        <f t="shared" si="14"/>
        <v>1</v>
      </c>
      <c r="U29" s="1">
        <f t="shared" si="15"/>
        <v>1</v>
      </c>
      <c r="V29" s="1">
        <f t="shared" si="16"/>
        <v>0</v>
      </c>
      <c r="W29" s="1">
        <f t="shared" si="17"/>
        <v>0</v>
      </c>
      <c r="X29" s="1">
        <f t="shared" si="18"/>
        <v>1</v>
      </c>
      <c r="Y29" s="1">
        <f t="shared" ref="Y29:Y36" si="19">IF($C$27=$C29,1,0)</f>
        <v>1</v>
      </c>
      <c r="Z29" s="1">
        <f>IF($C$28=$C29,1,0)</f>
        <v>0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1</v>
      </c>
      <c r="D30" s="1"/>
      <c r="E30" s="1" t="s">
        <v>25</v>
      </c>
      <c r="F30" s="1">
        <f t="shared" si="0"/>
        <v>1</v>
      </c>
      <c r="G30" s="1">
        <f t="shared" si="1"/>
        <v>1</v>
      </c>
      <c r="H30" s="1">
        <f t="shared" si="2"/>
        <v>1</v>
      </c>
      <c r="I30" s="1">
        <f t="shared" si="3"/>
        <v>1</v>
      </c>
      <c r="J30" s="1">
        <f t="shared" si="4"/>
        <v>1</v>
      </c>
      <c r="K30" s="1">
        <f t="shared" si="5"/>
        <v>1</v>
      </c>
      <c r="L30" s="1">
        <f t="shared" si="6"/>
        <v>1</v>
      </c>
      <c r="M30" s="1">
        <f t="shared" si="7"/>
        <v>0</v>
      </c>
      <c r="N30" s="1">
        <f t="shared" si="8"/>
        <v>1</v>
      </c>
      <c r="O30" s="1">
        <f t="shared" si="9"/>
        <v>1</v>
      </c>
      <c r="P30" s="1">
        <f t="shared" si="10"/>
        <v>1</v>
      </c>
      <c r="Q30" s="1">
        <f t="shared" si="11"/>
        <v>1</v>
      </c>
      <c r="R30" s="1">
        <f t="shared" si="12"/>
        <v>0</v>
      </c>
      <c r="S30" s="1">
        <f t="shared" si="13"/>
        <v>0</v>
      </c>
      <c r="T30" s="1">
        <f t="shared" si="14"/>
        <v>0</v>
      </c>
      <c r="U30" s="1">
        <f t="shared" si="15"/>
        <v>0</v>
      </c>
      <c r="V30" s="1">
        <f t="shared" si="16"/>
        <v>1</v>
      </c>
      <c r="W30" s="1">
        <f t="shared" si="17"/>
        <v>1</v>
      </c>
      <c r="X30" s="1">
        <f t="shared" si="18"/>
        <v>0</v>
      </c>
      <c r="Y30" s="1">
        <f t="shared" si="19"/>
        <v>0</v>
      </c>
      <c r="Z30" s="1">
        <f t="shared" ref="Z30:Z36" si="20">IF($C$28=$C30,1,0)</f>
        <v>1</v>
      </c>
      <c r="AA30" s="1">
        <f>IF($C$29=$C30,1,0)</f>
        <v>0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1</v>
      </c>
      <c r="D31" s="1"/>
      <c r="E31" s="1" t="s">
        <v>26</v>
      </c>
      <c r="F31" s="1">
        <f t="shared" si="0"/>
        <v>1</v>
      </c>
      <c r="G31" s="1">
        <f t="shared" si="1"/>
        <v>1</v>
      </c>
      <c r="H31" s="1">
        <f t="shared" si="2"/>
        <v>1</v>
      </c>
      <c r="I31" s="1">
        <f t="shared" si="3"/>
        <v>1</v>
      </c>
      <c r="J31" s="1">
        <f t="shared" si="4"/>
        <v>1</v>
      </c>
      <c r="K31" s="1">
        <f t="shared" si="5"/>
        <v>1</v>
      </c>
      <c r="L31" s="1">
        <f t="shared" si="6"/>
        <v>1</v>
      </c>
      <c r="M31" s="1">
        <f t="shared" si="7"/>
        <v>0</v>
      </c>
      <c r="N31" s="1">
        <f t="shared" si="8"/>
        <v>1</v>
      </c>
      <c r="O31" s="1">
        <f t="shared" si="9"/>
        <v>1</v>
      </c>
      <c r="P31" s="1">
        <f t="shared" si="10"/>
        <v>1</v>
      </c>
      <c r="Q31" s="1">
        <f t="shared" si="11"/>
        <v>1</v>
      </c>
      <c r="R31" s="1">
        <f t="shared" si="12"/>
        <v>0</v>
      </c>
      <c r="S31" s="1">
        <f t="shared" si="13"/>
        <v>0</v>
      </c>
      <c r="T31" s="1">
        <f t="shared" si="14"/>
        <v>0</v>
      </c>
      <c r="U31" s="1">
        <f t="shared" si="15"/>
        <v>0</v>
      </c>
      <c r="V31" s="1">
        <f t="shared" si="16"/>
        <v>1</v>
      </c>
      <c r="W31" s="1">
        <f t="shared" si="17"/>
        <v>1</v>
      </c>
      <c r="X31" s="1">
        <f t="shared" si="18"/>
        <v>0</v>
      </c>
      <c r="Y31" s="1">
        <f t="shared" si="19"/>
        <v>0</v>
      </c>
      <c r="Z31" s="1">
        <f t="shared" si="20"/>
        <v>1</v>
      </c>
      <c r="AA31" s="1">
        <f t="shared" ref="AA31:AA36" si="21">IF($C$29=$C31,1,0)</f>
        <v>0</v>
      </c>
      <c r="AB31" s="1">
        <f t="shared" ref="AB31:AB36" si="22">IF($C$30=$C31,1,0)</f>
        <v>1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2</v>
      </c>
      <c r="D32" s="1"/>
      <c r="E32" s="1" t="s">
        <v>27</v>
      </c>
      <c r="F32" s="1">
        <f t="shared" si="0"/>
        <v>0</v>
      </c>
      <c r="G32" s="1">
        <f t="shared" si="1"/>
        <v>0</v>
      </c>
      <c r="H32" s="1">
        <f t="shared" si="2"/>
        <v>0</v>
      </c>
      <c r="I32" s="1">
        <f t="shared" si="3"/>
        <v>0</v>
      </c>
      <c r="J32" s="1">
        <f t="shared" si="4"/>
        <v>0</v>
      </c>
      <c r="K32" s="1">
        <f t="shared" si="5"/>
        <v>0</v>
      </c>
      <c r="L32" s="1">
        <f t="shared" si="6"/>
        <v>0</v>
      </c>
      <c r="M32" s="1">
        <f t="shared" si="7"/>
        <v>1</v>
      </c>
      <c r="N32" s="1">
        <f t="shared" si="8"/>
        <v>0</v>
      </c>
      <c r="O32" s="1">
        <f t="shared" si="9"/>
        <v>0</v>
      </c>
      <c r="P32" s="1">
        <f t="shared" si="10"/>
        <v>0</v>
      </c>
      <c r="Q32" s="1">
        <f t="shared" si="11"/>
        <v>0</v>
      </c>
      <c r="R32" s="1">
        <f t="shared" si="12"/>
        <v>1</v>
      </c>
      <c r="S32" s="1">
        <f t="shared" si="13"/>
        <v>1</v>
      </c>
      <c r="T32" s="1">
        <f t="shared" si="14"/>
        <v>1</v>
      </c>
      <c r="U32" s="1">
        <f t="shared" si="15"/>
        <v>1</v>
      </c>
      <c r="V32" s="1">
        <f t="shared" si="16"/>
        <v>0</v>
      </c>
      <c r="W32" s="1">
        <f t="shared" si="17"/>
        <v>0</v>
      </c>
      <c r="X32" s="1">
        <f t="shared" si="18"/>
        <v>1</v>
      </c>
      <c r="Y32" s="1">
        <f t="shared" si="19"/>
        <v>1</v>
      </c>
      <c r="Z32" s="1">
        <f t="shared" si="20"/>
        <v>0</v>
      </c>
      <c r="AA32" s="1">
        <f t="shared" si="21"/>
        <v>1</v>
      </c>
      <c r="AB32" s="1">
        <f t="shared" si="22"/>
        <v>0</v>
      </c>
      <c r="AC32" s="1">
        <f>IF($C$31=$C32,1,0)</f>
        <v>0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2</v>
      </c>
      <c r="D33" s="1"/>
      <c r="E33" s="1" t="s">
        <v>28</v>
      </c>
      <c r="F33" s="1">
        <f t="shared" si="0"/>
        <v>0</v>
      </c>
      <c r="G33" s="1">
        <f t="shared" si="1"/>
        <v>0</v>
      </c>
      <c r="H33" s="1">
        <f t="shared" si="2"/>
        <v>0</v>
      </c>
      <c r="I33" s="1">
        <f t="shared" si="3"/>
        <v>0</v>
      </c>
      <c r="J33" s="1">
        <f t="shared" si="4"/>
        <v>0</v>
      </c>
      <c r="K33" s="1">
        <f t="shared" si="5"/>
        <v>0</v>
      </c>
      <c r="L33" s="1">
        <f t="shared" si="6"/>
        <v>0</v>
      </c>
      <c r="M33" s="1">
        <f t="shared" si="7"/>
        <v>1</v>
      </c>
      <c r="N33" s="1">
        <f t="shared" si="8"/>
        <v>0</v>
      </c>
      <c r="O33" s="1">
        <f t="shared" si="9"/>
        <v>0</v>
      </c>
      <c r="P33" s="1">
        <f t="shared" si="10"/>
        <v>0</v>
      </c>
      <c r="Q33" s="1">
        <f t="shared" si="11"/>
        <v>0</v>
      </c>
      <c r="R33" s="1">
        <f t="shared" si="12"/>
        <v>1</v>
      </c>
      <c r="S33" s="1">
        <f t="shared" si="13"/>
        <v>1</v>
      </c>
      <c r="T33" s="1">
        <f t="shared" si="14"/>
        <v>1</v>
      </c>
      <c r="U33" s="1">
        <f t="shared" si="15"/>
        <v>1</v>
      </c>
      <c r="V33" s="1">
        <f t="shared" si="16"/>
        <v>0</v>
      </c>
      <c r="W33" s="1">
        <f t="shared" si="17"/>
        <v>0</v>
      </c>
      <c r="X33" s="1">
        <f t="shared" si="18"/>
        <v>1</v>
      </c>
      <c r="Y33" s="1">
        <f t="shared" si="19"/>
        <v>1</v>
      </c>
      <c r="Z33" s="1">
        <f t="shared" si="20"/>
        <v>0</v>
      </c>
      <c r="AA33" s="1">
        <f t="shared" si="21"/>
        <v>1</v>
      </c>
      <c r="AB33" s="1">
        <f t="shared" si="22"/>
        <v>0</v>
      </c>
      <c r="AC33" s="1">
        <f>IF($C$31=$C33,1,0)</f>
        <v>0</v>
      </c>
      <c r="AD33" s="1">
        <f>IF($C$32=$C33,1,0)</f>
        <v>1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1</v>
      </c>
      <c r="D34" s="1"/>
      <c r="E34" s="1" t="s">
        <v>29</v>
      </c>
      <c r="F34" s="1">
        <f t="shared" si="0"/>
        <v>1</v>
      </c>
      <c r="G34" s="1">
        <f t="shared" si="1"/>
        <v>1</v>
      </c>
      <c r="H34" s="1">
        <f t="shared" si="2"/>
        <v>1</v>
      </c>
      <c r="I34" s="1">
        <f t="shared" si="3"/>
        <v>1</v>
      </c>
      <c r="J34" s="1">
        <f t="shared" si="4"/>
        <v>1</v>
      </c>
      <c r="K34" s="1">
        <f t="shared" si="5"/>
        <v>1</v>
      </c>
      <c r="L34" s="1">
        <f t="shared" si="6"/>
        <v>1</v>
      </c>
      <c r="M34" s="1">
        <f t="shared" si="7"/>
        <v>0</v>
      </c>
      <c r="N34" s="1">
        <f t="shared" si="8"/>
        <v>1</v>
      </c>
      <c r="O34" s="1">
        <f t="shared" si="9"/>
        <v>1</v>
      </c>
      <c r="P34" s="1">
        <f t="shared" si="10"/>
        <v>1</v>
      </c>
      <c r="Q34" s="1">
        <f t="shared" si="11"/>
        <v>1</v>
      </c>
      <c r="R34" s="1">
        <f t="shared" si="12"/>
        <v>0</v>
      </c>
      <c r="S34" s="1">
        <f t="shared" si="13"/>
        <v>0</v>
      </c>
      <c r="T34" s="1">
        <f t="shared" si="14"/>
        <v>0</v>
      </c>
      <c r="U34" s="1">
        <f t="shared" si="15"/>
        <v>0</v>
      </c>
      <c r="V34" s="1">
        <f t="shared" si="16"/>
        <v>1</v>
      </c>
      <c r="W34" s="1">
        <f t="shared" si="17"/>
        <v>1</v>
      </c>
      <c r="X34" s="1">
        <f t="shared" si="18"/>
        <v>0</v>
      </c>
      <c r="Y34" s="1">
        <f t="shared" si="19"/>
        <v>0</v>
      </c>
      <c r="Z34" s="1">
        <f t="shared" si="20"/>
        <v>1</v>
      </c>
      <c r="AA34" s="1">
        <f t="shared" si="21"/>
        <v>0</v>
      </c>
      <c r="AB34" s="1">
        <f t="shared" si="22"/>
        <v>1</v>
      </c>
      <c r="AC34" s="1">
        <f>IF($C$31=$C34,1,0)</f>
        <v>1</v>
      </c>
      <c r="AD34" s="1">
        <f>IF($C$32=$C34,1,0)</f>
        <v>0</v>
      </c>
      <c r="AE34" s="1">
        <f>IF($C$33=$C34,1,0)</f>
        <v>0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1</v>
      </c>
      <c r="D35" s="1"/>
      <c r="E35" s="1" t="s">
        <v>30</v>
      </c>
      <c r="F35" s="1">
        <f t="shared" si="0"/>
        <v>1</v>
      </c>
      <c r="G35" s="1">
        <f t="shared" si="1"/>
        <v>1</v>
      </c>
      <c r="H35" s="1">
        <f t="shared" si="2"/>
        <v>1</v>
      </c>
      <c r="I35" s="1">
        <f t="shared" si="3"/>
        <v>1</v>
      </c>
      <c r="J35" s="1">
        <f t="shared" si="4"/>
        <v>1</v>
      </c>
      <c r="K35" s="1">
        <f t="shared" si="5"/>
        <v>1</v>
      </c>
      <c r="L35" s="1">
        <f t="shared" si="6"/>
        <v>1</v>
      </c>
      <c r="M35" s="1">
        <f t="shared" si="7"/>
        <v>0</v>
      </c>
      <c r="N35" s="1">
        <f t="shared" si="8"/>
        <v>1</v>
      </c>
      <c r="O35" s="1">
        <f t="shared" si="9"/>
        <v>1</v>
      </c>
      <c r="P35" s="1">
        <f t="shared" si="10"/>
        <v>1</v>
      </c>
      <c r="Q35" s="1">
        <f t="shared" si="11"/>
        <v>1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0</v>
      </c>
      <c r="V35" s="1">
        <f t="shared" si="16"/>
        <v>1</v>
      </c>
      <c r="W35" s="1">
        <f t="shared" si="17"/>
        <v>1</v>
      </c>
      <c r="X35" s="1">
        <f t="shared" si="18"/>
        <v>0</v>
      </c>
      <c r="Y35" s="1">
        <f t="shared" si="19"/>
        <v>0</v>
      </c>
      <c r="Z35" s="1">
        <f t="shared" si="20"/>
        <v>1</v>
      </c>
      <c r="AA35" s="1">
        <f t="shared" si="21"/>
        <v>0</v>
      </c>
      <c r="AB35" s="1">
        <f t="shared" si="22"/>
        <v>1</v>
      </c>
      <c r="AC35" s="1">
        <f>IF($C$31=$C35,1,0)</f>
        <v>1</v>
      </c>
      <c r="AD35" s="1">
        <f>IF($C$32=$C35,1,0)</f>
        <v>0</v>
      </c>
      <c r="AE35" s="1">
        <f>IF($C$33=$C35,1,0)</f>
        <v>0</v>
      </c>
      <c r="AF35" s="1">
        <f>IF($C$34=$C35,1,0)</f>
        <v>1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2</v>
      </c>
      <c r="D36" s="1"/>
      <c r="E36" s="1" t="s">
        <v>31</v>
      </c>
      <c r="F36" s="1">
        <f t="shared" si="0"/>
        <v>0</v>
      </c>
      <c r="G36" s="1">
        <f t="shared" si="1"/>
        <v>0</v>
      </c>
      <c r="H36" s="1">
        <f t="shared" si="2"/>
        <v>0</v>
      </c>
      <c r="I36" s="1">
        <f t="shared" si="3"/>
        <v>0</v>
      </c>
      <c r="J36" s="1">
        <f t="shared" si="4"/>
        <v>0</v>
      </c>
      <c r="K36" s="1">
        <f t="shared" si="5"/>
        <v>0</v>
      </c>
      <c r="L36" s="1">
        <f t="shared" si="6"/>
        <v>0</v>
      </c>
      <c r="M36" s="1">
        <f t="shared" si="7"/>
        <v>1</v>
      </c>
      <c r="N36" s="1">
        <f t="shared" si="8"/>
        <v>0</v>
      </c>
      <c r="O36" s="1">
        <f t="shared" si="9"/>
        <v>0</v>
      </c>
      <c r="P36" s="1">
        <f t="shared" si="10"/>
        <v>0</v>
      </c>
      <c r="Q36" s="1">
        <f t="shared" si="11"/>
        <v>0</v>
      </c>
      <c r="R36" s="1">
        <f t="shared" si="12"/>
        <v>1</v>
      </c>
      <c r="S36" s="1">
        <f t="shared" si="13"/>
        <v>1</v>
      </c>
      <c r="T36" s="1">
        <f t="shared" si="14"/>
        <v>1</v>
      </c>
      <c r="U36" s="1">
        <f t="shared" si="15"/>
        <v>1</v>
      </c>
      <c r="V36" s="1">
        <f t="shared" si="16"/>
        <v>0</v>
      </c>
      <c r="W36" s="1">
        <f t="shared" si="17"/>
        <v>0</v>
      </c>
      <c r="X36" s="1">
        <f t="shared" si="18"/>
        <v>1</v>
      </c>
      <c r="Y36" s="1">
        <f t="shared" si="19"/>
        <v>1</v>
      </c>
      <c r="Z36" s="1">
        <f t="shared" si="20"/>
        <v>0</v>
      </c>
      <c r="AA36" s="1">
        <f t="shared" si="21"/>
        <v>1</v>
      </c>
      <c r="AB36" s="1">
        <f t="shared" si="22"/>
        <v>0</v>
      </c>
      <c r="AC36" s="1">
        <f>IF($C$31=$C36,1,0)</f>
        <v>0</v>
      </c>
      <c r="AD36" s="1">
        <f>IF($C$32=$C36,1,0)</f>
        <v>1</v>
      </c>
      <c r="AE36" s="1">
        <f>IF($C$33=$C36,1,0)</f>
        <v>1</v>
      </c>
      <c r="AF36" s="1">
        <f>IF($C$34=$C36,1,0)</f>
        <v>0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zoomScale="55" zoomScaleNormal="55" workbookViewId="0">
      <selection activeCell="T26" sqref="T26"/>
    </sheetView>
  </sheetViews>
  <sheetFormatPr baseColWidth="10" defaultRowHeight="14.4" x14ac:dyDescent="0.3"/>
  <sheetData>
    <row r="1" spans="1:34" s="1" customFormat="1" x14ac:dyDescent="0.3"/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Cluster!AG1</f>
        <v>Range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Cluster!AG2</f>
        <v>Gower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Cluster!AG3</f>
        <v>Kmeans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8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6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8</v>
      </c>
      <c r="D9" s="1"/>
      <c r="E9" s="1" t="s">
        <v>4</v>
      </c>
      <c r="F9" s="1">
        <f>IF($C$8=$C9,1,0)</f>
        <v>0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6</v>
      </c>
      <c r="D10" s="1"/>
      <c r="E10" s="1" t="s">
        <v>5</v>
      </c>
      <c r="F10" s="1">
        <f>IF($C$8=$C10,1,0)</f>
        <v>1</v>
      </c>
      <c r="G10" s="1">
        <f>IF($C$9=$C10,1,0)</f>
        <v>0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4</v>
      </c>
      <c r="D11" s="1"/>
      <c r="E11" s="1" t="s">
        <v>6</v>
      </c>
      <c r="F11" s="1">
        <f t="shared" ref="F11:F36" si="0">IF($C$8=$C11,1,0)</f>
        <v>0</v>
      </c>
      <c r="G11" s="1">
        <f t="shared" ref="G11:G36" si="1">IF($C$9=$C11,1,0)</f>
        <v>0</v>
      </c>
      <c r="H11" s="1">
        <f>IF($C$10=$C11,1,0)</f>
        <v>0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6</v>
      </c>
      <c r="D12" s="1"/>
      <c r="E12" s="1" t="s">
        <v>7</v>
      </c>
      <c r="F12" s="1">
        <f t="shared" si="0"/>
        <v>1</v>
      </c>
      <c r="G12" s="1">
        <f t="shared" si="1"/>
        <v>0</v>
      </c>
      <c r="H12" s="1">
        <f t="shared" ref="H12:H36" si="2">IF($C$10=$C12,1,0)</f>
        <v>1</v>
      </c>
      <c r="I12" s="1">
        <f>IF($C$11=$C12,1,0)</f>
        <v>0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4</v>
      </c>
      <c r="D13" s="1"/>
      <c r="E13" s="1" t="s">
        <v>8</v>
      </c>
      <c r="F13" s="1">
        <f t="shared" si="0"/>
        <v>0</v>
      </c>
      <c r="G13" s="1">
        <f t="shared" si="1"/>
        <v>0</v>
      </c>
      <c r="H13" s="1">
        <f t="shared" si="2"/>
        <v>0</v>
      </c>
      <c r="I13" s="1">
        <f t="shared" ref="I13:I36" si="3">IF($C$11=$C13,1,0)</f>
        <v>1</v>
      </c>
      <c r="J13" s="1">
        <f>IF($C$12=$C13,1,0)</f>
        <v>0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5</v>
      </c>
      <c r="D14" s="1"/>
      <c r="E14" s="1" t="s">
        <v>9</v>
      </c>
      <c r="F14" s="1">
        <f t="shared" si="0"/>
        <v>0</v>
      </c>
      <c r="G14" s="1">
        <f t="shared" si="1"/>
        <v>0</v>
      </c>
      <c r="H14" s="1">
        <f t="shared" si="2"/>
        <v>0</v>
      </c>
      <c r="I14" s="1">
        <f t="shared" si="3"/>
        <v>0</v>
      </c>
      <c r="J14" s="1">
        <f t="shared" ref="J14:J36" si="4">IF($C$12=$C14,1,0)</f>
        <v>0</v>
      </c>
      <c r="K14" s="1">
        <f>IF($C$13=$C14,1,0)</f>
        <v>0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3</v>
      </c>
      <c r="D15" s="1"/>
      <c r="E15" s="1" t="s">
        <v>10</v>
      </c>
      <c r="F15" s="1">
        <f t="shared" si="0"/>
        <v>0</v>
      </c>
      <c r="G15" s="1">
        <f t="shared" si="1"/>
        <v>0</v>
      </c>
      <c r="H15" s="1">
        <f t="shared" si="2"/>
        <v>0</v>
      </c>
      <c r="I15" s="1">
        <f t="shared" si="3"/>
        <v>0</v>
      </c>
      <c r="J15" s="1">
        <f t="shared" si="4"/>
        <v>0</v>
      </c>
      <c r="K15" s="1">
        <f t="shared" ref="K15:K36" si="5">IF($C$13=$C15,1,0)</f>
        <v>0</v>
      </c>
      <c r="L15" s="1">
        <f>IF($C$14=$C15,1,0)</f>
        <v>0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8</v>
      </c>
      <c r="D16" s="1"/>
      <c r="E16" s="1" t="s">
        <v>11</v>
      </c>
      <c r="F16" s="1">
        <f t="shared" si="0"/>
        <v>0</v>
      </c>
      <c r="G16" s="1">
        <f t="shared" si="1"/>
        <v>1</v>
      </c>
      <c r="H16" s="1">
        <f t="shared" si="2"/>
        <v>0</v>
      </c>
      <c r="I16" s="1">
        <f t="shared" si="3"/>
        <v>0</v>
      </c>
      <c r="J16" s="1">
        <f t="shared" si="4"/>
        <v>0</v>
      </c>
      <c r="K16" s="1">
        <f t="shared" si="5"/>
        <v>0</v>
      </c>
      <c r="L16" s="1">
        <f t="shared" ref="L16:L36" si="6">IF($C$14=$C16,1,0)</f>
        <v>0</v>
      </c>
      <c r="M16" s="1">
        <f>IF($C$15=$C16,1,0)</f>
        <v>0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8</v>
      </c>
      <c r="D17" s="1"/>
      <c r="E17" s="1" t="s">
        <v>12</v>
      </c>
      <c r="F17" s="1">
        <f t="shared" si="0"/>
        <v>0</v>
      </c>
      <c r="G17" s="1">
        <f t="shared" si="1"/>
        <v>1</v>
      </c>
      <c r="H17" s="1">
        <f t="shared" si="2"/>
        <v>0</v>
      </c>
      <c r="I17" s="1">
        <f t="shared" si="3"/>
        <v>0</v>
      </c>
      <c r="J17" s="1">
        <f t="shared" si="4"/>
        <v>0</v>
      </c>
      <c r="K17" s="1">
        <f t="shared" si="5"/>
        <v>0</v>
      </c>
      <c r="L17" s="1">
        <f t="shared" si="6"/>
        <v>0</v>
      </c>
      <c r="M17" s="1">
        <f t="shared" ref="M17:M36" si="7">IF($C$15=$C17,1,0)</f>
        <v>0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5</v>
      </c>
      <c r="D18" s="1"/>
      <c r="E18" s="1" t="s">
        <v>13</v>
      </c>
      <c r="F18" s="1">
        <f t="shared" si="0"/>
        <v>0</v>
      </c>
      <c r="G18" s="1">
        <f t="shared" si="1"/>
        <v>0</v>
      </c>
      <c r="H18" s="1">
        <f t="shared" si="2"/>
        <v>0</v>
      </c>
      <c r="I18" s="1">
        <f t="shared" si="3"/>
        <v>0</v>
      </c>
      <c r="J18" s="1">
        <f t="shared" si="4"/>
        <v>0</v>
      </c>
      <c r="K18" s="1">
        <f t="shared" si="5"/>
        <v>0</v>
      </c>
      <c r="L18" s="1">
        <f t="shared" si="6"/>
        <v>1</v>
      </c>
      <c r="M18" s="1">
        <f t="shared" si="7"/>
        <v>0</v>
      </c>
      <c r="N18" s="1">
        <f t="shared" ref="N18:N36" si="8">IF($C$16=$C18,1,0)</f>
        <v>0</v>
      </c>
      <c r="O18" s="1">
        <f>IF($C$17=$C18,1,0)</f>
        <v>0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6</v>
      </c>
      <c r="D19" s="1"/>
      <c r="E19" s="1" t="s">
        <v>14</v>
      </c>
      <c r="F19" s="1">
        <f t="shared" si="0"/>
        <v>1</v>
      </c>
      <c r="G19" s="1">
        <f t="shared" si="1"/>
        <v>0</v>
      </c>
      <c r="H19" s="1">
        <f t="shared" si="2"/>
        <v>1</v>
      </c>
      <c r="I19" s="1">
        <f t="shared" si="3"/>
        <v>0</v>
      </c>
      <c r="J19" s="1">
        <f t="shared" si="4"/>
        <v>1</v>
      </c>
      <c r="K19" s="1">
        <f t="shared" si="5"/>
        <v>0</v>
      </c>
      <c r="L19" s="1">
        <f t="shared" si="6"/>
        <v>0</v>
      </c>
      <c r="M19" s="1">
        <f t="shared" si="7"/>
        <v>0</v>
      </c>
      <c r="N19" s="1">
        <f t="shared" si="8"/>
        <v>0</v>
      </c>
      <c r="O19" s="1">
        <f t="shared" ref="O19:O36" si="9">IF($C$17=$C19,1,0)</f>
        <v>0</v>
      </c>
      <c r="P19" s="1">
        <f>IF($C$18=$C19,1,0)</f>
        <v>0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8</v>
      </c>
      <c r="D20" s="1"/>
      <c r="E20" s="1" t="s">
        <v>15</v>
      </c>
      <c r="F20" s="1">
        <f t="shared" si="0"/>
        <v>0</v>
      </c>
      <c r="G20" s="1">
        <f t="shared" si="1"/>
        <v>1</v>
      </c>
      <c r="H20" s="1">
        <f t="shared" si="2"/>
        <v>0</v>
      </c>
      <c r="I20" s="1">
        <f t="shared" si="3"/>
        <v>0</v>
      </c>
      <c r="J20" s="1">
        <f t="shared" si="4"/>
        <v>0</v>
      </c>
      <c r="K20" s="1">
        <f t="shared" si="5"/>
        <v>0</v>
      </c>
      <c r="L20" s="1">
        <f t="shared" si="6"/>
        <v>0</v>
      </c>
      <c r="M20" s="1">
        <f t="shared" si="7"/>
        <v>0</v>
      </c>
      <c r="N20" s="1">
        <f t="shared" si="8"/>
        <v>1</v>
      </c>
      <c r="O20" s="1">
        <f t="shared" si="9"/>
        <v>1</v>
      </c>
      <c r="P20" s="1">
        <f t="shared" ref="P20:P36" si="10">IF($C$18=$C20,1,0)</f>
        <v>0</v>
      </c>
      <c r="Q20" s="1">
        <f>IF($C$19=$C20,1,0)</f>
        <v>0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3</v>
      </c>
      <c r="D21" s="1"/>
      <c r="E21" s="1" t="s">
        <v>16</v>
      </c>
      <c r="F21" s="1">
        <f t="shared" si="0"/>
        <v>0</v>
      </c>
      <c r="G21" s="1">
        <f t="shared" si="1"/>
        <v>0</v>
      </c>
      <c r="H21" s="1">
        <f t="shared" si="2"/>
        <v>0</v>
      </c>
      <c r="I21" s="1">
        <f t="shared" si="3"/>
        <v>0</v>
      </c>
      <c r="J21" s="1">
        <f t="shared" si="4"/>
        <v>0</v>
      </c>
      <c r="K21" s="1">
        <f t="shared" si="5"/>
        <v>0</v>
      </c>
      <c r="L21" s="1">
        <f t="shared" si="6"/>
        <v>0</v>
      </c>
      <c r="M21" s="1">
        <f t="shared" si="7"/>
        <v>1</v>
      </c>
      <c r="N21" s="1">
        <f t="shared" si="8"/>
        <v>0</v>
      </c>
      <c r="O21" s="1">
        <f t="shared" si="9"/>
        <v>0</v>
      </c>
      <c r="P21" s="1">
        <f t="shared" si="10"/>
        <v>0</v>
      </c>
      <c r="Q21" s="1">
        <f t="shared" ref="Q21:Q36" si="11">IF($C$19=$C21,1,0)</f>
        <v>0</v>
      </c>
      <c r="R21" s="1">
        <f>IF($C$20=$C21,1,0)</f>
        <v>0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6</v>
      </c>
      <c r="D22" s="1"/>
      <c r="E22" s="1" t="s">
        <v>17</v>
      </c>
      <c r="F22" s="1">
        <f t="shared" si="0"/>
        <v>1</v>
      </c>
      <c r="G22" s="1">
        <f t="shared" si="1"/>
        <v>0</v>
      </c>
      <c r="H22" s="1">
        <f t="shared" si="2"/>
        <v>1</v>
      </c>
      <c r="I22" s="1">
        <f t="shared" si="3"/>
        <v>0</v>
      </c>
      <c r="J22" s="1">
        <f t="shared" si="4"/>
        <v>1</v>
      </c>
      <c r="K22" s="1">
        <f t="shared" si="5"/>
        <v>0</v>
      </c>
      <c r="L22" s="1">
        <f t="shared" si="6"/>
        <v>0</v>
      </c>
      <c r="M22" s="1">
        <f t="shared" si="7"/>
        <v>0</v>
      </c>
      <c r="N22" s="1">
        <f t="shared" si="8"/>
        <v>0</v>
      </c>
      <c r="O22" s="1">
        <f t="shared" si="9"/>
        <v>0</v>
      </c>
      <c r="P22" s="1">
        <f t="shared" si="10"/>
        <v>0</v>
      </c>
      <c r="Q22" s="1">
        <f t="shared" si="11"/>
        <v>1</v>
      </c>
      <c r="R22" s="1">
        <f t="shared" ref="R22:R36" si="12">IF($C$20=$C22,1,0)</f>
        <v>0</v>
      </c>
      <c r="S22" s="1">
        <f>IF($C$21=$C22,1,0)</f>
        <v>0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2</v>
      </c>
      <c r="D23" s="1"/>
      <c r="E23" s="1" t="s">
        <v>18</v>
      </c>
      <c r="F23" s="1">
        <f t="shared" si="0"/>
        <v>0</v>
      </c>
      <c r="G23" s="1">
        <f t="shared" si="1"/>
        <v>0</v>
      </c>
      <c r="H23" s="1">
        <f t="shared" si="2"/>
        <v>0</v>
      </c>
      <c r="I23" s="1">
        <f t="shared" si="3"/>
        <v>0</v>
      </c>
      <c r="J23" s="1">
        <f t="shared" si="4"/>
        <v>0</v>
      </c>
      <c r="K23" s="1">
        <f t="shared" si="5"/>
        <v>0</v>
      </c>
      <c r="L23" s="1">
        <f t="shared" si="6"/>
        <v>0</v>
      </c>
      <c r="M23" s="1">
        <f t="shared" si="7"/>
        <v>0</v>
      </c>
      <c r="N23" s="1">
        <f t="shared" si="8"/>
        <v>0</v>
      </c>
      <c r="O23" s="1">
        <f t="shared" si="9"/>
        <v>0</v>
      </c>
      <c r="P23" s="1">
        <f t="shared" si="10"/>
        <v>0</v>
      </c>
      <c r="Q23" s="1">
        <f t="shared" si="11"/>
        <v>0</v>
      </c>
      <c r="R23" s="1">
        <f t="shared" si="12"/>
        <v>0</v>
      </c>
      <c r="S23" s="1">
        <f t="shared" ref="S23:S36" si="13">IF($C$21=$C23,1,0)</f>
        <v>0</v>
      </c>
      <c r="T23" s="1">
        <f>IF($C$22=$C23,1,0)</f>
        <v>0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6</v>
      </c>
      <c r="D24" s="1"/>
      <c r="E24" s="1" t="s">
        <v>19</v>
      </c>
      <c r="F24" s="1">
        <f t="shared" si="0"/>
        <v>1</v>
      </c>
      <c r="G24" s="1">
        <f t="shared" si="1"/>
        <v>0</v>
      </c>
      <c r="H24" s="1">
        <f t="shared" si="2"/>
        <v>1</v>
      </c>
      <c r="I24" s="1">
        <f t="shared" si="3"/>
        <v>0</v>
      </c>
      <c r="J24" s="1">
        <f t="shared" si="4"/>
        <v>1</v>
      </c>
      <c r="K24" s="1">
        <f t="shared" si="5"/>
        <v>0</v>
      </c>
      <c r="L24" s="1">
        <f t="shared" si="6"/>
        <v>0</v>
      </c>
      <c r="M24" s="1">
        <f t="shared" si="7"/>
        <v>0</v>
      </c>
      <c r="N24" s="1">
        <f t="shared" si="8"/>
        <v>0</v>
      </c>
      <c r="O24" s="1">
        <f t="shared" si="9"/>
        <v>0</v>
      </c>
      <c r="P24" s="1">
        <f t="shared" si="10"/>
        <v>0</v>
      </c>
      <c r="Q24" s="1">
        <f t="shared" si="11"/>
        <v>1</v>
      </c>
      <c r="R24" s="1">
        <f t="shared" si="12"/>
        <v>0</v>
      </c>
      <c r="S24" s="1">
        <f t="shared" si="13"/>
        <v>0</v>
      </c>
      <c r="T24" s="1">
        <f t="shared" ref="T24:T36" si="14">IF($C$22=$C24,1,0)</f>
        <v>1</v>
      </c>
      <c r="U24" s="1">
        <f>IF($C$23=$C24,1,0)</f>
        <v>0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4</v>
      </c>
      <c r="D25" s="1"/>
      <c r="E25" s="1" t="s">
        <v>20</v>
      </c>
      <c r="F25" s="1">
        <f t="shared" si="0"/>
        <v>0</v>
      </c>
      <c r="G25" s="1">
        <f t="shared" si="1"/>
        <v>0</v>
      </c>
      <c r="H25" s="1">
        <f t="shared" si="2"/>
        <v>0</v>
      </c>
      <c r="I25" s="1">
        <f t="shared" si="3"/>
        <v>1</v>
      </c>
      <c r="J25" s="1">
        <f t="shared" si="4"/>
        <v>0</v>
      </c>
      <c r="K25" s="1">
        <f t="shared" si="5"/>
        <v>1</v>
      </c>
      <c r="L25" s="1">
        <f t="shared" si="6"/>
        <v>0</v>
      </c>
      <c r="M25" s="1">
        <f t="shared" si="7"/>
        <v>0</v>
      </c>
      <c r="N25" s="1">
        <f t="shared" si="8"/>
        <v>0</v>
      </c>
      <c r="O25" s="1">
        <f t="shared" si="9"/>
        <v>0</v>
      </c>
      <c r="P25" s="1">
        <f t="shared" si="10"/>
        <v>0</v>
      </c>
      <c r="Q25" s="1">
        <f t="shared" si="11"/>
        <v>0</v>
      </c>
      <c r="R25" s="1">
        <f t="shared" si="12"/>
        <v>0</v>
      </c>
      <c r="S25" s="1">
        <f t="shared" si="13"/>
        <v>0</v>
      </c>
      <c r="T25" s="1">
        <f t="shared" si="14"/>
        <v>0</v>
      </c>
      <c r="U25" s="1">
        <f t="shared" ref="U25:U36" si="15">IF($C$23=$C25,1,0)</f>
        <v>0</v>
      </c>
      <c r="V25" s="1">
        <f>IF($C$24=$C25,1,0)</f>
        <v>0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4</v>
      </c>
      <c r="D26" s="1"/>
      <c r="E26" s="1" t="s">
        <v>21</v>
      </c>
      <c r="F26" s="1">
        <f t="shared" si="0"/>
        <v>0</v>
      </c>
      <c r="G26" s="1">
        <f t="shared" si="1"/>
        <v>0</v>
      </c>
      <c r="H26" s="1">
        <f t="shared" si="2"/>
        <v>0</v>
      </c>
      <c r="I26" s="1">
        <f t="shared" si="3"/>
        <v>1</v>
      </c>
      <c r="J26" s="1">
        <f t="shared" si="4"/>
        <v>0</v>
      </c>
      <c r="K26" s="1">
        <f t="shared" si="5"/>
        <v>1</v>
      </c>
      <c r="L26" s="1">
        <f t="shared" si="6"/>
        <v>0</v>
      </c>
      <c r="M26" s="1">
        <f t="shared" si="7"/>
        <v>0</v>
      </c>
      <c r="N26" s="1">
        <f t="shared" si="8"/>
        <v>0</v>
      </c>
      <c r="O26" s="1">
        <f t="shared" si="9"/>
        <v>0</v>
      </c>
      <c r="P26" s="1">
        <f t="shared" si="10"/>
        <v>0</v>
      </c>
      <c r="Q26" s="1">
        <f t="shared" si="11"/>
        <v>0</v>
      </c>
      <c r="R26" s="1">
        <f t="shared" si="12"/>
        <v>0</v>
      </c>
      <c r="S26" s="1">
        <f t="shared" si="13"/>
        <v>0</v>
      </c>
      <c r="T26" s="1">
        <f t="shared" si="14"/>
        <v>0</v>
      </c>
      <c r="U26" s="1">
        <f t="shared" si="15"/>
        <v>0</v>
      </c>
      <c r="V26" s="1">
        <f t="shared" ref="V26:V36" si="16">IF($C$24=$C26,1,0)</f>
        <v>0</v>
      </c>
      <c r="W26" s="1">
        <f>IF($C$25=$C26,1,0)</f>
        <v>1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6</v>
      </c>
      <c r="D27" s="1"/>
      <c r="E27" s="1" t="s">
        <v>22</v>
      </c>
      <c r="F27" s="1">
        <f t="shared" si="0"/>
        <v>1</v>
      </c>
      <c r="G27" s="1">
        <f t="shared" si="1"/>
        <v>0</v>
      </c>
      <c r="H27" s="1">
        <f t="shared" si="2"/>
        <v>1</v>
      </c>
      <c r="I27" s="1">
        <f t="shared" si="3"/>
        <v>0</v>
      </c>
      <c r="J27" s="1">
        <f t="shared" si="4"/>
        <v>1</v>
      </c>
      <c r="K27" s="1">
        <f t="shared" si="5"/>
        <v>0</v>
      </c>
      <c r="L27" s="1">
        <f t="shared" si="6"/>
        <v>0</v>
      </c>
      <c r="M27" s="1">
        <f t="shared" si="7"/>
        <v>0</v>
      </c>
      <c r="N27" s="1">
        <f t="shared" si="8"/>
        <v>0</v>
      </c>
      <c r="O27" s="1">
        <f t="shared" si="9"/>
        <v>0</v>
      </c>
      <c r="P27" s="1">
        <f t="shared" si="10"/>
        <v>0</v>
      </c>
      <c r="Q27" s="1">
        <f t="shared" si="11"/>
        <v>1</v>
      </c>
      <c r="R27" s="1">
        <f t="shared" si="12"/>
        <v>0</v>
      </c>
      <c r="S27" s="1">
        <f t="shared" si="13"/>
        <v>0</v>
      </c>
      <c r="T27" s="1">
        <f t="shared" si="14"/>
        <v>1</v>
      </c>
      <c r="U27" s="1">
        <f t="shared" si="15"/>
        <v>0</v>
      </c>
      <c r="V27" s="1">
        <f t="shared" si="16"/>
        <v>1</v>
      </c>
      <c r="W27" s="1">
        <f t="shared" ref="W27:W36" si="17">IF($C$25=$C27,1,0)</f>
        <v>0</v>
      </c>
      <c r="X27" s="1">
        <f>IF($C$26=$C27,1,0)</f>
        <v>0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5</v>
      </c>
      <c r="D28" s="1"/>
      <c r="E28" s="1" t="s">
        <v>23</v>
      </c>
      <c r="F28" s="1">
        <f t="shared" si="0"/>
        <v>0</v>
      </c>
      <c r="G28" s="1">
        <f t="shared" si="1"/>
        <v>0</v>
      </c>
      <c r="H28" s="1">
        <f t="shared" si="2"/>
        <v>0</v>
      </c>
      <c r="I28" s="1">
        <f t="shared" si="3"/>
        <v>0</v>
      </c>
      <c r="J28" s="1">
        <f t="shared" si="4"/>
        <v>0</v>
      </c>
      <c r="K28" s="1">
        <f t="shared" si="5"/>
        <v>0</v>
      </c>
      <c r="L28" s="1">
        <f t="shared" si="6"/>
        <v>1</v>
      </c>
      <c r="M28" s="1">
        <f t="shared" si="7"/>
        <v>0</v>
      </c>
      <c r="N28" s="1">
        <f t="shared" si="8"/>
        <v>0</v>
      </c>
      <c r="O28" s="1">
        <f t="shared" si="9"/>
        <v>0</v>
      </c>
      <c r="P28" s="1">
        <f t="shared" si="10"/>
        <v>1</v>
      </c>
      <c r="Q28" s="1">
        <f t="shared" si="11"/>
        <v>0</v>
      </c>
      <c r="R28" s="1">
        <f t="shared" si="12"/>
        <v>0</v>
      </c>
      <c r="S28" s="1">
        <f t="shared" si="13"/>
        <v>0</v>
      </c>
      <c r="T28" s="1">
        <f t="shared" si="14"/>
        <v>0</v>
      </c>
      <c r="U28" s="1">
        <f t="shared" si="15"/>
        <v>0</v>
      </c>
      <c r="V28" s="1">
        <f t="shared" si="16"/>
        <v>0</v>
      </c>
      <c r="W28" s="1">
        <f t="shared" si="17"/>
        <v>0</v>
      </c>
      <c r="X28" s="1">
        <f t="shared" ref="X28:X36" si="18">IF($C$26=$C28,1,0)</f>
        <v>0</v>
      </c>
      <c r="Y28" s="1">
        <f>IF($C$27=$C28,1,0)</f>
        <v>0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3</v>
      </c>
      <c r="D29" s="1"/>
      <c r="E29" s="1" t="s">
        <v>24</v>
      </c>
      <c r="F29" s="1">
        <f t="shared" si="0"/>
        <v>0</v>
      </c>
      <c r="G29" s="1">
        <f t="shared" si="1"/>
        <v>0</v>
      </c>
      <c r="H29" s="1">
        <f t="shared" si="2"/>
        <v>0</v>
      </c>
      <c r="I29" s="1">
        <f t="shared" si="3"/>
        <v>0</v>
      </c>
      <c r="J29" s="1">
        <f t="shared" si="4"/>
        <v>0</v>
      </c>
      <c r="K29" s="1">
        <f t="shared" si="5"/>
        <v>0</v>
      </c>
      <c r="L29" s="1">
        <f t="shared" si="6"/>
        <v>0</v>
      </c>
      <c r="M29" s="1">
        <f t="shared" si="7"/>
        <v>1</v>
      </c>
      <c r="N29" s="1">
        <f t="shared" si="8"/>
        <v>0</v>
      </c>
      <c r="O29" s="1">
        <f t="shared" si="9"/>
        <v>0</v>
      </c>
      <c r="P29" s="1">
        <f t="shared" si="10"/>
        <v>0</v>
      </c>
      <c r="Q29" s="1">
        <f t="shared" si="11"/>
        <v>0</v>
      </c>
      <c r="R29" s="1">
        <f t="shared" si="12"/>
        <v>0</v>
      </c>
      <c r="S29" s="1">
        <f t="shared" si="13"/>
        <v>1</v>
      </c>
      <c r="T29" s="1">
        <f t="shared" si="14"/>
        <v>0</v>
      </c>
      <c r="U29" s="1">
        <f t="shared" si="15"/>
        <v>0</v>
      </c>
      <c r="V29" s="1">
        <f t="shared" si="16"/>
        <v>0</v>
      </c>
      <c r="W29" s="1">
        <f t="shared" si="17"/>
        <v>0</v>
      </c>
      <c r="X29" s="1">
        <f t="shared" si="18"/>
        <v>0</v>
      </c>
      <c r="Y29" s="1">
        <f t="shared" ref="Y29:Y36" si="19">IF($C$27=$C29,1,0)</f>
        <v>0</v>
      </c>
      <c r="Z29" s="1">
        <f>IF($C$28=$C29,1,0)</f>
        <v>0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5</v>
      </c>
      <c r="D30" s="1"/>
      <c r="E30" s="1" t="s">
        <v>25</v>
      </c>
      <c r="F30" s="1">
        <f t="shared" si="0"/>
        <v>0</v>
      </c>
      <c r="G30" s="1">
        <f t="shared" si="1"/>
        <v>0</v>
      </c>
      <c r="H30" s="1">
        <f t="shared" si="2"/>
        <v>0</v>
      </c>
      <c r="I30" s="1">
        <f t="shared" si="3"/>
        <v>0</v>
      </c>
      <c r="J30" s="1">
        <f t="shared" si="4"/>
        <v>0</v>
      </c>
      <c r="K30" s="1">
        <f t="shared" si="5"/>
        <v>0</v>
      </c>
      <c r="L30" s="1">
        <f t="shared" si="6"/>
        <v>1</v>
      </c>
      <c r="M30" s="1">
        <f t="shared" si="7"/>
        <v>0</v>
      </c>
      <c r="N30" s="1">
        <f t="shared" si="8"/>
        <v>0</v>
      </c>
      <c r="O30" s="1">
        <f t="shared" si="9"/>
        <v>0</v>
      </c>
      <c r="P30" s="1">
        <f t="shared" si="10"/>
        <v>1</v>
      </c>
      <c r="Q30" s="1">
        <f t="shared" si="11"/>
        <v>0</v>
      </c>
      <c r="R30" s="1">
        <f t="shared" si="12"/>
        <v>0</v>
      </c>
      <c r="S30" s="1">
        <f t="shared" si="13"/>
        <v>0</v>
      </c>
      <c r="T30" s="1">
        <f t="shared" si="14"/>
        <v>0</v>
      </c>
      <c r="U30" s="1">
        <f t="shared" si="15"/>
        <v>0</v>
      </c>
      <c r="V30" s="1">
        <f t="shared" si="16"/>
        <v>0</v>
      </c>
      <c r="W30" s="1">
        <f t="shared" si="17"/>
        <v>0</v>
      </c>
      <c r="X30" s="1">
        <f t="shared" si="18"/>
        <v>0</v>
      </c>
      <c r="Y30" s="1">
        <f t="shared" si="19"/>
        <v>0</v>
      </c>
      <c r="Z30" s="1">
        <f t="shared" ref="Z30:Z36" si="20">IF($C$28=$C30,1,0)</f>
        <v>1</v>
      </c>
      <c r="AA30" s="1">
        <f>IF($C$29=$C30,1,0)</f>
        <v>0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6</v>
      </c>
      <c r="D31" s="1"/>
      <c r="E31" s="1" t="s">
        <v>26</v>
      </c>
      <c r="F31" s="1">
        <f t="shared" si="0"/>
        <v>1</v>
      </c>
      <c r="G31" s="1">
        <f t="shared" si="1"/>
        <v>0</v>
      </c>
      <c r="H31" s="1">
        <f t="shared" si="2"/>
        <v>1</v>
      </c>
      <c r="I31" s="1">
        <f t="shared" si="3"/>
        <v>0</v>
      </c>
      <c r="J31" s="1">
        <f t="shared" si="4"/>
        <v>1</v>
      </c>
      <c r="K31" s="1">
        <f t="shared" si="5"/>
        <v>0</v>
      </c>
      <c r="L31" s="1">
        <f t="shared" si="6"/>
        <v>0</v>
      </c>
      <c r="M31" s="1">
        <f t="shared" si="7"/>
        <v>0</v>
      </c>
      <c r="N31" s="1">
        <f t="shared" si="8"/>
        <v>0</v>
      </c>
      <c r="O31" s="1">
        <f t="shared" si="9"/>
        <v>0</v>
      </c>
      <c r="P31" s="1">
        <f t="shared" si="10"/>
        <v>0</v>
      </c>
      <c r="Q31" s="1">
        <f t="shared" si="11"/>
        <v>1</v>
      </c>
      <c r="R31" s="1">
        <f t="shared" si="12"/>
        <v>0</v>
      </c>
      <c r="S31" s="1">
        <f t="shared" si="13"/>
        <v>0</v>
      </c>
      <c r="T31" s="1">
        <f t="shared" si="14"/>
        <v>1</v>
      </c>
      <c r="U31" s="1">
        <f t="shared" si="15"/>
        <v>0</v>
      </c>
      <c r="V31" s="1">
        <f t="shared" si="16"/>
        <v>1</v>
      </c>
      <c r="W31" s="1">
        <f t="shared" si="17"/>
        <v>0</v>
      </c>
      <c r="X31" s="1">
        <f t="shared" si="18"/>
        <v>0</v>
      </c>
      <c r="Y31" s="1">
        <f t="shared" si="19"/>
        <v>1</v>
      </c>
      <c r="Z31" s="1">
        <f t="shared" si="20"/>
        <v>0</v>
      </c>
      <c r="AA31" s="1">
        <f t="shared" ref="AA31:AA36" si="21">IF($C$29=$C31,1,0)</f>
        <v>0</v>
      </c>
      <c r="AB31" s="1">
        <f t="shared" ref="AB31:AB36" si="22">IF($C$30=$C31,1,0)</f>
        <v>0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5</v>
      </c>
      <c r="D32" s="1"/>
      <c r="E32" s="1" t="s">
        <v>27</v>
      </c>
      <c r="F32" s="1">
        <f t="shared" si="0"/>
        <v>0</v>
      </c>
      <c r="G32" s="1">
        <f t="shared" si="1"/>
        <v>0</v>
      </c>
      <c r="H32" s="1">
        <f t="shared" si="2"/>
        <v>0</v>
      </c>
      <c r="I32" s="1">
        <f t="shared" si="3"/>
        <v>0</v>
      </c>
      <c r="J32" s="1">
        <f t="shared" si="4"/>
        <v>0</v>
      </c>
      <c r="K32" s="1">
        <f t="shared" si="5"/>
        <v>0</v>
      </c>
      <c r="L32" s="1">
        <f t="shared" si="6"/>
        <v>1</v>
      </c>
      <c r="M32" s="1">
        <f t="shared" si="7"/>
        <v>0</v>
      </c>
      <c r="N32" s="1">
        <f t="shared" si="8"/>
        <v>0</v>
      </c>
      <c r="O32" s="1">
        <f t="shared" si="9"/>
        <v>0</v>
      </c>
      <c r="P32" s="1">
        <f t="shared" si="10"/>
        <v>1</v>
      </c>
      <c r="Q32" s="1">
        <f t="shared" si="11"/>
        <v>0</v>
      </c>
      <c r="R32" s="1">
        <f t="shared" si="12"/>
        <v>0</v>
      </c>
      <c r="S32" s="1">
        <f t="shared" si="13"/>
        <v>0</v>
      </c>
      <c r="T32" s="1">
        <f t="shared" si="14"/>
        <v>0</v>
      </c>
      <c r="U32" s="1">
        <f t="shared" si="15"/>
        <v>0</v>
      </c>
      <c r="V32" s="1">
        <f t="shared" si="16"/>
        <v>0</v>
      </c>
      <c r="W32" s="1">
        <f t="shared" si="17"/>
        <v>0</v>
      </c>
      <c r="X32" s="1">
        <f t="shared" si="18"/>
        <v>0</v>
      </c>
      <c r="Y32" s="1">
        <f t="shared" si="19"/>
        <v>0</v>
      </c>
      <c r="Z32" s="1">
        <f t="shared" si="20"/>
        <v>1</v>
      </c>
      <c r="AA32" s="1">
        <f t="shared" si="21"/>
        <v>0</v>
      </c>
      <c r="AB32" s="1">
        <f t="shared" si="22"/>
        <v>1</v>
      </c>
      <c r="AC32" s="1">
        <f>IF($C$31=$C32,1,0)</f>
        <v>0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4</v>
      </c>
      <c r="D33" s="1"/>
      <c r="E33" s="1" t="s">
        <v>28</v>
      </c>
      <c r="F33" s="1">
        <f t="shared" si="0"/>
        <v>0</v>
      </c>
      <c r="G33" s="1">
        <f t="shared" si="1"/>
        <v>0</v>
      </c>
      <c r="H33" s="1">
        <f t="shared" si="2"/>
        <v>0</v>
      </c>
      <c r="I33" s="1">
        <f t="shared" si="3"/>
        <v>1</v>
      </c>
      <c r="J33" s="1">
        <f t="shared" si="4"/>
        <v>0</v>
      </c>
      <c r="K33" s="1">
        <f t="shared" si="5"/>
        <v>1</v>
      </c>
      <c r="L33" s="1">
        <f t="shared" si="6"/>
        <v>0</v>
      </c>
      <c r="M33" s="1">
        <f t="shared" si="7"/>
        <v>0</v>
      </c>
      <c r="N33" s="1">
        <f t="shared" si="8"/>
        <v>0</v>
      </c>
      <c r="O33" s="1">
        <f t="shared" si="9"/>
        <v>0</v>
      </c>
      <c r="P33" s="1">
        <f t="shared" si="10"/>
        <v>0</v>
      </c>
      <c r="Q33" s="1">
        <f t="shared" si="11"/>
        <v>0</v>
      </c>
      <c r="R33" s="1">
        <f t="shared" si="12"/>
        <v>0</v>
      </c>
      <c r="S33" s="1">
        <f t="shared" si="13"/>
        <v>0</v>
      </c>
      <c r="T33" s="1">
        <f t="shared" si="14"/>
        <v>0</v>
      </c>
      <c r="U33" s="1">
        <f t="shared" si="15"/>
        <v>0</v>
      </c>
      <c r="V33" s="1">
        <f t="shared" si="16"/>
        <v>0</v>
      </c>
      <c r="W33" s="1">
        <f t="shared" si="17"/>
        <v>1</v>
      </c>
      <c r="X33" s="1">
        <f t="shared" si="18"/>
        <v>1</v>
      </c>
      <c r="Y33" s="1">
        <f t="shared" si="19"/>
        <v>0</v>
      </c>
      <c r="Z33" s="1">
        <f t="shared" si="20"/>
        <v>0</v>
      </c>
      <c r="AA33" s="1">
        <f t="shared" si="21"/>
        <v>0</v>
      </c>
      <c r="AB33" s="1">
        <f t="shared" si="22"/>
        <v>0</v>
      </c>
      <c r="AC33" s="1">
        <f>IF($C$31=$C33,1,0)</f>
        <v>0</v>
      </c>
      <c r="AD33" s="1">
        <f>IF($C$32=$C33,1,0)</f>
        <v>0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1</v>
      </c>
      <c r="D34" s="1"/>
      <c r="E34" s="1" t="s">
        <v>29</v>
      </c>
      <c r="F34" s="1">
        <f t="shared" si="0"/>
        <v>0</v>
      </c>
      <c r="G34" s="1">
        <f t="shared" si="1"/>
        <v>0</v>
      </c>
      <c r="H34" s="1">
        <f t="shared" si="2"/>
        <v>0</v>
      </c>
      <c r="I34" s="1">
        <f t="shared" si="3"/>
        <v>0</v>
      </c>
      <c r="J34" s="1">
        <f t="shared" si="4"/>
        <v>0</v>
      </c>
      <c r="K34" s="1">
        <f t="shared" si="5"/>
        <v>0</v>
      </c>
      <c r="L34" s="1">
        <f t="shared" si="6"/>
        <v>0</v>
      </c>
      <c r="M34" s="1">
        <f t="shared" si="7"/>
        <v>0</v>
      </c>
      <c r="N34" s="1">
        <f t="shared" si="8"/>
        <v>0</v>
      </c>
      <c r="O34" s="1">
        <f t="shared" si="9"/>
        <v>0</v>
      </c>
      <c r="P34" s="1">
        <f t="shared" si="10"/>
        <v>0</v>
      </c>
      <c r="Q34" s="1">
        <f t="shared" si="11"/>
        <v>0</v>
      </c>
      <c r="R34" s="1">
        <f t="shared" si="12"/>
        <v>0</v>
      </c>
      <c r="S34" s="1">
        <f t="shared" si="13"/>
        <v>0</v>
      </c>
      <c r="T34" s="1">
        <f t="shared" si="14"/>
        <v>0</v>
      </c>
      <c r="U34" s="1">
        <f t="shared" si="15"/>
        <v>0</v>
      </c>
      <c r="V34" s="1">
        <f t="shared" si="16"/>
        <v>0</v>
      </c>
      <c r="W34" s="1">
        <f t="shared" si="17"/>
        <v>0</v>
      </c>
      <c r="X34" s="1">
        <f t="shared" si="18"/>
        <v>0</v>
      </c>
      <c r="Y34" s="1">
        <f t="shared" si="19"/>
        <v>0</v>
      </c>
      <c r="Z34" s="1">
        <f t="shared" si="20"/>
        <v>0</v>
      </c>
      <c r="AA34" s="1">
        <f t="shared" si="21"/>
        <v>0</v>
      </c>
      <c r="AB34" s="1">
        <f t="shared" si="22"/>
        <v>0</v>
      </c>
      <c r="AC34" s="1">
        <f>IF($C$31=$C34,1,0)</f>
        <v>0</v>
      </c>
      <c r="AD34" s="1">
        <f>IF($C$32=$C34,1,0)</f>
        <v>0</v>
      </c>
      <c r="AE34" s="1">
        <f>IF($C$33=$C34,1,0)</f>
        <v>0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7</v>
      </c>
      <c r="D35" s="1"/>
      <c r="E35" s="1" t="s">
        <v>30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0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0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4</v>
      </c>
      <c r="D36" s="1"/>
      <c r="E36" s="1" t="s">
        <v>31</v>
      </c>
      <c r="F36" s="1">
        <f t="shared" si="0"/>
        <v>0</v>
      </c>
      <c r="G36" s="1">
        <f t="shared" si="1"/>
        <v>0</v>
      </c>
      <c r="H36" s="1">
        <f t="shared" si="2"/>
        <v>0</v>
      </c>
      <c r="I36" s="1">
        <f t="shared" si="3"/>
        <v>1</v>
      </c>
      <c r="J36" s="1">
        <f t="shared" si="4"/>
        <v>0</v>
      </c>
      <c r="K36" s="1">
        <f t="shared" si="5"/>
        <v>1</v>
      </c>
      <c r="L36" s="1">
        <f t="shared" si="6"/>
        <v>0</v>
      </c>
      <c r="M36" s="1">
        <f t="shared" si="7"/>
        <v>0</v>
      </c>
      <c r="N36" s="1">
        <f t="shared" si="8"/>
        <v>0</v>
      </c>
      <c r="O36" s="1">
        <f t="shared" si="9"/>
        <v>0</v>
      </c>
      <c r="P36" s="1">
        <f t="shared" si="10"/>
        <v>0</v>
      </c>
      <c r="Q36" s="1">
        <f t="shared" si="11"/>
        <v>0</v>
      </c>
      <c r="R36" s="1">
        <f t="shared" si="12"/>
        <v>0</v>
      </c>
      <c r="S36" s="1">
        <f t="shared" si="13"/>
        <v>0</v>
      </c>
      <c r="T36" s="1">
        <f t="shared" si="14"/>
        <v>0</v>
      </c>
      <c r="U36" s="1">
        <f t="shared" si="15"/>
        <v>0</v>
      </c>
      <c r="V36" s="1">
        <f t="shared" si="16"/>
        <v>0</v>
      </c>
      <c r="W36" s="1">
        <f t="shared" si="17"/>
        <v>1</v>
      </c>
      <c r="X36" s="1">
        <f t="shared" si="18"/>
        <v>1</v>
      </c>
      <c r="Y36" s="1">
        <f t="shared" si="19"/>
        <v>0</v>
      </c>
      <c r="Z36" s="1">
        <f t="shared" si="20"/>
        <v>0</v>
      </c>
      <c r="AA36" s="1">
        <f t="shared" si="21"/>
        <v>0</v>
      </c>
      <c r="AB36" s="1">
        <f t="shared" si="22"/>
        <v>0</v>
      </c>
      <c r="AC36" s="1">
        <f>IF($C$31=$C36,1,0)</f>
        <v>0</v>
      </c>
      <c r="AD36" s="1">
        <f>IF($C$32=$C36,1,0)</f>
        <v>0</v>
      </c>
      <c r="AE36" s="1">
        <f>IF($C$33=$C36,1,0)</f>
        <v>1</v>
      </c>
      <c r="AF36" s="1">
        <f>IF($C$34=$C36,1,0)</f>
        <v>0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zoomScale="70" zoomScaleNormal="70" workbookViewId="0">
      <selection activeCell="Z33" sqref="Z33"/>
    </sheetView>
  </sheetViews>
  <sheetFormatPr baseColWidth="10" defaultRowHeight="14.4" x14ac:dyDescent="0.3"/>
  <sheetData>
    <row r="1" spans="1:34" s="1" customFormat="1" x14ac:dyDescent="0.3"/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Cluster!AH1</f>
        <v>Range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Cluster!AH2</f>
        <v>Euclidean2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Cluster!AH3</f>
        <v>Kmeans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2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2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2</v>
      </c>
      <c r="D9" s="1"/>
      <c r="E9" s="1" t="s">
        <v>4</v>
      </c>
      <c r="F9" s="1">
        <f>IF($C$8=$C9,1,0)</f>
        <v>1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2</v>
      </c>
      <c r="D10" s="1"/>
      <c r="E10" s="1" t="s">
        <v>5</v>
      </c>
      <c r="F10" s="1">
        <f>IF($C$8=$C10,1,0)</f>
        <v>1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1</v>
      </c>
      <c r="D11" s="1"/>
      <c r="E11" s="1" t="s">
        <v>6</v>
      </c>
      <c r="F11" s="1">
        <f t="shared" ref="F11:F36" si="0">IF($C$8=$C11,1,0)</f>
        <v>0</v>
      </c>
      <c r="G11" s="1">
        <f t="shared" ref="G11:G36" si="1">IF($C$9=$C11,1,0)</f>
        <v>0</v>
      </c>
      <c r="H11" s="1">
        <f>IF($C$10=$C11,1,0)</f>
        <v>0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2</v>
      </c>
      <c r="D12" s="1"/>
      <c r="E12" s="1" t="s">
        <v>7</v>
      </c>
      <c r="F12" s="1">
        <f t="shared" si="0"/>
        <v>1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0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1</v>
      </c>
      <c r="D13" s="1"/>
      <c r="E13" s="1" t="s">
        <v>8</v>
      </c>
      <c r="F13" s="1">
        <f t="shared" si="0"/>
        <v>0</v>
      </c>
      <c r="G13" s="1">
        <f t="shared" si="1"/>
        <v>0</v>
      </c>
      <c r="H13" s="1">
        <f t="shared" si="2"/>
        <v>0</v>
      </c>
      <c r="I13" s="1">
        <f t="shared" ref="I13:I36" si="3">IF($C$11=$C13,1,0)</f>
        <v>1</v>
      </c>
      <c r="J13" s="1">
        <f>IF($C$12=$C13,1,0)</f>
        <v>0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1</v>
      </c>
      <c r="D14" s="1"/>
      <c r="E14" s="1" t="s">
        <v>9</v>
      </c>
      <c r="F14" s="1">
        <f t="shared" si="0"/>
        <v>0</v>
      </c>
      <c r="G14" s="1">
        <f t="shared" si="1"/>
        <v>0</v>
      </c>
      <c r="H14" s="1">
        <f t="shared" si="2"/>
        <v>0</v>
      </c>
      <c r="I14" s="1">
        <f t="shared" si="3"/>
        <v>1</v>
      </c>
      <c r="J14" s="1">
        <f t="shared" ref="J14:J36" si="4">IF($C$12=$C14,1,0)</f>
        <v>0</v>
      </c>
      <c r="K14" s="1">
        <f>IF($C$13=$C14,1,0)</f>
        <v>1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2</v>
      </c>
      <c r="D15" s="1"/>
      <c r="E15" s="1" t="s">
        <v>10</v>
      </c>
      <c r="F15" s="1">
        <f t="shared" si="0"/>
        <v>1</v>
      </c>
      <c r="G15" s="1">
        <f t="shared" si="1"/>
        <v>1</v>
      </c>
      <c r="H15" s="1">
        <f t="shared" si="2"/>
        <v>1</v>
      </c>
      <c r="I15" s="1">
        <f t="shared" si="3"/>
        <v>0</v>
      </c>
      <c r="J15" s="1">
        <f t="shared" si="4"/>
        <v>1</v>
      </c>
      <c r="K15" s="1">
        <f t="shared" ref="K15:K36" si="5">IF($C$13=$C15,1,0)</f>
        <v>0</v>
      </c>
      <c r="L15" s="1">
        <f>IF($C$14=$C15,1,0)</f>
        <v>0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2</v>
      </c>
      <c r="D16" s="1"/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0</v>
      </c>
      <c r="J16" s="1">
        <f t="shared" si="4"/>
        <v>1</v>
      </c>
      <c r="K16" s="1">
        <f t="shared" si="5"/>
        <v>0</v>
      </c>
      <c r="L16" s="1">
        <f t="shared" ref="L16:L36" si="6">IF($C$14=$C16,1,0)</f>
        <v>0</v>
      </c>
      <c r="M16" s="1">
        <f>IF($C$15=$C16,1,0)</f>
        <v>1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2</v>
      </c>
      <c r="D17" s="1"/>
      <c r="E17" s="1" t="s">
        <v>12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0</v>
      </c>
      <c r="J17" s="1">
        <f t="shared" si="4"/>
        <v>1</v>
      </c>
      <c r="K17" s="1">
        <f t="shared" si="5"/>
        <v>0</v>
      </c>
      <c r="L17" s="1">
        <f t="shared" si="6"/>
        <v>0</v>
      </c>
      <c r="M17" s="1">
        <f t="shared" ref="M17:M36" si="7">IF($C$15=$C17,1,0)</f>
        <v>1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1</v>
      </c>
      <c r="D18" s="1"/>
      <c r="E18" s="1" t="s">
        <v>13</v>
      </c>
      <c r="F18" s="1">
        <f t="shared" si="0"/>
        <v>0</v>
      </c>
      <c r="G18" s="1">
        <f t="shared" si="1"/>
        <v>0</v>
      </c>
      <c r="H18" s="1">
        <f t="shared" si="2"/>
        <v>0</v>
      </c>
      <c r="I18" s="1">
        <f t="shared" si="3"/>
        <v>1</v>
      </c>
      <c r="J18" s="1">
        <f t="shared" si="4"/>
        <v>0</v>
      </c>
      <c r="K18" s="1">
        <f t="shared" si="5"/>
        <v>1</v>
      </c>
      <c r="L18" s="1">
        <f t="shared" si="6"/>
        <v>1</v>
      </c>
      <c r="M18" s="1">
        <f t="shared" si="7"/>
        <v>0</v>
      </c>
      <c r="N18" s="1">
        <f t="shared" ref="N18:N36" si="8">IF($C$16=$C18,1,0)</f>
        <v>0</v>
      </c>
      <c r="O18" s="1">
        <f>IF($C$17=$C18,1,0)</f>
        <v>0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2</v>
      </c>
      <c r="D19" s="1"/>
      <c r="E19" s="1" t="s">
        <v>14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0</v>
      </c>
      <c r="J19" s="1">
        <f t="shared" si="4"/>
        <v>1</v>
      </c>
      <c r="K19" s="1">
        <f t="shared" si="5"/>
        <v>0</v>
      </c>
      <c r="L19" s="1">
        <f t="shared" si="6"/>
        <v>0</v>
      </c>
      <c r="M19" s="1">
        <f t="shared" si="7"/>
        <v>1</v>
      </c>
      <c r="N19" s="1">
        <f t="shared" si="8"/>
        <v>1</v>
      </c>
      <c r="O19" s="1">
        <f t="shared" ref="O19:O36" si="9">IF($C$17=$C19,1,0)</f>
        <v>1</v>
      </c>
      <c r="P19" s="1">
        <f>IF($C$18=$C19,1,0)</f>
        <v>0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2</v>
      </c>
      <c r="D20" s="1"/>
      <c r="E20" s="1" t="s">
        <v>15</v>
      </c>
      <c r="F20" s="1">
        <f t="shared" si="0"/>
        <v>1</v>
      </c>
      <c r="G20" s="1">
        <f t="shared" si="1"/>
        <v>1</v>
      </c>
      <c r="H20" s="1">
        <f t="shared" si="2"/>
        <v>1</v>
      </c>
      <c r="I20" s="1">
        <f t="shared" si="3"/>
        <v>0</v>
      </c>
      <c r="J20" s="1">
        <f t="shared" si="4"/>
        <v>1</v>
      </c>
      <c r="K20" s="1">
        <f t="shared" si="5"/>
        <v>0</v>
      </c>
      <c r="L20" s="1">
        <f t="shared" si="6"/>
        <v>0</v>
      </c>
      <c r="M20" s="1">
        <f t="shared" si="7"/>
        <v>1</v>
      </c>
      <c r="N20" s="1">
        <f t="shared" si="8"/>
        <v>1</v>
      </c>
      <c r="O20" s="1">
        <f t="shared" si="9"/>
        <v>1</v>
      </c>
      <c r="P20" s="1">
        <f t="shared" ref="P20:P36" si="10">IF($C$18=$C20,1,0)</f>
        <v>0</v>
      </c>
      <c r="Q20" s="1">
        <f>IF($C$19=$C20,1,0)</f>
        <v>1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1</v>
      </c>
      <c r="D21" s="1"/>
      <c r="E21" s="1" t="s">
        <v>16</v>
      </c>
      <c r="F21" s="1">
        <f t="shared" si="0"/>
        <v>0</v>
      </c>
      <c r="G21" s="1">
        <f t="shared" si="1"/>
        <v>0</v>
      </c>
      <c r="H21" s="1">
        <f t="shared" si="2"/>
        <v>0</v>
      </c>
      <c r="I21" s="1">
        <f t="shared" si="3"/>
        <v>1</v>
      </c>
      <c r="J21" s="1">
        <f t="shared" si="4"/>
        <v>0</v>
      </c>
      <c r="K21" s="1">
        <f t="shared" si="5"/>
        <v>1</v>
      </c>
      <c r="L21" s="1">
        <f t="shared" si="6"/>
        <v>1</v>
      </c>
      <c r="M21" s="1">
        <f t="shared" si="7"/>
        <v>0</v>
      </c>
      <c r="N21" s="1">
        <f t="shared" si="8"/>
        <v>0</v>
      </c>
      <c r="O21" s="1">
        <f t="shared" si="9"/>
        <v>0</v>
      </c>
      <c r="P21" s="1">
        <f t="shared" si="10"/>
        <v>1</v>
      </c>
      <c r="Q21" s="1">
        <f t="shared" ref="Q21:Q36" si="11">IF($C$19=$C21,1,0)</f>
        <v>0</v>
      </c>
      <c r="R21" s="1">
        <f>IF($C$20=$C21,1,0)</f>
        <v>0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2</v>
      </c>
      <c r="D22" s="1"/>
      <c r="E22" s="1" t="s">
        <v>17</v>
      </c>
      <c r="F22" s="1">
        <f t="shared" si="0"/>
        <v>1</v>
      </c>
      <c r="G22" s="1">
        <f t="shared" si="1"/>
        <v>1</v>
      </c>
      <c r="H22" s="1">
        <f t="shared" si="2"/>
        <v>1</v>
      </c>
      <c r="I22" s="1">
        <f t="shared" si="3"/>
        <v>0</v>
      </c>
      <c r="J22" s="1">
        <f t="shared" si="4"/>
        <v>1</v>
      </c>
      <c r="K22" s="1">
        <f t="shared" si="5"/>
        <v>0</v>
      </c>
      <c r="L22" s="1">
        <f t="shared" si="6"/>
        <v>0</v>
      </c>
      <c r="M22" s="1">
        <f t="shared" si="7"/>
        <v>1</v>
      </c>
      <c r="N22" s="1">
        <f t="shared" si="8"/>
        <v>1</v>
      </c>
      <c r="O22" s="1">
        <f t="shared" si="9"/>
        <v>1</v>
      </c>
      <c r="P22" s="1">
        <f t="shared" si="10"/>
        <v>0</v>
      </c>
      <c r="Q22" s="1">
        <f t="shared" si="11"/>
        <v>1</v>
      </c>
      <c r="R22" s="1">
        <f t="shared" ref="R22:R36" si="12">IF($C$20=$C22,1,0)</f>
        <v>1</v>
      </c>
      <c r="S22" s="1">
        <f>IF($C$21=$C22,1,0)</f>
        <v>0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2</v>
      </c>
      <c r="D23" s="1"/>
      <c r="E23" s="1" t="s">
        <v>18</v>
      </c>
      <c r="F23" s="1">
        <f t="shared" si="0"/>
        <v>1</v>
      </c>
      <c r="G23" s="1">
        <f t="shared" si="1"/>
        <v>1</v>
      </c>
      <c r="H23" s="1">
        <f t="shared" si="2"/>
        <v>1</v>
      </c>
      <c r="I23" s="1">
        <f t="shared" si="3"/>
        <v>0</v>
      </c>
      <c r="J23" s="1">
        <f t="shared" si="4"/>
        <v>1</v>
      </c>
      <c r="K23" s="1">
        <f t="shared" si="5"/>
        <v>0</v>
      </c>
      <c r="L23" s="1">
        <f t="shared" si="6"/>
        <v>0</v>
      </c>
      <c r="M23" s="1">
        <f t="shared" si="7"/>
        <v>1</v>
      </c>
      <c r="N23" s="1">
        <f t="shared" si="8"/>
        <v>1</v>
      </c>
      <c r="O23" s="1">
        <f t="shared" si="9"/>
        <v>1</v>
      </c>
      <c r="P23" s="1">
        <f t="shared" si="10"/>
        <v>0</v>
      </c>
      <c r="Q23" s="1">
        <f t="shared" si="11"/>
        <v>1</v>
      </c>
      <c r="R23" s="1">
        <f t="shared" si="12"/>
        <v>1</v>
      </c>
      <c r="S23" s="1">
        <f t="shared" ref="S23:S36" si="13">IF($C$21=$C23,1,0)</f>
        <v>0</v>
      </c>
      <c r="T23" s="1">
        <f>IF($C$22=$C23,1,0)</f>
        <v>1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2</v>
      </c>
      <c r="D24" s="1"/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0</v>
      </c>
      <c r="J24" s="1">
        <f t="shared" si="4"/>
        <v>1</v>
      </c>
      <c r="K24" s="1">
        <f t="shared" si="5"/>
        <v>0</v>
      </c>
      <c r="L24" s="1">
        <f t="shared" si="6"/>
        <v>0</v>
      </c>
      <c r="M24" s="1">
        <f t="shared" si="7"/>
        <v>1</v>
      </c>
      <c r="N24" s="1">
        <f t="shared" si="8"/>
        <v>1</v>
      </c>
      <c r="O24" s="1">
        <f t="shared" si="9"/>
        <v>1</v>
      </c>
      <c r="P24" s="1">
        <f t="shared" si="10"/>
        <v>0</v>
      </c>
      <c r="Q24" s="1">
        <f t="shared" si="11"/>
        <v>1</v>
      </c>
      <c r="R24" s="1">
        <f t="shared" si="12"/>
        <v>1</v>
      </c>
      <c r="S24" s="1">
        <f t="shared" si="13"/>
        <v>0</v>
      </c>
      <c r="T24" s="1">
        <f t="shared" ref="T24:T36" si="14">IF($C$22=$C24,1,0)</f>
        <v>1</v>
      </c>
      <c r="U24" s="1">
        <f>IF($C$23=$C24,1,0)</f>
        <v>1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1</v>
      </c>
      <c r="D25" s="1"/>
      <c r="E25" s="1" t="s">
        <v>20</v>
      </c>
      <c r="F25" s="1">
        <f t="shared" si="0"/>
        <v>0</v>
      </c>
      <c r="G25" s="1">
        <f t="shared" si="1"/>
        <v>0</v>
      </c>
      <c r="H25" s="1">
        <f t="shared" si="2"/>
        <v>0</v>
      </c>
      <c r="I25" s="1">
        <f t="shared" si="3"/>
        <v>1</v>
      </c>
      <c r="J25" s="1">
        <f t="shared" si="4"/>
        <v>0</v>
      </c>
      <c r="K25" s="1">
        <f t="shared" si="5"/>
        <v>1</v>
      </c>
      <c r="L25" s="1">
        <f t="shared" si="6"/>
        <v>1</v>
      </c>
      <c r="M25" s="1">
        <f t="shared" si="7"/>
        <v>0</v>
      </c>
      <c r="N25" s="1">
        <f t="shared" si="8"/>
        <v>0</v>
      </c>
      <c r="O25" s="1">
        <f t="shared" si="9"/>
        <v>0</v>
      </c>
      <c r="P25" s="1">
        <f t="shared" si="10"/>
        <v>1</v>
      </c>
      <c r="Q25" s="1">
        <f t="shared" si="11"/>
        <v>0</v>
      </c>
      <c r="R25" s="1">
        <f t="shared" si="12"/>
        <v>0</v>
      </c>
      <c r="S25" s="1">
        <f t="shared" si="13"/>
        <v>1</v>
      </c>
      <c r="T25" s="1">
        <f t="shared" si="14"/>
        <v>0</v>
      </c>
      <c r="U25" s="1">
        <f t="shared" ref="U25:U36" si="15">IF($C$23=$C25,1,0)</f>
        <v>0</v>
      </c>
      <c r="V25" s="1">
        <f>IF($C$24=$C25,1,0)</f>
        <v>0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2</v>
      </c>
      <c r="D26" s="1"/>
      <c r="E26" s="1" t="s">
        <v>21</v>
      </c>
      <c r="F26" s="1">
        <f t="shared" si="0"/>
        <v>1</v>
      </c>
      <c r="G26" s="1">
        <f t="shared" si="1"/>
        <v>1</v>
      </c>
      <c r="H26" s="1">
        <f t="shared" si="2"/>
        <v>1</v>
      </c>
      <c r="I26" s="1">
        <f t="shared" si="3"/>
        <v>0</v>
      </c>
      <c r="J26" s="1">
        <f t="shared" si="4"/>
        <v>1</v>
      </c>
      <c r="K26" s="1">
        <f t="shared" si="5"/>
        <v>0</v>
      </c>
      <c r="L26" s="1">
        <f t="shared" si="6"/>
        <v>0</v>
      </c>
      <c r="M26" s="1">
        <f t="shared" si="7"/>
        <v>1</v>
      </c>
      <c r="N26" s="1">
        <f t="shared" si="8"/>
        <v>1</v>
      </c>
      <c r="O26" s="1">
        <f t="shared" si="9"/>
        <v>1</v>
      </c>
      <c r="P26" s="1">
        <f t="shared" si="10"/>
        <v>0</v>
      </c>
      <c r="Q26" s="1">
        <f t="shared" si="11"/>
        <v>1</v>
      </c>
      <c r="R26" s="1">
        <f t="shared" si="12"/>
        <v>1</v>
      </c>
      <c r="S26" s="1">
        <f t="shared" si="13"/>
        <v>0</v>
      </c>
      <c r="T26" s="1">
        <f t="shared" si="14"/>
        <v>1</v>
      </c>
      <c r="U26" s="1">
        <f t="shared" si="15"/>
        <v>1</v>
      </c>
      <c r="V26" s="1">
        <f t="shared" ref="V26:V36" si="16">IF($C$24=$C26,1,0)</f>
        <v>1</v>
      </c>
      <c r="W26" s="1">
        <f>IF($C$25=$C26,1,0)</f>
        <v>0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2</v>
      </c>
      <c r="D27" s="1"/>
      <c r="E27" s="1" t="s">
        <v>22</v>
      </c>
      <c r="F27" s="1">
        <f t="shared" si="0"/>
        <v>1</v>
      </c>
      <c r="G27" s="1">
        <f t="shared" si="1"/>
        <v>1</v>
      </c>
      <c r="H27" s="1">
        <f t="shared" si="2"/>
        <v>1</v>
      </c>
      <c r="I27" s="1">
        <f t="shared" si="3"/>
        <v>0</v>
      </c>
      <c r="J27" s="1">
        <f t="shared" si="4"/>
        <v>1</v>
      </c>
      <c r="K27" s="1">
        <f t="shared" si="5"/>
        <v>0</v>
      </c>
      <c r="L27" s="1">
        <f t="shared" si="6"/>
        <v>0</v>
      </c>
      <c r="M27" s="1">
        <f t="shared" si="7"/>
        <v>1</v>
      </c>
      <c r="N27" s="1">
        <f t="shared" si="8"/>
        <v>1</v>
      </c>
      <c r="O27" s="1">
        <f t="shared" si="9"/>
        <v>1</v>
      </c>
      <c r="P27" s="1">
        <f t="shared" si="10"/>
        <v>0</v>
      </c>
      <c r="Q27" s="1">
        <f t="shared" si="11"/>
        <v>1</v>
      </c>
      <c r="R27" s="1">
        <f t="shared" si="12"/>
        <v>1</v>
      </c>
      <c r="S27" s="1">
        <f t="shared" si="13"/>
        <v>0</v>
      </c>
      <c r="T27" s="1">
        <f t="shared" si="14"/>
        <v>1</v>
      </c>
      <c r="U27" s="1">
        <f t="shared" si="15"/>
        <v>1</v>
      </c>
      <c r="V27" s="1">
        <f t="shared" si="16"/>
        <v>1</v>
      </c>
      <c r="W27" s="1">
        <f t="shared" ref="W27:W36" si="17">IF($C$25=$C27,1,0)</f>
        <v>0</v>
      </c>
      <c r="X27" s="1">
        <f>IF($C$26=$C27,1,0)</f>
        <v>1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1</v>
      </c>
      <c r="D28" s="1"/>
      <c r="E28" s="1" t="s">
        <v>23</v>
      </c>
      <c r="F28" s="1">
        <f t="shared" si="0"/>
        <v>0</v>
      </c>
      <c r="G28" s="1">
        <f t="shared" si="1"/>
        <v>0</v>
      </c>
      <c r="H28" s="1">
        <f t="shared" si="2"/>
        <v>0</v>
      </c>
      <c r="I28" s="1">
        <f t="shared" si="3"/>
        <v>1</v>
      </c>
      <c r="J28" s="1">
        <f t="shared" si="4"/>
        <v>0</v>
      </c>
      <c r="K28" s="1">
        <f t="shared" si="5"/>
        <v>1</v>
      </c>
      <c r="L28" s="1">
        <f t="shared" si="6"/>
        <v>1</v>
      </c>
      <c r="M28" s="1">
        <f t="shared" si="7"/>
        <v>0</v>
      </c>
      <c r="N28" s="1">
        <f t="shared" si="8"/>
        <v>0</v>
      </c>
      <c r="O28" s="1">
        <f t="shared" si="9"/>
        <v>0</v>
      </c>
      <c r="P28" s="1">
        <f t="shared" si="10"/>
        <v>1</v>
      </c>
      <c r="Q28" s="1">
        <f t="shared" si="11"/>
        <v>0</v>
      </c>
      <c r="R28" s="1">
        <f t="shared" si="12"/>
        <v>0</v>
      </c>
      <c r="S28" s="1">
        <f t="shared" si="13"/>
        <v>1</v>
      </c>
      <c r="T28" s="1">
        <f t="shared" si="14"/>
        <v>0</v>
      </c>
      <c r="U28" s="1">
        <f t="shared" si="15"/>
        <v>0</v>
      </c>
      <c r="V28" s="1">
        <f t="shared" si="16"/>
        <v>0</v>
      </c>
      <c r="W28" s="1">
        <f t="shared" si="17"/>
        <v>1</v>
      </c>
      <c r="X28" s="1">
        <f t="shared" ref="X28:X36" si="18">IF($C$26=$C28,1,0)</f>
        <v>0</v>
      </c>
      <c r="Y28" s="1">
        <f>IF($C$27=$C28,1,0)</f>
        <v>0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2</v>
      </c>
      <c r="D29" s="1"/>
      <c r="E29" s="1" t="s">
        <v>24</v>
      </c>
      <c r="F29" s="1">
        <f t="shared" si="0"/>
        <v>1</v>
      </c>
      <c r="G29" s="1">
        <f t="shared" si="1"/>
        <v>1</v>
      </c>
      <c r="H29" s="1">
        <f t="shared" si="2"/>
        <v>1</v>
      </c>
      <c r="I29" s="1">
        <f t="shared" si="3"/>
        <v>0</v>
      </c>
      <c r="J29" s="1">
        <f t="shared" si="4"/>
        <v>1</v>
      </c>
      <c r="K29" s="1">
        <f t="shared" si="5"/>
        <v>0</v>
      </c>
      <c r="L29" s="1">
        <f t="shared" si="6"/>
        <v>0</v>
      </c>
      <c r="M29" s="1">
        <f t="shared" si="7"/>
        <v>1</v>
      </c>
      <c r="N29" s="1">
        <f t="shared" si="8"/>
        <v>1</v>
      </c>
      <c r="O29" s="1">
        <f t="shared" si="9"/>
        <v>1</v>
      </c>
      <c r="P29" s="1">
        <f t="shared" si="10"/>
        <v>0</v>
      </c>
      <c r="Q29" s="1">
        <f t="shared" si="11"/>
        <v>1</v>
      </c>
      <c r="R29" s="1">
        <f t="shared" si="12"/>
        <v>1</v>
      </c>
      <c r="S29" s="1">
        <f t="shared" si="13"/>
        <v>0</v>
      </c>
      <c r="T29" s="1">
        <f t="shared" si="14"/>
        <v>1</v>
      </c>
      <c r="U29" s="1">
        <f t="shared" si="15"/>
        <v>1</v>
      </c>
      <c r="V29" s="1">
        <f t="shared" si="16"/>
        <v>1</v>
      </c>
      <c r="W29" s="1">
        <f t="shared" si="17"/>
        <v>0</v>
      </c>
      <c r="X29" s="1">
        <f t="shared" si="18"/>
        <v>1</v>
      </c>
      <c r="Y29" s="1">
        <f t="shared" ref="Y29:Y36" si="19">IF($C$27=$C29,1,0)</f>
        <v>1</v>
      </c>
      <c r="Z29" s="1">
        <f>IF($C$28=$C29,1,0)</f>
        <v>0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1</v>
      </c>
      <c r="D30" s="1"/>
      <c r="E30" s="1" t="s">
        <v>25</v>
      </c>
      <c r="F30" s="1">
        <f t="shared" si="0"/>
        <v>0</v>
      </c>
      <c r="G30" s="1">
        <f t="shared" si="1"/>
        <v>0</v>
      </c>
      <c r="H30" s="1">
        <f t="shared" si="2"/>
        <v>0</v>
      </c>
      <c r="I30" s="1">
        <f t="shared" si="3"/>
        <v>1</v>
      </c>
      <c r="J30" s="1">
        <f t="shared" si="4"/>
        <v>0</v>
      </c>
      <c r="K30" s="1">
        <f t="shared" si="5"/>
        <v>1</v>
      </c>
      <c r="L30" s="1">
        <f t="shared" si="6"/>
        <v>1</v>
      </c>
      <c r="M30" s="1">
        <f t="shared" si="7"/>
        <v>0</v>
      </c>
      <c r="N30" s="1">
        <f t="shared" si="8"/>
        <v>0</v>
      </c>
      <c r="O30" s="1">
        <f t="shared" si="9"/>
        <v>0</v>
      </c>
      <c r="P30" s="1">
        <f t="shared" si="10"/>
        <v>1</v>
      </c>
      <c r="Q30" s="1">
        <f t="shared" si="11"/>
        <v>0</v>
      </c>
      <c r="R30" s="1">
        <f t="shared" si="12"/>
        <v>0</v>
      </c>
      <c r="S30" s="1">
        <f t="shared" si="13"/>
        <v>1</v>
      </c>
      <c r="T30" s="1">
        <f t="shared" si="14"/>
        <v>0</v>
      </c>
      <c r="U30" s="1">
        <f t="shared" si="15"/>
        <v>0</v>
      </c>
      <c r="V30" s="1">
        <f t="shared" si="16"/>
        <v>0</v>
      </c>
      <c r="W30" s="1">
        <f t="shared" si="17"/>
        <v>1</v>
      </c>
      <c r="X30" s="1">
        <f t="shared" si="18"/>
        <v>0</v>
      </c>
      <c r="Y30" s="1">
        <f t="shared" si="19"/>
        <v>0</v>
      </c>
      <c r="Z30" s="1">
        <f t="shared" ref="Z30:Z36" si="20">IF($C$28=$C30,1,0)</f>
        <v>1</v>
      </c>
      <c r="AA30" s="1">
        <f>IF($C$29=$C30,1,0)</f>
        <v>0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2</v>
      </c>
      <c r="D31" s="1"/>
      <c r="E31" s="1" t="s">
        <v>26</v>
      </c>
      <c r="F31" s="1">
        <f t="shared" si="0"/>
        <v>1</v>
      </c>
      <c r="G31" s="1">
        <f t="shared" si="1"/>
        <v>1</v>
      </c>
      <c r="H31" s="1">
        <f t="shared" si="2"/>
        <v>1</v>
      </c>
      <c r="I31" s="1">
        <f t="shared" si="3"/>
        <v>0</v>
      </c>
      <c r="J31" s="1">
        <f t="shared" si="4"/>
        <v>1</v>
      </c>
      <c r="K31" s="1">
        <f t="shared" si="5"/>
        <v>0</v>
      </c>
      <c r="L31" s="1">
        <f t="shared" si="6"/>
        <v>0</v>
      </c>
      <c r="M31" s="1">
        <f t="shared" si="7"/>
        <v>1</v>
      </c>
      <c r="N31" s="1">
        <f t="shared" si="8"/>
        <v>1</v>
      </c>
      <c r="O31" s="1">
        <f t="shared" si="9"/>
        <v>1</v>
      </c>
      <c r="P31" s="1">
        <f t="shared" si="10"/>
        <v>0</v>
      </c>
      <c r="Q31" s="1">
        <f t="shared" si="11"/>
        <v>1</v>
      </c>
      <c r="R31" s="1">
        <f t="shared" si="12"/>
        <v>1</v>
      </c>
      <c r="S31" s="1">
        <f t="shared" si="13"/>
        <v>0</v>
      </c>
      <c r="T31" s="1">
        <f t="shared" si="14"/>
        <v>1</v>
      </c>
      <c r="U31" s="1">
        <f t="shared" si="15"/>
        <v>1</v>
      </c>
      <c r="V31" s="1">
        <f t="shared" si="16"/>
        <v>1</v>
      </c>
      <c r="W31" s="1">
        <f t="shared" si="17"/>
        <v>0</v>
      </c>
      <c r="X31" s="1">
        <f t="shared" si="18"/>
        <v>1</v>
      </c>
      <c r="Y31" s="1">
        <f t="shared" si="19"/>
        <v>1</v>
      </c>
      <c r="Z31" s="1">
        <f t="shared" si="20"/>
        <v>0</v>
      </c>
      <c r="AA31" s="1">
        <f t="shared" ref="AA31:AA36" si="21">IF($C$29=$C31,1,0)</f>
        <v>1</v>
      </c>
      <c r="AB31" s="1">
        <f t="shared" ref="AB31:AB36" si="22">IF($C$30=$C31,1,0)</f>
        <v>0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1</v>
      </c>
      <c r="D32" s="1"/>
      <c r="E32" s="1" t="s">
        <v>27</v>
      </c>
      <c r="F32" s="1">
        <f t="shared" si="0"/>
        <v>0</v>
      </c>
      <c r="G32" s="1">
        <f t="shared" si="1"/>
        <v>0</v>
      </c>
      <c r="H32" s="1">
        <f t="shared" si="2"/>
        <v>0</v>
      </c>
      <c r="I32" s="1">
        <f t="shared" si="3"/>
        <v>1</v>
      </c>
      <c r="J32" s="1">
        <f t="shared" si="4"/>
        <v>0</v>
      </c>
      <c r="K32" s="1">
        <f t="shared" si="5"/>
        <v>1</v>
      </c>
      <c r="L32" s="1">
        <f t="shared" si="6"/>
        <v>1</v>
      </c>
      <c r="M32" s="1">
        <f t="shared" si="7"/>
        <v>0</v>
      </c>
      <c r="N32" s="1">
        <f t="shared" si="8"/>
        <v>0</v>
      </c>
      <c r="O32" s="1">
        <f t="shared" si="9"/>
        <v>0</v>
      </c>
      <c r="P32" s="1">
        <f t="shared" si="10"/>
        <v>1</v>
      </c>
      <c r="Q32" s="1">
        <f t="shared" si="11"/>
        <v>0</v>
      </c>
      <c r="R32" s="1">
        <f t="shared" si="12"/>
        <v>0</v>
      </c>
      <c r="S32" s="1">
        <f t="shared" si="13"/>
        <v>1</v>
      </c>
      <c r="T32" s="1">
        <f t="shared" si="14"/>
        <v>0</v>
      </c>
      <c r="U32" s="1">
        <f t="shared" si="15"/>
        <v>0</v>
      </c>
      <c r="V32" s="1">
        <f t="shared" si="16"/>
        <v>0</v>
      </c>
      <c r="W32" s="1">
        <f t="shared" si="17"/>
        <v>1</v>
      </c>
      <c r="X32" s="1">
        <f t="shared" si="18"/>
        <v>0</v>
      </c>
      <c r="Y32" s="1">
        <f t="shared" si="19"/>
        <v>0</v>
      </c>
      <c r="Z32" s="1">
        <f t="shared" si="20"/>
        <v>1</v>
      </c>
      <c r="AA32" s="1">
        <f t="shared" si="21"/>
        <v>0</v>
      </c>
      <c r="AB32" s="1">
        <f t="shared" si="22"/>
        <v>1</v>
      </c>
      <c r="AC32" s="1">
        <f>IF($C$31=$C32,1,0)</f>
        <v>0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2</v>
      </c>
      <c r="D33" s="1"/>
      <c r="E33" s="1" t="s">
        <v>28</v>
      </c>
      <c r="F33" s="1">
        <f t="shared" si="0"/>
        <v>1</v>
      </c>
      <c r="G33" s="1">
        <f t="shared" si="1"/>
        <v>1</v>
      </c>
      <c r="H33" s="1">
        <f t="shared" si="2"/>
        <v>1</v>
      </c>
      <c r="I33" s="1">
        <f t="shared" si="3"/>
        <v>0</v>
      </c>
      <c r="J33" s="1">
        <f t="shared" si="4"/>
        <v>1</v>
      </c>
      <c r="K33" s="1">
        <f t="shared" si="5"/>
        <v>0</v>
      </c>
      <c r="L33" s="1">
        <f t="shared" si="6"/>
        <v>0</v>
      </c>
      <c r="M33" s="1">
        <f t="shared" si="7"/>
        <v>1</v>
      </c>
      <c r="N33" s="1">
        <f t="shared" si="8"/>
        <v>1</v>
      </c>
      <c r="O33" s="1">
        <f t="shared" si="9"/>
        <v>1</v>
      </c>
      <c r="P33" s="1">
        <f t="shared" si="10"/>
        <v>0</v>
      </c>
      <c r="Q33" s="1">
        <f t="shared" si="11"/>
        <v>1</v>
      </c>
      <c r="R33" s="1">
        <f t="shared" si="12"/>
        <v>1</v>
      </c>
      <c r="S33" s="1">
        <f t="shared" si="13"/>
        <v>0</v>
      </c>
      <c r="T33" s="1">
        <f t="shared" si="14"/>
        <v>1</v>
      </c>
      <c r="U33" s="1">
        <f t="shared" si="15"/>
        <v>1</v>
      </c>
      <c r="V33" s="1">
        <f t="shared" si="16"/>
        <v>1</v>
      </c>
      <c r="W33" s="1">
        <f t="shared" si="17"/>
        <v>0</v>
      </c>
      <c r="X33" s="1">
        <f t="shared" si="18"/>
        <v>1</v>
      </c>
      <c r="Y33" s="1">
        <f t="shared" si="19"/>
        <v>1</v>
      </c>
      <c r="Z33" s="1">
        <f t="shared" si="20"/>
        <v>0</v>
      </c>
      <c r="AA33" s="1">
        <f t="shared" si="21"/>
        <v>1</v>
      </c>
      <c r="AB33" s="1">
        <f t="shared" si="22"/>
        <v>0</v>
      </c>
      <c r="AC33" s="1">
        <f>IF($C$31=$C33,1,0)</f>
        <v>1</v>
      </c>
      <c r="AD33" s="1">
        <f>IF($C$32=$C33,1,0)</f>
        <v>0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2</v>
      </c>
      <c r="D34" s="1"/>
      <c r="E34" s="1" t="s">
        <v>29</v>
      </c>
      <c r="F34" s="1">
        <f t="shared" si="0"/>
        <v>1</v>
      </c>
      <c r="G34" s="1">
        <f t="shared" si="1"/>
        <v>1</v>
      </c>
      <c r="H34" s="1">
        <f t="shared" si="2"/>
        <v>1</v>
      </c>
      <c r="I34" s="1">
        <f t="shared" si="3"/>
        <v>0</v>
      </c>
      <c r="J34" s="1">
        <f t="shared" si="4"/>
        <v>1</v>
      </c>
      <c r="K34" s="1">
        <f t="shared" si="5"/>
        <v>0</v>
      </c>
      <c r="L34" s="1">
        <f t="shared" si="6"/>
        <v>0</v>
      </c>
      <c r="M34" s="1">
        <f t="shared" si="7"/>
        <v>1</v>
      </c>
      <c r="N34" s="1">
        <f t="shared" si="8"/>
        <v>1</v>
      </c>
      <c r="O34" s="1">
        <f t="shared" si="9"/>
        <v>1</v>
      </c>
      <c r="P34" s="1">
        <f t="shared" si="10"/>
        <v>0</v>
      </c>
      <c r="Q34" s="1">
        <f t="shared" si="11"/>
        <v>1</v>
      </c>
      <c r="R34" s="1">
        <f t="shared" si="12"/>
        <v>1</v>
      </c>
      <c r="S34" s="1">
        <f t="shared" si="13"/>
        <v>0</v>
      </c>
      <c r="T34" s="1">
        <f t="shared" si="14"/>
        <v>1</v>
      </c>
      <c r="U34" s="1">
        <f t="shared" si="15"/>
        <v>1</v>
      </c>
      <c r="V34" s="1">
        <f t="shared" si="16"/>
        <v>1</v>
      </c>
      <c r="W34" s="1">
        <f t="shared" si="17"/>
        <v>0</v>
      </c>
      <c r="X34" s="1">
        <f t="shared" si="18"/>
        <v>1</v>
      </c>
      <c r="Y34" s="1">
        <f t="shared" si="19"/>
        <v>1</v>
      </c>
      <c r="Z34" s="1">
        <f t="shared" si="20"/>
        <v>0</v>
      </c>
      <c r="AA34" s="1">
        <f t="shared" si="21"/>
        <v>1</v>
      </c>
      <c r="AB34" s="1">
        <f t="shared" si="22"/>
        <v>0</v>
      </c>
      <c r="AC34" s="1">
        <f>IF($C$31=$C34,1,0)</f>
        <v>1</v>
      </c>
      <c r="AD34" s="1">
        <f>IF($C$32=$C34,1,0)</f>
        <v>0</v>
      </c>
      <c r="AE34" s="1">
        <f>IF($C$33=$C34,1,0)</f>
        <v>1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2</v>
      </c>
      <c r="D35" s="1"/>
      <c r="E35" s="1" t="s">
        <v>30</v>
      </c>
      <c r="F35" s="1">
        <f t="shared" si="0"/>
        <v>1</v>
      </c>
      <c r="G35" s="1">
        <f t="shared" si="1"/>
        <v>1</v>
      </c>
      <c r="H35" s="1">
        <f t="shared" si="2"/>
        <v>1</v>
      </c>
      <c r="I35" s="1">
        <f t="shared" si="3"/>
        <v>0</v>
      </c>
      <c r="J35" s="1">
        <f t="shared" si="4"/>
        <v>1</v>
      </c>
      <c r="K35" s="1">
        <f t="shared" si="5"/>
        <v>0</v>
      </c>
      <c r="L35" s="1">
        <f t="shared" si="6"/>
        <v>0</v>
      </c>
      <c r="M35" s="1">
        <f t="shared" si="7"/>
        <v>1</v>
      </c>
      <c r="N35" s="1">
        <f t="shared" si="8"/>
        <v>1</v>
      </c>
      <c r="O35" s="1">
        <f t="shared" si="9"/>
        <v>1</v>
      </c>
      <c r="P35" s="1">
        <f t="shared" si="10"/>
        <v>0</v>
      </c>
      <c r="Q35" s="1">
        <f t="shared" si="11"/>
        <v>1</v>
      </c>
      <c r="R35" s="1">
        <f t="shared" si="12"/>
        <v>1</v>
      </c>
      <c r="S35" s="1">
        <f t="shared" si="13"/>
        <v>0</v>
      </c>
      <c r="T35" s="1">
        <f t="shared" si="14"/>
        <v>1</v>
      </c>
      <c r="U35" s="1">
        <f t="shared" si="15"/>
        <v>1</v>
      </c>
      <c r="V35" s="1">
        <f t="shared" si="16"/>
        <v>1</v>
      </c>
      <c r="W35" s="1">
        <f t="shared" si="17"/>
        <v>0</v>
      </c>
      <c r="X35" s="1">
        <f t="shared" si="18"/>
        <v>1</v>
      </c>
      <c r="Y35" s="1">
        <f t="shared" si="19"/>
        <v>1</v>
      </c>
      <c r="Z35" s="1">
        <f t="shared" si="20"/>
        <v>0</v>
      </c>
      <c r="AA35" s="1">
        <f t="shared" si="21"/>
        <v>1</v>
      </c>
      <c r="AB35" s="1">
        <f t="shared" si="22"/>
        <v>0</v>
      </c>
      <c r="AC35" s="1">
        <f>IF($C$31=$C35,1,0)</f>
        <v>1</v>
      </c>
      <c r="AD35" s="1">
        <f>IF($C$32=$C35,1,0)</f>
        <v>0</v>
      </c>
      <c r="AE35" s="1">
        <f>IF($C$33=$C35,1,0)</f>
        <v>1</v>
      </c>
      <c r="AF35" s="1">
        <f>IF($C$34=$C35,1,0)</f>
        <v>1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1</v>
      </c>
      <c r="D36" s="1"/>
      <c r="E36" s="1" t="s">
        <v>31</v>
      </c>
      <c r="F36" s="1">
        <f t="shared" si="0"/>
        <v>0</v>
      </c>
      <c r="G36" s="1">
        <f t="shared" si="1"/>
        <v>0</v>
      </c>
      <c r="H36" s="1">
        <f t="shared" si="2"/>
        <v>0</v>
      </c>
      <c r="I36" s="1">
        <f t="shared" si="3"/>
        <v>1</v>
      </c>
      <c r="J36" s="1">
        <f t="shared" si="4"/>
        <v>0</v>
      </c>
      <c r="K36" s="1">
        <f t="shared" si="5"/>
        <v>1</v>
      </c>
      <c r="L36" s="1">
        <f t="shared" si="6"/>
        <v>1</v>
      </c>
      <c r="M36" s="1">
        <f t="shared" si="7"/>
        <v>0</v>
      </c>
      <c r="N36" s="1">
        <f t="shared" si="8"/>
        <v>0</v>
      </c>
      <c r="O36" s="1">
        <f t="shared" si="9"/>
        <v>0</v>
      </c>
      <c r="P36" s="1">
        <f t="shared" si="10"/>
        <v>1</v>
      </c>
      <c r="Q36" s="1">
        <f t="shared" si="11"/>
        <v>0</v>
      </c>
      <c r="R36" s="1">
        <f t="shared" si="12"/>
        <v>0</v>
      </c>
      <c r="S36" s="1">
        <f t="shared" si="13"/>
        <v>1</v>
      </c>
      <c r="T36" s="1">
        <f t="shared" si="14"/>
        <v>0</v>
      </c>
      <c r="U36" s="1">
        <f t="shared" si="15"/>
        <v>0</v>
      </c>
      <c r="V36" s="1">
        <f t="shared" si="16"/>
        <v>0</v>
      </c>
      <c r="W36" s="1">
        <f t="shared" si="17"/>
        <v>1</v>
      </c>
      <c r="X36" s="1">
        <f t="shared" si="18"/>
        <v>0</v>
      </c>
      <c r="Y36" s="1">
        <f t="shared" si="19"/>
        <v>0</v>
      </c>
      <c r="Z36" s="1">
        <f t="shared" si="20"/>
        <v>1</v>
      </c>
      <c r="AA36" s="1">
        <f t="shared" si="21"/>
        <v>0</v>
      </c>
      <c r="AB36" s="1">
        <f t="shared" si="22"/>
        <v>1</v>
      </c>
      <c r="AC36" s="1">
        <f>IF($C$31=$C36,1,0)</f>
        <v>0</v>
      </c>
      <c r="AD36" s="1">
        <f>IF($C$32=$C36,1,0)</f>
        <v>1</v>
      </c>
      <c r="AE36" s="1">
        <f>IF($C$33=$C36,1,0)</f>
        <v>0</v>
      </c>
      <c r="AF36" s="1">
        <f>IF($C$34=$C36,1,0)</f>
        <v>0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zoomScale="70" zoomScaleNormal="70" workbookViewId="0">
      <selection activeCell="W36" sqref="W36"/>
    </sheetView>
  </sheetViews>
  <sheetFormatPr baseColWidth="10" defaultRowHeight="14.4" x14ac:dyDescent="0.3"/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Cluster!AI1</f>
        <v>Range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 t="str">
        <f>Cluster!AI2</f>
        <v>Euclidean2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Cluster!AI3</f>
        <v>Kmeans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2">
        <v>9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2">
        <v>5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2">
        <v>8</v>
      </c>
      <c r="D9" s="1"/>
      <c r="E9" s="1" t="s">
        <v>4</v>
      </c>
      <c r="F9" s="1">
        <f>IF($C$8=$C9,1,0)</f>
        <v>0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2">
        <v>1</v>
      </c>
      <c r="D10" s="1"/>
      <c r="E10" s="1" t="s">
        <v>5</v>
      </c>
      <c r="F10" s="1">
        <f>IF($C$8=$C10,1,0)</f>
        <v>0</v>
      </c>
      <c r="G10" s="1">
        <f>IF($C$9=$C10,1,0)</f>
        <v>0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2">
        <v>4</v>
      </c>
      <c r="D11" s="1"/>
      <c r="E11" s="1" t="s">
        <v>6</v>
      </c>
      <c r="F11" s="1">
        <f t="shared" ref="F11:F36" si="0">IF($C$8=$C11,1,0)</f>
        <v>0</v>
      </c>
      <c r="G11" s="1">
        <f t="shared" ref="G11:G36" si="1">IF($C$9=$C11,1,0)</f>
        <v>0</v>
      </c>
      <c r="H11" s="1">
        <f>IF($C$10=$C11,1,0)</f>
        <v>0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2">
        <v>1</v>
      </c>
      <c r="D12" s="1"/>
      <c r="E12" s="1" t="s">
        <v>7</v>
      </c>
      <c r="F12" s="1">
        <f t="shared" si="0"/>
        <v>0</v>
      </c>
      <c r="G12" s="1">
        <f t="shared" si="1"/>
        <v>0</v>
      </c>
      <c r="H12" s="1">
        <f t="shared" ref="H12:H36" si="2">IF($C$10=$C12,1,0)</f>
        <v>1</v>
      </c>
      <c r="I12" s="1">
        <f>IF($C$11=$C12,1,0)</f>
        <v>0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2">
        <v>4</v>
      </c>
      <c r="D13" s="1"/>
      <c r="E13" s="1" t="s">
        <v>8</v>
      </c>
      <c r="F13" s="1">
        <f t="shared" si="0"/>
        <v>0</v>
      </c>
      <c r="G13" s="1">
        <f t="shared" si="1"/>
        <v>0</v>
      </c>
      <c r="H13" s="1">
        <f t="shared" si="2"/>
        <v>0</v>
      </c>
      <c r="I13" s="1">
        <f t="shared" ref="I13:I36" si="3">IF($C$11=$C13,1,0)</f>
        <v>1</v>
      </c>
      <c r="J13" s="1">
        <f>IF($C$12=$C13,1,0)</f>
        <v>0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2">
        <v>9</v>
      </c>
      <c r="D14" s="1"/>
      <c r="E14" s="1" t="s">
        <v>9</v>
      </c>
      <c r="F14" s="1">
        <f t="shared" si="0"/>
        <v>0</v>
      </c>
      <c r="G14" s="1">
        <f t="shared" si="1"/>
        <v>0</v>
      </c>
      <c r="H14" s="1">
        <f t="shared" si="2"/>
        <v>0</v>
      </c>
      <c r="I14" s="1">
        <f t="shared" si="3"/>
        <v>0</v>
      </c>
      <c r="J14" s="1">
        <f t="shared" ref="J14:J36" si="4">IF($C$12=$C14,1,0)</f>
        <v>0</v>
      </c>
      <c r="K14" s="1">
        <f>IF($C$13=$C14,1,0)</f>
        <v>0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2">
        <v>3</v>
      </c>
      <c r="D15" s="1"/>
      <c r="E15" s="1" t="s">
        <v>10</v>
      </c>
      <c r="F15" s="1">
        <f t="shared" si="0"/>
        <v>0</v>
      </c>
      <c r="G15" s="1">
        <f t="shared" si="1"/>
        <v>0</v>
      </c>
      <c r="H15" s="1">
        <f t="shared" si="2"/>
        <v>0</v>
      </c>
      <c r="I15" s="1">
        <f t="shared" si="3"/>
        <v>0</v>
      </c>
      <c r="J15" s="1">
        <f t="shared" si="4"/>
        <v>0</v>
      </c>
      <c r="K15" s="1">
        <f t="shared" ref="K15:K36" si="5">IF($C$13=$C15,1,0)</f>
        <v>0</v>
      </c>
      <c r="L15" s="1">
        <f>IF($C$14=$C15,1,0)</f>
        <v>0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2">
        <v>1</v>
      </c>
      <c r="D16" s="1"/>
      <c r="E16" s="1" t="s">
        <v>11</v>
      </c>
      <c r="F16" s="1">
        <f t="shared" si="0"/>
        <v>0</v>
      </c>
      <c r="G16" s="1">
        <f t="shared" si="1"/>
        <v>0</v>
      </c>
      <c r="H16" s="1">
        <f t="shared" si="2"/>
        <v>1</v>
      </c>
      <c r="I16" s="1">
        <f t="shared" si="3"/>
        <v>0</v>
      </c>
      <c r="J16" s="1">
        <f t="shared" si="4"/>
        <v>1</v>
      </c>
      <c r="K16" s="1">
        <f t="shared" si="5"/>
        <v>0</v>
      </c>
      <c r="L16" s="1">
        <f t="shared" ref="L16:L36" si="6">IF($C$14=$C16,1,0)</f>
        <v>0</v>
      </c>
      <c r="M16" s="1">
        <f>IF($C$15=$C16,1,0)</f>
        <v>0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2">
        <v>8</v>
      </c>
      <c r="D17" s="1"/>
      <c r="E17" s="1" t="s">
        <v>12</v>
      </c>
      <c r="F17" s="1">
        <f t="shared" si="0"/>
        <v>0</v>
      </c>
      <c r="G17" s="1">
        <f t="shared" si="1"/>
        <v>1</v>
      </c>
      <c r="H17" s="1">
        <f t="shared" si="2"/>
        <v>0</v>
      </c>
      <c r="I17" s="1">
        <f t="shared" si="3"/>
        <v>0</v>
      </c>
      <c r="J17" s="1">
        <f t="shared" si="4"/>
        <v>0</v>
      </c>
      <c r="K17" s="1">
        <f t="shared" si="5"/>
        <v>0</v>
      </c>
      <c r="L17" s="1">
        <f t="shared" si="6"/>
        <v>0</v>
      </c>
      <c r="M17" s="1">
        <f t="shared" ref="M17:M36" si="7">IF($C$15=$C17,1,0)</f>
        <v>0</v>
      </c>
      <c r="N17" s="1">
        <f>IF($C$16=$C17,1,0)</f>
        <v>0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2">
        <v>9</v>
      </c>
      <c r="D18" s="1"/>
      <c r="E18" s="1" t="s">
        <v>13</v>
      </c>
      <c r="F18" s="1">
        <f t="shared" si="0"/>
        <v>0</v>
      </c>
      <c r="G18" s="1">
        <f t="shared" si="1"/>
        <v>0</v>
      </c>
      <c r="H18" s="1">
        <f t="shared" si="2"/>
        <v>0</v>
      </c>
      <c r="I18" s="1">
        <f t="shared" si="3"/>
        <v>0</v>
      </c>
      <c r="J18" s="1">
        <f t="shared" si="4"/>
        <v>0</v>
      </c>
      <c r="K18" s="1">
        <f t="shared" si="5"/>
        <v>0</v>
      </c>
      <c r="L18" s="1">
        <f t="shared" si="6"/>
        <v>1</v>
      </c>
      <c r="M18" s="1">
        <f t="shared" si="7"/>
        <v>0</v>
      </c>
      <c r="N18" s="1">
        <f t="shared" ref="N18:N36" si="8">IF($C$16=$C18,1,0)</f>
        <v>0</v>
      </c>
      <c r="O18" s="1">
        <f>IF($C$17=$C18,1,0)</f>
        <v>0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2">
        <v>1</v>
      </c>
      <c r="D19" s="1"/>
      <c r="E19" s="1" t="s">
        <v>14</v>
      </c>
      <c r="F19" s="1">
        <f t="shared" si="0"/>
        <v>0</v>
      </c>
      <c r="G19" s="1">
        <f t="shared" si="1"/>
        <v>0</v>
      </c>
      <c r="H19" s="1">
        <f t="shared" si="2"/>
        <v>1</v>
      </c>
      <c r="I19" s="1">
        <f t="shared" si="3"/>
        <v>0</v>
      </c>
      <c r="J19" s="1">
        <f t="shared" si="4"/>
        <v>1</v>
      </c>
      <c r="K19" s="1">
        <f t="shared" si="5"/>
        <v>0</v>
      </c>
      <c r="L19" s="1">
        <f t="shared" si="6"/>
        <v>0</v>
      </c>
      <c r="M19" s="1">
        <f t="shared" si="7"/>
        <v>0</v>
      </c>
      <c r="N19" s="1">
        <f t="shared" si="8"/>
        <v>1</v>
      </c>
      <c r="O19" s="1">
        <f t="shared" ref="O19:O36" si="9">IF($C$17=$C19,1,0)</f>
        <v>0</v>
      </c>
      <c r="P19" s="1">
        <f>IF($C$18=$C19,1,0)</f>
        <v>0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2">
        <v>7</v>
      </c>
      <c r="D20" s="1"/>
      <c r="E20" s="1" t="s">
        <v>15</v>
      </c>
      <c r="F20" s="1">
        <f t="shared" si="0"/>
        <v>0</v>
      </c>
      <c r="G20" s="1">
        <f t="shared" si="1"/>
        <v>0</v>
      </c>
      <c r="H20" s="1">
        <f t="shared" si="2"/>
        <v>0</v>
      </c>
      <c r="I20" s="1">
        <f t="shared" si="3"/>
        <v>0</v>
      </c>
      <c r="J20" s="1">
        <f t="shared" si="4"/>
        <v>0</v>
      </c>
      <c r="K20" s="1">
        <f t="shared" si="5"/>
        <v>0</v>
      </c>
      <c r="L20" s="1">
        <f t="shared" si="6"/>
        <v>0</v>
      </c>
      <c r="M20" s="1">
        <f t="shared" si="7"/>
        <v>0</v>
      </c>
      <c r="N20" s="1">
        <f t="shared" si="8"/>
        <v>0</v>
      </c>
      <c r="O20" s="1">
        <f t="shared" si="9"/>
        <v>0</v>
      </c>
      <c r="P20" s="1">
        <f t="shared" ref="P20:P36" si="10">IF($C$18=$C20,1,0)</f>
        <v>0</v>
      </c>
      <c r="Q20" s="1">
        <f>IF($C$19=$C20,1,0)</f>
        <v>0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2">
        <v>2</v>
      </c>
      <c r="D21" s="1"/>
      <c r="E21" s="1" t="s">
        <v>16</v>
      </c>
      <c r="F21" s="1">
        <f t="shared" si="0"/>
        <v>0</v>
      </c>
      <c r="G21" s="1">
        <f t="shared" si="1"/>
        <v>0</v>
      </c>
      <c r="H21" s="1">
        <f t="shared" si="2"/>
        <v>0</v>
      </c>
      <c r="I21" s="1">
        <f t="shared" si="3"/>
        <v>0</v>
      </c>
      <c r="J21" s="1">
        <f t="shared" si="4"/>
        <v>0</v>
      </c>
      <c r="K21" s="1">
        <f t="shared" si="5"/>
        <v>0</v>
      </c>
      <c r="L21" s="1">
        <f t="shared" si="6"/>
        <v>0</v>
      </c>
      <c r="M21" s="1">
        <f t="shared" si="7"/>
        <v>0</v>
      </c>
      <c r="N21" s="1">
        <f t="shared" si="8"/>
        <v>0</v>
      </c>
      <c r="O21" s="1">
        <f t="shared" si="9"/>
        <v>0</v>
      </c>
      <c r="P21" s="1">
        <f t="shared" si="10"/>
        <v>0</v>
      </c>
      <c r="Q21" s="1">
        <f t="shared" ref="Q21:Q36" si="11">IF($C$19=$C21,1,0)</f>
        <v>0</v>
      </c>
      <c r="R21" s="1">
        <f>IF($C$20=$C21,1,0)</f>
        <v>0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2">
        <v>7</v>
      </c>
      <c r="D22" s="1"/>
      <c r="E22" s="1" t="s">
        <v>17</v>
      </c>
      <c r="F22" s="1">
        <f t="shared" si="0"/>
        <v>0</v>
      </c>
      <c r="G22" s="1">
        <f t="shared" si="1"/>
        <v>0</v>
      </c>
      <c r="H22" s="1">
        <f t="shared" si="2"/>
        <v>0</v>
      </c>
      <c r="I22" s="1">
        <f t="shared" si="3"/>
        <v>0</v>
      </c>
      <c r="J22" s="1">
        <f t="shared" si="4"/>
        <v>0</v>
      </c>
      <c r="K22" s="1">
        <f t="shared" si="5"/>
        <v>0</v>
      </c>
      <c r="L22" s="1">
        <f t="shared" si="6"/>
        <v>0</v>
      </c>
      <c r="M22" s="1">
        <f t="shared" si="7"/>
        <v>0</v>
      </c>
      <c r="N22" s="1">
        <f t="shared" si="8"/>
        <v>0</v>
      </c>
      <c r="O22" s="1">
        <f t="shared" si="9"/>
        <v>0</v>
      </c>
      <c r="P22" s="1">
        <f t="shared" si="10"/>
        <v>0</v>
      </c>
      <c r="Q22" s="1">
        <f t="shared" si="11"/>
        <v>0</v>
      </c>
      <c r="R22" s="1">
        <f t="shared" ref="R22:R36" si="12">IF($C$20=$C22,1,0)</f>
        <v>1</v>
      </c>
      <c r="S22" s="1">
        <f>IF($C$21=$C22,1,0)</f>
        <v>0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2">
        <v>7</v>
      </c>
      <c r="D23" s="1"/>
      <c r="E23" s="1" t="s">
        <v>18</v>
      </c>
      <c r="F23" s="1">
        <f t="shared" si="0"/>
        <v>0</v>
      </c>
      <c r="G23" s="1">
        <f t="shared" si="1"/>
        <v>0</v>
      </c>
      <c r="H23" s="1">
        <f t="shared" si="2"/>
        <v>0</v>
      </c>
      <c r="I23" s="1">
        <f t="shared" si="3"/>
        <v>0</v>
      </c>
      <c r="J23" s="1">
        <f t="shared" si="4"/>
        <v>0</v>
      </c>
      <c r="K23" s="1">
        <f t="shared" si="5"/>
        <v>0</v>
      </c>
      <c r="L23" s="1">
        <f t="shared" si="6"/>
        <v>0</v>
      </c>
      <c r="M23" s="1">
        <f t="shared" si="7"/>
        <v>0</v>
      </c>
      <c r="N23" s="1">
        <f t="shared" si="8"/>
        <v>0</v>
      </c>
      <c r="O23" s="1">
        <f t="shared" si="9"/>
        <v>0</v>
      </c>
      <c r="P23" s="1">
        <f t="shared" si="10"/>
        <v>0</v>
      </c>
      <c r="Q23" s="1">
        <f t="shared" si="11"/>
        <v>0</v>
      </c>
      <c r="R23" s="1">
        <f t="shared" si="12"/>
        <v>1</v>
      </c>
      <c r="S23" s="1">
        <f t="shared" ref="S23:S36" si="13">IF($C$21=$C23,1,0)</f>
        <v>0</v>
      </c>
      <c r="T23" s="1">
        <f>IF($C$22=$C23,1,0)</f>
        <v>1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2">
        <v>1</v>
      </c>
      <c r="D24" s="1"/>
      <c r="E24" s="1" t="s">
        <v>19</v>
      </c>
      <c r="F24" s="1">
        <f t="shared" si="0"/>
        <v>0</v>
      </c>
      <c r="G24" s="1">
        <f t="shared" si="1"/>
        <v>0</v>
      </c>
      <c r="H24" s="1">
        <f t="shared" si="2"/>
        <v>1</v>
      </c>
      <c r="I24" s="1">
        <f t="shared" si="3"/>
        <v>0</v>
      </c>
      <c r="J24" s="1">
        <f t="shared" si="4"/>
        <v>1</v>
      </c>
      <c r="K24" s="1">
        <f t="shared" si="5"/>
        <v>0</v>
      </c>
      <c r="L24" s="1">
        <f t="shared" si="6"/>
        <v>0</v>
      </c>
      <c r="M24" s="1">
        <f t="shared" si="7"/>
        <v>0</v>
      </c>
      <c r="N24" s="1">
        <f t="shared" si="8"/>
        <v>1</v>
      </c>
      <c r="O24" s="1">
        <f t="shared" si="9"/>
        <v>0</v>
      </c>
      <c r="P24" s="1">
        <f t="shared" si="10"/>
        <v>0</v>
      </c>
      <c r="Q24" s="1">
        <f t="shared" si="11"/>
        <v>1</v>
      </c>
      <c r="R24" s="1">
        <f t="shared" si="12"/>
        <v>0</v>
      </c>
      <c r="S24" s="1">
        <f t="shared" si="13"/>
        <v>0</v>
      </c>
      <c r="T24" s="1">
        <f t="shared" ref="T24:T36" si="14">IF($C$22=$C24,1,0)</f>
        <v>0</v>
      </c>
      <c r="U24" s="1">
        <f>IF($C$23=$C24,1,0)</f>
        <v>0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2">
        <v>4</v>
      </c>
      <c r="D25" s="1"/>
      <c r="E25" s="1" t="s">
        <v>20</v>
      </c>
      <c r="F25" s="1">
        <f t="shared" si="0"/>
        <v>0</v>
      </c>
      <c r="G25" s="1">
        <f t="shared" si="1"/>
        <v>0</v>
      </c>
      <c r="H25" s="1">
        <f t="shared" si="2"/>
        <v>0</v>
      </c>
      <c r="I25" s="1">
        <f t="shared" si="3"/>
        <v>1</v>
      </c>
      <c r="J25" s="1">
        <f t="shared" si="4"/>
        <v>0</v>
      </c>
      <c r="K25" s="1">
        <f t="shared" si="5"/>
        <v>1</v>
      </c>
      <c r="L25" s="1">
        <f t="shared" si="6"/>
        <v>0</v>
      </c>
      <c r="M25" s="1">
        <f t="shared" si="7"/>
        <v>0</v>
      </c>
      <c r="N25" s="1">
        <f t="shared" si="8"/>
        <v>0</v>
      </c>
      <c r="O25" s="1">
        <f t="shared" si="9"/>
        <v>0</v>
      </c>
      <c r="P25" s="1">
        <f t="shared" si="10"/>
        <v>0</v>
      </c>
      <c r="Q25" s="1">
        <f t="shared" si="11"/>
        <v>0</v>
      </c>
      <c r="R25" s="1">
        <f t="shared" si="12"/>
        <v>0</v>
      </c>
      <c r="S25" s="1">
        <f t="shared" si="13"/>
        <v>0</v>
      </c>
      <c r="T25" s="1">
        <f t="shared" si="14"/>
        <v>0</v>
      </c>
      <c r="U25" s="1">
        <f t="shared" ref="U25:U36" si="15">IF($C$23=$C25,1,0)</f>
        <v>0</v>
      </c>
      <c r="V25" s="1">
        <f>IF($C$24=$C25,1,0)</f>
        <v>0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2">
        <v>3</v>
      </c>
      <c r="D26" s="1"/>
      <c r="E26" s="1" t="s">
        <v>21</v>
      </c>
      <c r="F26" s="1">
        <f t="shared" si="0"/>
        <v>0</v>
      </c>
      <c r="G26" s="1">
        <f t="shared" si="1"/>
        <v>0</v>
      </c>
      <c r="H26" s="1">
        <f t="shared" si="2"/>
        <v>0</v>
      </c>
      <c r="I26" s="1">
        <f t="shared" si="3"/>
        <v>0</v>
      </c>
      <c r="J26" s="1">
        <f t="shared" si="4"/>
        <v>0</v>
      </c>
      <c r="K26" s="1">
        <f t="shared" si="5"/>
        <v>0</v>
      </c>
      <c r="L26" s="1">
        <f t="shared" si="6"/>
        <v>0</v>
      </c>
      <c r="M26" s="1">
        <f t="shared" si="7"/>
        <v>1</v>
      </c>
      <c r="N26" s="1">
        <f t="shared" si="8"/>
        <v>0</v>
      </c>
      <c r="O26" s="1">
        <f t="shared" si="9"/>
        <v>0</v>
      </c>
      <c r="P26" s="1">
        <f t="shared" si="10"/>
        <v>0</v>
      </c>
      <c r="Q26" s="1">
        <f t="shared" si="11"/>
        <v>0</v>
      </c>
      <c r="R26" s="1">
        <f t="shared" si="12"/>
        <v>0</v>
      </c>
      <c r="S26" s="1">
        <f t="shared" si="13"/>
        <v>0</v>
      </c>
      <c r="T26" s="1">
        <f t="shared" si="14"/>
        <v>0</v>
      </c>
      <c r="U26" s="1">
        <f t="shared" si="15"/>
        <v>0</v>
      </c>
      <c r="V26" s="1">
        <f t="shared" ref="V26:V36" si="16">IF($C$24=$C26,1,0)</f>
        <v>0</v>
      </c>
      <c r="W26" s="1">
        <f>IF($C$25=$C26,1,0)</f>
        <v>0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2">
        <v>7</v>
      </c>
      <c r="D27" s="1"/>
      <c r="E27" s="1" t="s">
        <v>22</v>
      </c>
      <c r="F27" s="1">
        <f t="shared" si="0"/>
        <v>0</v>
      </c>
      <c r="G27" s="1">
        <f t="shared" si="1"/>
        <v>0</v>
      </c>
      <c r="H27" s="1">
        <f t="shared" si="2"/>
        <v>0</v>
      </c>
      <c r="I27" s="1">
        <f t="shared" si="3"/>
        <v>0</v>
      </c>
      <c r="J27" s="1">
        <f t="shared" si="4"/>
        <v>0</v>
      </c>
      <c r="K27" s="1">
        <f t="shared" si="5"/>
        <v>0</v>
      </c>
      <c r="L27" s="1">
        <f t="shared" si="6"/>
        <v>0</v>
      </c>
      <c r="M27" s="1">
        <f t="shared" si="7"/>
        <v>0</v>
      </c>
      <c r="N27" s="1">
        <f t="shared" si="8"/>
        <v>0</v>
      </c>
      <c r="O27" s="1">
        <f t="shared" si="9"/>
        <v>0</v>
      </c>
      <c r="P27" s="1">
        <f t="shared" si="10"/>
        <v>0</v>
      </c>
      <c r="Q27" s="1">
        <f t="shared" si="11"/>
        <v>0</v>
      </c>
      <c r="R27" s="1">
        <f t="shared" si="12"/>
        <v>1</v>
      </c>
      <c r="S27" s="1">
        <f t="shared" si="13"/>
        <v>0</v>
      </c>
      <c r="T27" s="1">
        <f t="shared" si="14"/>
        <v>1</v>
      </c>
      <c r="U27" s="1">
        <f t="shared" si="15"/>
        <v>1</v>
      </c>
      <c r="V27" s="1">
        <f t="shared" si="16"/>
        <v>0</v>
      </c>
      <c r="W27" s="1">
        <f t="shared" ref="W27:W36" si="17">IF($C$25=$C27,1,0)</f>
        <v>0</v>
      </c>
      <c r="X27" s="1">
        <f>IF($C$26=$C27,1,0)</f>
        <v>0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2">
        <v>9</v>
      </c>
      <c r="D28" s="1"/>
      <c r="E28" s="1" t="s">
        <v>23</v>
      </c>
      <c r="F28" s="1">
        <f t="shared" si="0"/>
        <v>0</v>
      </c>
      <c r="G28" s="1">
        <f t="shared" si="1"/>
        <v>0</v>
      </c>
      <c r="H28" s="1">
        <f t="shared" si="2"/>
        <v>0</v>
      </c>
      <c r="I28" s="1">
        <f t="shared" si="3"/>
        <v>0</v>
      </c>
      <c r="J28" s="1">
        <f t="shared" si="4"/>
        <v>0</v>
      </c>
      <c r="K28" s="1">
        <f t="shared" si="5"/>
        <v>0</v>
      </c>
      <c r="L28" s="1">
        <f t="shared" si="6"/>
        <v>1</v>
      </c>
      <c r="M28" s="1">
        <f t="shared" si="7"/>
        <v>0</v>
      </c>
      <c r="N28" s="1">
        <f t="shared" si="8"/>
        <v>0</v>
      </c>
      <c r="O28" s="1">
        <f t="shared" si="9"/>
        <v>0</v>
      </c>
      <c r="P28" s="1">
        <f t="shared" si="10"/>
        <v>1</v>
      </c>
      <c r="Q28" s="1">
        <f t="shared" si="11"/>
        <v>0</v>
      </c>
      <c r="R28" s="1">
        <f t="shared" si="12"/>
        <v>0</v>
      </c>
      <c r="S28" s="1">
        <f t="shared" si="13"/>
        <v>0</v>
      </c>
      <c r="T28" s="1">
        <f t="shared" si="14"/>
        <v>0</v>
      </c>
      <c r="U28" s="1">
        <f t="shared" si="15"/>
        <v>0</v>
      </c>
      <c r="V28" s="1">
        <f t="shared" si="16"/>
        <v>0</v>
      </c>
      <c r="W28" s="1">
        <f t="shared" si="17"/>
        <v>0</v>
      </c>
      <c r="X28" s="1">
        <f t="shared" ref="X28:X36" si="18">IF($C$26=$C28,1,0)</f>
        <v>0</v>
      </c>
      <c r="Y28" s="1">
        <f>IF($C$27=$C28,1,0)</f>
        <v>0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2">
        <v>3</v>
      </c>
      <c r="D29" s="1"/>
      <c r="E29" s="1" t="s">
        <v>24</v>
      </c>
      <c r="F29" s="1">
        <f t="shared" si="0"/>
        <v>0</v>
      </c>
      <c r="G29" s="1">
        <f t="shared" si="1"/>
        <v>0</v>
      </c>
      <c r="H29" s="1">
        <f t="shared" si="2"/>
        <v>0</v>
      </c>
      <c r="I29" s="1">
        <f t="shared" si="3"/>
        <v>0</v>
      </c>
      <c r="J29" s="1">
        <f t="shared" si="4"/>
        <v>0</v>
      </c>
      <c r="K29" s="1">
        <f t="shared" si="5"/>
        <v>0</v>
      </c>
      <c r="L29" s="1">
        <f t="shared" si="6"/>
        <v>0</v>
      </c>
      <c r="M29" s="1">
        <f t="shared" si="7"/>
        <v>1</v>
      </c>
      <c r="N29" s="1">
        <f t="shared" si="8"/>
        <v>0</v>
      </c>
      <c r="O29" s="1">
        <f t="shared" si="9"/>
        <v>0</v>
      </c>
      <c r="P29" s="1">
        <f t="shared" si="10"/>
        <v>0</v>
      </c>
      <c r="Q29" s="1">
        <f t="shared" si="11"/>
        <v>0</v>
      </c>
      <c r="R29" s="1">
        <f t="shared" si="12"/>
        <v>0</v>
      </c>
      <c r="S29" s="1">
        <f t="shared" si="13"/>
        <v>0</v>
      </c>
      <c r="T29" s="1">
        <f t="shared" si="14"/>
        <v>0</v>
      </c>
      <c r="U29" s="1">
        <f t="shared" si="15"/>
        <v>0</v>
      </c>
      <c r="V29" s="1">
        <f t="shared" si="16"/>
        <v>0</v>
      </c>
      <c r="W29" s="1">
        <f t="shared" si="17"/>
        <v>0</v>
      </c>
      <c r="X29" s="1">
        <f t="shared" si="18"/>
        <v>1</v>
      </c>
      <c r="Y29" s="1">
        <f t="shared" ref="Y29:Y36" si="19">IF($C$27=$C29,1,0)</f>
        <v>0</v>
      </c>
      <c r="Z29" s="1">
        <f>IF($C$28=$C29,1,0)</f>
        <v>0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2">
        <v>9</v>
      </c>
      <c r="D30" s="1"/>
      <c r="E30" s="1" t="s">
        <v>25</v>
      </c>
      <c r="F30" s="1">
        <f t="shared" si="0"/>
        <v>0</v>
      </c>
      <c r="G30" s="1">
        <f t="shared" si="1"/>
        <v>0</v>
      </c>
      <c r="H30" s="1">
        <f t="shared" si="2"/>
        <v>0</v>
      </c>
      <c r="I30" s="1">
        <f t="shared" si="3"/>
        <v>0</v>
      </c>
      <c r="J30" s="1">
        <f t="shared" si="4"/>
        <v>0</v>
      </c>
      <c r="K30" s="1">
        <f t="shared" si="5"/>
        <v>0</v>
      </c>
      <c r="L30" s="1">
        <f t="shared" si="6"/>
        <v>1</v>
      </c>
      <c r="M30" s="1">
        <f t="shared" si="7"/>
        <v>0</v>
      </c>
      <c r="N30" s="1">
        <f t="shared" si="8"/>
        <v>0</v>
      </c>
      <c r="O30" s="1">
        <f t="shared" si="9"/>
        <v>0</v>
      </c>
      <c r="P30" s="1">
        <f t="shared" si="10"/>
        <v>1</v>
      </c>
      <c r="Q30" s="1">
        <f t="shared" si="11"/>
        <v>0</v>
      </c>
      <c r="R30" s="1">
        <f t="shared" si="12"/>
        <v>0</v>
      </c>
      <c r="S30" s="1">
        <f t="shared" si="13"/>
        <v>0</v>
      </c>
      <c r="T30" s="1">
        <f t="shared" si="14"/>
        <v>0</v>
      </c>
      <c r="U30" s="1">
        <f t="shared" si="15"/>
        <v>0</v>
      </c>
      <c r="V30" s="1">
        <f t="shared" si="16"/>
        <v>0</v>
      </c>
      <c r="W30" s="1">
        <f t="shared" si="17"/>
        <v>0</v>
      </c>
      <c r="X30" s="1">
        <f t="shared" si="18"/>
        <v>0</v>
      </c>
      <c r="Y30" s="1">
        <f t="shared" si="19"/>
        <v>0</v>
      </c>
      <c r="Z30" s="1">
        <f t="shared" ref="Z30:Z36" si="20">IF($C$28=$C30,1,0)</f>
        <v>1</v>
      </c>
      <c r="AA30" s="1">
        <f>IF($C$29=$C30,1,0)</f>
        <v>0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2">
        <v>1</v>
      </c>
      <c r="D31" s="1"/>
      <c r="E31" s="1" t="s">
        <v>26</v>
      </c>
      <c r="F31" s="1">
        <f t="shared" si="0"/>
        <v>0</v>
      </c>
      <c r="G31" s="1">
        <f t="shared" si="1"/>
        <v>0</v>
      </c>
      <c r="H31" s="1">
        <f t="shared" si="2"/>
        <v>1</v>
      </c>
      <c r="I31" s="1">
        <f t="shared" si="3"/>
        <v>0</v>
      </c>
      <c r="J31" s="1">
        <f t="shared" si="4"/>
        <v>1</v>
      </c>
      <c r="K31" s="1">
        <f t="shared" si="5"/>
        <v>0</v>
      </c>
      <c r="L31" s="1">
        <f t="shared" si="6"/>
        <v>0</v>
      </c>
      <c r="M31" s="1">
        <f t="shared" si="7"/>
        <v>0</v>
      </c>
      <c r="N31" s="1">
        <f t="shared" si="8"/>
        <v>1</v>
      </c>
      <c r="O31" s="1">
        <f t="shared" si="9"/>
        <v>0</v>
      </c>
      <c r="P31" s="1">
        <f t="shared" si="10"/>
        <v>0</v>
      </c>
      <c r="Q31" s="1">
        <f t="shared" si="11"/>
        <v>1</v>
      </c>
      <c r="R31" s="1">
        <f t="shared" si="12"/>
        <v>0</v>
      </c>
      <c r="S31" s="1">
        <f t="shared" si="13"/>
        <v>0</v>
      </c>
      <c r="T31" s="1">
        <f t="shared" si="14"/>
        <v>0</v>
      </c>
      <c r="U31" s="1">
        <f t="shared" si="15"/>
        <v>0</v>
      </c>
      <c r="V31" s="1">
        <f t="shared" si="16"/>
        <v>1</v>
      </c>
      <c r="W31" s="1">
        <f t="shared" si="17"/>
        <v>0</v>
      </c>
      <c r="X31" s="1">
        <f t="shared" si="18"/>
        <v>0</v>
      </c>
      <c r="Y31" s="1">
        <f t="shared" si="19"/>
        <v>0</v>
      </c>
      <c r="Z31" s="1">
        <f t="shared" si="20"/>
        <v>0</v>
      </c>
      <c r="AA31" s="1">
        <f t="shared" ref="AA31:AA36" si="21">IF($C$29=$C31,1,0)</f>
        <v>0</v>
      </c>
      <c r="AB31" s="1">
        <f t="shared" ref="AB31:AB36" si="22">IF($C$30=$C31,1,0)</f>
        <v>0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2">
        <v>2</v>
      </c>
      <c r="D32" s="1"/>
      <c r="E32" s="1" t="s">
        <v>27</v>
      </c>
      <c r="F32" s="1">
        <f t="shared" si="0"/>
        <v>0</v>
      </c>
      <c r="G32" s="1">
        <f t="shared" si="1"/>
        <v>0</v>
      </c>
      <c r="H32" s="1">
        <f t="shared" si="2"/>
        <v>0</v>
      </c>
      <c r="I32" s="1">
        <f t="shared" si="3"/>
        <v>0</v>
      </c>
      <c r="J32" s="1">
        <f t="shared" si="4"/>
        <v>0</v>
      </c>
      <c r="K32" s="1">
        <f t="shared" si="5"/>
        <v>0</v>
      </c>
      <c r="L32" s="1">
        <f t="shared" si="6"/>
        <v>0</v>
      </c>
      <c r="M32" s="1">
        <f t="shared" si="7"/>
        <v>0</v>
      </c>
      <c r="N32" s="1">
        <f t="shared" si="8"/>
        <v>0</v>
      </c>
      <c r="O32" s="1">
        <f t="shared" si="9"/>
        <v>0</v>
      </c>
      <c r="P32" s="1">
        <f t="shared" si="10"/>
        <v>0</v>
      </c>
      <c r="Q32" s="1">
        <f t="shared" si="11"/>
        <v>0</v>
      </c>
      <c r="R32" s="1">
        <f t="shared" si="12"/>
        <v>0</v>
      </c>
      <c r="S32" s="1">
        <f t="shared" si="13"/>
        <v>1</v>
      </c>
      <c r="T32" s="1">
        <f t="shared" si="14"/>
        <v>0</v>
      </c>
      <c r="U32" s="1">
        <f t="shared" si="15"/>
        <v>0</v>
      </c>
      <c r="V32" s="1">
        <f t="shared" si="16"/>
        <v>0</v>
      </c>
      <c r="W32" s="1">
        <f t="shared" si="17"/>
        <v>0</v>
      </c>
      <c r="X32" s="1">
        <f t="shared" si="18"/>
        <v>0</v>
      </c>
      <c r="Y32" s="1">
        <f t="shared" si="19"/>
        <v>0</v>
      </c>
      <c r="Z32" s="1">
        <f t="shared" si="20"/>
        <v>0</v>
      </c>
      <c r="AA32" s="1">
        <f t="shared" si="21"/>
        <v>0</v>
      </c>
      <c r="AB32" s="1">
        <f t="shared" si="22"/>
        <v>0</v>
      </c>
      <c r="AC32" s="1">
        <f>IF($C$31=$C32,1,0)</f>
        <v>0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2">
        <v>3</v>
      </c>
      <c r="D33" s="1"/>
      <c r="E33" s="1" t="s">
        <v>28</v>
      </c>
      <c r="F33" s="1">
        <f t="shared" si="0"/>
        <v>0</v>
      </c>
      <c r="G33" s="1">
        <f t="shared" si="1"/>
        <v>0</v>
      </c>
      <c r="H33" s="1">
        <f t="shared" si="2"/>
        <v>0</v>
      </c>
      <c r="I33" s="1">
        <f t="shared" si="3"/>
        <v>0</v>
      </c>
      <c r="J33" s="1">
        <f t="shared" si="4"/>
        <v>0</v>
      </c>
      <c r="K33" s="1">
        <f t="shared" si="5"/>
        <v>0</v>
      </c>
      <c r="L33" s="1">
        <f t="shared" si="6"/>
        <v>0</v>
      </c>
      <c r="M33" s="1">
        <f t="shared" si="7"/>
        <v>1</v>
      </c>
      <c r="N33" s="1">
        <f t="shared" si="8"/>
        <v>0</v>
      </c>
      <c r="O33" s="1">
        <f t="shared" si="9"/>
        <v>0</v>
      </c>
      <c r="P33" s="1">
        <f t="shared" si="10"/>
        <v>0</v>
      </c>
      <c r="Q33" s="1">
        <f t="shared" si="11"/>
        <v>0</v>
      </c>
      <c r="R33" s="1">
        <f t="shared" si="12"/>
        <v>0</v>
      </c>
      <c r="S33" s="1">
        <f t="shared" si="13"/>
        <v>0</v>
      </c>
      <c r="T33" s="1">
        <f t="shared" si="14"/>
        <v>0</v>
      </c>
      <c r="U33" s="1">
        <f t="shared" si="15"/>
        <v>0</v>
      </c>
      <c r="V33" s="1">
        <f t="shared" si="16"/>
        <v>0</v>
      </c>
      <c r="W33" s="1">
        <f t="shared" si="17"/>
        <v>0</v>
      </c>
      <c r="X33" s="1">
        <f t="shared" si="18"/>
        <v>1</v>
      </c>
      <c r="Y33" s="1">
        <f t="shared" si="19"/>
        <v>0</v>
      </c>
      <c r="Z33" s="1">
        <f t="shared" si="20"/>
        <v>0</v>
      </c>
      <c r="AA33" s="1">
        <f t="shared" si="21"/>
        <v>1</v>
      </c>
      <c r="AB33" s="1">
        <f t="shared" si="22"/>
        <v>0</v>
      </c>
      <c r="AC33" s="1">
        <f>IF($C$31=$C33,1,0)</f>
        <v>0</v>
      </c>
      <c r="AD33" s="1">
        <f>IF($C$32=$C33,1,0)</f>
        <v>0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2">
        <v>6</v>
      </c>
      <c r="D34" s="1"/>
      <c r="E34" s="1" t="s">
        <v>29</v>
      </c>
      <c r="F34" s="1">
        <f t="shared" si="0"/>
        <v>0</v>
      </c>
      <c r="G34" s="1">
        <f t="shared" si="1"/>
        <v>0</v>
      </c>
      <c r="H34" s="1">
        <f t="shared" si="2"/>
        <v>0</v>
      </c>
      <c r="I34" s="1">
        <f t="shared" si="3"/>
        <v>0</v>
      </c>
      <c r="J34" s="1">
        <f t="shared" si="4"/>
        <v>0</v>
      </c>
      <c r="K34" s="1">
        <f t="shared" si="5"/>
        <v>0</v>
      </c>
      <c r="L34" s="1">
        <f t="shared" si="6"/>
        <v>0</v>
      </c>
      <c r="M34" s="1">
        <f t="shared" si="7"/>
        <v>0</v>
      </c>
      <c r="N34" s="1">
        <f t="shared" si="8"/>
        <v>0</v>
      </c>
      <c r="O34" s="1">
        <f t="shared" si="9"/>
        <v>0</v>
      </c>
      <c r="P34" s="1">
        <f t="shared" si="10"/>
        <v>0</v>
      </c>
      <c r="Q34" s="1">
        <f t="shared" si="11"/>
        <v>0</v>
      </c>
      <c r="R34" s="1">
        <f t="shared" si="12"/>
        <v>0</v>
      </c>
      <c r="S34" s="1">
        <f t="shared" si="13"/>
        <v>0</v>
      </c>
      <c r="T34" s="1">
        <f t="shared" si="14"/>
        <v>0</v>
      </c>
      <c r="U34" s="1">
        <f t="shared" si="15"/>
        <v>0</v>
      </c>
      <c r="V34" s="1">
        <f t="shared" si="16"/>
        <v>0</v>
      </c>
      <c r="W34" s="1">
        <f t="shared" si="17"/>
        <v>0</v>
      </c>
      <c r="X34" s="1">
        <f t="shared" si="18"/>
        <v>0</v>
      </c>
      <c r="Y34" s="1">
        <f t="shared" si="19"/>
        <v>0</v>
      </c>
      <c r="Z34" s="1">
        <f t="shared" si="20"/>
        <v>0</v>
      </c>
      <c r="AA34" s="1">
        <f t="shared" si="21"/>
        <v>0</v>
      </c>
      <c r="AB34" s="1">
        <f t="shared" si="22"/>
        <v>0</v>
      </c>
      <c r="AC34" s="1">
        <f>IF($C$31=$C34,1,0)</f>
        <v>0</v>
      </c>
      <c r="AD34" s="1">
        <f>IF($C$32=$C34,1,0)</f>
        <v>0</v>
      </c>
      <c r="AE34" s="1">
        <f>IF($C$33=$C34,1,0)</f>
        <v>0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2">
        <v>6</v>
      </c>
      <c r="D35" s="1"/>
      <c r="E35" s="1" t="s">
        <v>30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0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1</v>
      </c>
      <c r="AG35" s="1" t="s">
        <v>32</v>
      </c>
      <c r="AH35" s="1"/>
    </row>
    <row r="36" spans="1:34" x14ac:dyDescent="0.3">
      <c r="A36" s="1"/>
      <c r="B36" s="1" t="s">
        <v>31</v>
      </c>
      <c r="C36" s="12">
        <v>2</v>
      </c>
      <c r="D36" s="1"/>
      <c r="E36" s="1" t="s">
        <v>31</v>
      </c>
      <c r="F36" s="1">
        <f t="shared" si="0"/>
        <v>0</v>
      </c>
      <c r="G36" s="1">
        <f t="shared" si="1"/>
        <v>0</v>
      </c>
      <c r="H36" s="1">
        <f t="shared" si="2"/>
        <v>0</v>
      </c>
      <c r="I36" s="1">
        <f t="shared" si="3"/>
        <v>0</v>
      </c>
      <c r="J36" s="1">
        <f t="shared" si="4"/>
        <v>0</v>
      </c>
      <c r="K36" s="1">
        <f t="shared" si="5"/>
        <v>0</v>
      </c>
      <c r="L36" s="1">
        <f t="shared" si="6"/>
        <v>0</v>
      </c>
      <c r="M36" s="1">
        <f t="shared" si="7"/>
        <v>0</v>
      </c>
      <c r="N36" s="1">
        <f t="shared" si="8"/>
        <v>0</v>
      </c>
      <c r="O36" s="1">
        <f t="shared" si="9"/>
        <v>0</v>
      </c>
      <c r="P36" s="1">
        <f t="shared" si="10"/>
        <v>0</v>
      </c>
      <c r="Q36" s="1">
        <f t="shared" si="11"/>
        <v>0</v>
      </c>
      <c r="R36" s="1">
        <f t="shared" si="12"/>
        <v>0</v>
      </c>
      <c r="S36" s="1">
        <f t="shared" si="13"/>
        <v>1</v>
      </c>
      <c r="T36" s="1">
        <f t="shared" si="14"/>
        <v>0</v>
      </c>
      <c r="U36" s="1">
        <f t="shared" si="15"/>
        <v>0</v>
      </c>
      <c r="V36" s="1">
        <f t="shared" si="16"/>
        <v>0</v>
      </c>
      <c r="W36" s="1">
        <f t="shared" si="17"/>
        <v>0</v>
      </c>
      <c r="X36" s="1">
        <f t="shared" si="18"/>
        <v>0</v>
      </c>
      <c r="Y36" s="1">
        <f t="shared" si="19"/>
        <v>0</v>
      </c>
      <c r="Z36" s="1">
        <f t="shared" si="20"/>
        <v>0</v>
      </c>
      <c r="AA36" s="1">
        <f t="shared" si="21"/>
        <v>0</v>
      </c>
      <c r="AB36" s="1">
        <f t="shared" si="22"/>
        <v>0</v>
      </c>
      <c r="AC36" s="1">
        <f>IF($C$31=$C36,1,0)</f>
        <v>0</v>
      </c>
      <c r="AD36" s="1">
        <f>IF($C$32=$C36,1,0)</f>
        <v>1</v>
      </c>
      <c r="AE36" s="1">
        <f>IF($C$33=$C36,1,0)</f>
        <v>0</v>
      </c>
      <c r="AF36" s="1">
        <f>IF($C$34=$C36,1,0)</f>
        <v>0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topLeftCell="A3" workbookViewId="0">
      <selection activeCell="C4" sqref="C4:C36"/>
    </sheetView>
  </sheetViews>
  <sheetFormatPr baseColWidth="10" defaultRowHeight="14.4" x14ac:dyDescent="0.3"/>
  <sheetData>
    <row r="1" spans="1:34" s="1" customFormat="1" x14ac:dyDescent="0.3"/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Cluster!AJ1</f>
        <v>Z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>
        <f>Cluster!AJ2</f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Cluster!AJ3</f>
        <v>Latentclass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">
        <f>Cluster!AJ4</f>
        <v>3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">
        <f>Cluster!AJ5</f>
        <v>1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">
        <f>Cluster!AJ6</f>
        <v>1</v>
      </c>
      <c r="D9" s="1"/>
      <c r="E9" s="1" t="s">
        <v>4</v>
      </c>
      <c r="F9" s="1">
        <f>IF($C$8=$C9,1,0)</f>
        <v>1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">
        <f>Cluster!AJ7</f>
        <v>1</v>
      </c>
      <c r="D10" s="1"/>
      <c r="E10" s="1" t="s">
        <v>5</v>
      </c>
      <c r="F10" s="1">
        <f>IF($C$8=$C10,1,0)</f>
        <v>1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">
        <f>Cluster!AJ8</f>
        <v>2</v>
      </c>
      <c r="D11" s="1"/>
      <c r="E11" s="1" t="s">
        <v>6</v>
      </c>
      <c r="F11" s="1">
        <f t="shared" ref="F11:F36" si="0">IF($C$8=$C11,1,0)</f>
        <v>0</v>
      </c>
      <c r="G11" s="1">
        <f t="shared" ref="G11:G36" si="1">IF($C$9=$C11,1,0)</f>
        <v>0</v>
      </c>
      <c r="H11" s="1">
        <f>IF($C$10=$C11,1,0)</f>
        <v>0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">
        <f>Cluster!AJ9</f>
        <v>1</v>
      </c>
      <c r="D12" s="1"/>
      <c r="E12" s="1" t="s">
        <v>7</v>
      </c>
      <c r="F12" s="1">
        <f t="shared" si="0"/>
        <v>1</v>
      </c>
      <c r="G12" s="1">
        <f t="shared" si="1"/>
        <v>1</v>
      </c>
      <c r="H12" s="1">
        <f t="shared" ref="H12:H36" si="2">IF($C$10=$C12,1,0)</f>
        <v>1</v>
      </c>
      <c r="I12" s="1">
        <f>IF($C$11=$C12,1,0)</f>
        <v>0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">
        <f>Cluster!AJ10</f>
        <v>2</v>
      </c>
      <c r="D13" s="1"/>
      <c r="E13" s="1" t="s">
        <v>8</v>
      </c>
      <c r="F13" s="1">
        <f t="shared" si="0"/>
        <v>0</v>
      </c>
      <c r="G13" s="1">
        <f t="shared" si="1"/>
        <v>0</v>
      </c>
      <c r="H13" s="1">
        <f t="shared" si="2"/>
        <v>0</v>
      </c>
      <c r="I13" s="1">
        <f t="shared" ref="I13:I36" si="3">IF($C$11=$C13,1,0)</f>
        <v>1</v>
      </c>
      <c r="J13" s="1">
        <f>IF($C$12=$C13,1,0)</f>
        <v>0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">
        <f>Cluster!AJ11</f>
        <v>1</v>
      </c>
      <c r="D14" s="1"/>
      <c r="E14" s="1" t="s">
        <v>9</v>
      </c>
      <c r="F14" s="1">
        <f t="shared" si="0"/>
        <v>1</v>
      </c>
      <c r="G14" s="1">
        <f t="shared" si="1"/>
        <v>1</v>
      </c>
      <c r="H14" s="1">
        <f t="shared" si="2"/>
        <v>1</v>
      </c>
      <c r="I14" s="1">
        <f t="shared" si="3"/>
        <v>0</v>
      </c>
      <c r="J14" s="1">
        <f t="shared" ref="J14:J36" si="4">IF($C$12=$C14,1,0)</f>
        <v>1</v>
      </c>
      <c r="K14" s="1">
        <f>IF($C$13=$C14,1,0)</f>
        <v>0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">
        <f>Cluster!AJ12</f>
        <v>1</v>
      </c>
      <c r="D15" s="1"/>
      <c r="E15" s="1" t="s">
        <v>10</v>
      </c>
      <c r="F15" s="1">
        <f t="shared" si="0"/>
        <v>1</v>
      </c>
      <c r="G15" s="1">
        <f t="shared" si="1"/>
        <v>1</v>
      </c>
      <c r="H15" s="1">
        <f t="shared" si="2"/>
        <v>1</v>
      </c>
      <c r="I15" s="1">
        <f t="shared" si="3"/>
        <v>0</v>
      </c>
      <c r="J15" s="1">
        <f t="shared" si="4"/>
        <v>1</v>
      </c>
      <c r="K15" s="1">
        <f t="shared" ref="K15:K36" si="5">IF($C$13=$C15,1,0)</f>
        <v>0</v>
      </c>
      <c r="L15" s="1">
        <f>IF($C$14=$C15,1,0)</f>
        <v>1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">
        <f>Cluster!AJ13</f>
        <v>1</v>
      </c>
      <c r="D16" s="1"/>
      <c r="E16" s="1" t="s">
        <v>11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0</v>
      </c>
      <c r="J16" s="1">
        <f t="shared" si="4"/>
        <v>1</v>
      </c>
      <c r="K16" s="1">
        <f t="shared" si="5"/>
        <v>0</v>
      </c>
      <c r="L16" s="1">
        <f t="shared" ref="L16:L36" si="6">IF($C$14=$C16,1,0)</f>
        <v>1</v>
      </c>
      <c r="M16" s="1">
        <f>IF($C$15=$C16,1,0)</f>
        <v>1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">
        <f>Cluster!AJ14</f>
        <v>2</v>
      </c>
      <c r="D17" s="1"/>
      <c r="E17" s="1" t="s">
        <v>12</v>
      </c>
      <c r="F17" s="1">
        <f t="shared" si="0"/>
        <v>0</v>
      </c>
      <c r="G17" s="1">
        <f t="shared" si="1"/>
        <v>0</v>
      </c>
      <c r="H17" s="1">
        <f t="shared" si="2"/>
        <v>0</v>
      </c>
      <c r="I17" s="1">
        <f t="shared" si="3"/>
        <v>1</v>
      </c>
      <c r="J17" s="1">
        <f t="shared" si="4"/>
        <v>0</v>
      </c>
      <c r="K17" s="1">
        <f t="shared" si="5"/>
        <v>1</v>
      </c>
      <c r="L17" s="1">
        <f t="shared" si="6"/>
        <v>0</v>
      </c>
      <c r="M17" s="1">
        <f t="shared" ref="M17:M36" si="7">IF($C$15=$C17,1,0)</f>
        <v>0</v>
      </c>
      <c r="N17" s="1">
        <f>IF($C$16=$C17,1,0)</f>
        <v>0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">
        <f>Cluster!AJ15</f>
        <v>1</v>
      </c>
      <c r="D18" s="1"/>
      <c r="E18" s="1" t="s">
        <v>13</v>
      </c>
      <c r="F18" s="1">
        <f t="shared" si="0"/>
        <v>1</v>
      </c>
      <c r="G18" s="1">
        <f t="shared" si="1"/>
        <v>1</v>
      </c>
      <c r="H18" s="1">
        <f t="shared" si="2"/>
        <v>1</v>
      </c>
      <c r="I18" s="1">
        <f t="shared" si="3"/>
        <v>0</v>
      </c>
      <c r="J18" s="1">
        <f t="shared" si="4"/>
        <v>1</v>
      </c>
      <c r="K18" s="1">
        <f t="shared" si="5"/>
        <v>0</v>
      </c>
      <c r="L18" s="1">
        <f t="shared" si="6"/>
        <v>1</v>
      </c>
      <c r="M18" s="1">
        <f t="shared" si="7"/>
        <v>1</v>
      </c>
      <c r="N18" s="1">
        <f t="shared" ref="N18:N36" si="8">IF($C$16=$C18,1,0)</f>
        <v>1</v>
      </c>
      <c r="O18" s="1">
        <f>IF($C$17=$C18,1,0)</f>
        <v>0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">
        <f>Cluster!AJ16</f>
        <v>1</v>
      </c>
      <c r="D19" s="1"/>
      <c r="E19" s="1" t="s">
        <v>14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0</v>
      </c>
      <c r="J19" s="1">
        <f t="shared" si="4"/>
        <v>1</v>
      </c>
      <c r="K19" s="1">
        <f t="shared" si="5"/>
        <v>0</v>
      </c>
      <c r="L19" s="1">
        <f t="shared" si="6"/>
        <v>1</v>
      </c>
      <c r="M19" s="1">
        <f t="shared" si="7"/>
        <v>1</v>
      </c>
      <c r="N19" s="1">
        <f t="shared" si="8"/>
        <v>1</v>
      </c>
      <c r="O19" s="1">
        <f t="shared" ref="O19:O36" si="9">IF($C$17=$C19,1,0)</f>
        <v>0</v>
      </c>
      <c r="P19" s="1">
        <f>IF($C$18=$C19,1,0)</f>
        <v>1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">
        <f>Cluster!AJ17</f>
        <v>1</v>
      </c>
      <c r="D20" s="1"/>
      <c r="E20" s="1" t="s">
        <v>15</v>
      </c>
      <c r="F20" s="1">
        <f t="shared" si="0"/>
        <v>1</v>
      </c>
      <c r="G20" s="1">
        <f t="shared" si="1"/>
        <v>1</v>
      </c>
      <c r="H20" s="1">
        <f t="shared" si="2"/>
        <v>1</v>
      </c>
      <c r="I20" s="1">
        <f t="shared" si="3"/>
        <v>0</v>
      </c>
      <c r="J20" s="1">
        <f t="shared" si="4"/>
        <v>1</v>
      </c>
      <c r="K20" s="1">
        <f t="shared" si="5"/>
        <v>0</v>
      </c>
      <c r="L20" s="1">
        <f t="shared" si="6"/>
        <v>1</v>
      </c>
      <c r="M20" s="1">
        <f t="shared" si="7"/>
        <v>1</v>
      </c>
      <c r="N20" s="1">
        <f t="shared" si="8"/>
        <v>1</v>
      </c>
      <c r="O20" s="1">
        <f t="shared" si="9"/>
        <v>0</v>
      </c>
      <c r="P20" s="1">
        <f t="shared" ref="P20:P36" si="10">IF($C$18=$C20,1,0)</f>
        <v>1</v>
      </c>
      <c r="Q20" s="1">
        <f>IF($C$19=$C20,1,0)</f>
        <v>1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">
        <f>Cluster!AJ18</f>
        <v>1</v>
      </c>
      <c r="D21" s="1"/>
      <c r="E21" s="1" t="s">
        <v>16</v>
      </c>
      <c r="F21" s="1">
        <f t="shared" si="0"/>
        <v>1</v>
      </c>
      <c r="G21" s="1">
        <f t="shared" si="1"/>
        <v>1</v>
      </c>
      <c r="H21" s="1">
        <f t="shared" si="2"/>
        <v>1</v>
      </c>
      <c r="I21" s="1">
        <f t="shared" si="3"/>
        <v>0</v>
      </c>
      <c r="J21" s="1">
        <f t="shared" si="4"/>
        <v>1</v>
      </c>
      <c r="K21" s="1">
        <f t="shared" si="5"/>
        <v>0</v>
      </c>
      <c r="L21" s="1">
        <f t="shared" si="6"/>
        <v>1</v>
      </c>
      <c r="M21" s="1">
        <f t="shared" si="7"/>
        <v>1</v>
      </c>
      <c r="N21" s="1">
        <f t="shared" si="8"/>
        <v>1</v>
      </c>
      <c r="O21" s="1">
        <f t="shared" si="9"/>
        <v>0</v>
      </c>
      <c r="P21" s="1">
        <f t="shared" si="10"/>
        <v>1</v>
      </c>
      <c r="Q21" s="1">
        <f t="shared" ref="Q21:Q36" si="11">IF($C$19=$C21,1,0)</f>
        <v>1</v>
      </c>
      <c r="R21" s="1">
        <f>IF($C$20=$C21,1,0)</f>
        <v>1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">
        <f>Cluster!AJ19</f>
        <v>3</v>
      </c>
      <c r="D22" s="1"/>
      <c r="E22" s="1" t="s">
        <v>17</v>
      </c>
      <c r="F22" s="1">
        <f t="shared" si="0"/>
        <v>0</v>
      </c>
      <c r="G22" s="1">
        <f t="shared" si="1"/>
        <v>0</v>
      </c>
      <c r="H22" s="1">
        <f t="shared" si="2"/>
        <v>0</v>
      </c>
      <c r="I22" s="1">
        <f t="shared" si="3"/>
        <v>0</v>
      </c>
      <c r="J22" s="1">
        <f t="shared" si="4"/>
        <v>0</v>
      </c>
      <c r="K22" s="1">
        <f t="shared" si="5"/>
        <v>0</v>
      </c>
      <c r="L22" s="1">
        <f t="shared" si="6"/>
        <v>0</v>
      </c>
      <c r="M22" s="1">
        <f t="shared" si="7"/>
        <v>0</v>
      </c>
      <c r="N22" s="1">
        <f t="shared" si="8"/>
        <v>0</v>
      </c>
      <c r="O22" s="1">
        <f t="shared" si="9"/>
        <v>0</v>
      </c>
      <c r="P22" s="1">
        <f t="shared" si="10"/>
        <v>0</v>
      </c>
      <c r="Q22" s="1">
        <f t="shared" si="11"/>
        <v>0</v>
      </c>
      <c r="R22" s="1">
        <f t="shared" ref="R22:R36" si="12">IF($C$20=$C22,1,0)</f>
        <v>0</v>
      </c>
      <c r="S22" s="1">
        <f>IF($C$21=$C22,1,0)</f>
        <v>0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">
        <f>Cluster!AJ20</f>
        <v>1</v>
      </c>
      <c r="D23" s="1"/>
      <c r="E23" s="1" t="s">
        <v>18</v>
      </c>
      <c r="F23" s="1">
        <f t="shared" si="0"/>
        <v>1</v>
      </c>
      <c r="G23" s="1">
        <f t="shared" si="1"/>
        <v>1</v>
      </c>
      <c r="H23" s="1">
        <f t="shared" si="2"/>
        <v>1</v>
      </c>
      <c r="I23" s="1">
        <f t="shared" si="3"/>
        <v>0</v>
      </c>
      <c r="J23" s="1">
        <f t="shared" si="4"/>
        <v>1</v>
      </c>
      <c r="K23" s="1">
        <f t="shared" si="5"/>
        <v>0</v>
      </c>
      <c r="L23" s="1">
        <f t="shared" si="6"/>
        <v>1</v>
      </c>
      <c r="M23" s="1">
        <f t="shared" si="7"/>
        <v>1</v>
      </c>
      <c r="N23" s="1">
        <f t="shared" si="8"/>
        <v>1</v>
      </c>
      <c r="O23" s="1">
        <f t="shared" si="9"/>
        <v>0</v>
      </c>
      <c r="P23" s="1">
        <f t="shared" si="10"/>
        <v>1</v>
      </c>
      <c r="Q23" s="1">
        <f t="shared" si="11"/>
        <v>1</v>
      </c>
      <c r="R23" s="1">
        <f t="shared" si="12"/>
        <v>1</v>
      </c>
      <c r="S23" s="1">
        <f t="shared" ref="S23:S36" si="13">IF($C$21=$C23,1,0)</f>
        <v>1</v>
      </c>
      <c r="T23" s="1">
        <f>IF($C$22=$C23,1,0)</f>
        <v>0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">
        <f>Cluster!AJ21</f>
        <v>1</v>
      </c>
      <c r="D24" s="1"/>
      <c r="E24" s="1" t="s">
        <v>19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0</v>
      </c>
      <c r="J24" s="1">
        <f t="shared" si="4"/>
        <v>1</v>
      </c>
      <c r="K24" s="1">
        <f t="shared" si="5"/>
        <v>0</v>
      </c>
      <c r="L24" s="1">
        <f t="shared" si="6"/>
        <v>1</v>
      </c>
      <c r="M24" s="1">
        <f t="shared" si="7"/>
        <v>1</v>
      </c>
      <c r="N24" s="1">
        <f t="shared" si="8"/>
        <v>1</v>
      </c>
      <c r="O24" s="1">
        <f t="shared" si="9"/>
        <v>0</v>
      </c>
      <c r="P24" s="1">
        <f t="shared" si="10"/>
        <v>1</v>
      </c>
      <c r="Q24" s="1">
        <f t="shared" si="11"/>
        <v>1</v>
      </c>
      <c r="R24" s="1">
        <f t="shared" si="12"/>
        <v>1</v>
      </c>
      <c r="S24" s="1">
        <f t="shared" si="13"/>
        <v>1</v>
      </c>
      <c r="T24" s="1">
        <f t="shared" ref="T24:T36" si="14">IF($C$22=$C24,1,0)</f>
        <v>0</v>
      </c>
      <c r="U24" s="1">
        <f>IF($C$23=$C24,1,0)</f>
        <v>1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">
        <f>Cluster!AJ22</f>
        <v>1</v>
      </c>
      <c r="D25" s="1"/>
      <c r="E25" s="1" t="s">
        <v>20</v>
      </c>
      <c r="F25" s="1">
        <f t="shared" si="0"/>
        <v>1</v>
      </c>
      <c r="G25" s="1">
        <f t="shared" si="1"/>
        <v>1</v>
      </c>
      <c r="H25" s="1">
        <f t="shared" si="2"/>
        <v>1</v>
      </c>
      <c r="I25" s="1">
        <f t="shared" si="3"/>
        <v>0</v>
      </c>
      <c r="J25" s="1">
        <f t="shared" si="4"/>
        <v>1</v>
      </c>
      <c r="K25" s="1">
        <f t="shared" si="5"/>
        <v>0</v>
      </c>
      <c r="L25" s="1">
        <f t="shared" si="6"/>
        <v>1</v>
      </c>
      <c r="M25" s="1">
        <f t="shared" si="7"/>
        <v>1</v>
      </c>
      <c r="N25" s="1">
        <f t="shared" si="8"/>
        <v>1</v>
      </c>
      <c r="O25" s="1">
        <f t="shared" si="9"/>
        <v>0</v>
      </c>
      <c r="P25" s="1">
        <f t="shared" si="10"/>
        <v>1</v>
      </c>
      <c r="Q25" s="1">
        <f t="shared" si="11"/>
        <v>1</v>
      </c>
      <c r="R25" s="1">
        <f t="shared" si="12"/>
        <v>1</v>
      </c>
      <c r="S25" s="1">
        <f t="shared" si="13"/>
        <v>1</v>
      </c>
      <c r="T25" s="1">
        <f t="shared" si="14"/>
        <v>0</v>
      </c>
      <c r="U25" s="1">
        <f t="shared" ref="U25:U36" si="15">IF($C$23=$C25,1,0)</f>
        <v>1</v>
      </c>
      <c r="V25" s="1">
        <f>IF($C$24=$C25,1,0)</f>
        <v>1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">
        <f>Cluster!AJ23</f>
        <v>1</v>
      </c>
      <c r="D26" s="1"/>
      <c r="E26" s="1" t="s">
        <v>21</v>
      </c>
      <c r="F26" s="1">
        <f t="shared" si="0"/>
        <v>1</v>
      </c>
      <c r="G26" s="1">
        <f t="shared" si="1"/>
        <v>1</v>
      </c>
      <c r="H26" s="1">
        <f t="shared" si="2"/>
        <v>1</v>
      </c>
      <c r="I26" s="1">
        <f t="shared" si="3"/>
        <v>0</v>
      </c>
      <c r="J26" s="1">
        <f t="shared" si="4"/>
        <v>1</v>
      </c>
      <c r="K26" s="1">
        <f t="shared" si="5"/>
        <v>0</v>
      </c>
      <c r="L26" s="1">
        <f t="shared" si="6"/>
        <v>1</v>
      </c>
      <c r="M26" s="1">
        <f t="shared" si="7"/>
        <v>1</v>
      </c>
      <c r="N26" s="1">
        <f t="shared" si="8"/>
        <v>1</v>
      </c>
      <c r="O26" s="1">
        <f t="shared" si="9"/>
        <v>0</v>
      </c>
      <c r="P26" s="1">
        <f t="shared" si="10"/>
        <v>1</v>
      </c>
      <c r="Q26" s="1">
        <f t="shared" si="11"/>
        <v>1</v>
      </c>
      <c r="R26" s="1">
        <f t="shared" si="12"/>
        <v>1</v>
      </c>
      <c r="S26" s="1">
        <f t="shared" si="13"/>
        <v>1</v>
      </c>
      <c r="T26" s="1">
        <f t="shared" si="14"/>
        <v>0</v>
      </c>
      <c r="U26" s="1">
        <f t="shared" si="15"/>
        <v>1</v>
      </c>
      <c r="V26" s="1">
        <f t="shared" ref="V26:V36" si="16">IF($C$24=$C26,1,0)</f>
        <v>1</v>
      </c>
      <c r="W26" s="1">
        <f>IF($C$25=$C26,1,0)</f>
        <v>1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">
        <f>Cluster!AJ24</f>
        <v>2</v>
      </c>
      <c r="D27" s="1"/>
      <c r="E27" s="1" t="s">
        <v>22</v>
      </c>
      <c r="F27" s="1">
        <f t="shared" si="0"/>
        <v>0</v>
      </c>
      <c r="G27" s="1">
        <f t="shared" si="1"/>
        <v>0</v>
      </c>
      <c r="H27" s="1">
        <f t="shared" si="2"/>
        <v>0</v>
      </c>
      <c r="I27" s="1">
        <f t="shared" si="3"/>
        <v>1</v>
      </c>
      <c r="J27" s="1">
        <f t="shared" si="4"/>
        <v>0</v>
      </c>
      <c r="K27" s="1">
        <f t="shared" si="5"/>
        <v>1</v>
      </c>
      <c r="L27" s="1">
        <f t="shared" si="6"/>
        <v>0</v>
      </c>
      <c r="M27" s="1">
        <f t="shared" si="7"/>
        <v>0</v>
      </c>
      <c r="N27" s="1">
        <f t="shared" si="8"/>
        <v>0</v>
      </c>
      <c r="O27" s="1">
        <f t="shared" si="9"/>
        <v>1</v>
      </c>
      <c r="P27" s="1">
        <f t="shared" si="10"/>
        <v>0</v>
      </c>
      <c r="Q27" s="1">
        <f t="shared" si="11"/>
        <v>0</v>
      </c>
      <c r="R27" s="1">
        <f t="shared" si="12"/>
        <v>0</v>
      </c>
      <c r="S27" s="1">
        <f t="shared" si="13"/>
        <v>0</v>
      </c>
      <c r="T27" s="1">
        <f t="shared" si="14"/>
        <v>0</v>
      </c>
      <c r="U27" s="1">
        <f t="shared" si="15"/>
        <v>0</v>
      </c>
      <c r="V27" s="1">
        <f t="shared" si="16"/>
        <v>0</v>
      </c>
      <c r="W27" s="1">
        <f t="shared" ref="W27:W36" si="17">IF($C$25=$C27,1,0)</f>
        <v>0</v>
      </c>
      <c r="X27" s="1">
        <f>IF($C$26=$C27,1,0)</f>
        <v>0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">
        <f>Cluster!AJ25</f>
        <v>3</v>
      </c>
      <c r="D28" s="1"/>
      <c r="E28" s="1" t="s">
        <v>23</v>
      </c>
      <c r="F28" s="1">
        <f t="shared" si="0"/>
        <v>0</v>
      </c>
      <c r="G28" s="1">
        <f t="shared" si="1"/>
        <v>0</v>
      </c>
      <c r="H28" s="1">
        <f t="shared" si="2"/>
        <v>0</v>
      </c>
      <c r="I28" s="1">
        <f t="shared" si="3"/>
        <v>0</v>
      </c>
      <c r="J28" s="1">
        <f t="shared" si="4"/>
        <v>0</v>
      </c>
      <c r="K28" s="1">
        <f t="shared" si="5"/>
        <v>0</v>
      </c>
      <c r="L28" s="1">
        <f t="shared" si="6"/>
        <v>0</v>
      </c>
      <c r="M28" s="1">
        <f t="shared" si="7"/>
        <v>0</v>
      </c>
      <c r="N28" s="1">
        <f t="shared" si="8"/>
        <v>0</v>
      </c>
      <c r="O28" s="1">
        <f t="shared" si="9"/>
        <v>0</v>
      </c>
      <c r="P28" s="1">
        <f t="shared" si="10"/>
        <v>0</v>
      </c>
      <c r="Q28" s="1">
        <f t="shared" si="11"/>
        <v>0</v>
      </c>
      <c r="R28" s="1">
        <f t="shared" si="12"/>
        <v>0</v>
      </c>
      <c r="S28" s="1">
        <f t="shared" si="13"/>
        <v>0</v>
      </c>
      <c r="T28" s="1">
        <f t="shared" si="14"/>
        <v>1</v>
      </c>
      <c r="U28" s="1">
        <f t="shared" si="15"/>
        <v>0</v>
      </c>
      <c r="V28" s="1">
        <f t="shared" si="16"/>
        <v>0</v>
      </c>
      <c r="W28" s="1">
        <f t="shared" si="17"/>
        <v>0</v>
      </c>
      <c r="X28" s="1">
        <f t="shared" ref="X28:X36" si="18">IF($C$26=$C28,1,0)</f>
        <v>0</v>
      </c>
      <c r="Y28" s="1">
        <f>IF($C$27=$C28,1,0)</f>
        <v>0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">
        <f>Cluster!AJ26</f>
        <v>2</v>
      </c>
      <c r="D29" s="1"/>
      <c r="E29" s="1" t="s">
        <v>24</v>
      </c>
      <c r="F29" s="1">
        <f t="shared" si="0"/>
        <v>0</v>
      </c>
      <c r="G29" s="1">
        <f t="shared" si="1"/>
        <v>0</v>
      </c>
      <c r="H29" s="1">
        <f t="shared" si="2"/>
        <v>0</v>
      </c>
      <c r="I29" s="1">
        <f t="shared" si="3"/>
        <v>1</v>
      </c>
      <c r="J29" s="1">
        <f t="shared" si="4"/>
        <v>0</v>
      </c>
      <c r="K29" s="1">
        <f t="shared" si="5"/>
        <v>1</v>
      </c>
      <c r="L29" s="1">
        <f t="shared" si="6"/>
        <v>0</v>
      </c>
      <c r="M29" s="1">
        <f t="shared" si="7"/>
        <v>0</v>
      </c>
      <c r="N29" s="1">
        <f t="shared" si="8"/>
        <v>0</v>
      </c>
      <c r="O29" s="1">
        <f t="shared" si="9"/>
        <v>1</v>
      </c>
      <c r="P29" s="1">
        <f t="shared" si="10"/>
        <v>0</v>
      </c>
      <c r="Q29" s="1">
        <f t="shared" si="11"/>
        <v>0</v>
      </c>
      <c r="R29" s="1">
        <f t="shared" si="12"/>
        <v>0</v>
      </c>
      <c r="S29" s="1">
        <f t="shared" si="13"/>
        <v>0</v>
      </c>
      <c r="T29" s="1">
        <f t="shared" si="14"/>
        <v>0</v>
      </c>
      <c r="U29" s="1">
        <f t="shared" si="15"/>
        <v>0</v>
      </c>
      <c r="V29" s="1">
        <f t="shared" si="16"/>
        <v>0</v>
      </c>
      <c r="W29" s="1">
        <f t="shared" si="17"/>
        <v>0</v>
      </c>
      <c r="X29" s="1">
        <f t="shared" si="18"/>
        <v>0</v>
      </c>
      <c r="Y29" s="1">
        <f t="shared" ref="Y29:Y36" si="19">IF($C$27=$C29,1,0)</f>
        <v>1</v>
      </c>
      <c r="Z29" s="1">
        <f>IF($C$28=$C29,1,0)</f>
        <v>0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">
        <f>Cluster!AJ27</f>
        <v>2</v>
      </c>
      <c r="D30" s="1"/>
      <c r="E30" s="1" t="s">
        <v>25</v>
      </c>
      <c r="F30" s="1">
        <f t="shared" si="0"/>
        <v>0</v>
      </c>
      <c r="G30" s="1">
        <f t="shared" si="1"/>
        <v>0</v>
      </c>
      <c r="H30" s="1">
        <f t="shared" si="2"/>
        <v>0</v>
      </c>
      <c r="I30" s="1">
        <f t="shared" si="3"/>
        <v>1</v>
      </c>
      <c r="J30" s="1">
        <f t="shared" si="4"/>
        <v>0</v>
      </c>
      <c r="K30" s="1">
        <f t="shared" si="5"/>
        <v>1</v>
      </c>
      <c r="L30" s="1">
        <f t="shared" si="6"/>
        <v>0</v>
      </c>
      <c r="M30" s="1">
        <f t="shared" si="7"/>
        <v>0</v>
      </c>
      <c r="N30" s="1">
        <f t="shared" si="8"/>
        <v>0</v>
      </c>
      <c r="O30" s="1">
        <f t="shared" si="9"/>
        <v>1</v>
      </c>
      <c r="P30" s="1">
        <f t="shared" si="10"/>
        <v>0</v>
      </c>
      <c r="Q30" s="1">
        <f t="shared" si="11"/>
        <v>0</v>
      </c>
      <c r="R30" s="1">
        <f t="shared" si="12"/>
        <v>0</v>
      </c>
      <c r="S30" s="1">
        <f t="shared" si="13"/>
        <v>0</v>
      </c>
      <c r="T30" s="1">
        <f t="shared" si="14"/>
        <v>0</v>
      </c>
      <c r="U30" s="1">
        <f t="shared" si="15"/>
        <v>0</v>
      </c>
      <c r="V30" s="1">
        <f t="shared" si="16"/>
        <v>0</v>
      </c>
      <c r="W30" s="1">
        <f t="shared" si="17"/>
        <v>0</v>
      </c>
      <c r="X30" s="1">
        <f t="shared" si="18"/>
        <v>0</v>
      </c>
      <c r="Y30" s="1">
        <f t="shared" si="19"/>
        <v>1</v>
      </c>
      <c r="Z30" s="1">
        <f t="shared" ref="Z30:Z36" si="20">IF($C$28=$C30,1,0)</f>
        <v>0</v>
      </c>
      <c r="AA30" s="1">
        <f>IF($C$29=$C30,1,0)</f>
        <v>1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">
        <f>Cluster!AJ28</f>
        <v>2</v>
      </c>
      <c r="D31" s="1"/>
      <c r="E31" s="1" t="s">
        <v>26</v>
      </c>
      <c r="F31" s="1">
        <f t="shared" si="0"/>
        <v>0</v>
      </c>
      <c r="G31" s="1">
        <f t="shared" si="1"/>
        <v>0</v>
      </c>
      <c r="H31" s="1">
        <f t="shared" si="2"/>
        <v>0</v>
      </c>
      <c r="I31" s="1">
        <f t="shared" si="3"/>
        <v>1</v>
      </c>
      <c r="J31" s="1">
        <f t="shared" si="4"/>
        <v>0</v>
      </c>
      <c r="K31" s="1">
        <f t="shared" si="5"/>
        <v>1</v>
      </c>
      <c r="L31" s="1">
        <f t="shared" si="6"/>
        <v>0</v>
      </c>
      <c r="M31" s="1">
        <f t="shared" si="7"/>
        <v>0</v>
      </c>
      <c r="N31" s="1">
        <f t="shared" si="8"/>
        <v>0</v>
      </c>
      <c r="O31" s="1">
        <f t="shared" si="9"/>
        <v>1</v>
      </c>
      <c r="P31" s="1">
        <f t="shared" si="10"/>
        <v>0</v>
      </c>
      <c r="Q31" s="1">
        <f t="shared" si="11"/>
        <v>0</v>
      </c>
      <c r="R31" s="1">
        <f t="shared" si="12"/>
        <v>0</v>
      </c>
      <c r="S31" s="1">
        <f t="shared" si="13"/>
        <v>0</v>
      </c>
      <c r="T31" s="1">
        <f t="shared" si="14"/>
        <v>0</v>
      </c>
      <c r="U31" s="1">
        <f t="shared" si="15"/>
        <v>0</v>
      </c>
      <c r="V31" s="1">
        <f t="shared" si="16"/>
        <v>0</v>
      </c>
      <c r="W31" s="1">
        <f t="shared" si="17"/>
        <v>0</v>
      </c>
      <c r="X31" s="1">
        <f t="shared" si="18"/>
        <v>0</v>
      </c>
      <c r="Y31" s="1">
        <f t="shared" si="19"/>
        <v>1</v>
      </c>
      <c r="Z31" s="1">
        <f t="shared" si="20"/>
        <v>0</v>
      </c>
      <c r="AA31" s="1">
        <f t="shared" ref="AA31:AA36" si="21">IF($C$29=$C31,1,0)</f>
        <v>1</v>
      </c>
      <c r="AB31" s="1">
        <f t="shared" ref="AB31:AB36" si="22">IF($C$30=$C31,1,0)</f>
        <v>1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">
        <f>Cluster!AJ29</f>
        <v>1</v>
      </c>
      <c r="D32" s="1"/>
      <c r="E32" s="1" t="s">
        <v>27</v>
      </c>
      <c r="F32" s="1">
        <f t="shared" si="0"/>
        <v>1</v>
      </c>
      <c r="G32" s="1">
        <f t="shared" si="1"/>
        <v>1</v>
      </c>
      <c r="H32" s="1">
        <f t="shared" si="2"/>
        <v>1</v>
      </c>
      <c r="I32" s="1">
        <f t="shared" si="3"/>
        <v>0</v>
      </c>
      <c r="J32" s="1">
        <f t="shared" si="4"/>
        <v>1</v>
      </c>
      <c r="K32" s="1">
        <f t="shared" si="5"/>
        <v>0</v>
      </c>
      <c r="L32" s="1">
        <f t="shared" si="6"/>
        <v>1</v>
      </c>
      <c r="M32" s="1">
        <f t="shared" si="7"/>
        <v>1</v>
      </c>
      <c r="N32" s="1">
        <f t="shared" si="8"/>
        <v>1</v>
      </c>
      <c r="O32" s="1">
        <f t="shared" si="9"/>
        <v>0</v>
      </c>
      <c r="P32" s="1">
        <f t="shared" si="10"/>
        <v>1</v>
      </c>
      <c r="Q32" s="1">
        <f t="shared" si="11"/>
        <v>1</v>
      </c>
      <c r="R32" s="1">
        <f t="shared" si="12"/>
        <v>1</v>
      </c>
      <c r="S32" s="1">
        <f t="shared" si="13"/>
        <v>1</v>
      </c>
      <c r="T32" s="1">
        <f t="shared" si="14"/>
        <v>0</v>
      </c>
      <c r="U32" s="1">
        <f t="shared" si="15"/>
        <v>1</v>
      </c>
      <c r="V32" s="1">
        <f t="shared" si="16"/>
        <v>1</v>
      </c>
      <c r="W32" s="1">
        <f t="shared" si="17"/>
        <v>1</v>
      </c>
      <c r="X32" s="1">
        <f t="shared" si="18"/>
        <v>1</v>
      </c>
      <c r="Y32" s="1">
        <f t="shared" si="19"/>
        <v>0</v>
      </c>
      <c r="Z32" s="1">
        <f t="shared" si="20"/>
        <v>0</v>
      </c>
      <c r="AA32" s="1">
        <f t="shared" si="21"/>
        <v>0</v>
      </c>
      <c r="AB32" s="1">
        <f t="shared" si="22"/>
        <v>0</v>
      </c>
      <c r="AC32" s="1">
        <f>IF($C$31=$C32,1,0)</f>
        <v>0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">
        <f>Cluster!AJ30</f>
        <v>3</v>
      </c>
      <c r="D33" s="1"/>
      <c r="E33" s="1" t="s">
        <v>28</v>
      </c>
      <c r="F33" s="1">
        <f t="shared" si="0"/>
        <v>0</v>
      </c>
      <c r="G33" s="1">
        <f t="shared" si="1"/>
        <v>0</v>
      </c>
      <c r="H33" s="1">
        <f t="shared" si="2"/>
        <v>0</v>
      </c>
      <c r="I33" s="1">
        <f t="shared" si="3"/>
        <v>0</v>
      </c>
      <c r="J33" s="1">
        <f t="shared" si="4"/>
        <v>0</v>
      </c>
      <c r="K33" s="1">
        <f t="shared" si="5"/>
        <v>0</v>
      </c>
      <c r="L33" s="1">
        <f t="shared" si="6"/>
        <v>0</v>
      </c>
      <c r="M33" s="1">
        <f t="shared" si="7"/>
        <v>0</v>
      </c>
      <c r="N33" s="1">
        <f t="shared" si="8"/>
        <v>0</v>
      </c>
      <c r="O33" s="1">
        <f t="shared" si="9"/>
        <v>0</v>
      </c>
      <c r="P33" s="1">
        <f t="shared" si="10"/>
        <v>0</v>
      </c>
      <c r="Q33" s="1">
        <f t="shared" si="11"/>
        <v>0</v>
      </c>
      <c r="R33" s="1">
        <f t="shared" si="12"/>
        <v>0</v>
      </c>
      <c r="S33" s="1">
        <f t="shared" si="13"/>
        <v>0</v>
      </c>
      <c r="T33" s="1">
        <f t="shared" si="14"/>
        <v>1</v>
      </c>
      <c r="U33" s="1">
        <f t="shared" si="15"/>
        <v>0</v>
      </c>
      <c r="V33" s="1">
        <f t="shared" si="16"/>
        <v>0</v>
      </c>
      <c r="W33" s="1">
        <f t="shared" si="17"/>
        <v>0</v>
      </c>
      <c r="X33" s="1">
        <f t="shared" si="18"/>
        <v>0</v>
      </c>
      <c r="Y33" s="1">
        <f t="shared" si="19"/>
        <v>0</v>
      </c>
      <c r="Z33" s="1">
        <f t="shared" si="20"/>
        <v>1</v>
      </c>
      <c r="AA33" s="1">
        <f t="shared" si="21"/>
        <v>0</v>
      </c>
      <c r="AB33" s="1">
        <f t="shared" si="22"/>
        <v>0</v>
      </c>
      <c r="AC33" s="1">
        <f>IF($C$31=$C33,1,0)</f>
        <v>0</v>
      </c>
      <c r="AD33" s="1">
        <f>IF($C$32=$C33,1,0)</f>
        <v>0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">
        <f>Cluster!AJ31</f>
        <v>3</v>
      </c>
      <c r="D34" s="1"/>
      <c r="E34" s="1" t="s">
        <v>29</v>
      </c>
      <c r="F34" s="1">
        <f t="shared" si="0"/>
        <v>0</v>
      </c>
      <c r="G34" s="1">
        <f t="shared" si="1"/>
        <v>0</v>
      </c>
      <c r="H34" s="1">
        <f t="shared" si="2"/>
        <v>0</v>
      </c>
      <c r="I34" s="1">
        <f t="shared" si="3"/>
        <v>0</v>
      </c>
      <c r="J34" s="1">
        <f t="shared" si="4"/>
        <v>0</v>
      </c>
      <c r="K34" s="1">
        <f t="shared" si="5"/>
        <v>0</v>
      </c>
      <c r="L34" s="1">
        <f t="shared" si="6"/>
        <v>0</v>
      </c>
      <c r="M34" s="1">
        <f t="shared" si="7"/>
        <v>0</v>
      </c>
      <c r="N34" s="1">
        <f t="shared" si="8"/>
        <v>0</v>
      </c>
      <c r="O34" s="1">
        <f t="shared" si="9"/>
        <v>0</v>
      </c>
      <c r="P34" s="1">
        <f t="shared" si="10"/>
        <v>0</v>
      </c>
      <c r="Q34" s="1">
        <f t="shared" si="11"/>
        <v>0</v>
      </c>
      <c r="R34" s="1">
        <f t="shared" si="12"/>
        <v>0</v>
      </c>
      <c r="S34" s="1">
        <f t="shared" si="13"/>
        <v>0</v>
      </c>
      <c r="T34" s="1">
        <f t="shared" si="14"/>
        <v>1</v>
      </c>
      <c r="U34" s="1">
        <f t="shared" si="15"/>
        <v>0</v>
      </c>
      <c r="V34" s="1">
        <f t="shared" si="16"/>
        <v>0</v>
      </c>
      <c r="W34" s="1">
        <f t="shared" si="17"/>
        <v>0</v>
      </c>
      <c r="X34" s="1">
        <f t="shared" si="18"/>
        <v>0</v>
      </c>
      <c r="Y34" s="1">
        <f t="shared" si="19"/>
        <v>0</v>
      </c>
      <c r="Z34" s="1">
        <f t="shared" si="20"/>
        <v>1</v>
      </c>
      <c r="AA34" s="1">
        <f t="shared" si="21"/>
        <v>0</v>
      </c>
      <c r="AB34" s="1">
        <f t="shared" si="22"/>
        <v>0</v>
      </c>
      <c r="AC34" s="1">
        <f>IF($C$31=$C34,1,0)</f>
        <v>0</v>
      </c>
      <c r="AD34" s="1">
        <f>IF($C$32=$C34,1,0)</f>
        <v>0</v>
      </c>
      <c r="AE34" s="1">
        <f>IF($C$33=$C34,1,0)</f>
        <v>1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">
        <f>Cluster!AJ32</f>
        <v>1</v>
      </c>
      <c r="D35" s="1"/>
      <c r="E35" s="1" t="s">
        <v>30</v>
      </c>
      <c r="F35" s="1">
        <f t="shared" si="0"/>
        <v>1</v>
      </c>
      <c r="G35" s="1">
        <f t="shared" si="1"/>
        <v>1</v>
      </c>
      <c r="H35" s="1">
        <f t="shared" si="2"/>
        <v>1</v>
      </c>
      <c r="I35" s="1">
        <f t="shared" si="3"/>
        <v>0</v>
      </c>
      <c r="J35" s="1">
        <f t="shared" si="4"/>
        <v>1</v>
      </c>
      <c r="K35" s="1">
        <f t="shared" si="5"/>
        <v>0</v>
      </c>
      <c r="L35" s="1">
        <f t="shared" si="6"/>
        <v>1</v>
      </c>
      <c r="M35" s="1">
        <f t="shared" si="7"/>
        <v>1</v>
      </c>
      <c r="N35" s="1">
        <f t="shared" si="8"/>
        <v>1</v>
      </c>
      <c r="O35" s="1">
        <f t="shared" si="9"/>
        <v>0</v>
      </c>
      <c r="P35" s="1">
        <f t="shared" si="10"/>
        <v>1</v>
      </c>
      <c r="Q35" s="1">
        <f t="shared" si="11"/>
        <v>1</v>
      </c>
      <c r="R35" s="1">
        <f t="shared" si="12"/>
        <v>1</v>
      </c>
      <c r="S35" s="1">
        <f t="shared" si="13"/>
        <v>1</v>
      </c>
      <c r="T35" s="1">
        <f t="shared" si="14"/>
        <v>0</v>
      </c>
      <c r="U35" s="1">
        <f t="shared" si="15"/>
        <v>1</v>
      </c>
      <c r="V35" s="1">
        <f t="shared" si="16"/>
        <v>1</v>
      </c>
      <c r="W35" s="1">
        <f t="shared" si="17"/>
        <v>1</v>
      </c>
      <c r="X35" s="1">
        <f t="shared" si="18"/>
        <v>1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1</v>
      </c>
      <c r="AE35" s="1">
        <f>IF($C$33=$C35,1,0)</f>
        <v>0</v>
      </c>
      <c r="AF35" s="1">
        <f>IF($C$34=$C35,1,0)</f>
        <v>0</v>
      </c>
      <c r="AG35" s="1" t="s">
        <v>32</v>
      </c>
      <c r="AH35" s="1"/>
    </row>
    <row r="36" spans="1:34" x14ac:dyDescent="0.3">
      <c r="A36" s="1"/>
      <c r="B36" s="1" t="s">
        <v>31</v>
      </c>
      <c r="C36" s="1">
        <f>Cluster!AJ33</f>
        <v>1</v>
      </c>
      <c r="D36" s="1"/>
      <c r="E36" s="1" t="s">
        <v>31</v>
      </c>
      <c r="F36" s="1">
        <f t="shared" si="0"/>
        <v>1</v>
      </c>
      <c r="G36" s="1">
        <f t="shared" si="1"/>
        <v>1</v>
      </c>
      <c r="H36" s="1">
        <f t="shared" si="2"/>
        <v>1</v>
      </c>
      <c r="I36" s="1">
        <f t="shared" si="3"/>
        <v>0</v>
      </c>
      <c r="J36" s="1">
        <f t="shared" si="4"/>
        <v>1</v>
      </c>
      <c r="K36" s="1">
        <f t="shared" si="5"/>
        <v>0</v>
      </c>
      <c r="L36" s="1">
        <f t="shared" si="6"/>
        <v>1</v>
      </c>
      <c r="M36" s="1">
        <f t="shared" si="7"/>
        <v>1</v>
      </c>
      <c r="N36" s="1">
        <f t="shared" si="8"/>
        <v>1</v>
      </c>
      <c r="O36" s="1">
        <f t="shared" si="9"/>
        <v>0</v>
      </c>
      <c r="P36" s="1">
        <f t="shared" si="10"/>
        <v>1</v>
      </c>
      <c r="Q36" s="1">
        <f t="shared" si="11"/>
        <v>1</v>
      </c>
      <c r="R36" s="1">
        <f t="shared" si="12"/>
        <v>1</v>
      </c>
      <c r="S36" s="1">
        <f t="shared" si="13"/>
        <v>1</v>
      </c>
      <c r="T36" s="1">
        <f t="shared" si="14"/>
        <v>0</v>
      </c>
      <c r="U36" s="1">
        <f t="shared" si="15"/>
        <v>1</v>
      </c>
      <c r="V36" s="1">
        <f t="shared" si="16"/>
        <v>1</v>
      </c>
      <c r="W36" s="1">
        <f t="shared" si="17"/>
        <v>1</v>
      </c>
      <c r="X36" s="1">
        <f t="shared" si="18"/>
        <v>1</v>
      </c>
      <c r="Y36" s="1">
        <f t="shared" si="19"/>
        <v>0</v>
      </c>
      <c r="Z36" s="1">
        <f t="shared" si="20"/>
        <v>0</v>
      </c>
      <c r="AA36" s="1">
        <f t="shared" si="21"/>
        <v>0</v>
      </c>
      <c r="AB36" s="1">
        <f t="shared" si="22"/>
        <v>0</v>
      </c>
      <c r="AC36" s="1">
        <f>IF($C$31=$C36,1,0)</f>
        <v>0</v>
      </c>
      <c r="AD36" s="1">
        <f>IF($C$32=$C36,1,0)</f>
        <v>1</v>
      </c>
      <c r="AE36" s="1">
        <f>IF($C$33=$C36,1,0)</f>
        <v>0</v>
      </c>
      <c r="AF36" s="1">
        <f>IF($C$34=$C36,1,0)</f>
        <v>0</v>
      </c>
      <c r="AG36" s="1">
        <f>IF($C$35=$C36,1,0)</f>
        <v>1</v>
      </c>
      <c r="AH36" s="1" t="s">
        <v>32</v>
      </c>
    </row>
  </sheetData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zoomScale="70" zoomScaleNormal="70" workbookViewId="0">
      <selection activeCell="C4" sqref="C4:C36"/>
    </sheetView>
  </sheetViews>
  <sheetFormatPr baseColWidth="10" defaultRowHeight="14.4" x14ac:dyDescent="0.3"/>
  <sheetData>
    <row r="1" spans="1:34" s="1" customFormat="1" x14ac:dyDescent="0.3"/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Cluster!AK1</f>
        <v>Z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>
        <f>Cluster!AK2</f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Cluster!AK3</f>
        <v>Latentclass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">
        <f>Cluster!AK4</f>
        <v>5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">
        <f>Cluster!AK5</f>
        <v>3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">
        <f>Cluster!AK6</f>
        <v>2</v>
      </c>
      <c r="D9" s="1"/>
      <c r="E9" s="1" t="s">
        <v>4</v>
      </c>
      <c r="F9" s="1">
        <f>IF($C$8=$C9,1,0)</f>
        <v>0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">
        <f>Cluster!AK7</f>
        <v>2</v>
      </c>
      <c r="D10" s="1"/>
      <c r="E10" s="1" t="s">
        <v>5</v>
      </c>
      <c r="F10" s="1">
        <f>IF($C$8=$C10,1,0)</f>
        <v>0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">
        <f>Cluster!AK8</f>
        <v>3</v>
      </c>
      <c r="D11" s="1"/>
      <c r="E11" s="1" t="s">
        <v>6</v>
      </c>
      <c r="F11" s="1">
        <f t="shared" ref="F11:F36" si="0">IF($C$8=$C11,1,0)</f>
        <v>1</v>
      </c>
      <c r="G11" s="1">
        <f t="shared" ref="G11:G36" si="1">IF($C$9=$C11,1,0)</f>
        <v>0</v>
      </c>
      <c r="H11" s="1">
        <f>IF($C$10=$C11,1,0)</f>
        <v>0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">
        <f>Cluster!AK9</f>
        <v>1</v>
      </c>
      <c r="D12" s="1"/>
      <c r="E12" s="1" t="s">
        <v>7</v>
      </c>
      <c r="F12" s="1">
        <f t="shared" si="0"/>
        <v>0</v>
      </c>
      <c r="G12" s="1">
        <f t="shared" si="1"/>
        <v>0</v>
      </c>
      <c r="H12" s="1">
        <f t="shared" ref="H12:H36" si="2">IF($C$10=$C12,1,0)</f>
        <v>0</v>
      </c>
      <c r="I12" s="1">
        <f>IF($C$11=$C12,1,0)</f>
        <v>0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">
        <f>Cluster!AK10</f>
        <v>1</v>
      </c>
      <c r="D13" s="1"/>
      <c r="E13" s="1" t="s">
        <v>8</v>
      </c>
      <c r="F13" s="1">
        <f t="shared" si="0"/>
        <v>0</v>
      </c>
      <c r="G13" s="1">
        <f t="shared" si="1"/>
        <v>0</v>
      </c>
      <c r="H13" s="1">
        <f t="shared" si="2"/>
        <v>0</v>
      </c>
      <c r="I13" s="1">
        <f t="shared" ref="I13:I36" si="3">IF($C$11=$C13,1,0)</f>
        <v>0</v>
      </c>
      <c r="J13" s="1">
        <f>IF($C$12=$C13,1,0)</f>
        <v>1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">
        <f>Cluster!AK11</f>
        <v>4</v>
      </c>
      <c r="D14" s="1"/>
      <c r="E14" s="1" t="s">
        <v>9</v>
      </c>
      <c r="F14" s="1">
        <f t="shared" si="0"/>
        <v>0</v>
      </c>
      <c r="G14" s="1">
        <f t="shared" si="1"/>
        <v>0</v>
      </c>
      <c r="H14" s="1">
        <f t="shared" si="2"/>
        <v>0</v>
      </c>
      <c r="I14" s="1">
        <f t="shared" si="3"/>
        <v>0</v>
      </c>
      <c r="J14" s="1">
        <f t="shared" ref="J14:J36" si="4">IF($C$12=$C14,1,0)</f>
        <v>0</v>
      </c>
      <c r="K14" s="1">
        <f>IF($C$13=$C14,1,0)</f>
        <v>0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">
        <f>Cluster!AK12</f>
        <v>3</v>
      </c>
      <c r="D15" s="1"/>
      <c r="E15" s="1" t="s">
        <v>10</v>
      </c>
      <c r="F15" s="1">
        <f t="shared" si="0"/>
        <v>1</v>
      </c>
      <c r="G15" s="1">
        <f t="shared" si="1"/>
        <v>0</v>
      </c>
      <c r="H15" s="1">
        <f t="shared" si="2"/>
        <v>0</v>
      </c>
      <c r="I15" s="1">
        <f t="shared" si="3"/>
        <v>1</v>
      </c>
      <c r="J15" s="1">
        <f t="shared" si="4"/>
        <v>0</v>
      </c>
      <c r="K15" s="1">
        <f t="shared" ref="K15:K36" si="5">IF($C$13=$C15,1,0)</f>
        <v>0</v>
      </c>
      <c r="L15" s="1">
        <f>IF($C$14=$C15,1,0)</f>
        <v>0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">
        <f>Cluster!AK13</f>
        <v>2</v>
      </c>
      <c r="D16" s="1"/>
      <c r="E16" s="1" t="s">
        <v>11</v>
      </c>
      <c r="F16" s="1">
        <f t="shared" si="0"/>
        <v>0</v>
      </c>
      <c r="G16" s="1">
        <f t="shared" si="1"/>
        <v>1</v>
      </c>
      <c r="H16" s="1">
        <f t="shared" si="2"/>
        <v>1</v>
      </c>
      <c r="I16" s="1">
        <f t="shared" si="3"/>
        <v>0</v>
      </c>
      <c r="J16" s="1">
        <f t="shared" si="4"/>
        <v>0</v>
      </c>
      <c r="K16" s="1">
        <f t="shared" si="5"/>
        <v>0</v>
      </c>
      <c r="L16" s="1">
        <f t="shared" ref="L16:L36" si="6">IF($C$14=$C16,1,0)</f>
        <v>0</v>
      </c>
      <c r="M16" s="1">
        <f>IF($C$15=$C16,1,0)</f>
        <v>0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">
        <f>Cluster!AK14</f>
        <v>2</v>
      </c>
      <c r="D17" s="1"/>
      <c r="E17" s="1" t="s">
        <v>12</v>
      </c>
      <c r="F17" s="1">
        <f t="shared" si="0"/>
        <v>0</v>
      </c>
      <c r="G17" s="1">
        <f t="shared" si="1"/>
        <v>1</v>
      </c>
      <c r="H17" s="1">
        <f t="shared" si="2"/>
        <v>1</v>
      </c>
      <c r="I17" s="1">
        <f t="shared" si="3"/>
        <v>0</v>
      </c>
      <c r="J17" s="1">
        <f t="shared" si="4"/>
        <v>0</v>
      </c>
      <c r="K17" s="1">
        <f t="shared" si="5"/>
        <v>0</v>
      </c>
      <c r="L17" s="1">
        <f t="shared" si="6"/>
        <v>0</v>
      </c>
      <c r="M17" s="1">
        <f t="shared" ref="M17:M36" si="7">IF($C$15=$C17,1,0)</f>
        <v>0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">
        <f>Cluster!AK15</f>
        <v>4</v>
      </c>
      <c r="D18" s="1"/>
      <c r="E18" s="1" t="s">
        <v>13</v>
      </c>
      <c r="F18" s="1">
        <f t="shared" si="0"/>
        <v>0</v>
      </c>
      <c r="G18" s="1">
        <f t="shared" si="1"/>
        <v>0</v>
      </c>
      <c r="H18" s="1">
        <f t="shared" si="2"/>
        <v>0</v>
      </c>
      <c r="I18" s="1">
        <f t="shared" si="3"/>
        <v>0</v>
      </c>
      <c r="J18" s="1">
        <f t="shared" si="4"/>
        <v>0</v>
      </c>
      <c r="K18" s="1">
        <f t="shared" si="5"/>
        <v>0</v>
      </c>
      <c r="L18" s="1">
        <f t="shared" si="6"/>
        <v>1</v>
      </c>
      <c r="M18" s="1">
        <f t="shared" si="7"/>
        <v>0</v>
      </c>
      <c r="N18" s="1">
        <f t="shared" ref="N18:N36" si="8">IF($C$16=$C18,1,0)</f>
        <v>0</v>
      </c>
      <c r="O18" s="1">
        <f>IF($C$17=$C18,1,0)</f>
        <v>0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">
        <f>Cluster!AK16</f>
        <v>1</v>
      </c>
      <c r="D19" s="1"/>
      <c r="E19" s="1" t="s">
        <v>14</v>
      </c>
      <c r="F19" s="1">
        <f t="shared" si="0"/>
        <v>0</v>
      </c>
      <c r="G19" s="1">
        <f t="shared" si="1"/>
        <v>0</v>
      </c>
      <c r="H19" s="1">
        <f t="shared" si="2"/>
        <v>0</v>
      </c>
      <c r="I19" s="1">
        <f t="shared" si="3"/>
        <v>0</v>
      </c>
      <c r="J19" s="1">
        <f t="shared" si="4"/>
        <v>1</v>
      </c>
      <c r="K19" s="1">
        <f t="shared" si="5"/>
        <v>1</v>
      </c>
      <c r="L19" s="1">
        <f t="shared" si="6"/>
        <v>0</v>
      </c>
      <c r="M19" s="1">
        <f t="shared" si="7"/>
        <v>0</v>
      </c>
      <c r="N19" s="1">
        <f t="shared" si="8"/>
        <v>0</v>
      </c>
      <c r="O19" s="1">
        <f t="shared" ref="O19:O36" si="9">IF($C$17=$C19,1,0)</f>
        <v>0</v>
      </c>
      <c r="P19" s="1">
        <f>IF($C$18=$C19,1,0)</f>
        <v>0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">
        <f>Cluster!AK17</f>
        <v>2</v>
      </c>
      <c r="D20" s="1"/>
      <c r="E20" s="1" t="s">
        <v>15</v>
      </c>
      <c r="F20" s="1">
        <f t="shared" si="0"/>
        <v>0</v>
      </c>
      <c r="G20" s="1">
        <f t="shared" si="1"/>
        <v>1</v>
      </c>
      <c r="H20" s="1">
        <f t="shared" si="2"/>
        <v>1</v>
      </c>
      <c r="I20" s="1">
        <f t="shared" si="3"/>
        <v>0</v>
      </c>
      <c r="J20" s="1">
        <f t="shared" si="4"/>
        <v>0</v>
      </c>
      <c r="K20" s="1">
        <f t="shared" si="5"/>
        <v>0</v>
      </c>
      <c r="L20" s="1">
        <f t="shared" si="6"/>
        <v>0</v>
      </c>
      <c r="M20" s="1">
        <f t="shared" si="7"/>
        <v>0</v>
      </c>
      <c r="N20" s="1">
        <f t="shared" si="8"/>
        <v>1</v>
      </c>
      <c r="O20" s="1">
        <f t="shared" si="9"/>
        <v>1</v>
      </c>
      <c r="P20" s="1">
        <f t="shared" ref="P20:P36" si="10">IF($C$18=$C20,1,0)</f>
        <v>0</v>
      </c>
      <c r="Q20" s="1">
        <f>IF($C$19=$C20,1,0)</f>
        <v>0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">
        <f>Cluster!AK18</f>
        <v>1</v>
      </c>
      <c r="D21" s="1"/>
      <c r="E21" s="1" t="s">
        <v>16</v>
      </c>
      <c r="F21" s="1">
        <f t="shared" si="0"/>
        <v>0</v>
      </c>
      <c r="G21" s="1">
        <f t="shared" si="1"/>
        <v>0</v>
      </c>
      <c r="H21" s="1">
        <f t="shared" si="2"/>
        <v>0</v>
      </c>
      <c r="I21" s="1">
        <f t="shared" si="3"/>
        <v>0</v>
      </c>
      <c r="J21" s="1">
        <f t="shared" si="4"/>
        <v>1</v>
      </c>
      <c r="K21" s="1">
        <f t="shared" si="5"/>
        <v>1</v>
      </c>
      <c r="L21" s="1">
        <f t="shared" si="6"/>
        <v>0</v>
      </c>
      <c r="M21" s="1">
        <f t="shared" si="7"/>
        <v>0</v>
      </c>
      <c r="N21" s="1">
        <f t="shared" si="8"/>
        <v>0</v>
      </c>
      <c r="O21" s="1">
        <f t="shared" si="9"/>
        <v>0</v>
      </c>
      <c r="P21" s="1">
        <f t="shared" si="10"/>
        <v>0</v>
      </c>
      <c r="Q21" s="1">
        <f t="shared" ref="Q21:Q36" si="11">IF($C$19=$C21,1,0)</f>
        <v>1</v>
      </c>
      <c r="R21" s="1">
        <f>IF($C$20=$C21,1,0)</f>
        <v>0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">
        <f>Cluster!AK19</f>
        <v>1</v>
      </c>
      <c r="D22" s="1"/>
      <c r="E22" s="1" t="s">
        <v>17</v>
      </c>
      <c r="F22" s="1">
        <f t="shared" si="0"/>
        <v>0</v>
      </c>
      <c r="G22" s="1">
        <f t="shared" si="1"/>
        <v>0</v>
      </c>
      <c r="H22" s="1">
        <f t="shared" si="2"/>
        <v>0</v>
      </c>
      <c r="I22" s="1">
        <f t="shared" si="3"/>
        <v>0</v>
      </c>
      <c r="J22" s="1">
        <f t="shared" si="4"/>
        <v>1</v>
      </c>
      <c r="K22" s="1">
        <f t="shared" si="5"/>
        <v>1</v>
      </c>
      <c r="L22" s="1">
        <f t="shared" si="6"/>
        <v>0</v>
      </c>
      <c r="M22" s="1">
        <f t="shared" si="7"/>
        <v>0</v>
      </c>
      <c r="N22" s="1">
        <f t="shared" si="8"/>
        <v>0</v>
      </c>
      <c r="O22" s="1">
        <f t="shared" si="9"/>
        <v>0</v>
      </c>
      <c r="P22" s="1">
        <f t="shared" si="10"/>
        <v>0</v>
      </c>
      <c r="Q22" s="1">
        <f t="shared" si="11"/>
        <v>1</v>
      </c>
      <c r="R22" s="1">
        <f t="shared" ref="R22:R36" si="12">IF($C$20=$C22,1,0)</f>
        <v>0</v>
      </c>
      <c r="S22" s="1">
        <f>IF($C$21=$C22,1,0)</f>
        <v>1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">
        <f>Cluster!AK20</f>
        <v>5</v>
      </c>
      <c r="D23" s="1"/>
      <c r="E23" s="1" t="s">
        <v>18</v>
      </c>
      <c r="F23" s="1">
        <f t="shared" si="0"/>
        <v>0</v>
      </c>
      <c r="G23" s="1">
        <f t="shared" si="1"/>
        <v>0</v>
      </c>
      <c r="H23" s="1">
        <f t="shared" si="2"/>
        <v>0</v>
      </c>
      <c r="I23" s="1">
        <f t="shared" si="3"/>
        <v>0</v>
      </c>
      <c r="J23" s="1">
        <f t="shared" si="4"/>
        <v>0</v>
      </c>
      <c r="K23" s="1">
        <f t="shared" si="5"/>
        <v>0</v>
      </c>
      <c r="L23" s="1">
        <f t="shared" si="6"/>
        <v>0</v>
      </c>
      <c r="M23" s="1">
        <f t="shared" si="7"/>
        <v>0</v>
      </c>
      <c r="N23" s="1">
        <f t="shared" si="8"/>
        <v>0</v>
      </c>
      <c r="O23" s="1">
        <f t="shared" si="9"/>
        <v>0</v>
      </c>
      <c r="P23" s="1">
        <f t="shared" si="10"/>
        <v>0</v>
      </c>
      <c r="Q23" s="1">
        <f t="shared" si="11"/>
        <v>0</v>
      </c>
      <c r="R23" s="1">
        <f t="shared" si="12"/>
        <v>0</v>
      </c>
      <c r="S23" s="1">
        <f t="shared" ref="S23:S36" si="13">IF($C$21=$C23,1,0)</f>
        <v>0</v>
      </c>
      <c r="T23" s="1">
        <f>IF($C$22=$C23,1,0)</f>
        <v>0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">
        <f>Cluster!AK21</f>
        <v>1</v>
      </c>
      <c r="D24" s="1"/>
      <c r="E24" s="1" t="s">
        <v>19</v>
      </c>
      <c r="F24" s="1">
        <f t="shared" si="0"/>
        <v>0</v>
      </c>
      <c r="G24" s="1">
        <f t="shared" si="1"/>
        <v>0</v>
      </c>
      <c r="H24" s="1">
        <f t="shared" si="2"/>
        <v>0</v>
      </c>
      <c r="I24" s="1">
        <f t="shared" si="3"/>
        <v>0</v>
      </c>
      <c r="J24" s="1">
        <f t="shared" si="4"/>
        <v>1</v>
      </c>
      <c r="K24" s="1">
        <f t="shared" si="5"/>
        <v>1</v>
      </c>
      <c r="L24" s="1">
        <f t="shared" si="6"/>
        <v>0</v>
      </c>
      <c r="M24" s="1">
        <f t="shared" si="7"/>
        <v>0</v>
      </c>
      <c r="N24" s="1">
        <f t="shared" si="8"/>
        <v>0</v>
      </c>
      <c r="O24" s="1">
        <f t="shared" si="9"/>
        <v>0</v>
      </c>
      <c r="P24" s="1">
        <f t="shared" si="10"/>
        <v>0</v>
      </c>
      <c r="Q24" s="1">
        <f t="shared" si="11"/>
        <v>1</v>
      </c>
      <c r="R24" s="1">
        <f t="shared" si="12"/>
        <v>0</v>
      </c>
      <c r="S24" s="1">
        <f t="shared" si="13"/>
        <v>1</v>
      </c>
      <c r="T24" s="1">
        <f t="shared" ref="T24:T36" si="14">IF($C$22=$C24,1,0)</f>
        <v>1</v>
      </c>
      <c r="U24" s="1">
        <f>IF($C$23=$C24,1,0)</f>
        <v>0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">
        <f>Cluster!AK22</f>
        <v>2</v>
      </c>
      <c r="D25" s="1"/>
      <c r="E25" s="1" t="s">
        <v>20</v>
      </c>
      <c r="F25" s="1">
        <f t="shared" si="0"/>
        <v>0</v>
      </c>
      <c r="G25" s="1">
        <f t="shared" si="1"/>
        <v>1</v>
      </c>
      <c r="H25" s="1">
        <f t="shared" si="2"/>
        <v>1</v>
      </c>
      <c r="I25" s="1">
        <f t="shared" si="3"/>
        <v>0</v>
      </c>
      <c r="J25" s="1">
        <f t="shared" si="4"/>
        <v>0</v>
      </c>
      <c r="K25" s="1">
        <f t="shared" si="5"/>
        <v>0</v>
      </c>
      <c r="L25" s="1">
        <f t="shared" si="6"/>
        <v>0</v>
      </c>
      <c r="M25" s="1">
        <f t="shared" si="7"/>
        <v>0</v>
      </c>
      <c r="N25" s="1">
        <f t="shared" si="8"/>
        <v>1</v>
      </c>
      <c r="O25" s="1">
        <f t="shared" si="9"/>
        <v>1</v>
      </c>
      <c r="P25" s="1">
        <f t="shared" si="10"/>
        <v>0</v>
      </c>
      <c r="Q25" s="1">
        <f t="shared" si="11"/>
        <v>0</v>
      </c>
      <c r="R25" s="1">
        <f t="shared" si="12"/>
        <v>1</v>
      </c>
      <c r="S25" s="1">
        <f t="shared" si="13"/>
        <v>0</v>
      </c>
      <c r="T25" s="1">
        <f t="shared" si="14"/>
        <v>0</v>
      </c>
      <c r="U25" s="1">
        <f t="shared" ref="U25:U36" si="15">IF($C$23=$C25,1,0)</f>
        <v>0</v>
      </c>
      <c r="V25" s="1">
        <f>IF($C$24=$C25,1,0)</f>
        <v>0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">
        <f>Cluster!AK23</f>
        <v>1</v>
      </c>
      <c r="D26" s="1"/>
      <c r="E26" s="1" t="s">
        <v>21</v>
      </c>
      <c r="F26" s="1">
        <f t="shared" si="0"/>
        <v>0</v>
      </c>
      <c r="G26" s="1">
        <f t="shared" si="1"/>
        <v>0</v>
      </c>
      <c r="H26" s="1">
        <f t="shared" si="2"/>
        <v>0</v>
      </c>
      <c r="I26" s="1">
        <f t="shared" si="3"/>
        <v>0</v>
      </c>
      <c r="J26" s="1">
        <f t="shared" si="4"/>
        <v>1</v>
      </c>
      <c r="K26" s="1">
        <f t="shared" si="5"/>
        <v>1</v>
      </c>
      <c r="L26" s="1">
        <f t="shared" si="6"/>
        <v>0</v>
      </c>
      <c r="M26" s="1">
        <f t="shared" si="7"/>
        <v>0</v>
      </c>
      <c r="N26" s="1">
        <f t="shared" si="8"/>
        <v>0</v>
      </c>
      <c r="O26" s="1">
        <f t="shared" si="9"/>
        <v>0</v>
      </c>
      <c r="P26" s="1">
        <f t="shared" si="10"/>
        <v>0</v>
      </c>
      <c r="Q26" s="1">
        <f t="shared" si="11"/>
        <v>1</v>
      </c>
      <c r="R26" s="1">
        <f t="shared" si="12"/>
        <v>0</v>
      </c>
      <c r="S26" s="1">
        <f t="shared" si="13"/>
        <v>1</v>
      </c>
      <c r="T26" s="1">
        <f t="shared" si="14"/>
        <v>1</v>
      </c>
      <c r="U26" s="1">
        <f t="shared" si="15"/>
        <v>0</v>
      </c>
      <c r="V26" s="1">
        <f t="shared" ref="V26:V36" si="16">IF($C$24=$C26,1,0)</f>
        <v>1</v>
      </c>
      <c r="W26" s="1">
        <f>IF($C$25=$C26,1,0)</f>
        <v>0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">
        <f>Cluster!AK24</f>
        <v>1</v>
      </c>
      <c r="D27" s="1"/>
      <c r="E27" s="1" t="s">
        <v>22</v>
      </c>
      <c r="F27" s="1">
        <f t="shared" si="0"/>
        <v>0</v>
      </c>
      <c r="G27" s="1">
        <f t="shared" si="1"/>
        <v>0</v>
      </c>
      <c r="H27" s="1">
        <f t="shared" si="2"/>
        <v>0</v>
      </c>
      <c r="I27" s="1">
        <f t="shared" si="3"/>
        <v>0</v>
      </c>
      <c r="J27" s="1">
        <f t="shared" si="4"/>
        <v>1</v>
      </c>
      <c r="K27" s="1">
        <f t="shared" si="5"/>
        <v>1</v>
      </c>
      <c r="L27" s="1">
        <f t="shared" si="6"/>
        <v>0</v>
      </c>
      <c r="M27" s="1">
        <f t="shared" si="7"/>
        <v>0</v>
      </c>
      <c r="N27" s="1">
        <f t="shared" si="8"/>
        <v>0</v>
      </c>
      <c r="O27" s="1">
        <f t="shared" si="9"/>
        <v>0</v>
      </c>
      <c r="P27" s="1">
        <f t="shared" si="10"/>
        <v>0</v>
      </c>
      <c r="Q27" s="1">
        <f t="shared" si="11"/>
        <v>1</v>
      </c>
      <c r="R27" s="1">
        <f t="shared" si="12"/>
        <v>0</v>
      </c>
      <c r="S27" s="1">
        <f t="shared" si="13"/>
        <v>1</v>
      </c>
      <c r="T27" s="1">
        <f t="shared" si="14"/>
        <v>1</v>
      </c>
      <c r="U27" s="1">
        <f t="shared" si="15"/>
        <v>0</v>
      </c>
      <c r="V27" s="1">
        <f t="shared" si="16"/>
        <v>1</v>
      </c>
      <c r="W27" s="1">
        <f t="shared" ref="W27:W36" si="17">IF($C$25=$C27,1,0)</f>
        <v>0</v>
      </c>
      <c r="X27" s="1">
        <f>IF($C$26=$C27,1,0)</f>
        <v>1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">
        <f>Cluster!AK25</f>
        <v>4</v>
      </c>
      <c r="D28" s="1"/>
      <c r="E28" s="1" t="s">
        <v>23</v>
      </c>
      <c r="F28" s="1">
        <f t="shared" si="0"/>
        <v>0</v>
      </c>
      <c r="G28" s="1">
        <f t="shared" si="1"/>
        <v>0</v>
      </c>
      <c r="H28" s="1">
        <f t="shared" si="2"/>
        <v>0</v>
      </c>
      <c r="I28" s="1">
        <f t="shared" si="3"/>
        <v>0</v>
      </c>
      <c r="J28" s="1">
        <f t="shared" si="4"/>
        <v>0</v>
      </c>
      <c r="K28" s="1">
        <f t="shared" si="5"/>
        <v>0</v>
      </c>
      <c r="L28" s="1">
        <f t="shared" si="6"/>
        <v>1</v>
      </c>
      <c r="M28" s="1">
        <f t="shared" si="7"/>
        <v>0</v>
      </c>
      <c r="N28" s="1">
        <f t="shared" si="8"/>
        <v>0</v>
      </c>
      <c r="O28" s="1">
        <f t="shared" si="9"/>
        <v>0</v>
      </c>
      <c r="P28" s="1">
        <f t="shared" si="10"/>
        <v>1</v>
      </c>
      <c r="Q28" s="1">
        <f t="shared" si="11"/>
        <v>0</v>
      </c>
      <c r="R28" s="1">
        <f t="shared" si="12"/>
        <v>0</v>
      </c>
      <c r="S28" s="1">
        <f t="shared" si="13"/>
        <v>0</v>
      </c>
      <c r="T28" s="1">
        <f t="shared" si="14"/>
        <v>0</v>
      </c>
      <c r="U28" s="1">
        <f t="shared" si="15"/>
        <v>0</v>
      </c>
      <c r="V28" s="1">
        <f t="shared" si="16"/>
        <v>0</v>
      </c>
      <c r="W28" s="1">
        <f t="shared" si="17"/>
        <v>0</v>
      </c>
      <c r="X28" s="1">
        <f t="shared" ref="X28:X36" si="18">IF($C$26=$C28,1,0)</f>
        <v>0</v>
      </c>
      <c r="Y28" s="1">
        <f>IF($C$27=$C28,1,0)</f>
        <v>0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">
        <f>Cluster!AK26</f>
        <v>3</v>
      </c>
      <c r="D29" s="1"/>
      <c r="E29" s="1" t="s">
        <v>24</v>
      </c>
      <c r="F29" s="1">
        <f t="shared" si="0"/>
        <v>1</v>
      </c>
      <c r="G29" s="1">
        <f t="shared" si="1"/>
        <v>0</v>
      </c>
      <c r="H29" s="1">
        <f t="shared" si="2"/>
        <v>0</v>
      </c>
      <c r="I29" s="1">
        <f t="shared" si="3"/>
        <v>1</v>
      </c>
      <c r="J29" s="1">
        <f t="shared" si="4"/>
        <v>0</v>
      </c>
      <c r="K29" s="1">
        <f t="shared" si="5"/>
        <v>0</v>
      </c>
      <c r="L29" s="1">
        <f t="shared" si="6"/>
        <v>0</v>
      </c>
      <c r="M29" s="1">
        <f t="shared" si="7"/>
        <v>1</v>
      </c>
      <c r="N29" s="1">
        <f t="shared" si="8"/>
        <v>0</v>
      </c>
      <c r="O29" s="1">
        <f t="shared" si="9"/>
        <v>0</v>
      </c>
      <c r="P29" s="1">
        <f t="shared" si="10"/>
        <v>0</v>
      </c>
      <c r="Q29" s="1">
        <f t="shared" si="11"/>
        <v>0</v>
      </c>
      <c r="R29" s="1">
        <f t="shared" si="12"/>
        <v>0</v>
      </c>
      <c r="S29" s="1">
        <f t="shared" si="13"/>
        <v>0</v>
      </c>
      <c r="T29" s="1">
        <f t="shared" si="14"/>
        <v>0</v>
      </c>
      <c r="U29" s="1">
        <f t="shared" si="15"/>
        <v>0</v>
      </c>
      <c r="V29" s="1">
        <f t="shared" si="16"/>
        <v>0</v>
      </c>
      <c r="W29" s="1">
        <f t="shared" si="17"/>
        <v>0</v>
      </c>
      <c r="X29" s="1">
        <f t="shared" si="18"/>
        <v>0</v>
      </c>
      <c r="Y29" s="1">
        <f t="shared" ref="Y29:Y36" si="19">IF($C$27=$C29,1,0)</f>
        <v>0</v>
      </c>
      <c r="Z29" s="1">
        <f>IF($C$28=$C29,1,0)</f>
        <v>0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">
        <f>Cluster!AK27</f>
        <v>4</v>
      </c>
      <c r="D30" s="1"/>
      <c r="E30" s="1" t="s">
        <v>25</v>
      </c>
      <c r="F30" s="1">
        <f t="shared" si="0"/>
        <v>0</v>
      </c>
      <c r="G30" s="1">
        <f t="shared" si="1"/>
        <v>0</v>
      </c>
      <c r="H30" s="1">
        <f t="shared" si="2"/>
        <v>0</v>
      </c>
      <c r="I30" s="1">
        <f t="shared" si="3"/>
        <v>0</v>
      </c>
      <c r="J30" s="1">
        <f t="shared" si="4"/>
        <v>0</v>
      </c>
      <c r="K30" s="1">
        <f t="shared" si="5"/>
        <v>0</v>
      </c>
      <c r="L30" s="1">
        <f t="shared" si="6"/>
        <v>1</v>
      </c>
      <c r="M30" s="1">
        <f t="shared" si="7"/>
        <v>0</v>
      </c>
      <c r="N30" s="1">
        <f t="shared" si="8"/>
        <v>0</v>
      </c>
      <c r="O30" s="1">
        <f t="shared" si="9"/>
        <v>0</v>
      </c>
      <c r="P30" s="1">
        <f t="shared" si="10"/>
        <v>1</v>
      </c>
      <c r="Q30" s="1">
        <f t="shared" si="11"/>
        <v>0</v>
      </c>
      <c r="R30" s="1">
        <f t="shared" si="12"/>
        <v>0</v>
      </c>
      <c r="S30" s="1">
        <f t="shared" si="13"/>
        <v>0</v>
      </c>
      <c r="T30" s="1">
        <f t="shared" si="14"/>
        <v>0</v>
      </c>
      <c r="U30" s="1">
        <f t="shared" si="15"/>
        <v>0</v>
      </c>
      <c r="V30" s="1">
        <f t="shared" si="16"/>
        <v>0</v>
      </c>
      <c r="W30" s="1">
        <f t="shared" si="17"/>
        <v>0</v>
      </c>
      <c r="X30" s="1">
        <f t="shared" si="18"/>
        <v>0</v>
      </c>
      <c r="Y30" s="1">
        <f t="shared" si="19"/>
        <v>0</v>
      </c>
      <c r="Z30" s="1">
        <f t="shared" ref="Z30:Z36" si="20">IF($C$28=$C30,1,0)</f>
        <v>1</v>
      </c>
      <c r="AA30" s="1">
        <f>IF($C$29=$C30,1,0)</f>
        <v>0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">
        <f>Cluster!AK28</f>
        <v>1</v>
      </c>
      <c r="D31" s="1"/>
      <c r="E31" s="1" t="s">
        <v>26</v>
      </c>
      <c r="F31" s="1">
        <f t="shared" si="0"/>
        <v>0</v>
      </c>
      <c r="G31" s="1">
        <f t="shared" si="1"/>
        <v>0</v>
      </c>
      <c r="H31" s="1">
        <f t="shared" si="2"/>
        <v>0</v>
      </c>
      <c r="I31" s="1">
        <f t="shared" si="3"/>
        <v>0</v>
      </c>
      <c r="J31" s="1">
        <f t="shared" si="4"/>
        <v>1</v>
      </c>
      <c r="K31" s="1">
        <f t="shared" si="5"/>
        <v>1</v>
      </c>
      <c r="L31" s="1">
        <f t="shared" si="6"/>
        <v>0</v>
      </c>
      <c r="M31" s="1">
        <f t="shared" si="7"/>
        <v>0</v>
      </c>
      <c r="N31" s="1">
        <f t="shared" si="8"/>
        <v>0</v>
      </c>
      <c r="O31" s="1">
        <f t="shared" si="9"/>
        <v>0</v>
      </c>
      <c r="P31" s="1">
        <f t="shared" si="10"/>
        <v>0</v>
      </c>
      <c r="Q31" s="1">
        <f t="shared" si="11"/>
        <v>1</v>
      </c>
      <c r="R31" s="1">
        <f t="shared" si="12"/>
        <v>0</v>
      </c>
      <c r="S31" s="1">
        <f t="shared" si="13"/>
        <v>1</v>
      </c>
      <c r="T31" s="1">
        <f t="shared" si="14"/>
        <v>1</v>
      </c>
      <c r="U31" s="1">
        <f t="shared" si="15"/>
        <v>0</v>
      </c>
      <c r="V31" s="1">
        <f t="shared" si="16"/>
        <v>1</v>
      </c>
      <c r="W31" s="1">
        <f t="shared" si="17"/>
        <v>0</v>
      </c>
      <c r="X31" s="1">
        <f t="shared" si="18"/>
        <v>1</v>
      </c>
      <c r="Y31" s="1">
        <f t="shared" si="19"/>
        <v>1</v>
      </c>
      <c r="Z31" s="1">
        <f t="shared" si="20"/>
        <v>0</v>
      </c>
      <c r="AA31" s="1">
        <f t="shared" ref="AA31:AA36" si="21">IF($C$29=$C31,1,0)</f>
        <v>0</v>
      </c>
      <c r="AB31" s="1">
        <f t="shared" ref="AB31:AB36" si="22">IF($C$30=$C31,1,0)</f>
        <v>0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">
        <f>Cluster!AK29</f>
        <v>3</v>
      </c>
      <c r="D32" s="1"/>
      <c r="E32" s="1" t="s">
        <v>27</v>
      </c>
      <c r="F32" s="1">
        <f t="shared" si="0"/>
        <v>1</v>
      </c>
      <c r="G32" s="1">
        <f t="shared" si="1"/>
        <v>0</v>
      </c>
      <c r="H32" s="1">
        <f t="shared" si="2"/>
        <v>0</v>
      </c>
      <c r="I32" s="1">
        <f t="shared" si="3"/>
        <v>1</v>
      </c>
      <c r="J32" s="1">
        <f t="shared" si="4"/>
        <v>0</v>
      </c>
      <c r="K32" s="1">
        <f t="shared" si="5"/>
        <v>0</v>
      </c>
      <c r="L32" s="1">
        <f t="shared" si="6"/>
        <v>0</v>
      </c>
      <c r="M32" s="1">
        <f t="shared" si="7"/>
        <v>1</v>
      </c>
      <c r="N32" s="1">
        <f t="shared" si="8"/>
        <v>0</v>
      </c>
      <c r="O32" s="1">
        <f t="shared" si="9"/>
        <v>0</v>
      </c>
      <c r="P32" s="1">
        <f t="shared" si="10"/>
        <v>0</v>
      </c>
      <c r="Q32" s="1">
        <f t="shared" si="11"/>
        <v>0</v>
      </c>
      <c r="R32" s="1">
        <f t="shared" si="12"/>
        <v>0</v>
      </c>
      <c r="S32" s="1">
        <f t="shared" si="13"/>
        <v>0</v>
      </c>
      <c r="T32" s="1">
        <f t="shared" si="14"/>
        <v>0</v>
      </c>
      <c r="U32" s="1">
        <f t="shared" si="15"/>
        <v>0</v>
      </c>
      <c r="V32" s="1">
        <f t="shared" si="16"/>
        <v>0</v>
      </c>
      <c r="W32" s="1">
        <f t="shared" si="17"/>
        <v>0</v>
      </c>
      <c r="X32" s="1">
        <f t="shared" si="18"/>
        <v>0</v>
      </c>
      <c r="Y32" s="1">
        <f t="shared" si="19"/>
        <v>0</v>
      </c>
      <c r="Z32" s="1">
        <f t="shared" si="20"/>
        <v>0</v>
      </c>
      <c r="AA32" s="1">
        <f t="shared" si="21"/>
        <v>1</v>
      </c>
      <c r="AB32" s="1">
        <f t="shared" si="22"/>
        <v>0</v>
      </c>
      <c r="AC32" s="1">
        <f>IF($C$31=$C32,1,0)</f>
        <v>0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">
        <f>Cluster!AK30</f>
        <v>1</v>
      </c>
      <c r="D33" s="1"/>
      <c r="E33" s="1" t="s">
        <v>28</v>
      </c>
      <c r="F33" s="1">
        <f t="shared" si="0"/>
        <v>0</v>
      </c>
      <c r="G33" s="1">
        <f t="shared" si="1"/>
        <v>0</v>
      </c>
      <c r="H33" s="1">
        <f t="shared" si="2"/>
        <v>0</v>
      </c>
      <c r="I33" s="1">
        <f t="shared" si="3"/>
        <v>0</v>
      </c>
      <c r="J33" s="1">
        <f t="shared" si="4"/>
        <v>1</v>
      </c>
      <c r="K33" s="1">
        <f t="shared" si="5"/>
        <v>1</v>
      </c>
      <c r="L33" s="1">
        <f t="shared" si="6"/>
        <v>0</v>
      </c>
      <c r="M33" s="1">
        <f t="shared" si="7"/>
        <v>0</v>
      </c>
      <c r="N33" s="1">
        <f t="shared" si="8"/>
        <v>0</v>
      </c>
      <c r="O33" s="1">
        <f t="shared" si="9"/>
        <v>0</v>
      </c>
      <c r="P33" s="1">
        <f t="shared" si="10"/>
        <v>0</v>
      </c>
      <c r="Q33" s="1">
        <f t="shared" si="11"/>
        <v>1</v>
      </c>
      <c r="R33" s="1">
        <f t="shared" si="12"/>
        <v>0</v>
      </c>
      <c r="S33" s="1">
        <f t="shared" si="13"/>
        <v>1</v>
      </c>
      <c r="T33" s="1">
        <f t="shared" si="14"/>
        <v>1</v>
      </c>
      <c r="U33" s="1">
        <f t="shared" si="15"/>
        <v>0</v>
      </c>
      <c r="V33" s="1">
        <f t="shared" si="16"/>
        <v>1</v>
      </c>
      <c r="W33" s="1">
        <f t="shared" si="17"/>
        <v>0</v>
      </c>
      <c r="X33" s="1">
        <f t="shared" si="18"/>
        <v>1</v>
      </c>
      <c r="Y33" s="1">
        <f t="shared" si="19"/>
        <v>1</v>
      </c>
      <c r="Z33" s="1">
        <f t="shared" si="20"/>
        <v>0</v>
      </c>
      <c r="AA33" s="1">
        <f t="shared" si="21"/>
        <v>0</v>
      </c>
      <c r="AB33" s="1">
        <f t="shared" si="22"/>
        <v>0</v>
      </c>
      <c r="AC33" s="1">
        <f>IF($C$31=$C33,1,0)</f>
        <v>1</v>
      </c>
      <c r="AD33" s="1">
        <f>IF($C$32=$C33,1,0)</f>
        <v>0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">
        <f>Cluster!AK31</f>
        <v>5</v>
      </c>
      <c r="D34" s="1"/>
      <c r="E34" s="1" t="s">
        <v>29</v>
      </c>
      <c r="F34" s="1">
        <f t="shared" si="0"/>
        <v>0</v>
      </c>
      <c r="G34" s="1">
        <f t="shared" si="1"/>
        <v>0</v>
      </c>
      <c r="H34" s="1">
        <f t="shared" si="2"/>
        <v>0</v>
      </c>
      <c r="I34" s="1">
        <f t="shared" si="3"/>
        <v>0</v>
      </c>
      <c r="J34" s="1">
        <f t="shared" si="4"/>
        <v>0</v>
      </c>
      <c r="K34" s="1">
        <f t="shared" si="5"/>
        <v>0</v>
      </c>
      <c r="L34" s="1">
        <f t="shared" si="6"/>
        <v>0</v>
      </c>
      <c r="M34" s="1">
        <f t="shared" si="7"/>
        <v>0</v>
      </c>
      <c r="N34" s="1">
        <f t="shared" si="8"/>
        <v>0</v>
      </c>
      <c r="O34" s="1">
        <f t="shared" si="9"/>
        <v>0</v>
      </c>
      <c r="P34" s="1">
        <f t="shared" si="10"/>
        <v>0</v>
      </c>
      <c r="Q34" s="1">
        <f t="shared" si="11"/>
        <v>0</v>
      </c>
      <c r="R34" s="1">
        <f t="shared" si="12"/>
        <v>0</v>
      </c>
      <c r="S34" s="1">
        <f t="shared" si="13"/>
        <v>0</v>
      </c>
      <c r="T34" s="1">
        <f t="shared" si="14"/>
        <v>0</v>
      </c>
      <c r="U34" s="1">
        <f t="shared" si="15"/>
        <v>1</v>
      </c>
      <c r="V34" s="1">
        <f t="shared" si="16"/>
        <v>0</v>
      </c>
      <c r="W34" s="1">
        <f t="shared" si="17"/>
        <v>0</v>
      </c>
      <c r="X34" s="1">
        <f t="shared" si="18"/>
        <v>0</v>
      </c>
      <c r="Y34" s="1">
        <f t="shared" si="19"/>
        <v>0</v>
      </c>
      <c r="Z34" s="1">
        <f t="shared" si="20"/>
        <v>0</v>
      </c>
      <c r="AA34" s="1">
        <f t="shared" si="21"/>
        <v>0</v>
      </c>
      <c r="AB34" s="1">
        <f t="shared" si="22"/>
        <v>0</v>
      </c>
      <c r="AC34" s="1">
        <f>IF($C$31=$C34,1,0)</f>
        <v>0</v>
      </c>
      <c r="AD34" s="1">
        <f>IF($C$32=$C34,1,0)</f>
        <v>0</v>
      </c>
      <c r="AE34" s="1">
        <f>IF($C$33=$C34,1,0)</f>
        <v>0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">
        <f>Cluster!AK32</f>
        <v>5</v>
      </c>
      <c r="D35" s="1"/>
      <c r="E35" s="1" t="s">
        <v>30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>
        <f t="shared" si="4"/>
        <v>0</v>
      </c>
      <c r="K35" s="1">
        <f t="shared" si="5"/>
        <v>0</v>
      </c>
      <c r="L35" s="1">
        <f t="shared" si="6"/>
        <v>0</v>
      </c>
      <c r="M35" s="1">
        <f t="shared" si="7"/>
        <v>0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0</v>
      </c>
      <c r="R35" s="1">
        <f t="shared" si="12"/>
        <v>0</v>
      </c>
      <c r="S35" s="1">
        <f t="shared" si="13"/>
        <v>0</v>
      </c>
      <c r="T35" s="1">
        <f t="shared" si="14"/>
        <v>0</v>
      </c>
      <c r="U35" s="1">
        <f t="shared" si="15"/>
        <v>1</v>
      </c>
      <c r="V35" s="1">
        <f t="shared" si="16"/>
        <v>0</v>
      </c>
      <c r="W35" s="1">
        <f t="shared" si="17"/>
        <v>0</v>
      </c>
      <c r="X35" s="1">
        <f t="shared" si="18"/>
        <v>0</v>
      </c>
      <c r="Y35" s="1">
        <f t="shared" si="19"/>
        <v>0</v>
      </c>
      <c r="Z35" s="1">
        <f t="shared" si="20"/>
        <v>0</v>
      </c>
      <c r="AA35" s="1">
        <f t="shared" si="21"/>
        <v>0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0</v>
      </c>
      <c r="AF35" s="1">
        <f>IF($C$34=$C35,1,0)</f>
        <v>1</v>
      </c>
      <c r="AG35" s="1" t="s">
        <v>32</v>
      </c>
      <c r="AH35" s="1"/>
    </row>
    <row r="36" spans="1:34" x14ac:dyDescent="0.3">
      <c r="A36" s="1"/>
      <c r="B36" s="1" t="s">
        <v>31</v>
      </c>
      <c r="C36" s="1">
        <f>Cluster!AK33</f>
        <v>1</v>
      </c>
      <c r="D36" s="1"/>
      <c r="E36" s="1" t="s">
        <v>31</v>
      </c>
      <c r="F36" s="1">
        <f t="shared" si="0"/>
        <v>0</v>
      </c>
      <c r="G36" s="1">
        <f t="shared" si="1"/>
        <v>0</v>
      </c>
      <c r="H36" s="1">
        <f t="shared" si="2"/>
        <v>0</v>
      </c>
      <c r="I36" s="1">
        <f t="shared" si="3"/>
        <v>0</v>
      </c>
      <c r="J36" s="1">
        <f t="shared" si="4"/>
        <v>1</v>
      </c>
      <c r="K36" s="1">
        <f t="shared" si="5"/>
        <v>1</v>
      </c>
      <c r="L36" s="1">
        <f t="shared" si="6"/>
        <v>0</v>
      </c>
      <c r="M36" s="1">
        <f t="shared" si="7"/>
        <v>0</v>
      </c>
      <c r="N36" s="1">
        <f t="shared" si="8"/>
        <v>0</v>
      </c>
      <c r="O36" s="1">
        <f t="shared" si="9"/>
        <v>0</v>
      </c>
      <c r="P36" s="1">
        <f t="shared" si="10"/>
        <v>0</v>
      </c>
      <c r="Q36" s="1">
        <f t="shared" si="11"/>
        <v>1</v>
      </c>
      <c r="R36" s="1">
        <f t="shared" si="12"/>
        <v>0</v>
      </c>
      <c r="S36" s="1">
        <f t="shared" si="13"/>
        <v>1</v>
      </c>
      <c r="T36" s="1">
        <f t="shared" si="14"/>
        <v>1</v>
      </c>
      <c r="U36" s="1">
        <f t="shared" si="15"/>
        <v>0</v>
      </c>
      <c r="V36" s="1">
        <f t="shared" si="16"/>
        <v>1</v>
      </c>
      <c r="W36" s="1">
        <f t="shared" si="17"/>
        <v>0</v>
      </c>
      <c r="X36" s="1">
        <f t="shared" si="18"/>
        <v>1</v>
      </c>
      <c r="Y36" s="1">
        <f t="shared" si="19"/>
        <v>1</v>
      </c>
      <c r="Z36" s="1">
        <f t="shared" si="20"/>
        <v>0</v>
      </c>
      <c r="AA36" s="1">
        <f t="shared" si="21"/>
        <v>0</v>
      </c>
      <c r="AB36" s="1">
        <f t="shared" si="22"/>
        <v>0</v>
      </c>
      <c r="AC36" s="1">
        <f>IF($C$31=$C36,1,0)</f>
        <v>1</v>
      </c>
      <c r="AD36" s="1">
        <f>IF($C$32=$C36,1,0)</f>
        <v>0</v>
      </c>
      <c r="AE36" s="1">
        <f>IF($C$33=$C36,1,0)</f>
        <v>1</v>
      </c>
      <c r="AF36" s="1">
        <f>IF($C$34=$C36,1,0)</f>
        <v>0</v>
      </c>
      <c r="AG36" s="1">
        <f>IF($C$35=$C36,1,0)</f>
        <v>0</v>
      </c>
      <c r="AH36" s="1" t="s">
        <v>32</v>
      </c>
    </row>
  </sheetData>
  <pageMargins left="0.7" right="0.7" top="0.78740157499999996" bottom="0.78740157499999996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topLeftCell="A3" workbookViewId="0">
      <selection activeCell="A6" sqref="A1:XFD1048576"/>
    </sheetView>
  </sheetViews>
  <sheetFormatPr baseColWidth="10" defaultRowHeight="14.4" x14ac:dyDescent="0.3"/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 t="str">
        <f>Cluster!AL1</f>
        <v>R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>
        <f>Cluster!AL2</f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 t="str">
        <f>Cluster!AL3</f>
        <v>Latentclass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1">
        <f>Cluster!AL4</f>
        <v>3</v>
      </c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">
        <f>Cluster!AL5</f>
        <v>1</v>
      </c>
      <c r="D8" s="1"/>
      <c r="E8" s="1" t="s">
        <v>3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1" t="s">
        <v>4</v>
      </c>
      <c r="C9" s="1">
        <f>Cluster!AL6</f>
        <v>3</v>
      </c>
      <c r="D9" s="1"/>
      <c r="E9" s="1" t="s">
        <v>4</v>
      </c>
      <c r="F9" s="1">
        <f>IF($C$8=$C9,1,0)</f>
        <v>0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1" t="s">
        <v>5</v>
      </c>
      <c r="C10" s="1">
        <f>Cluster!AL7</f>
        <v>3</v>
      </c>
      <c r="D10" s="1"/>
      <c r="E10" s="1" t="s">
        <v>5</v>
      </c>
      <c r="F10" s="1">
        <f>IF($C$8=$C10,1,0)</f>
        <v>0</v>
      </c>
      <c r="G10" s="1">
        <f>IF($C$9=$C10,1,0)</f>
        <v>1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1" t="s">
        <v>6</v>
      </c>
      <c r="C11" s="1">
        <f>Cluster!AL8</f>
        <v>1</v>
      </c>
      <c r="D11" s="1"/>
      <c r="E11" s="1" t="s">
        <v>6</v>
      </c>
      <c r="F11" s="1">
        <f t="shared" ref="F11:F36" si="0">IF($C$8=$C11,1,0)</f>
        <v>1</v>
      </c>
      <c r="G11" s="1">
        <f t="shared" ref="G11:G36" si="1">IF($C$9=$C11,1,0)</f>
        <v>0</v>
      </c>
      <c r="H11" s="1">
        <f>IF($C$10=$C11,1,0)</f>
        <v>0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1" t="s">
        <v>7</v>
      </c>
      <c r="C12" s="1">
        <f>Cluster!AL9</f>
        <v>2</v>
      </c>
      <c r="D12" s="1"/>
      <c r="E12" s="1" t="s">
        <v>7</v>
      </c>
      <c r="F12" s="1">
        <f t="shared" si="0"/>
        <v>0</v>
      </c>
      <c r="G12" s="1">
        <f t="shared" si="1"/>
        <v>0</v>
      </c>
      <c r="H12" s="1">
        <f t="shared" ref="H12:H36" si="2">IF($C$10=$C12,1,0)</f>
        <v>0</v>
      </c>
      <c r="I12" s="1">
        <f>IF($C$11=$C12,1,0)</f>
        <v>0</v>
      </c>
      <c r="J12" s="1" t="s">
        <v>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1" t="s">
        <v>8</v>
      </c>
      <c r="C13" s="1">
        <f>Cluster!AL10</f>
        <v>1</v>
      </c>
      <c r="D13" s="1"/>
      <c r="E13" s="1" t="s">
        <v>8</v>
      </c>
      <c r="F13" s="1">
        <f t="shared" si="0"/>
        <v>1</v>
      </c>
      <c r="G13" s="1">
        <f t="shared" si="1"/>
        <v>0</v>
      </c>
      <c r="H13" s="1">
        <f t="shared" si="2"/>
        <v>0</v>
      </c>
      <c r="I13" s="1">
        <f t="shared" ref="I13:I36" si="3">IF($C$11=$C13,1,0)</f>
        <v>1</v>
      </c>
      <c r="J13" s="1">
        <f>IF($C$12=$C13,1,0)</f>
        <v>0</v>
      </c>
      <c r="K13" s="1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1" t="s">
        <v>9</v>
      </c>
      <c r="C14" s="1">
        <f>Cluster!AL11</f>
        <v>2</v>
      </c>
      <c r="D14" s="1"/>
      <c r="E14" s="1" t="s">
        <v>9</v>
      </c>
      <c r="F14" s="1">
        <f t="shared" si="0"/>
        <v>0</v>
      </c>
      <c r="G14" s="1">
        <f t="shared" si="1"/>
        <v>0</v>
      </c>
      <c r="H14" s="1">
        <f t="shared" si="2"/>
        <v>0</v>
      </c>
      <c r="I14" s="1">
        <f t="shared" si="3"/>
        <v>0</v>
      </c>
      <c r="J14" s="1">
        <f t="shared" ref="J14:J36" si="4">IF($C$12=$C14,1,0)</f>
        <v>1</v>
      </c>
      <c r="K14" s="1">
        <f>IF($C$13=$C14,1,0)</f>
        <v>0</v>
      </c>
      <c r="L14" s="1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 t="s">
        <v>10</v>
      </c>
      <c r="C15" s="1">
        <f>Cluster!AL12</f>
        <v>1</v>
      </c>
      <c r="D15" s="1"/>
      <c r="E15" s="1" t="s">
        <v>10</v>
      </c>
      <c r="F15" s="1">
        <f t="shared" si="0"/>
        <v>1</v>
      </c>
      <c r="G15" s="1">
        <f t="shared" si="1"/>
        <v>0</v>
      </c>
      <c r="H15" s="1">
        <f t="shared" si="2"/>
        <v>0</v>
      </c>
      <c r="I15" s="1">
        <f t="shared" si="3"/>
        <v>1</v>
      </c>
      <c r="J15" s="1">
        <f t="shared" si="4"/>
        <v>0</v>
      </c>
      <c r="K15" s="1">
        <f t="shared" ref="K15:K36" si="5">IF($C$13=$C15,1,0)</f>
        <v>1</v>
      </c>
      <c r="L15" s="1">
        <f>IF($C$14=$C15,1,0)</f>
        <v>0</v>
      </c>
      <c r="M15" s="1" t="s">
        <v>32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1" t="s">
        <v>11</v>
      </c>
      <c r="C16" s="1">
        <f>Cluster!AL13</f>
        <v>3</v>
      </c>
      <c r="D16" s="1"/>
      <c r="E16" s="1" t="s">
        <v>11</v>
      </c>
      <c r="F16" s="1">
        <f t="shared" si="0"/>
        <v>0</v>
      </c>
      <c r="G16" s="1">
        <f t="shared" si="1"/>
        <v>1</v>
      </c>
      <c r="H16" s="1">
        <f t="shared" si="2"/>
        <v>1</v>
      </c>
      <c r="I16" s="1">
        <f t="shared" si="3"/>
        <v>0</v>
      </c>
      <c r="J16" s="1">
        <f t="shared" si="4"/>
        <v>0</v>
      </c>
      <c r="K16" s="1">
        <f t="shared" si="5"/>
        <v>0</v>
      </c>
      <c r="L16" s="1">
        <f t="shared" ref="L16:L36" si="6">IF($C$14=$C16,1,0)</f>
        <v>0</v>
      </c>
      <c r="M16" s="1">
        <f>IF($C$15=$C16,1,0)</f>
        <v>0</v>
      </c>
      <c r="N16" s="1" t="s">
        <v>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1" t="s">
        <v>12</v>
      </c>
      <c r="C17" s="1">
        <f>Cluster!AL14</f>
        <v>3</v>
      </c>
      <c r="D17" s="1"/>
      <c r="E17" s="1" t="s">
        <v>12</v>
      </c>
      <c r="F17" s="1">
        <f t="shared" si="0"/>
        <v>0</v>
      </c>
      <c r="G17" s="1">
        <f t="shared" si="1"/>
        <v>1</v>
      </c>
      <c r="H17" s="1">
        <f t="shared" si="2"/>
        <v>1</v>
      </c>
      <c r="I17" s="1">
        <f t="shared" si="3"/>
        <v>0</v>
      </c>
      <c r="J17" s="1">
        <f t="shared" si="4"/>
        <v>0</v>
      </c>
      <c r="K17" s="1">
        <f t="shared" si="5"/>
        <v>0</v>
      </c>
      <c r="L17" s="1">
        <f t="shared" si="6"/>
        <v>0</v>
      </c>
      <c r="M17" s="1">
        <f t="shared" ref="M17:M36" si="7">IF($C$15=$C17,1,0)</f>
        <v>0</v>
      </c>
      <c r="N17" s="1">
        <f>IF($C$16=$C17,1,0)</f>
        <v>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1" t="s">
        <v>13</v>
      </c>
      <c r="C18" s="1">
        <f>Cluster!AL15</f>
        <v>2</v>
      </c>
      <c r="D18" s="1"/>
      <c r="E18" s="1" t="s">
        <v>13</v>
      </c>
      <c r="F18" s="1">
        <f t="shared" si="0"/>
        <v>0</v>
      </c>
      <c r="G18" s="1">
        <f t="shared" si="1"/>
        <v>0</v>
      </c>
      <c r="H18" s="1">
        <f t="shared" si="2"/>
        <v>0</v>
      </c>
      <c r="I18" s="1">
        <f t="shared" si="3"/>
        <v>0</v>
      </c>
      <c r="J18" s="1">
        <f t="shared" si="4"/>
        <v>1</v>
      </c>
      <c r="K18" s="1">
        <f t="shared" si="5"/>
        <v>0</v>
      </c>
      <c r="L18" s="1">
        <f t="shared" si="6"/>
        <v>1</v>
      </c>
      <c r="M18" s="1">
        <f t="shared" si="7"/>
        <v>0</v>
      </c>
      <c r="N18" s="1">
        <f t="shared" ref="N18:N36" si="8">IF($C$16=$C18,1,0)</f>
        <v>0</v>
      </c>
      <c r="O18" s="1">
        <f>IF($C$17=$C18,1,0)</f>
        <v>0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1" t="s">
        <v>14</v>
      </c>
      <c r="C19" s="1">
        <f>Cluster!AL16</f>
        <v>1</v>
      </c>
      <c r="D19" s="1"/>
      <c r="E19" s="1" t="s">
        <v>14</v>
      </c>
      <c r="F19" s="1">
        <f t="shared" si="0"/>
        <v>1</v>
      </c>
      <c r="G19" s="1">
        <f t="shared" si="1"/>
        <v>0</v>
      </c>
      <c r="H19" s="1">
        <f t="shared" si="2"/>
        <v>0</v>
      </c>
      <c r="I19" s="1">
        <f t="shared" si="3"/>
        <v>1</v>
      </c>
      <c r="J19" s="1">
        <f t="shared" si="4"/>
        <v>0</v>
      </c>
      <c r="K19" s="1">
        <f t="shared" si="5"/>
        <v>1</v>
      </c>
      <c r="L19" s="1">
        <f t="shared" si="6"/>
        <v>0</v>
      </c>
      <c r="M19" s="1">
        <f t="shared" si="7"/>
        <v>1</v>
      </c>
      <c r="N19" s="1">
        <f t="shared" si="8"/>
        <v>0</v>
      </c>
      <c r="O19" s="1">
        <f t="shared" ref="O19:O36" si="9">IF($C$17=$C19,1,0)</f>
        <v>0</v>
      </c>
      <c r="P19" s="1">
        <f>IF($C$18=$C19,1,0)</f>
        <v>0</v>
      </c>
      <c r="Q19" s="1" t="s">
        <v>32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1" t="s">
        <v>15</v>
      </c>
      <c r="C20" s="1">
        <f>Cluster!AL17</f>
        <v>3</v>
      </c>
      <c r="D20" s="1"/>
      <c r="E20" s="1" t="s">
        <v>15</v>
      </c>
      <c r="F20" s="1">
        <f t="shared" si="0"/>
        <v>0</v>
      </c>
      <c r="G20" s="1">
        <f t="shared" si="1"/>
        <v>1</v>
      </c>
      <c r="H20" s="1">
        <f t="shared" si="2"/>
        <v>1</v>
      </c>
      <c r="I20" s="1">
        <f t="shared" si="3"/>
        <v>0</v>
      </c>
      <c r="J20" s="1">
        <f t="shared" si="4"/>
        <v>0</v>
      </c>
      <c r="K20" s="1">
        <f t="shared" si="5"/>
        <v>0</v>
      </c>
      <c r="L20" s="1">
        <f t="shared" si="6"/>
        <v>0</v>
      </c>
      <c r="M20" s="1">
        <f t="shared" si="7"/>
        <v>0</v>
      </c>
      <c r="N20" s="1">
        <f t="shared" si="8"/>
        <v>1</v>
      </c>
      <c r="O20" s="1">
        <f t="shared" si="9"/>
        <v>1</v>
      </c>
      <c r="P20" s="1">
        <f t="shared" ref="P20:P36" si="10">IF($C$18=$C20,1,0)</f>
        <v>0</v>
      </c>
      <c r="Q20" s="1">
        <f>IF($C$19=$C20,1,0)</f>
        <v>0</v>
      </c>
      <c r="R20" s="1" t="s">
        <v>32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1" t="s">
        <v>16</v>
      </c>
      <c r="C21" s="1">
        <f>Cluster!AL18</f>
        <v>1</v>
      </c>
      <c r="D21" s="1"/>
      <c r="E21" s="1" t="s">
        <v>16</v>
      </c>
      <c r="F21" s="1">
        <f t="shared" si="0"/>
        <v>1</v>
      </c>
      <c r="G21" s="1">
        <f t="shared" si="1"/>
        <v>0</v>
      </c>
      <c r="H21" s="1">
        <f t="shared" si="2"/>
        <v>0</v>
      </c>
      <c r="I21" s="1">
        <f t="shared" si="3"/>
        <v>1</v>
      </c>
      <c r="J21" s="1">
        <f t="shared" si="4"/>
        <v>0</v>
      </c>
      <c r="K21" s="1">
        <f t="shared" si="5"/>
        <v>1</v>
      </c>
      <c r="L21" s="1">
        <f t="shared" si="6"/>
        <v>0</v>
      </c>
      <c r="M21" s="1">
        <f t="shared" si="7"/>
        <v>1</v>
      </c>
      <c r="N21" s="1">
        <f t="shared" si="8"/>
        <v>0</v>
      </c>
      <c r="O21" s="1">
        <f t="shared" si="9"/>
        <v>0</v>
      </c>
      <c r="P21" s="1">
        <f t="shared" si="10"/>
        <v>0</v>
      </c>
      <c r="Q21" s="1">
        <f t="shared" ref="Q21:Q36" si="11">IF($C$19=$C21,1,0)</f>
        <v>1</v>
      </c>
      <c r="R21" s="1">
        <f>IF($C$20=$C21,1,0)</f>
        <v>0</v>
      </c>
      <c r="S21" s="1" t="s">
        <v>32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1" t="s">
        <v>17</v>
      </c>
      <c r="C22" s="1">
        <f>Cluster!AL19</f>
        <v>1</v>
      </c>
      <c r="D22" s="1"/>
      <c r="E22" s="1" t="s">
        <v>17</v>
      </c>
      <c r="F22" s="1">
        <f t="shared" si="0"/>
        <v>1</v>
      </c>
      <c r="G22" s="1">
        <f t="shared" si="1"/>
        <v>0</v>
      </c>
      <c r="H22" s="1">
        <f t="shared" si="2"/>
        <v>0</v>
      </c>
      <c r="I22" s="1">
        <f t="shared" si="3"/>
        <v>1</v>
      </c>
      <c r="J22" s="1">
        <f t="shared" si="4"/>
        <v>0</v>
      </c>
      <c r="K22" s="1">
        <f t="shared" si="5"/>
        <v>1</v>
      </c>
      <c r="L22" s="1">
        <f t="shared" si="6"/>
        <v>0</v>
      </c>
      <c r="M22" s="1">
        <f t="shared" si="7"/>
        <v>1</v>
      </c>
      <c r="N22" s="1">
        <f t="shared" si="8"/>
        <v>0</v>
      </c>
      <c r="O22" s="1">
        <f t="shared" si="9"/>
        <v>0</v>
      </c>
      <c r="P22" s="1">
        <f t="shared" si="10"/>
        <v>0</v>
      </c>
      <c r="Q22" s="1">
        <f t="shared" si="11"/>
        <v>1</v>
      </c>
      <c r="R22" s="1">
        <f t="shared" ref="R22:R36" si="12">IF($C$20=$C22,1,0)</f>
        <v>0</v>
      </c>
      <c r="S22" s="1">
        <f>IF($C$21=$C22,1,0)</f>
        <v>1</v>
      </c>
      <c r="T22" s="1" t="s">
        <v>32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 t="s">
        <v>18</v>
      </c>
      <c r="C23" s="1">
        <f>Cluster!AL20</f>
        <v>2</v>
      </c>
      <c r="D23" s="1"/>
      <c r="E23" s="1" t="s">
        <v>18</v>
      </c>
      <c r="F23" s="1">
        <f t="shared" si="0"/>
        <v>0</v>
      </c>
      <c r="G23" s="1">
        <f t="shared" si="1"/>
        <v>0</v>
      </c>
      <c r="H23" s="1">
        <f t="shared" si="2"/>
        <v>0</v>
      </c>
      <c r="I23" s="1">
        <f t="shared" si="3"/>
        <v>0</v>
      </c>
      <c r="J23" s="1">
        <f t="shared" si="4"/>
        <v>1</v>
      </c>
      <c r="K23" s="1">
        <f t="shared" si="5"/>
        <v>0</v>
      </c>
      <c r="L23" s="1">
        <f t="shared" si="6"/>
        <v>1</v>
      </c>
      <c r="M23" s="1">
        <f t="shared" si="7"/>
        <v>0</v>
      </c>
      <c r="N23" s="1">
        <f t="shared" si="8"/>
        <v>0</v>
      </c>
      <c r="O23" s="1">
        <f t="shared" si="9"/>
        <v>0</v>
      </c>
      <c r="P23" s="1">
        <f t="shared" si="10"/>
        <v>1</v>
      </c>
      <c r="Q23" s="1">
        <f t="shared" si="11"/>
        <v>0</v>
      </c>
      <c r="R23" s="1">
        <f t="shared" si="12"/>
        <v>0</v>
      </c>
      <c r="S23" s="1">
        <f t="shared" ref="S23:S36" si="13">IF($C$21=$C23,1,0)</f>
        <v>0</v>
      </c>
      <c r="T23" s="1">
        <f>IF($C$22=$C23,1,0)</f>
        <v>0</v>
      </c>
      <c r="U23" s="1" t="s">
        <v>32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 t="s">
        <v>19</v>
      </c>
      <c r="C24" s="1">
        <f>Cluster!AL21</f>
        <v>3</v>
      </c>
      <c r="D24" s="1"/>
      <c r="E24" s="1" t="s">
        <v>19</v>
      </c>
      <c r="F24" s="1">
        <f t="shared" si="0"/>
        <v>0</v>
      </c>
      <c r="G24" s="1">
        <f t="shared" si="1"/>
        <v>1</v>
      </c>
      <c r="H24" s="1">
        <f t="shared" si="2"/>
        <v>1</v>
      </c>
      <c r="I24" s="1">
        <f t="shared" si="3"/>
        <v>0</v>
      </c>
      <c r="J24" s="1">
        <f t="shared" si="4"/>
        <v>0</v>
      </c>
      <c r="K24" s="1">
        <f t="shared" si="5"/>
        <v>0</v>
      </c>
      <c r="L24" s="1">
        <f t="shared" si="6"/>
        <v>0</v>
      </c>
      <c r="M24" s="1">
        <f t="shared" si="7"/>
        <v>0</v>
      </c>
      <c r="N24" s="1">
        <f t="shared" si="8"/>
        <v>1</v>
      </c>
      <c r="O24" s="1">
        <f t="shared" si="9"/>
        <v>1</v>
      </c>
      <c r="P24" s="1">
        <f t="shared" si="10"/>
        <v>0</v>
      </c>
      <c r="Q24" s="1">
        <f t="shared" si="11"/>
        <v>0</v>
      </c>
      <c r="R24" s="1">
        <f t="shared" si="12"/>
        <v>1</v>
      </c>
      <c r="S24" s="1">
        <f t="shared" si="13"/>
        <v>0</v>
      </c>
      <c r="T24" s="1">
        <f t="shared" ref="T24:T36" si="14">IF($C$22=$C24,1,0)</f>
        <v>0</v>
      </c>
      <c r="U24" s="1">
        <f>IF($C$23=$C24,1,0)</f>
        <v>0</v>
      </c>
      <c r="V24" s="1" t="s">
        <v>32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 t="s">
        <v>20</v>
      </c>
      <c r="C25" s="1">
        <f>Cluster!AL22</f>
        <v>1</v>
      </c>
      <c r="D25" s="1"/>
      <c r="E25" s="1" t="s">
        <v>20</v>
      </c>
      <c r="F25" s="1">
        <f t="shared" si="0"/>
        <v>1</v>
      </c>
      <c r="G25" s="1">
        <f t="shared" si="1"/>
        <v>0</v>
      </c>
      <c r="H25" s="1">
        <f t="shared" si="2"/>
        <v>0</v>
      </c>
      <c r="I25" s="1">
        <f t="shared" si="3"/>
        <v>1</v>
      </c>
      <c r="J25" s="1">
        <f t="shared" si="4"/>
        <v>0</v>
      </c>
      <c r="K25" s="1">
        <f t="shared" si="5"/>
        <v>1</v>
      </c>
      <c r="L25" s="1">
        <f t="shared" si="6"/>
        <v>0</v>
      </c>
      <c r="M25" s="1">
        <f t="shared" si="7"/>
        <v>1</v>
      </c>
      <c r="N25" s="1">
        <f t="shared" si="8"/>
        <v>0</v>
      </c>
      <c r="O25" s="1">
        <f t="shared" si="9"/>
        <v>0</v>
      </c>
      <c r="P25" s="1">
        <f t="shared" si="10"/>
        <v>0</v>
      </c>
      <c r="Q25" s="1">
        <f t="shared" si="11"/>
        <v>1</v>
      </c>
      <c r="R25" s="1">
        <f t="shared" si="12"/>
        <v>0</v>
      </c>
      <c r="S25" s="1">
        <f t="shared" si="13"/>
        <v>1</v>
      </c>
      <c r="T25" s="1">
        <f t="shared" si="14"/>
        <v>1</v>
      </c>
      <c r="U25" s="1">
        <f t="shared" ref="U25:U36" si="15">IF($C$23=$C25,1,0)</f>
        <v>0</v>
      </c>
      <c r="V25" s="1">
        <f>IF($C$24=$C25,1,0)</f>
        <v>0</v>
      </c>
      <c r="W25" s="1" t="s">
        <v>32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 t="s">
        <v>21</v>
      </c>
      <c r="C26" s="1">
        <f>Cluster!AL23</f>
        <v>1</v>
      </c>
      <c r="D26" s="1"/>
      <c r="E26" s="1" t="s">
        <v>21</v>
      </c>
      <c r="F26" s="1">
        <f t="shared" si="0"/>
        <v>1</v>
      </c>
      <c r="G26" s="1">
        <f t="shared" si="1"/>
        <v>0</v>
      </c>
      <c r="H26" s="1">
        <f t="shared" si="2"/>
        <v>0</v>
      </c>
      <c r="I26" s="1">
        <f t="shared" si="3"/>
        <v>1</v>
      </c>
      <c r="J26" s="1">
        <f t="shared" si="4"/>
        <v>0</v>
      </c>
      <c r="K26" s="1">
        <f t="shared" si="5"/>
        <v>1</v>
      </c>
      <c r="L26" s="1">
        <f t="shared" si="6"/>
        <v>0</v>
      </c>
      <c r="M26" s="1">
        <f t="shared" si="7"/>
        <v>1</v>
      </c>
      <c r="N26" s="1">
        <f t="shared" si="8"/>
        <v>0</v>
      </c>
      <c r="O26" s="1">
        <f t="shared" si="9"/>
        <v>0</v>
      </c>
      <c r="P26" s="1">
        <f t="shared" si="10"/>
        <v>0</v>
      </c>
      <c r="Q26" s="1">
        <f t="shared" si="11"/>
        <v>1</v>
      </c>
      <c r="R26" s="1">
        <f t="shared" si="12"/>
        <v>0</v>
      </c>
      <c r="S26" s="1">
        <f t="shared" si="13"/>
        <v>1</v>
      </c>
      <c r="T26" s="1">
        <f t="shared" si="14"/>
        <v>1</v>
      </c>
      <c r="U26" s="1">
        <f t="shared" si="15"/>
        <v>0</v>
      </c>
      <c r="V26" s="1">
        <f t="shared" ref="V26:V36" si="16">IF($C$24=$C26,1,0)</f>
        <v>0</v>
      </c>
      <c r="W26" s="1">
        <f>IF($C$25=$C26,1,0)</f>
        <v>1</v>
      </c>
      <c r="X26" s="1" t="s">
        <v>32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 t="s">
        <v>22</v>
      </c>
      <c r="C27" s="1">
        <f>Cluster!AL24</f>
        <v>1</v>
      </c>
      <c r="D27" s="1"/>
      <c r="E27" s="1" t="s">
        <v>22</v>
      </c>
      <c r="F27" s="1">
        <f t="shared" si="0"/>
        <v>1</v>
      </c>
      <c r="G27" s="1">
        <f t="shared" si="1"/>
        <v>0</v>
      </c>
      <c r="H27" s="1">
        <f t="shared" si="2"/>
        <v>0</v>
      </c>
      <c r="I27" s="1">
        <f t="shared" si="3"/>
        <v>1</v>
      </c>
      <c r="J27" s="1">
        <f t="shared" si="4"/>
        <v>0</v>
      </c>
      <c r="K27" s="1">
        <f t="shared" si="5"/>
        <v>1</v>
      </c>
      <c r="L27" s="1">
        <f t="shared" si="6"/>
        <v>0</v>
      </c>
      <c r="M27" s="1">
        <f t="shared" si="7"/>
        <v>1</v>
      </c>
      <c r="N27" s="1">
        <f t="shared" si="8"/>
        <v>0</v>
      </c>
      <c r="O27" s="1">
        <f t="shared" si="9"/>
        <v>0</v>
      </c>
      <c r="P27" s="1">
        <f t="shared" si="10"/>
        <v>0</v>
      </c>
      <c r="Q27" s="1">
        <f t="shared" si="11"/>
        <v>1</v>
      </c>
      <c r="R27" s="1">
        <f t="shared" si="12"/>
        <v>0</v>
      </c>
      <c r="S27" s="1">
        <f t="shared" si="13"/>
        <v>1</v>
      </c>
      <c r="T27" s="1">
        <f t="shared" si="14"/>
        <v>1</v>
      </c>
      <c r="U27" s="1">
        <f t="shared" si="15"/>
        <v>0</v>
      </c>
      <c r="V27" s="1">
        <f t="shared" si="16"/>
        <v>0</v>
      </c>
      <c r="W27" s="1">
        <f t="shared" ref="W27:W36" si="17">IF($C$25=$C27,1,0)</f>
        <v>1</v>
      </c>
      <c r="X27" s="1">
        <f>IF($C$26=$C27,1,0)</f>
        <v>1</v>
      </c>
      <c r="Y27" s="1" t="s">
        <v>32</v>
      </c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 t="s">
        <v>23</v>
      </c>
      <c r="C28" s="1">
        <f>Cluster!AL25</f>
        <v>2</v>
      </c>
      <c r="D28" s="1"/>
      <c r="E28" s="1" t="s">
        <v>23</v>
      </c>
      <c r="F28" s="1">
        <f t="shared" si="0"/>
        <v>0</v>
      </c>
      <c r="G28" s="1">
        <f t="shared" si="1"/>
        <v>0</v>
      </c>
      <c r="H28" s="1">
        <f t="shared" si="2"/>
        <v>0</v>
      </c>
      <c r="I28" s="1">
        <f t="shared" si="3"/>
        <v>0</v>
      </c>
      <c r="J28" s="1">
        <f t="shared" si="4"/>
        <v>1</v>
      </c>
      <c r="K28" s="1">
        <f t="shared" si="5"/>
        <v>0</v>
      </c>
      <c r="L28" s="1">
        <f t="shared" si="6"/>
        <v>1</v>
      </c>
      <c r="M28" s="1">
        <f t="shared" si="7"/>
        <v>0</v>
      </c>
      <c r="N28" s="1">
        <f t="shared" si="8"/>
        <v>0</v>
      </c>
      <c r="O28" s="1">
        <f t="shared" si="9"/>
        <v>0</v>
      </c>
      <c r="P28" s="1">
        <f t="shared" si="10"/>
        <v>1</v>
      </c>
      <c r="Q28" s="1">
        <f t="shared" si="11"/>
        <v>0</v>
      </c>
      <c r="R28" s="1">
        <f t="shared" si="12"/>
        <v>0</v>
      </c>
      <c r="S28" s="1">
        <f t="shared" si="13"/>
        <v>0</v>
      </c>
      <c r="T28" s="1">
        <f t="shared" si="14"/>
        <v>0</v>
      </c>
      <c r="U28" s="1">
        <f t="shared" si="15"/>
        <v>1</v>
      </c>
      <c r="V28" s="1">
        <f t="shared" si="16"/>
        <v>0</v>
      </c>
      <c r="W28" s="1">
        <f t="shared" si="17"/>
        <v>0</v>
      </c>
      <c r="X28" s="1">
        <f t="shared" ref="X28:X36" si="18">IF($C$26=$C28,1,0)</f>
        <v>0</v>
      </c>
      <c r="Y28" s="1">
        <f>IF($C$27=$C28,1,0)</f>
        <v>0</v>
      </c>
      <c r="Z28" s="1" t="s">
        <v>32</v>
      </c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 t="s">
        <v>24</v>
      </c>
      <c r="C29" s="1">
        <f>Cluster!AL26</f>
        <v>1</v>
      </c>
      <c r="D29" s="1"/>
      <c r="E29" s="1" t="s">
        <v>24</v>
      </c>
      <c r="F29" s="1">
        <f t="shared" si="0"/>
        <v>1</v>
      </c>
      <c r="G29" s="1">
        <f t="shared" si="1"/>
        <v>0</v>
      </c>
      <c r="H29" s="1">
        <f t="shared" si="2"/>
        <v>0</v>
      </c>
      <c r="I29" s="1">
        <f t="shared" si="3"/>
        <v>1</v>
      </c>
      <c r="J29" s="1">
        <f t="shared" si="4"/>
        <v>0</v>
      </c>
      <c r="K29" s="1">
        <f t="shared" si="5"/>
        <v>1</v>
      </c>
      <c r="L29" s="1">
        <f t="shared" si="6"/>
        <v>0</v>
      </c>
      <c r="M29" s="1">
        <f t="shared" si="7"/>
        <v>1</v>
      </c>
      <c r="N29" s="1">
        <f t="shared" si="8"/>
        <v>0</v>
      </c>
      <c r="O29" s="1">
        <f t="shared" si="9"/>
        <v>0</v>
      </c>
      <c r="P29" s="1">
        <f t="shared" si="10"/>
        <v>0</v>
      </c>
      <c r="Q29" s="1">
        <f t="shared" si="11"/>
        <v>1</v>
      </c>
      <c r="R29" s="1">
        <f t="shared" si="12"/>
        <v>0</v>
      </c>
      <c r="S29" s="1">
        <f t="shared" si="13"/>
        <v>1</v>
      </c>
      <c r="T29" s="1">
        <f t="shared" si="14"/>
        <v>1</v>
      </c>
      <c r="U29" s="1">
        <f t="shared" si="15"/>
        <v>0</v>
      </c>
      <c r="V29" s="1">
        <f t="shared" si="16"/>
        <v>0</v>
      </c>
      <c r="W29" s="1">
        <f t="shared" si="17"/>
        <v>1</v>
      </c>
      <c r="X29" s="1">
        <f t="shared" si="18"/>
        <v>1</v>
      </c>
      <c r="Y29" s="1">
        <f t="shared" ref="Y29:Y36" si="19">IF($C$27=$C29,1,0)</f>
        <v>1</v>
      </c>
      <c r="Z29" s="1">
        <f>IF($C$28=$C29,1,0)</f>
        <v>0</v>
      </c>
      <c r="AA29" s="1" t="s">
        <v>32</v>
      </c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 t="s">
        <v>25</v>
      </c>
      <c r="C30" s="1">
        <f>Cluster!AL27</f>
        <v>2</v>
      </c>
      <c r="D30" s="1"/>
      <c r="E30" s="1" t="s">
        <v>25</v>
      </c>
      <c r="F30" s="1">
        <f t="shared" si="0"/>
        <v>0</v>
      </c>
      <c r="G30" s="1">
        <f t="shared" si="1"/>
        <v>0</v>
      </c>
      <c r="H30" s="1">
        <f t="shared" si="2"/>
        <v>0</v>
      </c>
      <c r="I30" s="1">
        <f t="shared" si="3"/>
        <v>0</v>
      </c>
      <c r="J30" s="1">
        <f t="shared" si="4"/>
        <v>1</v>
      </c>
      <c r="K30" s="1">
        <f t="shared" si="5"/>
        <v>0</v>
      </c>
      <c r="L30" s="1">
        <f t="shared" si="6"/>
        <v>1</v>
      </c>
      <c r="M30" s="1">
        <f t="shared" si="7"/>
        <v>0</v>
      </c>
      <c r="N30" s="1">
        <f t="shared" si="8"/>
        <v>0</v>
      </c>
      <c r="O30" s="1">
        <f t="shared" si="9"/>
        <v>0</v>
      </c>
      <c r="P30" s="1">
        <f t="shared" si="10"/>
        <v>1</v>
      </c>
      <c r="Q30" s="1">
        <f t="shared" si="11"/>
        <v>0</v>
      </c>
      <c r="R30" s="1">
        <f t="shared" si="12"/>
        <v>0</v>
      </c>
      <c r="S30" s="1">
        <f t="shared" si="13"/>
        <v>0</v>
      </c>
      <c r="T30" s="1">
        <f t="shared" si="14"/>
        <v>0</v>
      </c>
      <c r="U30" s="1">
        <f t="shared" si="15"/>
        <v>1</v>
      </c>
      <c r="V30" s="1">
        <f t="shared" si="16"/>
        <v>0</v>
      </c>
      <c r="W30" s="1">
        <f t="shared" si="17"/>
        <v>0</v>
      </c>
      <c r="X30" s="1">
        <f t="shared" si="18"/>
        <v>0</v>
      </c>
      <c r="Y30" s="1">
        <f t="shared" si="19"/>
        <v>0</v>
      </c>
      <c r="Z30" s="1">
        <f t="shared" ref="Z30:Z36" si="20">IF($C$28=$C30,1,0)</f>
        <v>1</v>
      </c>
      <c r="AA30" s="1">
        <f>IF($C$29=$C30,1,0)</f>
        <v>0</v>
      </c>
      <c r="AB30" s="1" t="s">
        <v>32</v>
      </c>
      <c r="AC30" s="1"/>
      <c r="AD30" s="1"/>
      <c r="AE30" s="1"/>
      <c r="AF30" s="1"/>
      <c r="AG30" s="1"/>
      <c r="AH30" s="1"/>
    </row>
    <row r="31" spans="1:34" x14ac:dyDescent="0.3">
      <c r="A31" s="1"/>
      <c r="B31" s="1" t="s">
        <v>26</v>
      </c>
      <c r="C31" s="1">
        <f>Cluster!AL28</f>
        <v>2</v>
      </c>
      <c r="D31" s="1"/>
      <c r="E31" s="1" t="s">
        <v>26</v>
      </c>
      <c r="F31" s="1">
        <f t="shared" si="0"/>
        <v>0</v>
      </c>
      <c r="G31" s="1">
        <f t="shared" si="1"/>
        <v>0</v>
      </c>
      <c r="H31" s="1">
        <f t="shared" si="2"/>
        <v>0</v>
      </c>
      <c r="I31" s="1">
        <f t="shared" si="3"/>
        <v>0</v>
      </c>
      <c r="J31" s="1">
        <f t="shared" si="4"/>
        <v>1</v>
      </c>
      <c r="K31" s="1">
        <f t="shared" si="5"/>
        <v>0</v>
      </c>
      <c r="L31" s="1">
        <f t="shared" si="6"/>
        <v>1</v>
      </c>
      <c r="M31" s="1">
        <f t="shared" si="7"/>
        <v>0</v>
      </c>
      <c r="N31" s="1">
        <f t="shared" si="8"/>
        <v>0</v>
      </c>
      <c r="O31" s="1">
        <f t="shared" si="9"/>
        <v>0</v>
      </c>
      <c r="P31" s="1">
        <f t="shared" si="10"/>
        <v>1</v>
      </c>
      <c r="Q31" s="1">
        <f t="shared" si="11"/>
        <v>0</v>
      </c>
      <c r="R31" s="1">
        <f t="shared" si="12"/>
        <v>0</v>
      </c>
      <c r="S31" s="1">
        <f t="shared" si="13"/>
        <v>0</v>
      </c>
      <c r="T31" s="1">
        <f t="shared" si="14"/>
        <v>0</v>
      </c>
      <c r="U31" s="1">
        <f t="shared" si="15"/>
        <v>1</v>
      </c>
      <c r="V31" s="1">
        <f t="shared" si="16"/>
        <v>0</v>
      </c>
      <c r="W31" s="1">
        <f t="shared" si="17"/>
        <v>0</v>
      </c>
      <c r="X31" s="1">
        <f t="shared" si="18"/>
        <v>0</v>
      </c>
      <c r="Y31" s="1">
        <f t="shared" si="19"/>
        <v>0</v>
      </c>
      <c r="Z31" s="1">
        <f t="shared" si="20"/>
        <v>1</v>
      </c>
      <c r="AA31" s="1">
        <f t="shared" ref="AA31:AA36" si="21">IF($C$29=$C31,1,0)</f>
        <v>0</v>
      </c>
      <c r="AB31" s="1">
        <f t="shared" ref="AB31:AB36" si="22">IF($C$30=$C31,1,0)</f>
        <v>1</v>
      </c>
      <c r="AC31" s="1" t="s">
        <v>32</v>
      </c>
      <c r="AD31" s="1"/>
      <c r="AE31" s="1"/>
      <c r="AF31" s="1"/>
      <c r="AG31" s="1"/>
      <c r="AH31" s="1"/>
    </row>
    <row r="32" spans="1:34" x14ac:dyDescent="0.3">
      <c r="A32" s="1"/>
      <c r="B32" s="1" t="s">
        <v>27</v>
      </c>
      <c r="C32" s="1">
        <f>Cluster!AL29</f>
        <v>2</v>
      </c>
      <c r="D32" s="1"/>
      <c r="E32" s="1" t="s">
        <v>27</v>
      </c>
      <c r="F32" s="1">
        <f t="shared" si="0"/>
        <v>0</v>
      </c>
      <c r="G32" s="1">
        <f t="shared" si="1"/>
        <v>0</v>
      </c>
      <c r="H32" s="1">
        <f t="shared" si="2"/>
        <v>0</v>
      </c>
      <c r="I32" s="1">
        <f t="shared" si="3"/>
        <v>0</v>
      </c>
      <c r="J32" s="1">
        <f t="shared" si="4"/>
        <v>1</v>
      </c>
      <c r="K32" s="1">
        <f t="shared" si="5"/>
        <v>0</v>
      </c>
      <c r="L32" s="1">
        <f t="shared" si="6"/>
        <v>1</v>
      </c>
      <c r="M32" s="1">
        <f t="shared" si="7"/>
        <v>0</v>
      </c>
      <c r="N32" s="1">
        <f t="shared" si="8"/>
        <v>0</v>
      </c>
      <c r="O32" s="1">
        <f t="shared" si="9"/>
        <v>0</v>
      </c>
      <c r="P32" s="1">
        <f t="shared" si="10"/>
        <v>1</v>
      </c>
      <c r="Q32" s="1">
        <f t="shared" si="11"/>
        <v>0</v>
      </c>
      <c r="R32" s="1">
        <f t="shared" si="12"/>
        <v>0</v>
      </c>
      <c r="S32" s="1">
        <f t="shared" si="13"/>
        <v>0</v>
      </c>
      <c r="T32" s="1">
        <f t="shared" si="14"/>
        <v>0</v>
      </c>
      <c r="U32" s="1">
        <f t="shared" si="15"/>
        <v>1</v>
      </c>
      <c r="V32" s="1">
        <f t="shared" si="16"/>
        <v>0</v>
      </c>
      <c r="W32" s="1">
        <f t="shared" si="17"/>
        <v>0</v>
      </c>
      <c r="X32" s="1">
        <f t="shared" si="18"/>
        <v>0</v>
      </c>
      <c r="Y32" s="1">
        <f t="shared" si="19"/>
        <v>0</v>
      </c>
      <c r="Z32" s="1">
        <f t="shared" si="20"/>
        <v>1</v>
      </c>
      <c r="AA32" s="1">
        <f t="shared" si="21"/>
        <v>0</v>
      </c>
      <c r="AB32" s="1">
        <f t="shared" si="22"/>
        <v>1</v>
      </c>
      <c r="AC32" s="1">
        <f>IF($C$31=$C32,1,0)</f>
        <v>1</v>
      </c>
      <c r="AD32" s="1" t="s">
        <v>32</v>
      </c>
      <c r="AE32" s="1"/>
      <c r="AF32" s="1"/>
      <c r="AG32" s="1"/>
      <c r="AH32" s="1"/>
    </row>
    <row r="33" spans="1:34" x14ac:dyDescent="0.3">
      <c r="A33" s="1"/>
      <c r="B33" s="1" t="s">
        <v>28</v>
      </c>
      <c r="C33" s="1">
        <f>Cluster!AL30</f>
        <v>1</v>
      </c>
      <c r="D33" s="1"/>
      <c r="E33" s="1" t="s">
        <v>28</v>
      </c>
      <c r="F33" s="1">
        <f t="shared" si="0"/>
        <v>1</v>
      </c>
      <c r="G33" s="1">
        <f t="shared" si="1"/>
        <v>0</v>
      </c>
      <c r="H33" s="1">
        <f t="shared" si="2"/>
        <v>0</v>
      </c>
      <c r="I33" s="1">
        <f t="shared" si="3"/>
        <v>1</v>
      </c>
      <c r="J33" s="1">
        <f t="shared" si="4"/>
        <v>0</v>
      </c>
      <c r="K33" s="1">
        <f t="shared" si="5"/>
        <v>1</v>
      </c>
      <c r="L33" s="1">
        <f t="shared" si="6"/>
        <v>0</v>
      </c>
      <c r="M33" s="1">
        <f t="shared" si="7"/>
        <v>1</v>
      </c>
      <c r="N33" s="1">
        <f t="shared" si="8"/>
        <v>0</v>
      </c>
      <c r="O33" s="1">
        <f t="shared" si="9"/>
        <v>0</v>
      </c>
      <c r="P33" s="1">
        <f t="shared" si="10"/>
        <v>0</v>
      </c>
      <c r="Q33" s="1">
        <f t="shared" si="11"/>
        <v>1</v>
      </c>
      <c r="R33" s="1">
        <f t="shared" si="12"/>
        <v>0</v>
      </c>
      <c r="S33" s="1">
        <f t="shared" si="13"/>
        <v>1</v>
      </c>
      <c r="T33" s="1">
        <f t="shared" si="14"/>
        <v>1</v>
      </c>
      <c r="U33" s="1">
        <f t="shared" si="15"/>
        <v>0</v>
      </c>
      <c r="V33" s="1">
        <f t="shared" si="16"/>
        <v>0</v>
      </c>
      <c r="W33" s="1">
        <f t="shared" si="17"/>
        <v>1</v>
      </c>
      <c r="X33" s="1">
        <f t="shared" si="18"/>
        <v>1</v>
      </c>
      <c r="Y33" s="1">
        <f t="shared" si="19"/>
        <v>1</v>
      </c>
      <c r="Z33" s="1">
        <f t="shared" si="20"/>
        <v>0</v>
      </c>
      <c r="AA33" s="1">
        <f t="shared" si="21"/>
        <v>1</v>
      </c>
      <c r="AB33" s="1">
        <f t="shared" si="22"/>
        <v>0</v>
      </c>
      <c r="AC33" s="1">
        <f>IF($C$31=$C33,1,0)</f>
        <v>0</v>
      </c>
      <c r="AD33" s="1">
        <f>IF($C$32=$C33,1,0)</f>
        <v>0</v>
      </c>
      <c r="AE33" s="1" t="s">
        <v>32</v>
      </c>
      <c r="AF33" s="1"/>
      <c r="AG33" s="1"/>
      <c r="AH33" s="1"/>
    </row>
    <row r="34" spans="1:34" x14ac:dyDescent="0.3">
      <c r="A34" s="1"/>
      <c r="B34" s="1" t="s">
        <v>29</v>
      </c>
      <c r="C34" s="1">
        <f>Cluster!AL31</f>
        <v>1</v>
      </c>
      <c r="D34" s="1"/>
      <c r="E34" s="1" t="s">
        <v>29</v>
      </c>
      <c r="F34" s="1">
        <f t="shared" si="0"/>
        <v>1</v>
      </c>
      <c r="G34" s="1">
        <f t="shared" si="1"/>
        <v>0</v>
      </c>
      <c r="H34" s="1">
        <f t="shared" si="2"/>
        <v>0</v>
      </c>
      <c r="I34" s="1">
        <f t="shared" si="3"/>
        <v>1</v>
      </c>
      <c r="J34" s="1">
        <f t="shared" si="4"/>
        <v>0</v>
      </c>
      <c r="K34" s="1">
        <f t="shared" si="5"/>
        <v>1</v>
      </c>
      <c r="L34" s="1">
        <f t="shared" si="6"/>
        <v>0</v>
      </c>
      <c r="M34" s="1">
        <f t="shared" si="7"/>
        <v>1</v>
      </c>
      <c r="N34" s="1">
        <f t="shared" si="8"/>
        <v>0</v>
      </c>
      <c r="O34" s="1">
        <f t="shared" si="9"/>
        <v>0</v>
      </c>
      <c r="P34" s="1">
        <f t="shared" si="10"/>
        <v>0</v>
      </c>
      <c r="Q34" s="1">
        <f t="shared" si="11"/>
        <v>1</v>
      </c>
      <c r="R34" s="1">
        <f t="shared" si="12"/>
        <v>0</v>
      </c>
      <c r="S34" s="1">
        <f t="shared" si="13"/>
        <v>1</v>
      </c>
      <c r="T34" s="1">
        <f t="shared" si="14"/>
        <v>1</v>
      </c>
      <c r="U34" s="1">
        <f t="shared" si="15"/>
        <v>0</v>
      </c>
      <c r="V34" s="1">
        <f t="shared" si="16"/>
        <v>0</v>
      </c>
      <c r="W34" s="1">
        <f t="shared" si="17"/>
        <v>1</v>
      </c>
      <c r="X34" s="1">
        <f t="shared" si="18"/>
        <v>1</v>
      </c>
      <c r="Y34" s="1">
        <f t="shared" si="19"/>
        <v>1</v>
      </c>
      <c r="Z34" s="1">
        <f t="shared" si="20"/>
        <v>0</v>
      </c>
      <c r="AA34" s="1">
        <f t="shared" si="21"/>
        <v>1</v>
      </c>
      <c r="AB34" s="1">
        <f t="shared" si="22"/>
        <v>0</v>
      </c>
      <c r="AC34" s="1">
        <f>IF($C$31=$C34,1,0)</f>
        <v>0</v>
      </c>
      <c r="AD34" s="1">
        <f>IF($C$32=$C34,1,0)</f>
        <v>0</v>
      </c>
      <c r="AE34" s="1">
        <f>IF($C$33=$C34,1,0)</f>
        <v>1</v>
      </c>
      <c r="AF34" s="1" t="s">
        <v>32</v>
      </c>
      <c r="AG34" s="1"/>
      <c r="AH34" s="1"/>
    </row>
    <row r="35" spans="1:34" x14ac:dyDescent="0.3">
      <c r="A35" s="1"/>
      <c r="B35" s="1" t="s">
        <v>30</v>
      </c>
      <c r="C35" s="1">
        <f>Cluster!AL32</f>
        <v>1</v>
      </c>
      <c r="D35" s="1"/>
      <c r="E35" s="1" t="s">
        <v>30</v>
      </c>
      <c r="F35" s="1">
        <f t="shared" si="0"/>
        <v>1</v>
      </c>
      <c r="G35" s="1">
        <f t="shared" si="1"/>
        <v>0</v>
      </c>
      <c r="H35" s="1">
        <f t="shared" si="2"/>
        <v>0</v>
      </c>
      <c r="I35" s="1">
        <f t="shared" si="3"/>
        <v>1</v>
      </c>
      <c r="J35" s="1">
        <f t="shared" si="4"/>
        <v>0</v>
      </c>
      <c r="K35" s="1">
        <f t="shared" si="5"/>
        <v>1</v>
      </c>
      <c r="L35" s="1">
        <f t="shared" si="6"/>
        <v>0</v>
      </c>
      <c r="M35" s="1">
        <f t="shared" si="7"/>
        <v>1</v>
      </c>
      <c r="N35" s="1">
        <f t="shared" si="8"/>
        <v>0</v>
      </c>
      <c r="O35" s="1">
        <f t="shared" si="9"/>
        <v>0</v>
      </c>
      <c r="P35" s="1">
        <f t="shared" si="10"/>
        <v>0</v>
      </c>
      <c r="Q35" s="1">
        <f t="shared" si="11"/>
        <v>1</v>
      </c>
      <c r="R35" s="1">
        <f t="shared" si="12"/>
        <v>0</v>
      </c>
      <c r="S35" s="1">
        <f t="shared" si="13"/>
        <v>1</v>
      </c>
      <c r="T35" s="1">
        <f t="shared" si="14"/>
        <v>1</v>
      </c>
      <c r="U35" s="1">
        <f t="shared" si="15"/>
        <v>0</v>
      </c>
      <c r="V35" s="1">
        <f t="shared" si="16"/>
        <v>0</v>
      </c>
      <c r="W35" s="1">
        <f t="shared" si="17"/>
        <v>1</v>
      </c>
      <c r="X35" s="1">
        <f t="shared" si="18"/>
        <v>1</v>
      </c>
      <c r="Y35" s="1">
        <f t="shared" si="19"/>
        <v>1</v>
      </c>
      <c r="Z35" s="1">
        <f t="shared" si="20"/>
        <v>0</v>
      </c>
      <c r="AA35" s="1">
        <f t="shared" si="21"/>
        <v>1</v>
      </c>
      <c r="AB35" s="1">
        <f t="shared" si="22"/>
        <v>0</v>
      </c>
      <c r="AC35" s="1">
        <f>IF($C$31=$C35,1,0)</f>
        <v>0</v>
      </c>
      <c r="AD35" s="1">
        <f>IF($C$32=$C35,1,0)</f>
        <v>0</v>
      </c>
      <c r="AE35" s="1">
        <f>IF($C$33=$C35,1,0)</f>
        <v>1</v>
      </c>
      <c r="AF35" s="1">
        <f>IF($C$34=$C35,1,0)</f>
        <v>1</v>
      </c>
      <c r="AG35" s="1" t="s">
        <v>32</v>
      </c>
      <c r="AH35" s="1"/>
    </row>
    <row r="36" spans="1:34" x14ac:dyDescent="0.3">
      <c r="A36" s="1"/>
      <c r="B36" s="1" t="s">
        <v>31</v>
      </c>
      <c r="C36" s="1">
        <f>Cluster!AL33</f>
        <v>1</v>
      </c>
      <c r="D36" s="1"/>
      <c r="E36" s="1" t="s">
        <v>31</v>
      </c>
      <c r="F36" s="1">
        <f t="shared" si="0"/>
        <v>1</v>
      </c>
      <c r="G36" s="1">
        <f t="shared" si="1"/>
        <v>0</v>
      </c>
      <c r="H36" s="1">
        <f t="shared" si="2"/>
        <v>0</v>
      </c>
      <c r="I36" s="1">
        <f t="shared" si="3"/>
        <v>1</v>
      </c>
      <c r="J36" s="1">
        <f t="shared" si="4"/>
        <v>0</v>
      </c>
      <c r="K36" s="1">
        <f t="shared" si="5"/>
        <v>1</v>
      </c>
      <c r="L36" s="1">
        <f t="shared" si="6"/>
        <v>0</v>
      </c>
      <c r="M36" s="1">
        <f t="shared" si="7"/>
        <v>1</v>
      </c>
      <c r="N36" s="1">
        <f t="shared" si="8"/>
        <v>0</v>
      </c>
      <c r="O36" s="1">
        <f t="shared" si="9"/>
        <v>0</v>
      </c>
      <c r="P36" s="1">
        <f t="shared" si="10"/>
        <v>0</v>
      </c>
      <c r="Q36" s="1">
        <f t="shared" si="11"/>
        <v>1</v>
      </c>
      <c r="R36" s="1">
        <f t="shared" si="12"/>
        <v>0</v>
      </c>
      <c r="S36" s="1">
        <f t="shared" si="13"/>
        <v>1</v>
      </c>
      <c r="T36" s="1">
        <f t="shared" si="14"/>
        <v>1</v>
      </c>
      <c r="U36" s="1">
        <f t="shared" si="15"/>
        <v>0</v>
      </c>
      <c r="V36" s="1">
        <f t="shared" si="16"/>
        <v>0</v>
      </c>
      <c r="W36" s="1">
        <f t="shared" si="17"/>
        <v>1</v>
      </c>
      <c r="X36" s="1">
        <f t="shared" si="18"/>
        <v>1</v>
      </c>
      <c r="Y36" s="1">
        <f t="shared" si="19"/>
        <v>1</v>
      </c>
      <c r="Z36" s="1">
        <f t="shared" si="20"/>
        <v>0</v>
      </c>
      <c r="AA36" s="1">
        <f t="shared" si="21"/>
        <v>1</v>
      </c>
      <c r="AB36" s="1">
        <f t="shared" si="22"/>
        <v>0</v>
      </c>
      <c r="AC36" s="1">
        <f>IF($C$31=$C36,1,0)</f>
        <v>0</v>
      </c>
      <c r="AD36" s="1">
        <f>IF($C$32=$C36,1,0)</f>
        <v>0</v>
      </c>
      <c r="AE36" s="1">
        <f>IF($C$33=$C36,1,0)</f>
        <v>1</v>
      </c>
      <c r="AF36" s="1">
        <f>IF($C$34=$C36,1,0)</f>
        <v>1</v>
      </c>
      <c r="AG36" s="1">
        <f>IF($C$35=$C36,1,0)</f>
        <v>1</v>
      </c>
      <c r="AH36" s="1" t="s">
        <v>32</v>
      </c>
    </row>
  </sheetData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H36"/>
  <sheetViews>
    <sheetView topLeftCell="A6" workbookViewId="0">
      <selection activeCell="C4" sqref="C4:C36"/>
    </sheetView>
  </sheetViews>
  <sheetFormatPr baseColWidth="10" defaultColWidth="11.44140625" defaultRowHeight="14.4" x14ac:dyDescent="0.3"/>
  <cols>
    <col min="1" max="16384" width="11.44140625" style="18"/>
  </cols>
  <sheetData>
    <row r="4" spans="2:34" x14ac:dyDescent="0.3">
      <c r="C4" s="18" t="str">
        <f>Cluster!AM1</f>
        <v>R</v>
      </c>
    </row>
    <row r="5" spans="2:34" x14ac:dyDescent="0.3">
      <c r="C5" s="18">
        <f>Cluster!AM2</f>
        <v>0</v>
      </c>
    </row>
    <row r="6" spans="2:34" x14ac:dyDescent="0.3">
      <c r="C6" s="18" t="str">
        <f>Cluster!AM3</f>
        <v>Latentclass</v>
      </c>
    </row>
    <row r="7" spans="2:34" ht="15.6" x14ac:dyDescent="0.3">
      <c r="B7" s="2"/>
      <c r="C7" s="18">
        <f>Cluster!AM4</f>
        <v>5</v>
      </c>
      <c r="F7" s="18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8" t="s">
        <v>17</v>
      </c>
      <c r="U7" s="18" t="s">
        <v>18</v>
      </c>
      <c r="V7" s="18" t="s">
        <v>19</v>
      </c>
      <c r="W7" s="18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8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8" t="s">
        <v>3</v>
      </c>
      <c r="C8" s="18">
        <f>Cluster!AM5</f>
        <v>2</v>
      </c>
      <c r="E8" s="18" t="s">
        <v>3</v>
      </c>
      <c r="F8" s="18" t="s">
        <v>32</v>
      </c>
    </row>
    <row r="9" spans="2:34" x14ac:dyDescent="0.3">
      <c r="B9" s="18" t="s">
        <v>4</v>
      </c>
      <c r="C9" s="18">
        <f>Cluster!AM6</f>
        <v>4</v>
      </c>
      <c r="E9" s="18" t="s">
        <v>4</v>
      </c>
      <c r="F9" s="18">
        <f>IF($C$8=$C9,1,0)</f>
        <v>0</v>
      </c>
      <c r="G9" s="18" t="s">
        <v>32</v>
      </c>
    </row>
    <row r="10" spans="2:34" x14ac:dyDescent="0.3">
      <c r="B10" s="18" t="s">
        <v>5</v>
      </c>
      <c r="C10" s="18">
        <f>Cluster!AM7</f>
        <v>4</v>
      </c>
      <c r="E10" s="18" t="s">
        <v>5</v>
      </c>
      <c r="F10" s="18">
        <f>IF($C$8=$C10,1,0)</f>
        <v>0</v>
      </c>
      <c r="G10" s="18">
        <f>IF($C$9=$C10,1,0)</f>
        <v>1</v>
      </c>
      <c r="H10" s="18" t="s">
        <v>32</v>
      </c>
    </row>
    <row r="11" spans="2:34" x14ac:dyDescent="0.3">
      <c r="B11" s="18" t="s">
        <v>6</v>
      </c>
      <c r="C11" s="18">
        <f>Cluster!AM8</f>
        <v>2</v>
      </c>
      <c r="E11" s="18" t="s">
        <v>6</v>
      </c>
      <c r="F11" s="18">
        <f t="shared" ref="F11:F36" si="0">IF($C$8=$C11,1,0)</f>
        <v>1</v>
      </c>
      <c r="G11" s="18">
        <f t="shared" ref="G11:G36" si="1">IF($C$9=$C11,1,0)</f>
        <v>0</v>
      </c>
      <c r="H11" s="18">
        <f>IF($C$10=$C11,1,0)</f>
        <v>0</v>
      </c>
      <c r="I11" s="18" t="s">
        <v>32</v>
      </c>
    </row>
    <row r="12" spans="2:34" x14ac:dyDescent="0.3">
      <c r="B12" s="18" t="s">
        <v>7</v>
      </c>
      <c r="C12" s="18">
        <f>Cluster!AM9</f>
        <v>3</v>
      </c>
      <c r="E12" s="18" t="s">
        <v>7</v>
      </c>
      <c r="F12" s="18">
        <f t="shared" si="0"/>
        <v>0</v>
      </c>
      <c r="G12" s="18">
        <f t="shared" si="1"/>
        <v>0</v>
      </c>
      <c r="H12" s="18">
        <f t="shared" ref="H12:H36" si="2">IF($C$10=$C12,1,0)</f>
        <v>0</v>
      </c>
      <c r="I12" s="18">
        <f>IF($C$11=$C12,1,0)</f>
        <v>0</v>
      </c>
      <c r="J12" s="18" t="s">
        <v>32</v>
      </c>
    </row>
    <row r="13" spans="2:34" x14ac:dyDescent="0.3">
      <c r="B13" s="18" t="s">
        <v>8</v>
      </c>
      <c r="C13" s="18">
        <f>Cluster!AM10</f>
        <v>1</v>
      </c>
      <c r="E13" s="18" t="s">
        <v>8</v>
      </c>
      <c r="F13" s="18">
        <f t="shared" si="0"/>
        <v>0</v>
      </c>
      <c r="G13" s="18">
        <f t="shared" si="1"/>
        <v>0</v>
      </c>
      <c r="H13" s="18">
        <f t="shared" si="2"/>
        <v>0</v>
      </c>
      <c r="I13" s="18">
        <f t="shared" ref="I13:I36" si="3">IF($C$11=$C13,1,0)</f>
        <v>0</v>
      </c>
      <c r="J13" s="18">
        <f>IF($C$12=$C13,1,0)</f>
        <v>0</v>
      </c>
      <c r="K13" s="18" t="s">
        <v>32</v>
      </c>
    </row>
    <row r="14" spans="2:34" x14ac:dyDescent="0.3">
      <c r="B14" s="18" t="s">
        <v>9</v>
      </c>
      <c r="C14" s="18">
        <f>Cluster!AM11</f>
        <v>3</v>
      </c>
      <c r="E14" s="18" t="s">
        <v>9</v>
      </c>
      <c r="F14" s="18">
        <f t="shared" si="0"/>
        <v>0</v>
      </c>
      <c r="G14" s="18">
        <f t="shared" si="1"/>
        <v>0</v>
      </c>
      <c r="H14" s="18">
        <f t="shared" si="2"/>
        <v>0</v>
      </c>
      <c r="I14" s="18">
        <f t="shared" si="3"/>
        <v>0</v>
      </c>
      <c r="J14" s="18">
        <f t="shared" ref="J14:J36" si="4">IF($C$12=$C14,1,0)</f>
        <v>1</v>
      </c>
      <c r="K14" s="18">
        <f>IF($C$13=$C14,1,0)</f>
        <v>0</v>
      </c>
      <c r="L14" s="18" t="s">
        <v>32</v>
      </c>
    </row>
    <row r="15" spans="2:34" x14ac:dyDescent="0.3">
      <c r="B15" s="18" t="s">
        <v>10</v>
      </c>
      <c r="C15" s="18">
        <f>Cluster!AM12</f>
        <v>2</v>
      </c>
      <c r="E15" s="18" t="s">
        <v>10</v>
      </c>
      <c r="F15" s="18">
        <f t="shared" si="0"/>
        <v>1</v>
      </c>
      <c r="G15" s="18">
        <f t="shared" si="1"/>
        <v>0</v>
      </c>
      <c r="H15" s="18">
        <f t="shared" si="2"/>
        <v>0</v>
      </c>
      <c r="I15" s="18">
        <f t="shared" si="3"/>
        <v>1</v>
      </c>
      <c r="J15" s="18">
        <f t="shared" si="4"/>
        <v>0</v>
      </c>
      <c r="K15" s="18">
        <f t="shared" ref="K15:K36" si="5">IF($C$13=$C15,1,0)</f>
        <v>0</v>
      </c>
      <c r="L15" s="18">
        <f>IF($C$14=$C15,1,0)</f>
        <v>0</v>
      </c>
      <c r="M15" s="18" t="s">
        <v>32</v>
      </c>
    </row>
    <row r="16" spans="2:34" x14ac:dyDescent="0.3">
      <c r="B16" s="18" t="s">
        <v>11</v>
      </c>
      <c r="C16" s="18">
        <f>Cluster!AM13</f>
        <v>4</v>
      </c>
      <c r="E16" s="18" t="s">
        <v>11</v>
      </c>
      <c r="F16" s="18">
        <f t="shared" si="0"/>
        <v>0</v>
      </c>
      <c r="G16" s="18">
        <f t="shared" si="1"/>
        <v>1</v>
      </c>
      <c r="H16" s="18">
        <f t="shared" si="2"/>
        <v>1</v>
      </c>
      <c r="I16" s="18">
        <f t="shared" si="3"/>
        <v>0</v>
      </c>
      <c r="J16" s="18">
        <f t="shared" si="4"/>
        <v>0</v>
      </c>
      <c r="K16" s="18">
        <f t="shared" si="5"/>
        <v>0</v>
      </c>
      <c r="L16" s="18">
        <f t="shared" ref="L16:L36" si="6">IF($C$14=$C16,1,0)</f>
        <v>0</v>
      </c>
      <c r="M16" s="18">
        <f>IF($C$15=$C16,1,0)</f>
        <v>0</v>
      </c>
      <c r="N16" s="18" t="s">
        <v>32</v>
      </c>
    </row>
    <row r="17" spans="2:30" x14ac:dyDescent="0.3">
      <c r="B17" s="18" t="s">
        <v>12</v>
      </c>
      <c r="C17" s="18">
        <f>Cluster!AM14</f>
        <v>4</v>
      </c>
      <c r="E17" s="18" t="s">
        <v>12</v>
      </c>
      <c r="F17" s="18">
        <f t="shared" si="0"/>
        <v>0</v>
      </c>
      <c r="G17" s="18">
        <f t="shared" si="1"/>
        <v>1</v>
      </c>
      <c r="H17" s="18">
        <f t="shared" si="2"/>
        <v>1</v>
      </c>
      <c r="I17" s="18">
        <f t="shared" si="3"/>
        <v>0</v>
      </c>
      <c r="J17" s="18">
        <f t="shared" si="4"/>
        <v>0</v>
      </c>
      <c r="K17" s="18">
        <f t="shared" si="5"/>
        <v>0</v>
      </c>
      <c r="L17" s="18">
        <f t="shared" si="6"/>
        <v>0</v>
      </c>
      <c r="M17" s="18">
        <f t="shared" ref="M17:M36" si="7">IF($C$15=$C17,1,0)</f>
        <v>0</v>
      </c>
      <c r="N17" s="18">
        <f>IF($C$16=$C17,1,0)</f>
        <v>1</v>
      </c>
      <c r="O17" s="18" t="s">
        <v>32</v>
      </c>
    </row>
    <row r="18" spans="2:30" x14ac:dyDescent="0.3">
      <c r="B18" s="18" t="s">
        <v>13</v>
      </c>
      <c r="C18" s="18">
        <f>Cluster!AM15</f>
        <v>3</v>
      </c>
      <c r="E18" s="18" t="s">
        <v>13</v>
      </c>
      <c r="F18" s="18">
        <f t="shared" si="0"/>
        <v>0</v>
      </c>
      <c r="G18" s="18">
        <f t="shared" si="1"/>
        <v>0</v>
      </c>
      <c r="H18" s="18">
        <f t="shared" si="2"/>
        <v>0</v>
      </c>
      <c r="I18" s="18">
        <f t="shared" si="3"/>
        <v>0</v>
      </c>
      <c r="J18" s="18">
        <f t="shared" si="4"/>
        <v>1</v>
      </c>
      <c r="K18" s="18">
        <f t="shared" si="5"/>
        <v>0</v>
      </c>
      <c r="L18" s="18">
        <f t="shared" si="6"/>
        <v>1</v>
      </c>
      <c r="M18" s="18">
        <f t="shared" si="7"/>
        <v>0</v>
      </c>
      <c r="N18" s="18">
        <f t="shared" ref="N18:N36" si="8">IF($C$16=$C18,1,0)</f>
        <v>0</v>
      </c>
      <c r="O18" s="18">
        <f>IF($C$17=$C18,1,0)</f>
        <v>0</v>
      </c>
      <c r="P18" s="18" t="s">
        <v>32</v>
      </c>
    </row>
    <row r="19" spans="2:30" x14ac:dyDescent="0.3">
      <c r="B19" s="18" t="s">
        <v>14</v>
      </c>
      <c r="C19" s="18">
        <f>Cluster!AM16</f>
        <v>1</v>
      </c>
      <c r="E19" s="18" t="s">
        <v>14</v>
      </c>
      <c r="F19" s="18">
        <f t="shared" si="0"/>
        <v>0</v>
      </c>
      <c r="G19" s="18">
        <f t="shared" si="1"/>
        <v>0</v>
      </c>
      <c r="H19" s="18">
        <f t="shared" si="2"/>
        <v>0</v>
      </c>
      <c r="I19" s="18">
        <f t="shared" si="3"/>
        <v>0</v>
      </c>
      <c r="J19" s="18">
        <f t="shared" si="4"/>
        <v>0</v>
      </c>
      <c r="K19" s="18">
        <f t="shared" si="5"/>
        <v>1</v>
      </c>
      <c r="L19" s="18">
        <f t="shared" si="6"/>
        <v>0</v>
      </c>
      <c r="M19" s="18">
        <f t="shared" si="7"/>
        <v>0</v>
      </c>
      <c r="N19" s="18">
        <f t="shared" si="8"/>
        <v>0</v>
      </c>
      <c r="O19" s="18">
        <f t="shared" ref="O19:O36" si="9">IF($C$17=$C19,1,0)</f>
        <v>0</v>
      </c>
      <c r="P19" s="18">
        <f>IF($C$18=$C19,1,0)</f>
        <v>0</v>
      </c>
      <c r="Q19" s="18" t="s">
        <v>32</v>
      </c>
    </row>
    <row r="20" spans="2:30" x14ac:dyDescent="0.3">
      <c r="B20" s="18" t="s">
        <v>15</v>
      </c>
      <c r="C20" s="18">
        <f>Cluster!AM17</f>
        <v>4</v>
      </c>
      <c r="E20" s="18" t="s">
        <v>15</v>
      </c>
      <c r="F20" s="18">
        <f t="shared" si="0"/>
        <v>0</v>
      </c>
      <c r="G20" s="18">
        <f t="shared" si="1"/>
        <v>1</v>
      </c>
      <c r="H20" s="18">
        <f t="shared" si="2"/>
        <v>1</v>
      </c>
      <c r="I20" s="18">
        <f t="shared" si="3"/>
        <v>0</v>
      </c>
      <c r="J20" s="18">
        <f t="shared" si="4"/>
        <v>0</v>
      </c>
      <c r="K20" s="18">
        <f t="shared" si="5"/>
        <v>0</v>
      </c>
      <c r="L20" s="18">
        <f t="shared" si="6"/>
        <v>0</v>
      </c>
      <c r="M20" s="18">
        <f t="shared" si="7"/>
        <v>0</v>
      </c>
      <c r="N20" s="18">
        <f t="shared" si="8"/>
        <v>1</v>
      </c>
      <c r="O20" s="18">
        <f t="shared" si="9"/>
        <v>1</v>
      </c>
      <c r="P20" s="18">
        <f t="shared" ref="P20:P36" si="10">IF($C$18=$C20,1,0)</f>
        <v>0</v>
      </c>
      <c r="Q20" s="18">
        <f>IF($C$19=$C20,1,0)</f>
        <v>0</v>
      </c>
      <c r="R20" s="18" t="s">
        <v>32</v>
      </c>
    </row>
    <row r="21" spans="2:30" x14ac:dyDescent="0.3">
      <c r="B21" s="18" t="s">
        <v>16</v>
      </c>
      <c r="C21" s="18">
        <f>Cluster!AM18</f>
        <v>5</v>
      </c>
      <c r="E21" s="18" t="s">
        <v>16</v>
      </c>
      <c r="F21" s="18">
        <f t="shared" si="0"/>
        <v>0</v>
      </c>
      <c r="G21" s="18">
        <f t="shared" si="1"/>
        <v>0</v>
      </c>
      <c r="H21" s="18">
        <f t="shared" si="2"/>
        <v>0</v>
      </c>
      <c r="I21" s="18">
        <f t="shared" si="3"/>
        <v>0</v>
      </c>
      <c r="J21" s="18">
        <f t="shared" si="4"/>
        <v>0</v>
      </c>
      <c r="K21" s="18">
        <f t="shared" si="5"/>
        <v>0</v>
      </c>
      <c r="L21" s="18">
        <f t="shared" si="6"/>
        <v>0</v>
      </c>
      <c r="M21" s="18">
        <f t="shared" si="7"/>
        <v>0</v>
      </c>
      <c r="N21" s="18">
        <f t="shared" si="8"/>
        <v>0</v>
      </c>
      <c r="O21" s="18">
        <f t="shared" si="9"/>
        <v>0</v>
      </c>
      <c r="P21" s="18">
        <f t="shared" si="10"/>
        <v>0</v>
      </c>
      <c r="Q21" s="18">
        <f t="shared" ref="Q21:Q36" si="11">IF($C$19=$C21,1,0)</f>
        <v>0</v>
      </c>
      <c r="R21" s="18">
        <f>IF($C$20=$C21,1,0)</f>
        <v>0</v>
      </c>
      <c r="S21" s="18" t="s">
        <v>32</v>
      </c>
    </row>
    <row r="22" spans="2:30" x14ac:dyDescent="0.3">
      <c r="B22" s="18" t="s">
        <v>17</v>
      </c>
      <c r="C22" s="18">
        <f>Cluster!AM19</f>
        <v>1</v>
      </c>
      <c r="E22" s="18" t="s">
        <v>17</v>
      </c>
      <c r="F22" s="18">
        <f t="shared" si="0"/>
        <v>0</v>
      </c>
      <c r="G22" s="18">
        <f t="shared" si="1"/>
        <v>0</v>
      </c>
      <c r="H22" s="18">
        <f t="shared" si="2"/>
        <v>0</v>
      </c>
      <c r="I22" s="18">
        <f t="shared" si="3"/>
        <v>0</v>
      </c>
      <c r="J22" s="18">
        <f t="shared" si="4"/>
        <v>0</v>
      </c>
      <c r="K22" s="18">
        <f t="shared" si="5"/>
        <v>1</v>
      </c>
      <c r="L22" s="18">
        <f t="shared" si="6"/>
        <v>0</v>
      </c>
      <c r="M22" s="18">
        <f t="shared" si="7"/>
        <v>0</v>
      </c>
      <c r="N22" s="18">
        <f t="shared" si="8"/>
        <v>0</v>
      </c>
      <c r="O22" s="18">
        <f t="shared" si="9"/>
        <v>0</v>
      </c>
      <c r="P22" s="18">
        <f t="shared" si="10"/>
        <v>0</v>
      </c>
      <c r="Q22" s="18">
        <f t="shared" si="11"/>
        <v>1</v>
      </c>
      <c r="R22" s="18">
        <f t="shared" ref="R22:R36" si="12">IF($C$20=$C22,1,0)</f>
        <v>0</v>
      </c>
      <c r="S22" s="18">
        <f>IF($C$21=$C22,1,0)</f>
        <v>0</v>
      </c>
      <c r="T22" s="18" t="s">
        <v>32</v>
      </c>
    </row>
    <row r="23" spans="2:30" x14ac:dyDescent="0.3">
      <c r="B23" s="18" t="s">
        <v>18</v>
      </c>
      <c r="C23" s="18">
        <f>Cluster!AM20</f>
        <v>2</v>
      </c>
      <c r="E23" s="18" t="s">
        <v>18</v>
      </c>
      <c r="F23" s="18">
        <f t="shared" si="0"/>
        <v>1</v>
      </c>
      <c r="G23" s="18">
        <f t="shared" si="1"/>
        <v>0</v>
      </c>
      <c r="H23" s="18">
        <f t="shared" si="2"/>
        <v>0</v>
      </c>
      <c r="I23" s="18">
        <f t="shared" si="3"/>
        <v>1</v>
      </c>
      <c r="J23" s="18">
        <f t="shared" si="4"/>
        <v>0</v>
      </c>
      <c r="K23" s="18">
        <f t="shared" si="5"/>
        <v>0</v>
      </c>
      <c r="L23" s="18">
        <f t="shared" si="6"/>
        <v>0</v>
      </c>
      <c r="M23" s="18">
        <f t="shared" si="7"/>
        <v>1</v>
      </c>
      <c r="N23" s="18">
        <f t="shared" si="8"/>
        <v>0</v>
      </c>
      <c r="O23" s="18">
        <f t="shared" si="9"/>
        <v>0</v>
      </c>
      <c r="P23" s="18">
        <f t="shared" si="10"/>
        <v>0</v>
      </c>
      <c r="Q23" s="18">
        <f t="shared" si="11"/>
        <v>0</v>
      </c>
      <c r="R23" s="18">
        <f t="shared" si="12"/>
        <v>0</v>
      </c>
      <c r="S23" s="18">
        <f t="shared" ref="S23:S36" si="13">IF($C$21=$C23,1,0)</f>
        <v>0</v>
      </c>
      <c r="T23" s="18">
        <f>IF($C$22=$C23,1,0)</f>
        <v>0</v>
      </c>
      <c r="U23" s="18" t="s">
        <v>32</v>
      </c>
    </row>
    <row r="24" spans="2:30" x14ac:dyDescent="0.3">
      <c r="B24" s="18" t="s">
        <v>19</v>
      </c>
      <c r="C24" s="18">
        <f>Cluster!AM21</f>
        <v>1</v>
      </c>
      <c r="E24" s="18" t="s">
        <v>19</v>
      </c>
      <c r="F24" s="18">
        <f t="shared" si="0"/>
        <v>0</v>
      </c>
      <c r="G24" s="18">
        <f t="shared" si="1"/>
        <v>0</v>
      </c>
      <c r="H24" s="18">
        <f t="shared" si="2"/>
        <v>0</v>
      </c>
      <c r="I24" s="18">
        <f t="shared" si="3"/>
        <v>0</v>
      </c>
      <c r="J24" s="18">
        <f t="shared" si="4"/>
        <v>0</v>
      </c>
      <c r="K24" s="18">
        <f t="shared" si="5"/>
        <v>1</v>
      </c>
      <c r="L24" s="18">
        <f t="shared" si="6"/>
        <v>0</v>
      </c>
      <c r="M24" s="18">
        <f t="shared" si="7"/>
        <v>0</v>
      </c>
      <c r="N24" s="18">
        <f t="shared" si="8"/>
        <v>0</v>
      </c>
      <c r="O24" s="18">
        <f t="shared" si="9"/>
        <v>0</v>
      </c>
      <c r="P24" s="18">
        <f t="shared" si="10"/>
        <v>0</v>
      </c>
      <c r="Q24" s="18">
        <f t="shared" si="11"/>
        <v>1</v>
      </c>
      <c r="R24" s="18">
        <f t="shared" si="12"/>
        <v>0</v>
      </c>
      <c r="S24" s="18">
        <f t="shared" si="13"/>
        <v>0</v>
      </c>
      <c r="T24" s="18">
        <f t="shared" ref="T24:T36" si="14">IF($C$22=$C24,1,0)</f>
        <v>1</v>
      </c>
      <c r="U24" s="18">
        <f>IF($C$23=$C24,1,0)</f>
        <v>0</v>
      </c>
      <c r="V24" s="18" t="s">
        <v>32</v>
      </c>
    </row>
    <row r="25" spans="2:30" x14ac:dyDescent="0.3">
      <c r="B25" s="18" t="s">
        <v>20</v>
      </c>
      <c r="C25" s="18">
        <f>Cluster!AM22</f>
        <v>4</v>
      </c>
      <c r="E25" s="18" t="s">
        <v>20</v>
      </c>
      <c r="F25" s="18">
        <f t="shared" si="0"/>
        <v>0</v>
      </c>
      <c r="G25" s="18">
        <f t="shared" si="1"/>
        <v>1</v>
      </c>
      <c r="H25" s="18">
        <f t="shared" si="2"/>
        <v>1</v>
      </c>
      <c r="I25" s="18">
        <f t="shared" si="3"/>
        <v>0</v>
      </c>
      <c r="J25" s="18">
        <f t="shared" si="4"/>
        <v>0</v>
      </c>
      <c r="K25" s="18">
        <f t="shared" si="5"/>
        <v>0</v>
      </c>
      <c r="L25" s="18">
        <f t="shared" si="6"/>
        <v>0</v>
      </c>
      <c r="M25" s="18">
        <f t="shared" si="7"/>
        <v>0</v>
      </c>
      <c r="N25" s="18">
        <f t="shared" si="8"/>
        <v>1</v>
      </c>
      <c r="O25" s="18">
        <f t="shared" si="9"/>
        <v>1</v>
      </c>
      <c r="P25" s="18">
        <f t="shared" si="10"/>
        <v>0</v>
      </c>
      <c r="Q25" s="18">
        <f t="shared" si="11"/>
        <v>0</v>
      </c>
      <c r="R25" s="18">
        <f t="shared" si="12"/>
        <v>1</v>
      </c>
      <c r="S25" s="18">
        <f t="shared" si="13"/>
        <v>0</v>
      </c>
      <c r="T25" s="18">
        <f t="shared" si="14"/>
        <v>0</v>
      </c>
      <c r="U25" s="18">
        <f t="shared" ref="U25:U36" si="15">IF($C$23=$C25,1,0)</f>
        <v>0</v>
      </c>
      <c r="V25" s="18">
        <f>IF($C$24=$C25,1,0)</f>
        <v>0</v>
      </c>
      <c r="W25" s="18" t="s">
        <v>32</v>
      </c>
    </row>
    <row r="26" spans="2:30" x14ac:dyDescent="0.3">
      <c r="B26" s="18" t="s">
        <v>21</v>
      </c>
      <c r="C26" s="18">
        <f>Cluster!AM23</f>
        <v>1</v>
      </c>
      <c r="E26" s="18" t="s">
        <v>21</v>
      </c>
      <c r="F26" s="18">
        <f t="shared" si="0"/>
        <v>0</v>
      </c>
      <c r="G26" s="18">
        <f t="shared" si="1"/>
        <v>0</v>
      </c>
      <c r="H26" s="18">
        <f t="shared" si="2"/>
        <v>0</v>
      </c>
      <c r="I26" s="18">
        <f t="shared" si="3"/>
        <v>0</v>
      </c>
      <c r="J26" s="18">
        <f t="shared" si="4"/>
        <v>0</v>
      </c>
      <c r="K26" s="18">
        <f t="shared" si="5"/>
        <v>1</v>
      </c>
      <c r="L26" s="18">
        <f t="shared" si="6"/>
        <v>0</v>
      </c>
      <c r="M26" s="18">
        <f t="shared" si="7"/>
        <v>0</v>
      </c>
      <c r="N26" s="18">
        <f t="shared" si="8"/>
        <v>0</v>
      </c>
      <c r="O26" s="18">
        <f t="shared" si="9"/>
        <v>0</v>
      </c>
      <c r="P26" s="18">
        <f t="shared" si="10"/>
        <v>0</v>
      </c>
      <c r="Q26" s="18">
        <f t="shared" si="11"/>
        <v>1</v>
      </c>
      <c r="R26" s="18">
        <f t="shared" si="12"/>
        <v>0</v>
      </c>
      <c r="S26" s="18">
        <f t="shared" si="13"/>
        <v>0</v>
      </c>
      <c r="T26" s="18">
        <f t="shared" si="14"/>
        <v>1</v>
      </c>
      <c r="U26" s="18">
        <f t="shared" si="15"/>
        <v>0</v>
      </c>
      <c r="V26" s="18">
        <f t="shared" ref="V26:V36" si="16">IF($C$24=$C26,1,0)</f>
        <v>1</v>
      </c>
      <c r="W26" s="18">
        <f>IF($C$25=$C26,1,0)</f>
        <v>0</v>
      </c>
      <c r="X26" s="18" t="s">
        <v>32</v>
      </c>
    </row>
    <row r="27" spans="2:30" x14ac:dyDescent="0.3">
      <c r="B27" s="18" t="s">
        <v>22</v>
      </c>
      <c r="C27" s="18">
        <f>Cluster!AM24</f>
        <v>1</v>
      </c>
      <c r="E27" s="18" t="s">
        <v>22</v>
      </c>
      <c r="F27" s="18">
        <f t="shared" si="0"/>
        <v>0</v>
      </c>
      <c r="G27" s="18">
        <f t="shared" si="1"/>
        <v>0</v>
      </c>
      <c r="H27" s="18">
        <f t="shared" si="2"/>
        <v>0</v>
      </c>
      <c r="I27" s="18">
        <f t="shared" si="3"/>
        <v>0</v>
      </c>
      <c r="J27" s="18">
        <f t="shared" si="4"/>
        <v>0</v>
      </c>
      <c r="K27" s="18">
        <f t="shared" si="5"/>
        <v>1</v>
      </c>
      <c r="L27" s="18">
        <f t="shared" si="6"/>
        <v>0</v>
      </c>
      <c r="M27" s="18">
        <f t="shared" si="7"/>
        <v>0</v>
      </c>
      <c r="N27" s="18">
        <f t="shared" si="8"/>
        <v>0</v>
      </c>
      <c r="O27" s="18">
        <f t="shared" si="9"/>
        <v>0</v>
      </c>
      <c r="P27" s="18">
        <f t="shared" si="10"/>
        <v>0</v>
      </c>
      <c r="Q27" s="18">
        <f t="shared" si="11"/>
        <v>1</v>
      </c>
      <c r="R27" s="18">
        <f t="shared" si="12"/>
        <v>0</v>
      </c>
      <c r="S27" s="18">
        <f t="shared" si="13"/>
        <v>0</v>
      </c>
      <c r="T27" s="18">
        <f t="shared" si="14"/>
        <v>1</v>
      </c>
      <c r="U27" s="18">
        <f t="shared" si="15"/>
        <v>0</v>
      </c>
      <c r="V27" s="18">
        <f t="shared" si="16"/>
        <v>1</v>
      </c>
      <c r="W27" s="18">
        <f t="shared" ref="W27:W36" si="17">IF($C$25=$C27,1,0)</f>
        <v>0</v>
      </c>
      <c r="X27" s="18">
        <f>IF($C$26=$C27,1,0)</f>
        <v>1</v>
      </c>
      <c r="Y27" s="18" t="s">
        <v>32</v>
      </c>
    </row>
    <row r="28" spans="2:30" x14ac:dyDescent="0.3">
      <c r="B28" s="18" t="s">
        <v>23</v>
      </c>
      <c r="C28" s="18">
        <f>Cluster!AM25</f>
        <v>3</v>
      </c>
      <c r="E28" s="18" t="s">
        <v>23</v>
      </c>
      <c r="F28" s="18">
        <f t="shared" si="0"/>
        <v>0</v>
      </c>
      <c r="G28" s="18">
        <f t="shared" si="1"/>
        <v>0</v>
      </c>
      <c r="H28" s="18">
        <f t="shared" si="2"/>
        <v>0</v>
      </c>
      <c r="I28" s="18">
        <f t="shared" si="3"/>
        <v>0</v>
      </c>
      <c r="J28" s="18">
        <f t="shared" si="4"/>
        <v>1</v>
      </c>
      <c r="K28" s="18">
        <f t="shared" si="5"/>
        <v>0</v>
      </c>
      <c r="L28" s="18">
        <f t="shared" si="6"/>
        <v>1</v>
      </c>
      <c r="M28" s="18">
        <f t="shared" si="7"/>
        <v>0</v>
      </c>
      <c r="N28" s="18">
        <f t="shared" si="8"/>
        <v>0</v>
      </c>
      <c r="O28" s="18">
        <f t="shared" si="9"/>
        <v>0</v>
      </c>
      <c r="P28" s="18">
        <f t="shared" si="10"/>
        <v>1</v>
      </c>
      <c r="Q28" s="18">
        <f t="shared" si="11"/>
        <v>0</v>
      </c>
      <c r="R28" s="18">
        <f t="shared" si="12"/>
        <v>0</v>
      </c>
      <c r="S28" s="18">
        <f t="shared" si="13"/>
        <v>0</v>
      </c>
      <c r="T28" s="18">
        <f t="shared" si="14"/>
        <v>0</v>
      </c>
      <c r="U28" s="18">
        <f t="shared" si="15"/>
        <v>0</v>
      </c>
      <c r="V28" s="18">
        <f t="shared" si="16"/>
        <v>0</v>
      </c>
      <c r="W28" s="18">
        <f t="shared" si="17"/>
        <v>0</v>
      </c>
      <c r="X28" s="18">
        <f t="shared" ref="X28:X36" si="18">IF($C$26=$C28,1,0)</f>
        <v>0</v>
      </c>
      <c r="Y28" s="18">
        <f>IF($C$27=$C28,1,0)</f>
        <v>0</v>
      </c>
      <c r="Z28" s="18" t="s">
        <v>32</v>
      </c>
    </row>
    <row r="29" spans="2:30" x14ac:dyDescent="0.3">
      <c r="B29" s="18" t="s">
        <v>24</v>
      </c>
      <c r="C29" s="18">
        <f>Cluster!AM26</f>
        <v>2</v>
      </c>
      <c r="E29" s="18" t="s">
        <v>24</v>
      </c>
      <c r="F29" s="18">
        <f t="shared" si="0"/>
        <v>1</v>
      </c>
      <c r="G29" s="18">
        <f t="shared" si="1"/>
        <v>0</v>
      </c>
      <c r="H29" s="18">
        <f t="shared" si="2"/>
        <v>0</v>
      </c>
      <c r="I29" s="18">
        <f t="shared" si="3"/>
        <v>1</v>
      </c>
      <c r="J29" s="18">
        <f t="shared" si="4"/>
        <v>0</v>
      </c>
      <c r="K29" s="18">
        <f t="shared" si="5"/>
        <v>0</v>
      </c>
      <c r="L29" s="18">
        <f t="shared" si="6"/>
        <v>0</v>
      </c>
      <c r="M29" s="18">
        <f t="shared" si="7"/>
        <v>1</v>
      </c>
      <c r="N29" s="18">
        <f t="shared" si="8"/>
        <v>0</v>
      </c>
      <c r="O29" s="18">
        <f t="shared" si="9"/>
        <v>0</v>
      </c>
      <c r="P29" s="18">
        <f t="shared" si="10"/>
        <v>0</v>
      </c>
      <c r="Q29" s="18">
        <f t="shared" si="11"/>
        <v>0</v>
      </c>
      <c r="R29" s="18">
        <f t="shared" si="12"/>
        <v>0</v>
      </c>
      <c r="S29" s="18">
        <f t="shared" si="13"/>
        <v>0</v>
      </c>
      <c r="T29" s="18">
        <f t="shared" si="14"/>
        <v>0</v>
      </c>
      <c r="U29" s="18">
        <f t="shared" si="15"/>
        <v>1</v>
      </c>
      <c r="V29" s="18">
        <f t="shared" si="16"/>
        <v>0</v>
      </c>
      <c r="W29" s="18">
        <f t="shared" si="17"/>
        <v>0</v>
      </c>
      <c r="X29" s="18">
        <f t="shared" si="18"/>
        <v>0</v>
      </c>
      <c r="Y29" s="18">
        <f t="shared" ref="Y29:Y36" si="19">IF($C$27=$C29,1,0)</f>
        <v>0</v>
      </c>
      <c r="Z29" s="18">
        <f>IF($C$28=$C29,1,0)</f>
        <v>0</v>
      </c>
      <c r="AA29" s="18" t="s">
        <v>32</v>
      </c>
    </row>
    <row r="30" spans="2:30" x14ac:dyDescent="0.3">
      <c r="B30" s="18" t="s">
        <v>25</v>
      </c>
      <c r="C30" s="18">
        <f>Cluster!AM27</f>
        <v>3</v>
      </c>
      <c r="E30" s="18" t="s">
        <v>25</v>
      </c>
      <c r="F30" s="18">
        <f t="shared" si="0"/>
        <v>0</v>
      </c>
      <c r="G30" s="18">
        <f t="shared" si="1"/>
        <v>0</v>
      </c>
      <c r="H30" s="18">
        <f t="shared" si="2"/>
        <v>0</v>
      </c>
      <c r="I30" s="18">
        <f t="shared" si="3"/>
        <v>0</v>
      </c>
      <c r="J30" s="18">
        <f t="shared" si="4"/>
        <v>1</v>
      </c>
      <c r="K30" s="18">
        <f t="shared" si="5"/>
        <v>0</v>
      </c>
      <c r="L30" s="18">
        <f t="shared" si="6"/>
        <v>1</v>
      </c>
      <c r="M30" s="18">
        <f t="shared" si="7"/>
        <v>0</v>
      </c>
      <c r="N30" s="18">
        <f t="shared" si="8"/>
        <v>0</v>
      </c>
      <c r="O30" s="18">
        <f t="shared" si="9"/>
        <v>0</v>
      </c>
      <c r="P30" s="18">
        <f t="shared" si="10"/>
        <v>1</v>
      </c>
      <c r="Q30" s="18">
        <f t="shared" si="11"/>
        <v>0</v>
      </c>
      <c r="R30" s="18">
        <f t="shared" si="12"/>
        <v>0</v>
      </c>
      <c r="S30" s="18">
        <f t="shared" si="13"/>
        <v>0</v>
      </c>
      <c r="T30" s="18">
        <f t="shared" si="14"/>
        <v>0</v>
      </c>
      <c r="U30" s="18">
        <f t="shared" si="15"/>
        <v>0</v>
      </c>
      <c r="V30" s="18">
        <f t="shared" si="16"/>
        <v>0</v>
      </c>
      <c r="W30" s="18">
        <f t="shared" si="17"/>
        <v>0</v>
      </c>
      <c r="X30" s="18">
        <f t="shared" si="18"/>
        <v>0</v>
      </c>
      <c r="Y30" s="18">
        <f t="shared" si="19"/>
        <v>0</v>
      </c>
      <c r="Z30" s="18">
        <f t="shared" ref="Z30:Z36" si="20">IF($C$28=$C30,1,0)</f>
        <v>1</v>
      </c>
      <c r="AA30" s="18">
        <f>IF($C$29=$C30,1,0)</f>
        <v>0</v>
      </c>
      <c r="AB30" s="18" t="s">
        <v>32</v>
      </c>
    </row>
    <row r="31" spans="2:30" x14ac:dyDescent="0.3">
      <c r="B31" s="18" t="s">
        <v>26</v>
      </c>
      <c r="C31" s="18">
        <f>Cluster!AM28</f>
        <v>3</v>
      </c>
      <c r="E31" s="18" t="s">
        <v>26</v>
      </c>
      <c r="F31" s="18">
        <f t="shared" si="0"/>
        <v>0</v>
      </c>
      <c r="G31" s="18">
        <f t="shared" si="1"/>
        <v>0</v>
      </c>
      <c r="H31" s="18">
        <f t="shared" si="2"/>
        <v>0</v>
      </c>
      <c r="I31" s="18">
        <f t="shared" si="3"/>
        <v>0</v>
      </c>
      <c r="J31" s="18">
        <f t="shared" si="4"/>
        <v>1</v>
      </c>
      <c r="K31" s="18">
        <f t="shared" si="5"/>
        <v>0</v>
      </c>
      <c r="L31" s="18">
        <f t="shared" si="6"/>
        <v>1</v>
      </c>
      <c r="M31" s="18">
        <f t="shared" si="7"/>
        <v>0</v>
      </c>
      <c r="N31" s="18">
        <f t="shared" si="8"/>
        <v>0</v>
      </c>
      <c r="O31" s="18">
        <f t="shared" si="9"/>
        <v>0</v>
      </c>
      <c r="P31" s="18">
        <f t="shared" si="10"/>
        <v>1</v>
      </c>
      <c r="Q31" s="18">
        <f t="shared" si="11"/>
        <v>0</v>
      </c>
      <c r="R31" s="18">
        <f t="shared" si="12"/>
        <v>0</v>
      </c>
      <c r="S31" s="18">
        <f t="shared" si="13"/>
        <v>0</v>
      </c>
      <c r="T31" s="18">
        <f t="shared" si="14"/>
        <v>0</v>
      </c>
      <c r="U31" s="18">
        <f t="shared" si="15"/>
        <v>0</v>
      </c>
      <c r="V31" s="18">
        <f t="shared" si="16"/>
        <v>0</v>
      </c>
      <c r="W31" s="18">
        <f t="shared" si="17"/>
        <v>0</v>
      </c>
      <c r="X31" s="18">
        <f t="shared" si="18"/>
        <v>0</v>
      </c>
      <c r="Y31" s="18">
        <f t="shared" si="19"/>
        <v>0</v>
      </c>
      <c r="Z31" s="18">
        <f t="shared" si="20"/>
        <v>1</v>
      </c>
      <c r="AA31" s="18">
        <f t="shared" ref="AA31:AA36" si="21">IF($C$29=$C31,1,0)</f>
        <v>0</v>
      </c>
      <c r="AB31" s="18">
        <f t="shared" ref="AB31:AB36" si="22">IF($C$30=$C31,1,0)</f>
        <v>1</v>
      </c>
      <c r="AC31" s="18" t="s">
        <v>32</v>
      </c>
    </row>
    <row r="32" spans="2:30" x14ac:dyDescent="0.3">
      <c r="B32" s="18" t="s">
        <v>27</v>
      </c>
      <c r="C32" s="18">
        <f>Cluster!AM29</f>
        <v>3</v>
      </c>
      <c r="E32" s="18" t="s">
        <v>27</v>
      </c>
      <c r="F32" s="18">
        <f t="shared" si="0"/>
        <v>0</v>
      </c>
      <c r="G32" s="18">
        <f t="shared" si="1"/>
        <v>0</v>
      </c>
      <c r="H32" s="18">
        <f t="shared" si="2"/>
        <v>0</v>
      </c>
      <c r="I32" s="18">
        <f t="shared" si="3"/>
        <v>0</v>
      </c>
      <c r="J32" s="18">
        <f t="shared" si="4"/>
        <v>1</v>
      </c>
      <c r="K32" s="18">
        <f t="shared" si="5"/>
        <v>0</v>
      </c>
      <c r="L32" s="18">
        <f t="shared" si="6"/>
        <v>1</v>
      </c>
      <c r="M32" s="18">
        <f t="shared" si="7"/>
        <v>0</v>
      </c>
      <c r="N32" s="18">
        <f t="shared" si="8"/>
        <v>0</v>
      </c>
      <c r="O32" s="18">
        <f t="shared" si="9"/>
        <v>0</v>
      </c>
      <c r="P32" s="18">
        <f t="shared" si="10"/>
        <v>1</v>
      </c>
      <c r="Q32" s="18">
        <f t="shared" si="11"/>
        <v>0</v>
      </c>
      <c r="R32" s="18">
        <f t="shared" si="12"/>
        <v>0</v>
      </c>
      <c r="S32" s="18">
        <f t="shared" si="13"/>
        <v>0</v>
      </c>
      <c r="T32" s="18">
        <f t="shared" si="14"/>
        <v>0</v>
      </c>
      <c r="U32" s="18">
        <f t="shared" si="15"/>
        <v>0</v>
      </c>
      <c r="V32" s="18">
        <f t="shared" si="16"/>
        <v>0</v>
      </c>
      <c r="W32" s="18">
        <f t="shared" si="17"/>
        <v>0</v>
      </c>
      <c r="X32" s="18">
        <f t="shared" si="18"/>
        <v>0</v>
      </c>
      <c r="Y32" s="18">
        <f t="shared" si="19"/>
        <v>0</v>
      </c>
      <c r="Z32" s="18">
        <f t="shared" si="20"/>
        <v>1</v>
      </c>
      <c r="AA32" s="18">
        <f t="shared" si="21"/>
        <v>0</v>
      </c>
      <c r="AB32" s="18">
        <f t="shared" si="22"/>
        <v>1</v>
      </c>
      <c r="AC32" s="18">
        <f>IF($C$31=$C32,1,0)</f>
        <v>1</v>
      </c>
      <c r="AD32" s="18" t="s">
        <v>32</v>
      </c>
    </row>
    <row r="33" spans="2:34" x14ac:dyDescent="0.3">
      <c r="B33" s="18" t="s">
        <v>28</v>
      </c>
      <c r="C33" s="18">
        <f>Cluster!AM30</f>
        <v>1</v>
      </c>
      <c r="E33" s="18" t="s">
        <v>28</v>
      </c>
      <c r="F33" s="18">
        <f t="shared" si="0"/>
        <v>0</v>
      </c>
      <c r="G33" s="18">
        <f t="shared" si="1"/>
        <v>0</v>
      </c>
      <c r="H33" s="18">
        <f t="shared" si="2"/>
        <v>0</v>
      </c>
      <c r="I33" s="18">
        <f t="shared" si="3"/>
        <v>0</v>
      </c>
      <c r="J33" s="18">
        <f t="shared" si="4"/>
        <v>0</v>
      </c>
      <c r="K33" s="18">
        <f t="shared" si="5"/>
        <v>1</v>
      </c>
      <c r="L33" s="18">
        <f t="shared" si="6"/>
        <v>0</v>
      </c>
      <c r="M33" s="18">
        <f t="shared" si="7"/>
        <v>0</v>
      </c>
      <c r="N33" s="18">
        <f t="shared" si="8"/>
        <v>0</v>
      </c>
      <c r="O33" s="18">
        <f t="shared" si="9"/>
        <v>0</v>
      </c>
      <c r="P33" s="18">
        <f t="shared" si="10"/>
        <v>0</v>
      </c>
      <c r="Q33" s="18">
        <f t="shared" si="11"/>
        <v>1</v>
      </c>
      <c r="R33" s="18">
        <f t="shared" si="12"/>
        <v>0</v>
      </c>
      <c r="S33" s="18">
        <f t="shared" si="13"/>
        <v>0</v>
      </c>
      <c r="T33" s="18">
        <f t="shared" si="14"/>
        <v>1</v>
      </c>
      <c r="U33" s="18">
        <f t="shared" si="15"/>
        <v>0</v>
      </c>
      <c r="V33" s="18">
        <f t="shared" si="16"/>
        <v>1</v>
      </c>
      <c r="W33" s="18">
        <f t="shared" si="17"/>
        <v>0</v>
      </c>
      <c r="X33" s="18">
        <f t="shared" si="18"/>
        <v>1</v>
      </c>
      <c r="Y33" s="18">
        <f t="shared" si="19"/>
        <v>1</v>
      </c>
      <c r="Z33" s="18">
        <f t="shared" si="20"/>
        <v>0</v>
      </c>
      <c r="AA33" s="18">
        <f t="shared" si="21"/>
        <v>0</v>
      </c>
      <c r="AB33" s="18">
        <f t="shared" si="22"/>
        <v>0</v>
      </c>
      <c r="AC33" s="18">
        <f>IF($C$31=$C33,1,0)</f>
        <v>0</v>
      </c>
      <c r="AD33" s="18">
        <f>IF($C$32=$C33,1,0)</f>
        <v>0</v>
      </c>
      <c r="AE33" s="18" t="s">
        <v>32</v>
      </c>
    </row>
    <row r="34" spans="2:34" x14ac:dyDescent="0.3">
      <c r="B34" s="18" t="s">
        <v>29</v>
      </c>
      <c r="C34" s="18">
        <f>Cluster!AM31</f>
        <v>2</v>
      </c>
      <c r="E34" s="18" t="s">
        <v>29</v>
      </c>
      <c r="F34" s="18">
        <f t="shared" si="0"/>
        <v>1</v>
      </c>
      <c r="G34" s="18">
        <f t="shared" si="1"/>
        <v>0</v>
      </c>
      <c r="H34" s="18">
        <f t="shared" si="2"/>
        <v>0</v>
      </c>
      <c r="I34" s="18">
        <f t="shared" si="3"/>
        <v>1</v>
      </c>
      <c r="J34" s="18">
        <f t="shared" si="4"/>
        <v>0</v>
      </c>
      <c r="K34" s="18">
        <f t="shared" si="5"/>
        <v>0</v>
      </c>
      <c r="L34" s="18">
        <f t="shared" si="6"/>
        <v>0</v>
      </c>
      <c r="M34" s="18">
        <f t="shared" si="7"/>
        <v>1</v>
      </c>
      <c r="N34" s="18">
        <f t="shared" si="8"/>
        <v>0</v>
      </c>
      <c r="O34" s="18">
        <f t="shared" si="9"/>
        <v>0</v>
      </c>
      <c r="P34" s="18">
        <f t="shared" si="10"/>
        <v>0</v>
      </c>
      <c r="Q34" s="18">
        <f t="shared" si="11"/>
        <v>0</v>
      </c>
      <c r="R34" s="18">
        <f t="shared" si="12"/>
        <v>0</v>
      </c>
      <c r="S34" s="18">
        <f t="shared" si="13"/>
        <v>0</v>
      </c>
      <c r="T34" s="18">
        <f t="shared" si="14"/>
        <v>0</v>
      </c>
      <c r="U34" s="18">
        <f t="shared" si="15"/>
        <v>1</v>
      </c>
      <c r="V34" s="18">
        <f t="shared" si="16"/>
        <v>0</v>
      </c>
      <c r="W34" s="18">
        <f t="shared" si="17"/>
        <v>0</v>
      </c>
      <c r="X34" s="18">
        <f t="shared" si="18"/>
        <v>0</v>
      </c>
      <c r="Y34" s="18">
        <f t="shared" si="19"/>
        <v>0</v>
      </c>
      <c r="Z34" s="18">
        <f t="shared" si="20"/>
        <v>0</v>
      </c>
      <c r="AA34" s="18">
        <f t="shared" si="21"/>
        <v>1</v>
      </c>
      <c r="AB34" s="18">
        <f t="shared" si="22"/>
        <v>0</v>
      </c>
      <c r="AC34" s="18">
        <f>IF($C$31=$C34,1,0)</f>
        <v>0</v>
      </c>
      <c r="AD34" s="18">
        <f>IF($C$32=$C34,1,0)</f>
        <v>0</v>
      </c>
      <c r="AE34" s="18">
        <f>IF($C$33=$C34,1,0)</f>
        <v>0</v>
      </c>
      <c r="AF34" s="18" t="s">
        <v>32</v>
      </c>
    </row>
    <row r="35" spans="2:34" x14ac:dyDescent="0.3">
      <c r="B35" s="18" t="s">
        <v>30</v>
      </c>
      <c r="C35" s="18">
        <f>Cluster!AM32</f>
        <v>2</v>
      </c>
      <c r="E35" s="18" t="s">
        <v>30</v>
      </c>
      <c r="F35" s="18">
        <f t="shared" si="0"/>
        <v>1</v>
      </c>
      <c r="G35" s="18">
        <f t="shared" si="1"/>
        <v>0</v>
      </c>
      <c r="H35" s="18">
        <f t="shared" si="2"/>
        <v>0</v>
      </c>
      <c r="I35" s="18">
        <f t="shared" si="3"/>
        <v>1</v>
      </c>
      <c r="J35" s="18">
        <f t="shared" si="4"/>
        <v>0</v>
      </c>
      <c r="K35" s="18">
        <f t="shared" si="5"/>
        <v>0</v>
      </c>
      <c r="L35" s="18">
        <f t="shared" si="6"/>
        <v>0</v>
      </c>
      <c r="M35" s="18">
        <f t="shared" si="7"/>
        <v>1</v>
      </c>
      <c r="N35" s="18">
        <f t="shared" si="8"/>
        <v>0</v>
      </c>
      <c r="O35" s="18">
        <f t="shared" si="9"/>
        <v>0</v>
      </c>
      <c r="P35" s="18">
        <f t="shared" si="10"/>
        <v>0</v>
      </c>
      <c r="Q35" s="18">
        <f t="shared" si="11"/>
        <v>0</v>
      </c>
      <c r="R35" s="18">
        <f t="shared" si="12"/>
        <v>0</v>
      </c>
      <c r="S35" s="18">
        <f t="shared" si="13"/>
        <v>0</v>
      </c>
      <c r="T35" s="18">
        <f t="shared" si="14"/>
        <v>0</v>
      </c>
      <c r="U35" s="18">
        <f t="shared" si="15"/>
        <v>1</v>
      </c>
      <c r="V35" s="18">
        <f t="shared" si="16"/>
        <v>0</v>
      </c>
      <c r="W35" s="18">
        <f t="shared" si="17"/>
        <v>0</v>
      </c>
      <c r="X35" s="18">
        <f t="shared" si="18"/>
        <v>0</v>
      </c>
      <c r="Y35" s="18">
        <f t="shared" si="19"/>
        <v>0</v>
      </c>
      <c r="Z35" s="18">
        <f t="shared" si="20"/>
        <v>0</v>
      </c>
      <c r="AA35" s="18">
        <f t="shared" si="21"/>
        <v>1</v>
      </c>
      <c r="AB35" s="18">
        <f t="shared" si="22"/>
        <v>0</v>
      </c>
      <c r="AC35" s="18">
        <f>IF($C$31=$C35,1,0)</f>
        <v>0</v>
      </c>
      <c r="AD35" s="18">
        <f>IF($C$32=$C35,1,0)</f>
        <v>0</v>
      </c>
      <c r="AE35" s="18">
        <f>IF($C$33=$C35,1,0)</f>
        <v>0</v>
      </c>
      <c r="AF35" s="18">
        <f>IF($C$34=$C35,1,0)</f>
        <v>1</v>
      </c>
      <c r="AG35" s="18" t="s">
        <v>32</v>
      </c>
    </row>
    <row r="36" spans="2:34" x14ac:dyDescent="0.3">
      <c r="B36" s="18" t="s">
        <v>31</v>
      </c>
      <c r="C36" s="18">
        <f>Cluster!AM33</f>
        <v>1</v>
      </c>
      <c r="E36" s="18" t="s">
        <v>31</v>
      </c>
      <c r="F36" s="18">
        <f t="shared" si="0"/>
        <v>0</v>
      </c>
      <c r="G36" s="18">
        <f t="shared" si="1"/>
        <v>0</v>
      </c>
      <c r="H36" s="18">
        <f t="shared" si="2"/>
        <v>0</v>
      </c>
      <c r="I36" s="18">
        <f t="shared" si="3"/>
        <v>0</v>
      </c>
      <c r="J36" s="18">
        <f t="shared" si="4"/>
        <v>0</v>
      </c>
      <c r="K36" s="18">
        <f t="shared" si="5"/>
        <v>1</v>
      </c>
      <c r="L36" s="18">
        <f t="shared" si="6"/>
        <v>0</v>
      </c>
      <c r="M36" s="18">
        <f t="shared" si="7"/>
        <v>0</v>
      </c>
      <c r="N36" s="18">
        <f t="shared" si="8"/>
        <v>0</v>
      </c>
      <c r="O36" s="18">
        <f t="shared" si="9"/>
        <v>0</v>
      </c>
      <c r="P36" s="18">
        <f t="shared" si="10"/>
        <v>0</v>
      </c>
      <c r="Q36" s="18">
        <f t="shared" si="11"/>
        <v>1</v>
      </c>
      <c r="R36" s="18">
        <f t="shared" si="12"/>
        <v>0</v>
      </c>
      <c r="S36" s="18">
        <f t="shared" si="13"/>
        <v>0</v>
      </c>
      <c r="T36" s="18">
        <f t="shared" si="14"/>
        <v>1</v>
      </c>
      <c r="U36" s="18">
        <f t="shared" si="15"/>
        <v>0</v>
      </c>
      <c r="V36" s="18">
        <f t="shared" si="16"/>
        <v>1</v>
      </c>
      <c r="W36" s="18">
        <f t="shared" si="17"/>
        <v>0</v>
      </c>
      <c r="X36" s="18">
        <f t="shared" si="18"/>
        <v>1</v>
      </c>
      <c r="Y36" s="18">
        <f t="shared" si="19"/>
        <v>1</v>
      </c>
      <c r="Z36" s="18">
        <f t="shared" si="20"/>
        <v>0</v>
      </c>
      <c r="AA36" s="18">
        <f t="shared" si="21"/>
        <v>0</v>
      </c>
      <c r="AB36" s="18">
        <f t="shared" si="22"/>
        <v>0</v>
      </c>
      <c r="AC36" s="18">
        <f>IF($C$31=$C36,1,0)</f>
        <v>0</v>
      </c>
      <c r="AD36" s="18">
        <f>IF($C$32=$C36,1,0)</f>
        <v>0</v>
      </c>
      <c r="AE36" s="18">
        <f>IF($C$33=$C36,1,0)</f>
        <v>1</v>
      </c>
      <c r="AF36" s="18">
        <f>IF($C$34=$C36,1,0)</f>
        <v>0</v>
      </c>
      <c r="AG36" s="18">
        <f>IF($C$35=$C36,1,0)</f>
        <v>0</v>
      </c>
      <c r="AH36" s="18" t="s">
        <v>32</v>
      </c>
    </row>
  </sheetData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zoomScale="55" zoomScaleNormal="55" workbookViewId="0">
      <selection activeCell="F10" sqref="F10"/>
    </sheetView>
  </sheetViews>
  <sheetFormatPr baseColWidth="10" defaultColWidth="11.44140625" defaultRowHeight="14.4" x14ac:dyDescent="0.3"/>
  <sheetData>
    <row r="1" spans="1:34" x14ac:dyDescent="0.3">
      <c r="A1" s="1"/>
      <c r="B1" s="1"/>
      <c r="C1" s="1"/>
      <c r="D1" s="1"/>
      <c r="E1" s="1"/>
    </row>
    <row r="2" spans="1:34" x14ac:dyDescent="0.3">
      <c r="A2" s="1"/>
      <c r="B2" s="1"/>
      <c r="C2" s="1"/>
      <c r="D2" s="1"/>
      <c r="E2" s="1"/>
    </row>
    <row r="3" spans="1:34" x14ac:dyDescent="0.3">
      <c r="A3" s="1"/>
      <c r="B3" s="1"/>
      <c r="C3" s="1"/>
      <c r="D3" s="1"/>
      <c r="E3" s="1"/>
    </row>
    <row r="4" spans="1:34" x14ac:dyDescent="0.3">
      <c r="A4" s="1"/>
      <c r="B4" s="1"/>
      <c r="C4" s="1"/>
      <c r="D4" s="1"/>
      <c r="E4" s="1"/>
    </row>
    <row r="5" spans="1:34" x14ac:dyDescent="0.3">
      <c r="A5" s="1"/>
      <c r="B5" s="1"/>
      <c r="C5" s="1"/>
      <c r="D5" s="1"/>
      <c r="E5" s="1"/>
    </row>
    <row r="6" spans="1:34" x14ac:dyDescent="0.3">
      <c r="A6" s="1"/>
      <c r="B6" s="1"/>
      <c r="C6" s="1"/>
      <c r="D6" s="1"/>
      <c r="E6" s="1"/>
    </row>
    <row r="7" spans="1:34" ht="15.6" x14ac:dyDescent="0.3">
      <c r="A7" s="1"/>
      <c r="B7" s="2"/>
      <c r="C7" s="1"/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"/>
      <c r="D8" s="1"/>
      <c r="E8" s="1" t="s">
        <v>3</v>
      </c>
      <c r="F8" s="1" t="e">
        <f>SUM(' z_gow_singl_2'!F8+z_gow_singl_5!F8+z_euclid_singl_2!F8+z_euclid_singl_5!F8+r_gow_singl_2!F8+r_gow_singl_5!F8+r_euclid_singl_2!F8+r_euclid_singl_6!F8)</f>
        <v>#VALUE!</v>
      </c>
      <c r="G8" s="1">
        <f>SUM(' z_gow_singl_2'!G8+z_gow_singl_5!G8+z_euclid_singl_2!G8+z_euclid_singl_5!G8+r_gow_singl_2!G8+r_gow_singl_5!G8+r_euclid_singl_2!G8+r_euclid_singl_6!G8)</f>
        <v>0</v>
      </c>
      <c r="H8" s="1">
        <f>SUM(' z_gow_singl_2'!H8+z_gow_singl_5!H8+z_euclid_singl_2!H8+z_euclid_singl_5!H8+r_gow_singl_2!H8+r_gow_singl_5!H8+r_euclid_singl_2!H8+r_euclid_singl_6!H8)</f>
        <v>0</v>
      </c>
      <c r="I8" s="1">
        <f>SUM(' z_gow_singl_2'!I8+z_gow_singl_5!I8+z_euclid_singl_2!I8+z_euclid_singl_5!I8+r_gow_singl_2!I8+r_gow_singl_5!I8+r_euclid_singl_2!I8+r_euclid_singl_6!I8)</f>
        <v>0</v>
      </c>
      <c r="J8" s="1">
        <f>SUM(' z_gow_singl_2'!J8+z_gow_singl_5!J8+z_euclid_singl_2!J8+z_euclid_singl_5!J8+r_gow_singl_2!J8+r_gow_singl_5!J8+r_euclid_singl_2!J8+r_euclid_singl_6!J8)</f>
        <v>0</v>
      </c>
      <c r="K8" s="1">
        <f>SUM(' z_gow_singl_2'!K8+z_gow_singl_5!K8+z_euclid_singl_2!K8+z_euclid_singl_5!K8+r_gow_singl_2!K8+r_gow_singl_5!K8+r_euclid_singl_2!K8+r_euclid_singl_6!K8)</f>
        <v>0</v>
      </c>
      <c r="L8" s="1">
        <f>SUM(' z_gow_singl_2'!L8+z_gow_singl_5!L8+z_euclid_singl_2!L8+z_euclid_singl_5!L8+r_gow_singl_2!L8+r_gow_singl_5!L8+r_euclid_singl_2!L8+r_euclid_singl_6!L8)</f>
        <v>0</v>
      </c>
      <c r="M8" s="1">
        <f>SUM(' z_gow_singl_2'!M8+z_gow_singl_5!M8+z_euclid_singl_2!M8+z_euclid_singl_5!M8+r_gow_singl_2!M8+r_gow_singl_5!M8+r_euclid_singl_2!M8+r_euclid_singl_6!M8)</f>
        <v>0</v>
      </c>
      <c r="N8" s="1">
        <f>SUM(' z_gow_singl_2'!N8+z_gow_singl_5!N8+z_euclid_singl_2!N8+z_euclid_singl_5!N8+r_gow_singl_2!N8+r_gow_singl_5!N8+r_euclid_singl_2!N8+r_euclid_singl_6!N8)</f>
        <v>0</v>
      </c>
      <c r="O8" s="1">
        <f>SUM(' z_gow_singl_2'!O8+z_gow_singl_5!O8+z_euclid_singl_2!O8+z_euclid_singl_5!O8+r_gow_singl_2!O8+r_gow_singl_5!O8+r_euclid_singl_2!O8+r_euclid_singl_6!O8)</f>
        <v>0</v>
      </c>
      <c r="P8" s="1">
        <f>SUM(' z_gow_singl_2'!P8+z_gow_singl_5!P8+z_euclid_singl_2!P8+z_euclid_singl_5!P8+r_gow_singl_2!P8+r_gow_singl_5!P8+r_euclid_singl_2!P8+r_euclid_singl_6!P8)</f>
        <v>0</v>
      </c>
      <c r="Q8" s="1">
        <f>SUM(' z_gow_singl_2'!Q8+z_gow_singl_5!Q8+z_euclid_singl_2!Q8+z_euclid_singl_5!Q8+r_gow_singl_2!Q8+r_gow_singl_5!Q8+r_euclid_singl_2!Q8+r_euclid_singl_6!Q8)</f>
        <v>0</v>
      </c>
      <c r="R8" s="1">
        <f>SUM(' z_gow_singl_2'!R8+z_gow_singl_5!R8+z_euclid_singl_2!R8+z_euclid_singl_5!R8+r_gow_singl_2!R8+r_gow_singl_5!R8+r_euclid_singl_2!R8+r_euclid_singl_6!R8)</f>
        <v>0</v>
      </c>
      <c r="S8" s="1">
        <f>SUM(' z_gow_singl_2'!S8+z_gow_singl_5!S8+z_euclid_singl_2!S8+z_euclid_singl_5!S8+r_gow_singl_2!S8+r_gow_singl_5!S8+r_euclid_singl_2!S8+r_euclid_singl_6!S8)</f>
        <v>0</v>
      </c>
      <c r="T8" s="1">
        <f>SUM(' z_gow_singl_2'!T8+z_gow_singl_5!T8+z_euclid_singl_2!T8+z_euclid_singl_5!T8+r_gow_singl_2!T8+r_gow_singl_5!T8+r_euclid_singl_2!T8+r_euclid_singl_6!T8)</f>
        <v>0</v>
      </c>
      <c r="U8" s="1">
        <f>SUM(' z_gow_singl_2'!U8+z_gow_singl_5!U8+z_euclid_singl_2!U8+z_euclid_singl_5!U8+r_gow_singl_2!U8+r_gow_singl_5!U8+r_euclid_singl_2!U8+r_euclid_singl_6!U8)</f>
        <v>0</v>
      </c>
      <c r="V8" s="1">
        <f>SUM(' z_gow_singl_2'!V8+z_gow_singl_5!V8+z_euclid_singl_2!V8+z_euclid_singl_5!V8+r_gow_singl_2!V8+r_gow_singl_5!V8+r_euclid_singl_2!V8+r_euclid_singl_6!V8)</f>
        <v>0</v>
      </c>
      <c r="W8" s="1">
        <f>SUM(' z_gow_singl_2'!W8+z_gow_singl_5!W8+z_euclid_singl_2!W8+z_euclid_singl_5!W8+r_gow_singl_2!W8+r_gow_singl_5!W8+r_euclid_singl_2!W8+r_euclid_singl_6!W8)</f>
        <v>0</v>
      </c>
      <c r="X8" s="1">
        <f>SUM(' z_gow_singl_2'!X8+z_gow_singl_5!X8+z_euclid_singl_2!X8+z_euclid_singl_5!X8+r_gow_singl_2!X8+r_gow_singl_5!X8+r_euclid_singl_2!X8+r_euclid_singl_6!X8)</f>
        <v>0</v>
      </c>
      <c r="Y8" s="1">
        <f>SUM(' z_gow_singl_2'!Y8+z_gow_singl_5!Y8+z_euclid_singl_2!Y8+z_euclid_singl_5!Y8+r_gow_singl_2!Y8+r_gow_singl_5!Y8+r_euclid_singl_2!Y8+r_euclid_singl_6!Y8)</f>
        <v>0</v>
      </c>
      <c r="Z8" s="1">
        <f>SUM(' z_gow_singl_2'!Z8+z_gow_singl_5!Z8+z_euclid_singl_2!Z8+z_euclid_singl_5!Z8+r_gow_singl_2!Z8+r_gow_singl_5!Z8+r_euclid_singl_2!Z8+r_euclid_singl_6!Z8)</f>
        <v>0</v>
      </c>
      <c r="AA8" s="1">
        <f>SUM(' z_gow_singl_2'!AA8+z_gow_singl_5!AA8+z_euclid_singl_2!AA8+z_euclid_singl_5!AA8+r_gow_singl_2!AA8+r_gow_singl_5!AA8+r_euclid_singl_2!AA8+r_euclid_singl_6!AA8)</f>
        <v>0</v>
      </c>
      <c r="AB8" s="1">
        <f>SUM(' z_gow_singl_2'!AB8+z_gow_singl_5!AB8+z_euclid_singl_2!AB8+z_euclid_singl_5!AB8+r_gow_singl_2!AB8+r_gow_singl_5!AB8+r_euclid_singl_2!AB8+r_euclid_singl_6!AB8)</f>
        <v>0</v>
      </c>
      <c r="AC8" s="1">
        <f>SUM(' z_gow_singl_2'!AC8+z_gow_singl_5!AC8+z_euclid_singl_2!AC8+z_euclid_singl_5!AC8+r_gow_singl_2!AC8+r_gow_singl_5!AC8+r_euclid_singl_2!AC8+r_euclid_singl_6!AC8)</f>
        <v>0</v>
      </c>
      <c r="AD8" s="1">
        <f>SUM(' z_gow_singl_2'!AD8+z_gow_singl_5!AD8+z_euclid_singl_2!AD8+z_euclid_singl_5!AD8+r_gow_singl_2!AD8+r_gow_singl_5!AD8+r_euclid_singl_2!AD8+r_euclid_singl_6!AD8)</f>
        <v>0</v>
      </c>
      <c r="AE8" s="1">
        <f>SUM(' z_gow_singl_2'!AE8+z_gow_singl_5!AE8+z_euclid_singl_2!AE8+z_euclid_singl_5!AE8+r_gow_singl_2!AE8+r_gow_singl_5!AE8+r_euclid_singl_2!AE8+r_euclid_singl_6!AE8)</f>
        <v>0</v>
      </c>
      <c r="AF8" s="1">
        <f>SUM(' z_gow_singl_2'!AF8+z_gow_singl_5!AF8+z_euclid_singl_2!AF8+z_euclid_singl_5!AF8+r_gow_singl_2!AF8+r_gow_singl_5!AF8+r_euclid_singl_2!AF8+r_euclid_singl_6!AF8)</f>
        <v>0</v>
      </c>
      <c r="AG8" s="1">
        <f>SUM(' z_gow_singl_2'!AG8+z_gow_singl_5!AG8+z_euclid_singl_2!AG8+z_euclid_singl_5!AG8+r_gow_singl_2!AG8+r_gow_singl_5!AG8+r_euclid_singl_2!AG8+r_euclid_singl_6!AG8)</f>
        <v>0</v>
      </c>
      <c r="AH8" s="1">
        <f>SUM(' z_gow_singl_2'!AH8+z_gow_singl_5!AH8+z_euclid_singl_2!AH8+z_euclid_singl_5!AH8+r_gow_singl_2!AH8+r_gow_singl_5!AH8+r_euclid_singl_2!AH8+r_euclid_singl_6!AH8)</f>
        <v>0</v>
      </c>
    </row>
    <row r="9" spans="1:34" x14ac:dyDescent="0.3">
      <c r="A9" s="1"/>
      <c r="B9" s="1" t="s">
        <v>4</v>
      </c>
      <c r="C9" s="1"/>
      <c r="D9" s="1"/>
      <c r="E9" s="1" t="s">
        <v>4</v>
      </c>
      <c r="F9" s="1">
        <f>SUM(' z_gow_singl_2'!F9+z_gow_singl_5!F9+z_euclid_singl_2!F9+z_euclid_singl_5!F9+r_gow_singl_2!F9+r_gow_singl_5!F9+r_euclid_singl_2!F9+r_euclid_singl_6!F9)</f>
        <v>8</v>
      </c>
      <c r="G9" s="1" t="e">
        <f>SUM(' z_gow_singl_2'!G9+z_gow_singl_5!G9+z_euclid_singl_2!G9+z_euclid_singl_5!G9+r_gow_singl_2!G9+r_gow_singl_5!G9+r_euclid_singl_2!G9+r_euclid_singl_6!G9)</f>
        <v>#VALUE!</v>
      </c>
      <c r="H9" s="1">
        <f>SUM(' z_gow_singl_2'!H9+z_gow_singl_5!H9+z_euclid_singl_2!H9+z_euclid_singl_5!H9+r_gow_singl_2!H9+r_gow_singl_5!H9+r_euclid_singl_2!H9+r_euclid_singl_6!H9)</f>
        <v>0</v>
      </c>
      <c r="I9" s="1">
        <f>SUM(' z_gow_singl_2'!I9+z_gow_singl_5!I9+z_euclid_singl_2!I9+z_euclid_singl_5!I9+r_gow_singl_2!I9+r_gow_singl_5!I9+r_euclid_singl_2!I9+r_euclid_singl_6!I9)</f>
        <v>0</v>
      </c>
      <c r="J9" s="1">
        <f>SUM(' z_gow_singl_2'!J9+z_gow_singl_5!J9+z_euclid_singl_2!J9+z_euclid_singl_5!J9+r_gow_singl_2!J9+r_gow_singl_5!J9+r_euclid_singl_2!J9+r_euclid_singl_6!J9)</f>
        <v>0</v>
      </c>
      <c r="K9" s="1">
        <f>SUM(' z_gow_singl_2'!K9+z_gow_singl_5!K9+z_euclid_singl_2!K9+z_euclid_singl_5!K9+r_gow_singl_2!K9+r_gow_singl_5!K9+r_euclid_singl_2!K9+r_euclid_singl_6!K9)</f>
        <v>0</v>
      </c>
      <c r="L9" s="1">
        <f>SUM(' z_gow_singl_2'!L9+z_gow_singl_5!L9+z_euclid_singl_2!L9+z_euclid_singl_5!L9+r_gow_singl_2!L9+r_gow_singl_5!L9+r_euclid_singl_2!L9+r_euclid_singl_6!L9)</f>
        <v>0</v>
      </c>
      <c r="M9" s="1">
        <f>SUM(' z_gow_singl_2'!M9+z_gow_singl_5!M9+z_euclid_singl_2!M9+z_euclid_singl_5!M9+r_gow_singl_2!M9+r_gow_singl_5!M9+r_euclid_singl_2!M9+r_euclid_singl_6!M9)</f>
        <v>0</v>
      </c>
      <c r="N9" s="1">
        <f>SUM(' z_gow_singl_2'!N9+z_gow_singl_5!N9+z_euclid_singl_2!N9+z_euclid_singl_5!N9+r_gow_singl_2!N9+r_gow_singl_5!N9+r_euclid_singl_2!N9+r_euclid_singl_6!N9)</f>
        <v>0</v>
      </c>
      <c r="O9" s="1">
        <f>SUM(' z_gow_singl_2'!O9+z_gow_singl_5!O9+z_euclid_singl_2!O9+z_euclid_singl_5!O9+r_gow_singl_2!O9+r_gow_singl_5!O9+r_euclid_singl_2!O9+r_euclid_singl_6!O9)</f>
        <v>0</v>
      </c>
      <c r="P9" s="1">
        <f>SUM(' z_gow_singl_2'!P9+z_gow_singl_5!P9+z_euclid_singl_2!P9+z_euclid_singl_5!P9+r_gow_singl_2!P9+r_gow_singl_5!P9+r_euclid_singl_2!P9+r_euclid_singl_6!P9)</f>
        <v>0</v>
      </c>
      <c r="Q9" s="1">
        <f>SUM(' z_gow_singl_2'!Q9+z_gow_singl_5!Q9+z_euclid_singl_2!Q9+z_euclid_singl_5!Q9+r_gow_singl_2!Q9+r_gow_singl_5!Q9+r_euclid_singl_2!Q9+r_euclid_singl_6!Q9)</f>
        <v>0</v>
      </c>
      <c r="R9" s="1">
        <f>SUM(' z_gow_singl_2'!R9+z_gow_singl_5!R9+z_euclid_singl_2!R9+z_euclid_singl_5!R9+r_gow_singl_2!R9+r_gow_singl_5!R9+r_euclid_singl_2!R9+r_euclid_singl_6!R9)</f>
        <v>0</v>
      </c>
      <c r="S9" s="1">
        <f>SUM(' z_gow_singl_2'!S9+z_gow_singl_5!S9+z_euclid_singl_2!S9+z_euclid_singl_5!S9+r_gow_singl_2!S9+r_gow_singl_5!S9+r_euclid_singl_2!S9+r_euclid_singl_6!S9)</f>
        <v>0</v>
      </c>
      <c r="T9" s="1">
        <f>SUM(' z_gow_singl_2'!T9+z_gow_singl_5!T9+z_euclid_singl_2!T9+z_euclid_singl_5!T9+r_gow_singl_2!T9+r_gow_singl_5!T9+r_euclid_singl_2!T9+r_euclid_singl_6!T9)</f>
        <v>0</v>
      </c>
      <c r="U9" s="1">
        <f>SUM(' z_gow_singl_2'!U9+z_gow_singl_5!U9+z_euclid_singl_2!U9+z_euclid_singl_5!U9+r_gow_singl_2!U9+r_gow_singl_5!U9+r_euclid_singl_2!U9+r_euclid_singl_6!U9)</f>
        <v>0</v>
      </c>
      <c r="V9" s="1">
        <f>SUM(' z_gow_singl_2'!V9+z_gow_singl_5!V9+z_euclid_singl_2!V9+z_euclid_singl_5!V9+r_gow_singl_2!V9+r_gow_singl_5!V9+r_euclid_singl_2!V9+r_euclid_singl_6!V9)</f>
        <v>0</v>
      </c>
      <c r="W9" s="1">
        <f>SUM(' z_gow_singl_2'!W9+z_gow_singl_5!W9+z_euclid_singl_2!W9+z_euclid_singl_5!W9+r_gow_singl_2!W9+r_gow_singl_5!W9+r_euclid_singl_2!W9+r_euclid_singl_6!W9)</f>
        <v>0</v>
      </c>
      <c r="X9" s="1">
        <f>SUM(' z_gow_singl_2'!X9+z_gow_singl_5!X9+z_euclid_singl_2!X9+z_euclid_singl_5!X9+r_gow_singl_2!X9+r_gow_singl_5!X9+r_euclid_singl_2!X9+r_euclid_singl_6!X9)</f>
        <v>0</v>
      </c>
      <c r="Y9" s="1">
        <f>SUM(' z_gow_singl_2'!Y9+z_gow_singl_5!Y9+z_euclid_singl_2!Y9+z_euclid_singl_5!Y9+r_gow_singl_2!Y9+r_gow_singl_5!Y9+r_euclid_singl_2!Y9+r_euclid_singl_6!Y9)</f>
        <v>0</v>
      </c>
      <c r="Z9" s="1">
        <f>SUM(' z_gow_singl_2'!Z9+z_gow_singl_5!Z9+z_euclid_singl_2!Z9+z_euclid_singl_5!Z9+r_gow_singl_2!Z9+r_gow_singl_5!Z9+r_euclid_singl_2!Z9+r_euclid_singl_6!Z9)</f>
        <v>0</v>
      </c>
      <c r="AA9" s="1">
        <f>SUM(' z_gow_singl_2'!AA9+z_gow_singl_5!AA9+z_euclid_singl_2!AA9+z_euclid_singl_5!AA9+r_gow_singl_2!AA9+r_gow_singl_5!AA9+r_euclid_singl_2!AA9+r_euclid_singl_6!AA9)</f>
        <v>0</v>
      </c>
      <c r="AB9" s="1">
        <f>SUM(' z_gow_singl_2'!AB9+z_gow_singl_5!AB9+z_euclid_singl_2!AB9+z_euclid_singl_5!AB9+r_gow_singl_2!AB9+r_gow_singl_5!AB9+r_euclid_singl_2!AB9+r_euclid_singl_6!AB9)</f>
        <v>0</v>
      </c>
      <c r="AC9" s="1">
        <f>SUM(' z_gow_singl_2'!AC9+z_gow_singl_5!AC9+z_euclid_singl_2!AC9+z_euclid_singl_5!AC9+r_gow_singl_2!AC9+r_gow_singl_5!AC9+r_euclid_singl_2!AC9+r_euclid_singl_6!AC9)</f>
        <v>0</v>
      </c>
      <c r="AD9" s="1">
        <f>SUM(' z_gow_singl_2'!AD9+z_gow_singl_5!AD9+z_euclid_singl_2!AD9+z_euclid_singl_5!AD9+r_gow_singl_2!AD9+r_gow_singl_5!AD9+r_euclid_singl_2!AD9+r_euclid_singl_6!AD9)</f>
        <v>0</v>
      </c>
      <c r="AE9" s="1">
        <f>SUM(' z_gow_singl_2'!AE9+z_gow_singl_5!AE9+z_euclid_singl_2!AE9+z_euclid_singl_5!AE9+r_gow_singl_2!AE9+r_gow_singl_5!AE9+r_euclid_singl_2!AE9+r_euclid_singl_6!AE9)</f>
        <v>0</v>
      </c>
      <c r="AF9" s="1">
        <f>SUM(' z_gow_singl_2'!AF9+z_gow_singl_5!AF9+z_euclid_singl_2!AF9+z_euclid_singl_5!AF9+r_gow_singl_2!AF9+r_gow_singl_5!AF9+r_euclid_singl_2!AF9+r_euclid_singl_6!AF9)</f>
        <v>0</v>
      </c>
      <c r="AG9" s="1">
        <f>SUM(' z_gow_singl_2'!AG9+z_gow_singl_5!AG9+z_euclid_singl_2!AG9+z_euclid_singl_5!AG9+r_gow_singl_2!AG9+r_gow_singl_5!AG9+r_euclid_singl_2!AG9+r_euclid_singl_6!AG9)</f>
        <v>0</v>
      </c>
      <c r="AH9" s="1">
        <f>SUM(' z_gow_singl_2'!AH9+z_gow_singl_5!AH9+z_euclid_singl_2!AH9+z_euclid_singl_5!AH9+r_gow_singl_2!AH9+r_gow_singl_5!AH9+r_euclid_singl_2!AH9+r_euclid_singl_6!AH9)</f>
        <v>0</v>
      </c>
    </row>
    <row r="10" spans="1:34" x14ac:dyDescent="0.3">
      <c r="A10" s="1"/>
      <c r="B10" s="1" t="s">
        <v>5</v>
      </c>
      <c r="C10" s="1"/>
      <c r="D10" s="1"/>
      <c r="E10" s="1" t="s">
        <v>5</v>
      </c>
      <c r="F10" s="1">
        <f>SUM(' z_gow_singl_2'!F10+z_gow_singl_5!F10+z_euclid_singl_2!F10+z_euclid_singl_5!F10+r_gow_singl_2!F10+r_gow_singl_5!F10+r_euclid_singl_2!F10+r_euclid_singl_6!F10)</f>
        <v>8</v>
      </c>
      <c r="G10" s="1">
        <f>SUM(' z_gow_singl_2'!G10+z_gow_singl_5!G10+z_euclid_singl_2!G10+z_euclid_singl_5!G10+r_gow_singl_2!G10+r_gow_singl_5!G10+r_euclid_singl_2!G10+r_euclid_singl_6!G10)</f>
        <v>8</v>
      </c>
      <c r="H10" s="1" t="e">
        <f>SUM(' z_gow_singl_2'!H10+z_gow_singl_5!H10+z_euclid_singl_2!H10+z_euclid_singl_5!H10+r_gow_singl_2!H10+r_gow_singl_5!H10+r_euclid_singl_2!H10+r_euclid_singl_6!H10)</f>
        <v>#VALUE!</v>
      </c>
      <c r="I10" s="1">
        <f>SUM(' z_gow_singl_2'!I10+z_gow_singl_5!I10+z_euclid_singl_2!I10+z_euclid_singl_5!I10+r_gow_singl_2!I10+r_gow_singl_5!I10+r_euclid_singl_2!I10+r_euclid_singl_6!I10)</f>
        <v>0</v>
      </c>
      <c r="J10" s="1">
        <f>SUM(' z_gow_singl_2'!J10+z_gow_singl_5!J10+z_euclid_singl_2!J10+z_euclid_singl_5!J10+r_gow_singl_2!J10+r_gow_singl_5!J10+r_euclid_singl_2!J10+r_euclid_singl_6!J10)</f>
        <v>0</v>
      </c>
      <c r="K10" s="1">
        <f>SUM(' z_gow_singl_2'!K10+z_gow_singl_5!K10+z_euclid_singl_2!K10+z_euclid_singl_5!K10+r_gow_singl_2!K10+r_gow_singl_5!K10+r_euclid_singl_2!K10+r_euclid_singl_6!K10)</f>
        <v>0</v>
      </c>
      <c r="L10" s="1">
        <f>SUM(' z_gow_singl_2'!L10+z_gow_singl_5!L10+z_euclid_singl_2!L10+z_euclid_singl_5!L10+r_gow_singl_2!L10+r_gow_singl_5!L10+r_euclid_singl_2!L10+r_euclid_singl_6!L10)</f>
        <v>0</v>
      </c>
      <c r="M10" s="1">
        <f>SUM(' z_gow_singl_2'!M10+z_gow_singl_5!M10+z_euclid_singl_2!M10+z_euclid_singl_5!M10+r_gow_singl_2!M10+r_gow_singl_5!M10+r_euclid_singl_2!M10+r_euclid_singl_6!M10)</f>
        <v>0</v>
      </c>
      <c r="N10" s="1">
        <f>SUM(' z_gow_singl_2'!N10+z_gow_singl_5!N10+z_euclid_singl_2!N10+z_euclid_singl_5!N10+r_gow_singl_2!N10+r_gow_singl_5!N10+r_euclid_singl_2!N10+r_euclid_singl_6!N10)</f>
        <v>0</v>
      </c>
      <c r="O10" s="1">
        <f>SUM(' z_gow_singl_2'!O10+z_gow_singl_5!O10+z_euclid_singl_2!O10+z_euclid_singl_5!O10+r_gow_singl_2!O10+r_gow_singl_5!O10+r_euclid_singl_2!O10+r_euclid_singl_6!O10)</f>
        <v>0</v>
      </c>
      <c r="P10" s="1">
        <f>SUM(' z_gow_singl_2'!P10+z_gow_singl_5!P10+z_euclid_singl_2!P10+z_euclid_singl_5!P10+r_gow_singl_2!P10+r_gow_singl_5!P10+r_euclid_singl_2!P10+r_euclid_singl_6!P10)</f>
        <v>0</v>
      </c>
      <c r="Q10" s="1">
        <f>SUM(' z_gow_singl_2'!Q10+z_gow_singl_5!Q10+z_euclid_singl_2!Q10+z_euclid_singl_5!Q10+r_gow_singl_2!Q10+r_gow_singl_5!Q10+r_euclid_singl_2!Q10+r_euclid_singl_6!Q10)</f>
        <v>0</v>
      </c>
      <c r="R10" s="1">
        <f>SUM(' z_gow_singl_2'!R10+z_gow_singl_5!R10+z_euclid_singl_2!R10+z_euclid_singl_5!R10+r_gow_singl_2!R10+r_gow_singl_5!R10+r_euclid_singl_2!R10+r_euclid_singl_6!R10)</f>
        <v>0</v>
      </c>
      <c r="S10" s="1">
        <f>SUM(' z_gow_singl_2'!S10+z_gow_singl_5!S10+z_euclid_singl_2!S10+z_euclid_singl_5!S10+r_gow_singl_2!S10+r_gow_singl_5!S10+r_euclid_singl_2!S10+r_euclid_singl_6!S10)</f>
        <v>0</v>
      </c>
      <c r="T10" s="1">
        <f>SUM(' z_gow_singl_2'!T10+z_gow_singl_5!T10+z_euclid_singl_2!T10+z_euclid_singl_5!T10+r_gow_singl_2!T10+r_gow_singl_5!T10+r_euclid_singl_2!T10+r_euclid_singl_6!T10)</f>
        <v>0</v>
      </c>
      <c r="U10" s="1">
        <f>SUM(' z_gow_singl_2'!U10+z_gow_singl_5!U10+z_euclid_singl_2!U10+z_euclid_singl_5!U10+r_gow_singl_2!U10+r_gow_singl_5!U10+r_euclid_singl_2!U10+r_euclid_singl_6!U10)</f>
        <v>0</v>
      </c>
      <c r="V10" s="1">
        <f>SUM(' z_gow_singl_2'!V10+z_gow_singl_5!V10+z_euclid_singl_2!V10+z_euclid_singl_5!V10+r_gow_singl_2!V10+r_gow_singl_5!V10+r_euclid_singl_2!V10+r_euclid_singl_6!V10)</f>
        <v>0</v>
      </c>
      <c r="W10" s="1">
        <f>SUM(' z_gow_singl_2'!W10+z_gow_singl_5!W10+z_euclid_singl_2!W10+z_euclid_singl_5!W10+r_gow_singl_2!W10+r_gow_singl_5!W10+r_euclid_singl_2!W10+r_euclid_singl_6!W10)</f>
        <v>0</v>
      </c>
      <c r="X10" s="1">
        <f>SUM(' z_gow_singl_2'!X10+z_gow_singl_5!X10+z_euclid_singl_2!X10+z_euclid_singl_5!X10+r_gow_singl_2!X10+r_gow_singl_5!X10+r_euclid_singl_2!X10+r_euclid_singl_6!X10)</f>
        <v>0</v>
      </c>
      <c r="Y10" s="1">
        <f>SUM(' z_gow_singl_2'!Y10+z_gow_singl_5!Y10+z_euclid_singl_2!Y10+z_euclid_singl_5!Y10+r_gow_singl_2!Y10+r_gow_singl_5!Y10+r_euclid_singl_2!Y10+r_euclid_singl_6!Y10)</f>
        <v>0</v>
      </c>
      <c r="Z10" s="1">
        <f>SUM(' z_gow_singl_2'!Z10+z_gow_singl_5!Z10+z_euclid_singl_2!Z10+z_euclid_singl_5!Z10+r_gow_singl_2!Z10+r_gow_singl_5!Z10+r_euclid_singl_2!Z10+r_euclid_singl_6!Z10)</f>
        <v>0</v>
      </c>
      <c r="AA10" s="1">
        <f>SUM(' z_gow_singl_2'!AA10+z_gow_singl_5!AA10+z_euclid_singl_2!AA10+z_euclid_singl_5!AA10+r_gow_singl_2!AA10+r_gow_singl_5!AA10+r_euclid_singl_2!AA10+r_euclid_singl_6!AA10)</f>
        <v>0</v>
      </c>
      <c r="AB10" s="1">
        <f>SUM(' z_gow_singl_2'!AB10+z_gow_singl_5!AB10+z_euclid_singl_2!AB10+z_euclid_singl_5!AB10+r_gow_singl_2!AB10+r_gow_singl_5!AB10+r_euclid_singl_2!AB10+r_euclid_singl_6!AB10)</f>
        <v>0</v>
      </c>
      <c r="AC10" s="1">
        <f>SUM(' z_gow_singl_2'!AC10+z_gow_singl_5!AC10+z_euclid_singl_2!AC10+z_euclid_singl_5!AC10+r_gow_singl_2!AC10+r_gow_singl_5!AC10+r_euclid_singl_2!AC10+r_euclid_singl_6!AC10)</f>
        <v>0</v>
      </c>
      <c r="AD10" s="1">
        <f>SUM(' z_gow_singl_2'!AD10+z_gow_singl_5!AD10+z_euclid_singl_2!AD10+z_euclid_singl_5!AD10+r_gow_singl_2!AD10+r_gow_singl_5!AD10+r_euclid_singl_2!AD10+r_euclid_singl_6!AD10)</f>
        <v>0</v>
      </c>
      <c r="AE10" s="1">
        <f>SUM(' z_gow_singl_2'!AE10+z_gow_singl_5!AE10+z_euclid_singl_2!AE10+z_euclid_singl_5!AE10+r_gow_singl_2!AE10+r_gow_singl_5!AE10+r_euclid_singl_2!AE10+r_euclid_singl_6!AE10)</f>
        <v>0</v>
      </c>
      <c r="AF10" s="1">
        <f>SUM(' z_gow_singl_2'!AF10+z_gow_singl_5!AF10+z_euclid_singl_2!AF10+z_euclid_singl_5!AF10+r_gow_singl_2!AF10+r_gow_singl_5!AF10+r_euclid_singl_2!AF10+r_euclid_singl_6!AF10)</f>
        <v>0</v>
      </c>
      <c r="AG10" s="1">
        <f>SUM(' z_gow_singl_2'!AG10+z_gow_singl_5!AG10+z_euclid_singl_2!AG10+z_euclid_singl_5!AG10+r_gow_singl_2!AG10+r_gow_singl_5!AG10+r_euclid_singl_2!AG10+r_euclid_singl_6!AG10)</f>
        <v>0</v>
      </c>
      <c r="AH10" s="1">
        <f>SUM(' z_gow_singl_2'!AH10+z_gow_singl_5!AH10+z_euclid_singl_2!AH10+z_euclid_singl_5!AH10+r_gow_singl_2!AH10+r_gow_singl_5!AH10+r_euclid_singl_2!AH10+r_euclid_singl_6!AH10)</f>
        <v>0</v>
      </c>
    </row>
    <row r="11" spans="1:34" x14ac:dyDescent="0.3">
      <c r="A11" s="1"/>
      <c r="B11" s="1" t="s">
        <v>6</v>
      </c>
      <c r="C11" s="1"/>
      <c r="D11" s="1"/>
      <c r="E11" s="1" t="s">
        <v>6</v>
      </c>
      <c r="F11" s="1">
        <f>SUM(' z_gow_singl_2'!F11+z_gow_singl_5!F11+z_euclid_singl_2!F11+z_euclid_singl_5!F11+r_gow_singl_2!F11+r_gow_singl_5!F11+r_euclid_singl_2!F11+r_euclid_singl_6!F11)</f>
        <v>7</v>
      </c>
      <c r="G11" s="1">
        <f>SUM(' z_gow_singl_2'!G11+z_gow_singl_5!G11+z_euclid_singl_2!G11+z_euclid_singl_5!G11+r_gow_singl_2!G11+r_gow_singl_5!G11+r_euclid_singl_2!G11+r_euclid_singl_6!G11)</f>
        <v>7</v>
      </c>
      <c r="H11" s="1">
        <f>SUM(' z_gow_singl_2'!H11+z_gow_singl_5!H11+z_euclid_singl_2!H11+z_euclid_singl_5!H11+r_gow_singl_2!H11+r_gow_singl_5!H11+r_euclid_singl_2!H11+r_euclid_singl_6!H11)</f>
        <v>7</v>
      </c>
      <c r="I11" s="1" t="e">
        <f>SUM(' z_gow_singl_2'!I11+z_gow_singl_5!I11+z_euclid_singl_2!I11+z_euclid_singl_5!I11+r_gow_singl_2!I11+r_gow_singl_5!I11+r_euclid_singl_2!I11+r_euclid_singl_6!I11)</f>
        <v>#VALUE!</v>
      </c>
      <c r="J11" s="1">
        <f>SUM(' z_gow_singl_2'!J11+z_gow_singl_5!J11+z_euclid_singl_2!J11+z_euclid_singl_5!J11+r_gow_singl_2!J11+r_gow_singl_5!J11+r_euclid_singl_2!J11+r_euclid_singl_6!J11)</f>
        <v>0</v>
      </c>
      <c r="K11" s="1">
        <f>SUM(' z_gow_singl_2'!K11+z_gow_singl_5!K11+z_euclid_singl_2!K11+z_euclid_singl_5!K11+r_gow_singl_2!K11+r_gow_singl_5!K11+r_euclid_singl_2!K11+r_euclid_singl_6!K11)</f>
        <v>0</v>
      </c>
      <c r="L11" s="1">
        <f>SUM(' z_gow_singl_2'!L11+z_gow_singl_5!L11+z_euclid_singl_2!L11+z_euclid_singl_5!L11+r_gow_singl_2!L11+r_gow_singl_5!L11+r_euclid_singl_2!L11+r_euclid_singl_6!L11)</f>
        <v>0</v>
      </c>
      <c r="M11" s="1">
        <f>SUM(' z_gow_singl_2'!M11+z_gow_singl_5!M11+z_euclid_singl_2!M11+z_euclid_singl_5!M11+r_gow_singl_2!M11+r_gow_singl_5!M11+r_euclid_singl_2!M11+r_euclid_singl_6!M11)</f>
        <v>0</v>
      </c>
      <c r="N11" s="1">
        <f>SUM(' z_gow_singl_2'!N11+z_gow_singl_5!N11+z_euclid_singl_2!N11+z_euclid_singl_5!N11+r_gow_singl_2!N11+r_gow_singl_5!N11+r_euclid_singl_2!N11+r_euclid_singl_6!N11)</f>
        <v>0</v>
      </c>
      <c r="O11" s="1">
        <f>SUM(' z_gow_singl_2'!O11+z_gow_singl_5!O11+z_euclid_singl_2!O11+z_euclid_singl_5!O11+r_gow_singl_2!O11+r_gow_singl_5!O11+r_euclid_singl_2!O11+r_euclid_singl_6!O11)</f>
        <v>0</v>
      </c>
      <c r="P11" s="1">
        <f>SUM(' z_gow_singl_2'!P11+z_gow_singl_5!P11+z_euclid_singl_2!P11+z_euclid_singl_5!P11+r_gow_singl_2!P11+r_gow_singl_5!P11+r_euclid_singl_2!P11+r_euclid_singl_6!P11)</f>
        <v>0</v>
      </c>
      <c r="Q11" s="1">
        <f>SUM(' z_gow_singl_2'!Q11+z_gow_singl_5!Q11+z_euclid_singl_2!Q11+z_euclid_singl_5!Q11+r_gow_singl_2!Q11+r_gow_singl_5!Q11+r_euclid_singl_2!Q11+r_euclid_singl_6!Q11)</f>
        <v>0</v>
      </c>
      <c r="R11" s="1">
        <f>SUM(' z_gow_singl_2'!R11+z_gow_singl_5!R11+z_euclid_singl_2!R11+z_euclid_singl_5!R11+r_gow_singl_2!R11+r_gow_singl_5!R11+r_euclid_singl_2!R11+r_euclid_singl_6!R11)</f>
        <v>0</v>
      </c>
      <c r="S11" s="1">
        <f>SUM(' z_gow_singl_2'!S11+z_gow_singl_5!S11+z_euclid_singl_2!S11+z_euclid_singl_5!S11+r_gow_singl_2!S11+r_gow_singl_5!S11+r_euclid_singl_2!S11+r_euclid_singl_6!S11)</f>
        <v>0</v>
      </c>
      <c r="T11" s="1">
        <f>SUM(' z_gow_singl_2'!T11+z_gow_singl_5!T11+z_euclid_singl_2!T11+z_euclid_singl_5!T11+r_gow_singl_2!T11+r_gow_singl_5!T11+r_euclid_singl_2!T11+r_euclid_singl_6!T11)</f>
        <v>0</v>
      </c>
      <c r="U11" s="1">
        <f>SUM(' z_gow_singl_2'!U11+z_gow_singl_5!U11+z_euclid_singl_2!U11+z_euclid_singl_5!U11+r_gow_singl_2!U11+r_gow_singl_5!U11+r_euclid_singl_2!U11+r_euclid_singl_6!U11)</f>
        <v>0</v>
      </c>
      <c r="V11" s="1">
        <f>SUM(' z_gow_singl_2'!V11+z_gow_singl_5!V11+z_euclid_singl_2!V11+z_euclid_singl_5!V11+r_gow_singl_2!V11+r_gow_singl_5!V11+r_euclid_singl_2!V11+r_euclid_singl_6!V11)</f>
        <v>0</v>
      </c>
      <c r="W11" s="1">
        <f>SUM(' z_gow_singl_2'!W11+z_gow_singl_5!W11+z_euclid_singl_2!W11+z_euclid_singl_5!W11+r_gow_singl_2!W11+r_gow_singl_5!W11+r_euclid_singl_2!W11+r_euclid_singl_6!W11)</f>
        <v>0</v>
      </c>
      <c r="X11" s="1">
        <f>SUM(' z_gow_singl_2'!X11+z_gow_singl_5!X11+z_euclid_singl_2!X11+z_euclid_singl_5!X11+r_gow_singl_2!X11+r_gow_singl_5!X11+r_euclid_singl_2!X11+r_euclid_singl_6!X11)</f>
        <v>0</v>
      </c>
      <c r="Y11" s="1">
        <f>SUM(' z_gow_singl_2'!Y11+z_gow_singl_5!Y11+z_euclid_singl_2!Y11+z_euclid_singl_5!Y11+r_gow_singl_2!Y11+r_gow_singl_5!Y11+r_euclid_singl_2!Y11+r_euclid_singl_6!Y11)</f>
        <v>0</v>
      </c>
      <c r="Z11" s="1">
        <f>SUM(' z_gow_singl_2'!Z11+z_gow_singl_5!Z11+z_euclid_singl_2!Z11+z_euclid_singl_5!Z11+r_gow_singl_2!Z11+r_gow_singl_5!Z11+r_euclid_singl_2!Z11+r_euclid_singl_6!Z11)</f>
        <v>0</v>
      </c>
      <c r="AA11" s="1">
        <f>SUM(' z_gow_singl_2'!AA11+z_gow_singl_5!AA11+z_euclid_singl_2!AA11+z_euclid_singl_5!AA11+r_gow_singl_2!AA11+r_gow_singl_5!AA11+r_euclid_singl_2!AA11+r_euclid_singl_6!AA11)</f>
        <v>0</v>
      </c>
      <c r="AB11" s="1">
        <f>SUM(' z_gow_singl_2'!AB11+z_gow_singl_5!AB11+z_euclid_singl_2!AB11+z_euclid_singl_5!AB11+r_gow_singl_2!AB11+r_gow_singl_5!AB11+r_euclid_singl_2!AB11+r_euclid_singl_6!AB11)</f>
        <v>0</v>
      </c>
      <c r="AC11" s="1">
        <f>SUM(' z_gow_singl_2'!AC11+z_gow_singl_5!AC11+z_euclid_singl_2!AC11+z_euclid_singl_5!AC11+r_gow_singl_2!AC11+r_gow_singl_5!AC11+r_euclid_singl_2!AC11+r_euclid_singl_6!AC11)</f>
        <v>0</v>
      </c>
      <c r="AD11" s="1">
        <f>SUM(' z_gow_singl_2'!AD11+z_gow_singl_5!AD11+z_euclid_singl_2!AD11+z_euclid_singl_5!AD11+r_gow_singl_2!AD11+r_gow_singl_5!AD11+r_euclid_singl_2!AD11+r_euclid_singl_6!AD11)</f>
        <v>0</v>
      </c>
      <c r="AE11" s="1">
        <f>SUM(' z_gow_singl_2'!AE11+z_gow_singl_5!AE11+z_euclid_singl_2!AE11+z_euclid_singl_5!AE11+r_gow_singl_2!AE11+r_gow_singl_5!AE11+r_euclid_singl_2!AE11+r_euclid_singl_6!AE11)</f>
        <v>0</v>
      </c>
      <c r="AF11" s="1">
        <f>SUM(' z_gow_singl_2'!AF11+z_gow_singl_5!AF11+z_euclid_singl_2!AF11+z_euclid_singl_5!AF11+r_gow_singl_2!AF11+r_gow_singl_5!AF11+r_euclid_singl_2!AF11+r_euclid_singl_6!AF11)</f>
        <v>0</v>
      </c>
      <c r="AG11" s="1">
        <f>SUM(' z_gow_singl_2'!AG11+z_gow_singl_5!AG11+z_euclid_singl_2!AG11+z_euclid_singl_5!AG11+r_gow_singl_2!AG11+r_gow_singl_5!AG11+r_euclid_singl_2!AG11+r_euclid_singl_6!AG11)</f>
        <v>0</v>
      </c>
      <c r="AH11" s="1">
        <f>SUM(' z_gow_singl_2'!AH11+z_gow_singl_5!AH11+z_euclid_singl_2!AH11+z_euclid_singl_5!AH11+r_gow_singl_2!AH11+r_gow_singl_5!AH11+r_euclid_singl_2!AH11+r_euclid_singl_6!AH11)</f>
        <v>0</v>
      </c>
    </row>
    <row r="12" spans="1:34" x14ac:dyDescent="0.3">
      <c r="A12" s="1"/>
      <c r="B12" s="1" t="s">
        <v>7</v>
      </c>
      <c r="C12" s="1"/>
      <c r="D12" s="1"/>
      <c r="E12" s="1" t="s">
        <v>7</v>
      </c>
      <c r="F12" s="1">
        <f>SUM(' z_gow_singl_2'!F12+z_gow_singl_5!F12+z_euclid_singl_2!F12+z_euclid_singl_5!F12+r_gow_singl_2!F12+r_gow_singl_5!F12+r_euclid_singl_2!F12+r_euclid_singl_6!F12)</f>
        <v>8</v>
      </c>
      <c r="G12" s="1">
        <f>SUM(' z_gow_singl_2'!G12+z_gow_singl_5!G12+z_euclid_singl_2!G12+z_euclid_singl_5!G12+r_gow_singl_2!G12+r_gow_singl_5!G12+r_euclid_singl_2!G12+r_euclid_singl_6!G12)</f>
        <v>8</v>
      </c>
      <c r="H12" s="1">
        <f>SUM(' z_gow_singl_2'!H12+z_gow_singl_5!H12+z_euclid_singl_2!H12+z_euclid_singl_5!H12+r_gow_singl_2!H12+r_gow_singl_5!H12+r_euclid_singl_2!H12+r_euclid_singl_6!H12)</f>
        <v>8</v>
      </c>
      <c r="I12" s="1">
        <f>SUM(' z_gow_singl_2'!I12+z_gow_singl_5!I12+z_euclid_singl_2!I12+z_euclid_singl_5!I12+r_gow_singl_2!I12+r_gow_singl_5!I12+r_euclid_singl_2!I12+r_euclid_singl_6!I12)</f>
        <v>7</v>
      </c>
      <c r="J12" s="1" t="e">
        <f>SUM(' z_gow_singl_2'!J12+z_gow_singl_5!J12+z_euclid_singl_2!J12+z_euclid_singl_5!J12+r_gow_singl_2!J12+r_gow_singl_5!J12+r_euclid_singl_2!J12+r_euclid_singl_6!J12)</f>
        <v>#VALUE!</v>
      </c>
      <c r="K12" s="1">
        <f>SUM(' z_gow_singl_2'!K12+z_gow_singl_5!K12+z_euclid_singl_2!K12+z_euclid_singl_5!K12+r_gow_singl_2!K12+r_gow_singl_5!K12+r_euclid_singl_2!K12+r_euclid_singl_6!K12)</f>
        <v>0</v>
      </c>
      <c r="L12" s="1">
        <f>SUM(' z_gow_singl_2'!L12+z_gow_singl_5!L12+z_euclid_singl_2!L12+z_euclid_singl_5!L12+r_gow_singl_2!L12+r_gow_singl_5!L12+r_euclid_singl_2!L12+r_euclid_singl_6!L12)</f>
        <v>0</v>
      </c>
      <c r="M12" s="1">
        <f>SUM(' z_gow_singl_2'!M12+z_gow_singl_5!M12+z_euclid_singl_2!M12+z_euclid_singl_5!M12+r_gow_singl_2!M12+r_gow_singl_5!M12+r_euclid_singl_2!M12+r_euclid_singl_6!M12)</f>
        <v>0</v>
      </c>
      <c r="N12" s="1">
        <f>SUM(' z_gow_singl_2'!N12+z_gow_singl_5!N12+z_euclid_singl_2!N12+z_euclid_singl_5!N12+r_gow_singl_2!N12+r_gow_singl_5!N12+r_euclid_singl_2!N12+r_euclid_singl_6!N12)</f>
        <v>0</v>
      </c>
      <c r="O12" s="1">
        <f>SUM(' z_gow_singl_2'!O12+z_gow_singl_5!O12+z_euclid_singl_2!O12+z_euclid_singl_5!O12+r_gow_singl_2!O12+r_gow_singl_5!O12+r_euclid_singl_2!O12+r_euclid_singl_6!O12)</f>
        <v>0</v>
      </c>
      <c r="P12" s="1">
        <f>SUM(' z_gow_singl_2'!P12+z_gow_singl_5!P12+z_euclid_singl_2!P12+z_euclid_singl_5!P12+r_gow_singl_2!P12+r_gow_singl_5!P12+r_euclid_singl_2!P12+r_euclid_singl_6!P12)</f>
        <v>0</v>
      </c>
      <c r="Q12" s="1">
        <f>SUM(' z_gow_singl_2'!Q12+z_gow_singl_5!Q12+z_euclid_singl_2!Q12+z_euclid_singl_5!Q12+r_gow_singl_2!Q12+r_gow_singl_5!Q12+r_euclid_singl_2!Q12+r_euclid_singl_6!Q12)</f>
        <v>0</v>
      </c>
      <c r="R12" s="1">
        <f>SUM(' z_gow_singl_2'!R12+z_gow_singl_5!R12+z_euclid_singl_2!R12+z_euclid_singl_5!R12+r_gow_singl_2!R12+r_gow_singl_5!R12+r_euclid_singl_2!R12+r_euclid_singl_6!R12)</f>
        <v>0</v>
      </c>
      <c r="S12" s="1">
        <f>SUM(' z_gow_singl_2'!S12+z_gow_singl_5!S12+z_euclid_singl_2!S12+z_euclid_singl_5!S12+r_gow_singl_2!S12+r_gow_singl_5!S12+r_euclid_singl_2!S12+r_euclid_singl_6!S12)</f>
        <v>0</v>
      </c>
      <c r="T12" s="1">
        <f>SUM(' z_gow_singl_2'!T12+z_gow_singl_5!T12+z_euclid_singl_2!T12+z_euclid_singl_5!T12+r_gow_singl_2!T12+r_gow_singl_5!T12+r_euclid_singl_2!T12+r_euclid_singl_6!T12)</f>
        <v>0</v>
      </c>
      <c r="U12" s="1">
        <f>SUM(' z_gow_singl_2'!U12+z_gow_singl_5!U12+z_euclid_singl_2!U12+z_euclid_singl_5!U12+r_gow_singl_2!U12+r_gow_singl_5!U12+r_euclid_singl_2!U12+r_euclid_singl_6!U12)</f>
        <v>0</v>
      </c>
      <c r="V12" s="1">
        <f>SUM(' z_gow_singl_2'!V12+z_gow_singl_5!V12+z_euclid_singl_2!V12+z_euclid_singl_5!V12+r_gow_singl_2!V12+r_gow_singl_5!V12+r_euclid_singl_2!V12+r_euclid_singl_6!V12)</f>
        <v>0</v>
      </c>
      <c r="W12" s="1">
        <f>SUM(' z_gow_singl_2'!W12+z_gow_singl_5!W12+z_euclid_singl_2!W12+z_euclid_singl_5!W12+r_gow_singl_2!W12+r_gow_singl_5!W12+r_euclid_singl_2!W12+r_euclid_singl_6!W12)</f>
        <v>0</v>
      </c>
      <c r="X12" s="1">
        <f>SUM(' z_gow_singl_2'!X12+z_gow_singl_5!X12+z_euclid_singl_2!X12+z_euclid_singl_5!X12+r_gow_singl_2!X12+r_gow_singl_5!X12+r_euclid_singl_2!X12+r_euclid_singl_6!X12)</f>
        <v>0</v>
      </c>
      <c r="Y12" s="1">
        <f>SUM(' z_gow_singl_2'!Y12+z_gow_singl_5!Y12+z_euclid_singl_2!Y12+z_euclid_singl_5!Y12+r_gow_singl_2!Y12+r_gow_singl_5!Y12+r_euclid_singl_2!Y12+r_euclid_singl_6!Y12)</f>
        <v>0</v>
      </c>
      <c r="Z12" s="1">
        <f>SUM(' z_gow_singl_2'!Z12+z_gow_singl_5!Z12+z_euclid_singl_2!Z12+z_euclid_singl_5!Z12+r_gow_singl_2!Z12+r_gow_singl_5!Z12+r_euclid_singl_2!Z12+r_euclid_singl_6!Z12)</f>
        <v>0</v>
      </c>
      <c r="AA12" s="1">
        <f>SUM(' z_gow_singl_2'!AA12+z_gow_singl_5!AA12+z_euclid_singl_2!AA12+z_euclid_singl_5!AA12+r_gow_singl_2!AA12+r_gow_singl_5!AA12+r_euclid_singl_2!AA12+r_euclid_singl_6!AA12)</f>
        <v>0</v>
      </c>
      <c r="AB12" s="1">
        <f>SUM(' z_gow_singl_2'!AB12+z_gow_singl_5!AB12+z_euclid_singl_2!AB12+z_euclid_singl_5!AB12+r_gow_singl_2!AB12+r_gow_singl_5!AB12+r_euclid_singl_2!AB12+r_euclid_singl_6!AB12)</f>
        <v>0</v>
      </c>
      <c r="AC12" s="1">
        <f>SUM(' z_gow_singl_2'!AC12+z_gow_singl_5!AC12+z_euclid_singl_2!AC12+z_euclid_singl_5!AC12+r_gow_singl_2!AC12+r_gow_singl_5!AC12+r_euclid_singl_2!AC12+r_euclid_singl_6!AC12)</f>
        <v>0</v>
      </c>
      <c r="AD12" s="1">
        <f>SUM(' z_gow_singl_2'!AD12+z_gow_singl_5!AD12+z_euclid_singl_2!AD12+z_euclid_singl_5!AD12+r_gow_singl_2!AD12+r_gow_singl_5!AD12+r_euclid_singl_2!AD12+r_euclid_singl_6!AD12)</f>
        <v>0</v>
      </c>
      <c r="AE12" s="1">
        <f>SUM(' z_gow_singl_2'!AE12+z_gow_singl_5!AE12+z_euclid_singl_2!AE12+z_euclid_singl_5!AE12+r_gow_singl_2!AE12+r_gow_singl_5!AE12+r_euclid_singl_2!AE12+r_euclid_singl_6!AE12)</f>
        <v>0</v>
      </c>
      <c r="AF12" s="1">
        <f>SUM(' z_gow_singl_2'!AF12+z_gow_singl_5!AF12+z_euclid_singl_2!AF12+z_euclid_singl_5!AF12+r_gow_singl_2!AF12+r_gow_singl_5!AF12+r_euclid_singl_2!AF12+r_euclid_singl_6!AF12)</f>
        <v>0</v>
      </c>
      <c r="AG12" s="1">
        <f>SUM(' z_gow_singl_2'!AG12+z_gow_singl_5!AG12+z_euclid_singl_2!AG12+z_euclid_singl_5!AG12+r_gow_singl_2!AG12+r_gow_singl_5!AG12+r_euclid_singl_2!AG12+r_euclid_singl_6!AG12)</f>
        <v>0</v>
      </c>
      <c r="AH12" s="1">
        <f>SUM(' z_gow_singl_2'!AH12+z_gow_singl_5!AH12+z_euclid_singl_2!AH12+z_euclid_singl_5!AH12+r_gow_singl_2!AH12+r_gow_singl_5!AH12+r_euclid_singl_2!AH12+r_euclid_singl_6!AH12)</f>
        <v>0</v>
      </c>
    </row>
    <row r="13" spans="1:34" x14ac:dyDescent="0.3">
      <c r="A13" s="1"/>
      <c r="B13" s="1" t="s">
        <v>8</v>
      </c>
      <c r="C13" s="1"/>
      <c r="D13" s="1"/>
      <c r="E13" s="1" t="s">
        <v>8</v>
      </c>
      <c r="F13" s="1">
        <f>SUM(' z_gow_singl_2'!F13+z_gow_singl_5!F13+z_euclid_singl_2!F13+z_euclid_singl_5!F13+r_gow_singl_2!F13+r_gow_singl_5!F13+r_euclid_singl_2!F13+r_euclid_singl_6!F13)</f>
        <v>7</v>
      </c>
      <c r="G13" s="1">
        <f>SUM(' z_gow_singl_2'!G13+z_gow_singl_5!G13+z_euclid_singl_2!G13+z_euclid_singl_5!G13+r_gow_singl_2!G13+r_gow_singl_5!G13+r_euclid_singl_2!G13+r_euclid_singl_6!G13)</f>
        <v>7</v>
      </c>
      <c r="H13" s="1">
        <f>SUM(' z_gow_singl_2'!H13+z_gow_singl_5!H13+z_euclid_singl_2!H13+z_euclid_singl_5!H13+r_gow_singl_2!H13+r_gow_singl_5!H13+r_euclid_singl_2!H13+r_euclid_singl_6!H13)</f>
        <v>7</v>
      </c>
      <c r="I13" s="1">
        <f>SUM(' z_gow_singl_2'!I13+z_gow_singl_5!I13+z_euclid_singl_2!I13+z_euclid_singl_5!I13+r_gow_singl_2!I13+r_gow_singl_5!I13+r_euclid_singl_2!I13+r_euclid_singl_6!I13)</f>
        <v>8</v>
      </c>
      <c r="J13" s="1">
        <f>SUM(' z_gow_singl_2'!J13+z_gow_singl_5!J13+z_euclid_singl_2!J13+z_euclid_singl_5!J13+r_gow_singl_2!J13+r_gow_singl_5!J13+r_euclid_singl_2!J13+r_euclid_singl_6!J13)</f>
        <v>7</v>
      </c>
      <c r="K13" s="1" t="e">
        <f>SUM(' z_gow_singl_2'!K13+z_gow_singl_5!K13+z_euclid_singl_2!K13+z_euclid_singl_5!K13+r_gow_singl_2!K13+r_gow_singl_5!K13+r_euclid_singl_2!K13+r_euclid_singl_6!K13)</f>
        <v>#VALUE!</v>
      </c>
      <c r="L13" s="1">
        <f>SUM(' z_gow_singl_2'!L13+z_gow_singl_5!L13+z_euclid_singl_2!L13+z_euclid_singl_5!L13+r_gow_singl_2!L13+r_gow_singl_5!L13+r_euclid_singl_2!L13+r_euclid_singl_6!L13)</f>
        <v>0</v>
      </c>
      <c r="M13" s="1">
        <f>SUM(' z_gow_singl_2'!M13+z_gow_singl_5!M13+z_euclid_singl_2!M13+z_euclid_singl_5!M13+r_gow_singl_2!M13+r_gow_singl_5!M13+r_euclid_singl_2!M13+r_euclid_singl_6!M13)</f>
        <v>0</v>
      </c>
      <c r="N13" s="1">
        <f>SUM(' z_gow_singl_2'!N13+z_gow_singl_5!N13+z_euclid_singl_2!N13+z_euclid_singl_5!N13+r_gow_singl_2!N13+r_gow_singl_5!N13+r_euclid_singl_2!N13+r_euclid_singl_6!N13)</f>
        <v>0</v>
      </c>
      <c r="O13" s="1">
        <f>SUM(' z_gow_singl_2'!O13+z_gow_singl_5!O13+z_euclid_singl_2!O13+z_euclid_singl_5!O13+r_gow_singl_2!O13+r_gow_singl_5!O13+r_euclid_singl_2!O13+r_euclid_singl_6!O13)</f>
        <v>0</v>
      </c>
      <c r="P13" s="1">
        <f>SUM(' z_gow_singl_2'!P13+z_gow_singl_5!P13+z_euclid_singl_2!P13+z_euclid_singl_5!P13+r_gow_singl_2!P13+r_gow_singl_5!P13+r_euclid_singl_2!P13+r_euclid_singl_6!P13)</f>
        <v>0</v>
      </c>
      <c r="Q13" s="1">
        <f>SUM(' z_gow_singl_2'!Q13+z_gow_singl_5!Q13+z_euclid_singl_2!Q13+z_euclid_singl_5!Q13+r_gow_singl_2!Q13+r_gow_singl_5!Q13+r_euclid_singl_2!Q13+r_euclid_singl_6!Q13)</f>
        <v>0</v>
      </c>
      <c r="R13" s="1">
        <f>SUM(' z_gow_singl_2'!R13+z_gow_singl_5!R13+z_euclid_singl_2!R13+z_euclid_singl_5!R13+r_gow_singl_2!R13+r_gow_singl_5!R13+r_euclid_singl_2!R13+r_euclid_singl_6!R13)</f>
        <v>0</v>
      </c>
      <c r="S13" s="1">
        <f>SUM(' z_gow_singl_2'!S13+z_gow_singl_5!S13+z_euclid_singl_2!S13+z_euclid_singl_5!S13+r_gow_singl_2!S13+r_gow_singl_5!S13+r_euclid_singl_2!S13+r_euclid_singl_6!S13)</f>
        <v>0</v>
      </c>
      <c r="T13" s="1">
        <f>SUM(' z_gow_singl_2'!T13+z_gow_singl_5!T13+z_euclid_singl_2!T13+z_euclid_singl_5!T13+r_gow_singl_2!T13+r_gow_singl_5!T13+r_euclid_singl_2!T13+r_euclid_singl_6!T13)</f>
        <v>0</v>
      </c>
      <c r="U13" s="1">
        <f>SUM(' z_gow_singl_2'!U13+z_gow_singl_5!U13+z_euclid_singl_2!U13+z_euclid_singl_5!U13+r_gow_singl_2!U13+r_gow_singl_5!U13+r_euclid_singl_2!U13+r_euclid_singl_6!U13)</f>
        <v>0</v>
      </c>
      <c r="V13" s="1">
        <f>SUM(' z_gow_singl_2'!V13+z_gow_singl_5!V13+z_euclid_singl_2!V13+z_euclid_singl_5!V13+r_gow_singl_2!V13+r_gow_singl_5!V13+r_euclid_singl_2!V13+r_euclid_singl_6!V13)</f>
        <v>0</v>
      </c>
      <c r="W13" s="1">
        <f>SUM(' z_gow_singl_2'!W13+z_gow_singl_5!W13+z_euclid_singl_2!W13+z_euclid_singl_5!W13+r_gow_singl_2!W13+r_gow_singl_5!W13+r_euclid_singl_2!W13+r_euclid_singl_6!W13)</f>
        <v>0</v>
      </c>
      <c r="X13" s="1">
        <f>SUM(' z_gow_singl_2'!X13+z_gow_singl_5!X13+z_euclid_singl_2!X13+z_euclid_singl_5!X13+r_gow_singl_2!X13+r_gow_singl_5!X13+r_euclid_singl_2!X13+r_euclid_singl_6!X13)</f>
        <v>0</v>
      </c>
      <c r="Y13" s="1">
        <f>SUM(' z_gow_singl_2'!Y13+z_gow_singl_5!Y13+z_euclid_singl_2!Y13+z_euclid_singl_5!Y13+r_gow_singl_2!Y13+r_gow_singl_5!Y13+r_euclid_singl_2!Y13+r_euclid_singl_6!Y13)</f>
        <v>0</v>
      </c>
      <c r="Z13" s="1">
        <f>SUM(' z_gow_singl_2'!Z13+z_gow_singl_5!Z13+z_euclid_singl_2!Z13+z_euclid_singl_5!Z13+r_gow_singl_2!Z13+r_gow_singl_5!Z13+r_euclid_singl_2!Z13+r_euclid_singl_6!Z13)</f>
        <v>0</v>
      </c>
      <c r="AA13" s="1">
        <f>SUM(' z_gow_singl_2'!AA13+z_gow_singl_5!AA13+z_euclid_singl_2!AA13+z_euclid_singl_5!AA13+r_gow_singl_2!AA13+r_gow_singl_5!AA13+r_euclid_singl_2!AA13+r_euclid_singl_6!AA13)</f>
        <v>0</v>
      </c>
      <c r="AB13" s="1">
        <f>SUM(' z_gow_singl_2'!AB13+z_gow_singl_5!AB13+z_euclid_singl_2!AB13+z_euclid_singl_5!AB13+r_gow_singl_2!AB13+r_gow_singl_5!AB13+r_euclid_singl_2!AB13+r_euclid_singl_6!AB13)</f>
        <v>0</v>
      </c>
      <c r="AC13" s="1">
        <f>SUM(' z_gow_singl_2'!AC13+z_gow_singl_5!AC13+z_euclid_singl_2!AC13+z_euclid_singl_5!AC13+r_gow_singl_2!AC13+r_gow_singl_5!AC13+r_euclid_singl_2!AC13+r_euclid_singl_6!AC13)</f>
        <v>0</v>
      </c>
      <c r="AD13" s="1">
        <f>SUM(' z_gow_singl_2'!AD13+z_gow_singl_5!AD13+z_euclid_singl_2!AD13+z_euclid_singl_5!AD13+r_gow_singl_2!AD13+r_gow_singl_5!AD13+r_euclid_singl_2!AD13+r_euclid_singl_6!AD13)</f>
        <v>0</v>
      </c>
      <c r="AE13" s="1">
        <f>SUM(' z_gow_singl_2'!AE13+z_gow_singl_5!AE13+z_euclid_singl_2!AE13+z_euclid_singl_5!AE13+r_gow_singl_2!AE13+r_gow_singl_5!AE13+r_euclid_singl_2!AE13+r_euclid_singl_6!AE13)</f>
        <v>0</v>
      </c>
      <c r="AF13" s="1">
        <f>SUM(' z_gow_singl_2'!AF13+z_gow_singl_5!AF13+z_euclid_singl_2!AF13+z_euclid_singl_5!AF13+r_gow_singl_2!AF13+r_gow_singl_5!AF13+r_euclid_singl_2!AF13+r_euclid_singl_6!AF13)</f>
        <v>0</v>
      </c>
      <c r="AG13" s="1">
        <f>SUM(' z_gow_singl_2'!AG13+z_gow_singl_5!AG13+z_euclid_singl_2!AG13+z_euclid_singl_5!AG13+r_gow_singl_2!AG13+r_gow_singl_5!AG13+r_euclid_singl_2!AG13+r_euclid_singl_6!AG13)</f>
        <v>0</v>
      </c>
      <c r="AH13" s="1">
        <f>SUM(' z_gow_singl_2'!AH13+z_gow_singl_5!AH13+z_euclid_singl_2!AH13+z_euclid_singl_5!AH13+r_gow_singl_2!AH13+r_gow_singl_5!AH13+r_euclid_singl_2!AH13+r_euclid_singl_6!AH13)</f>
        <v>0</v>
      </c>
    </row>
    <row r="14" spans="1:34" x14ac:dyDescent="0.3">
      <c r="A14" s="1"/>
      <c r="B14" s="1" t="s">
        <v>9</v>
      </c>
      <c r="C14" s="1"/>
      <c r="D14" s="1"/>
      <c r="E14" s="1" t="s">
        <v>9</v>
      </c>
      <c r="F14" s="1">
        <f>SUM(' z_gow_singl_2'!F14+z_gow_singl_5!F14+z_euclid_singl_2!F14+z_euclid_singl_5!F14+r_gow_singl_2!F14+r_gow_singl_5!F14+r_euclid_singl_2!F14+r_euclid_singl_6!F14)</f>
        <v>7</v>
      </c>
      <c r="G14" s="1">
        <f>SUM(' z_gow_singl_2'!G14+z_gow_singl_5!G14+z_euclid_singl_2!G14+z_euclid_singl_5!G14+r_gow_singl_2!G14+r_gow_singl_5!G14+r_euclid_singl_2!G14+r_euclid_singl_6!G14)</f>
        <v>7</v>
      </c>
      <c r="H14" s="1">
        <f>SUM(' z_gow_singl_2'!H14+z_gow_singl_5!H14+z_euclid_singl_2!H14+z_euclid_singl_5!H14+r_gow_singl_2!H14+r_gow_singl_5!H14+r_euclid_singl_2!H14+r_euclid_singl_6!H14)</f>
        <v>7</v>
      </c>
      <c r="I14" s="1">
        <f>SUM(' z_gow_singl_2'!I14+z_gow_singl_5!I14+z_euclid_singl_2!I14+z_euclid_singl_5!I14+r_gow_singl_2!I14+r_gow_singl_5!I14+r_euclid_singl_2!I14+r_euclid_singl_6!I14)</f>
        <v>8</v>
      </c>
      <c r="J14" s="1">
        <f>SUM(' z_gow_singl_2'!J14+z_gow_singl_5!J14+z_euclid_singl_2!J14+z_euclid_singl_5!J14+r_gow_singl_2!J14+r_gow_singl_5!J14+r_euclid_singl_2!J14+r_euclid_singl_6!J14)</f>
        <v>7</v>
      </c>
      <c r="K14" s="1">
        <f>SUM(' z_gow_singl_2'!K14+z_gow_singl_5!K14+z_euclid_singl_2!K14+z_euclid_singl_5!K14+r_gow_singl_2!K14+r_gow_singl_5!K14+r_euclid_singl_2!K14+r_euclid_singl_6!K14)</f>
        <v>8</v>
      </c>
      <c r="L14" s="1" t="e">
        <f>SUM(' z_gow_singl_2'!L14+z_gow_singl_5!L14+z_euclid_singl_2!L14+z_euclid_singl_5!L14+r_gow_singl_2!L14+r_gow_singl_5!L14+r_euclid_singl_2!L14+r_euclid_singl_6!L14)</f>
        <v>#VALUE!</v>
      </c>
      <c r="M14" s="1">
        <f>SUM(' z_gow_singl_2'!M14+z_gow_singl_5!M14+z_euclid_singl_2!M14+z_euclid_singl_5!M14+r_gow_singl_2!M14+r_gow_singl_5!M14+r_euclid_singl_2!M14+r_euclid_singl_6!M14)</f>
        <v>0</v>
      </c>
      <c r="N14" s="1">
        <f>SUM(' z_gow_singl_2'!N14+z_gow_singl_5!N14+z_euclid_singl_2!N14+z_euclid_singl_5!N14+r_gow_singl_2!N14+r_gow_singl_5!N14+r_euclid_singl_2!N14+r_euclid_singl_6!N14)</f>
        <v>0</v>
      </c>
      <c r="O14" s="1">
        <f>SUM(' z_gow_singl_2'!O14+z_gow_singl_5!O14+z_euclid_singl_2!O14+z_euclid_singl_5!O14+r_gow_singl_2!O14+r_gow_singl_5!O14+r_euclid_singl_2!O14+r_euclid_singl_6!O14)</f>
        <v>0</v>
      </c>
      <c r="P14" s="1">
        <f>SUM(' z_gow_singl_2'!P14+z_gow_singl_5!P14+z_euclid_singl_2!P14+z_euclid_singl_5!P14+r_gow_singl_2!P14+r_gow_singl_5!P14+r_euclid_singl_2!P14+r_euclid_singl_6!P14)</f>
        <v>0</v>
      </c>
      <c r="Q14" s="1">
        <f>SUM(' z_gow_singl_2'!Q14+z_gow_singl_5!Q14+z_euclid_singl_2!Q14+z_euclid_singl_5!Q14+r_gow_singl_2!Q14+r_gow_singl_5!Q14+r_euclid_singl_2!Q14+r_euclid_singl_6!Q14)</f>
        <v>0</v>
      </c>
      <c r="R14" s="1">
        <f>SUM(' z_gow_singl_2'!R14+z_gow_singl_5!R14+z_euclid_singl_2!R14+z_euclid_singl_5!R14+r_gow_singl_2!R14+r_gow_singl_5!R14+r_euclid_singl_2!R14+r_euclid_singl_6!R14)</f>
        <v>0</v>
      </c>
      <c r="S14" s="1">
        <f>SUM(' z_gow_singl_2'!S14+z_gow_singl_5!S14+z_euclid_singl_2!S14+z_euclid_singl_5!S14+r_gow_singl_2!S14+r_gow_singl_5!S14+r_euclid_singl_2!S14+r_euclid_singl_6!S14)</f>
        <v>0</v>
      </c>
      <c r="T14" s="1">
        <f>SUM(' z_gow_singl_2'!T14+z_gow_singl_5!T14+z_euclid_singl_2!T14+z_euclid_singl_5!T14+r_gow_singl_2!T14+r_gow_singl_5!T14+r_euclid_singl_2!T14+r_euclid_singl_6!T14)</f>
        <v>0</v>
      </c>
      <c r="U14" s="1">
        <f>SUM(' z_gow_singl_2'!U14+z_gow_singl_5!U14+z_euclid_singl_2!U14+z_euclid_singl_5!U14+r_gow_singl_2!U14+r_gow_singl_5!U14+r_euclid_singl_2!U14+r_euclid_singl_6!U14)</f>
        <v>0</v>
      </c>
      <c r="V14" s="1">
        <f>SUM(' z_gow_singl_2'!V14+z_gow_singl_5!V14+z_euclid_singl_2!V14+z_euclid_singl_5!V14+r_gow_singl_2!V14+r_gow_singl_5!V14+r_euclid_singl_2!V14+r_euclid_singl_6!V14)</f>
        <v>0</v>
      </c>
      <c r="W14" s="1">
        <f>SUM(' z_gow_singl_2'!W14+z_gow_singl_5!W14+z_euclid_singl_2!W14+z_euclid_singl_5!W14+r_gow_singl_2!W14+r_gow_singl_5!W14+r_euclid_singl_2!W14+r_euclid_singl_6!W14)</f>
        <v>0</v>
      </c>
      <c r="X14" s="1">
        <f>SUM(' z_gow_singl_2'!X14+z_gow_singl_5!X14+z_euclid_singl_2!X14+z_euclid_singl_5!X14+r_gow_singl_2!X14+r_gow_singl_5!X14+r_euclid_singl_2!X14+r_euclid_singl_6!X14)</f>
        <v>0</v>
      </c>
      <c r="Y14" s="1">
        <f>SUM(' z_gow_singl_2'!Y14+z_gow_singl_5!Y14+z_euclid_singl_2!Y14+z_euclid_singl_5!Y14+r_gow_singl_2!Y14+r_gow_singl_5!Y14+r_euclid_singl_2!Y14+r_euclid_singl_6!Y14)</f>
        <v>0</v>
      </c>
      <c r="Z14" s="1">
        <f>SUM(' z_gow_singl_2'!Z14+z_gow_singl_5!Z14+z_euclid_singl_2!Z14+z_euclid_singl_5!Z14+r_gow_singl_2!Z14+r_gow_singl_5!Z14+r_euclid_singl_2!Z14+r_euclid_singl_6!Z14)</f>
        <v>0</v>
      </c>
      <c r="AA14" s="1">
        <f>SUM(' z_gow_singl_2'!AA14+z_gow_singl_5!AA14+z_euclid_singl_2!AA14+z_euclid_singl_5!AA14+r_gow_singl_2!AA14+r_gow_singl_5!AA14+r_euclid_singl_2!AA14+r_euclid_singl_6!AA14)</f>
        <v>0</v>
      </c>
      <c r="AB14" s="1">
        <f>SUM(' z_gow_singl_2'!AB14+z_gow_singl_5!AB14+z_euclid_singl_2!AB14+z_euclid_singl_5!AB14+r_gow_singl_2!AB14+r_gow_singl_5!AB14+r_euclid_singl_2!AB14+r_euclid_singl_6!AB14)</f>
        <v>0</v>
      </c>
      <c r="AC14" s="1">
        <f>SUM(' z_gow_singl_2'!AC14+z_gow_singl_5!AC14+z_euclid_singl_2!AC14+z_euclid_singl_5!AC14+r_gow_singl_2!AC14+r_gow_singl_5!AC14+r_euclid_singl_2!AC14+r_euclid_singl_6!AC14)</f>
        <v>0</v>
      </c>
      <c r="AD14" s="1">
        <f>SUM(' z_gow_singl_2'!AD14+z_gow_singl_5!AD14+z_euclid_singl_2!AD14+z_euclid_singl_5!AD14+r_gow_singl_2!AD14+r_gow_singl_5!AD14+r_euclid_singl_2!AD14+r_euclid_singl_6!AD14)</f>
        <v>0</v>
      </c>
      <c r="AE14" s="1">
        <f>SUM(' z_gow_singl_2'!AE14+z_gow_singl_5!AE14+z_euclid_singl_2!AE14+z_euclid_singl_5!AE14+r_gow_singl_2!AE14+r_gow_singl_5!AE14+r_euclid_singl_2!AE14+r_euclid_singl_6!AE14)</f>
        <v>0</v>
      </c>
      <c r="AF14" s="1">
        <f>SUM(' z_gow_singl_2'!AF14+z_gow_singl_5!AF14+z_euclid_singl_2!AF14+z_euclid_singl_5!AF14+r_gow_singl_2!AF14+r_gow_singl_5!AF14+r_euclid_singl_2!AF14+r_euclid_singl_6!AF14)</f>
        <v>0</v>
      </c>
      <c r="AG14" s="1">
        <f>SUM(' z_gow_singl_2'!AG14+z_gow_singl_5!AG14+z_euclid_singl_2!AG14+z_euclid_singl_5!AG14+r_gow_singl_2!AG14+r_gow_singl_5!AG14+r_euclid_singl_2!AG14+r_euclid_singl_6!AG14)</f>
        <v>0</v>
      </c>
      <c r="AH14" s="1">
        <f>SUM(' z_gow_singl_2'!AH14+z_gow_singl_5!AH14+z_euclid_singl_2!AH14+z_euclid_singl_5!AH14+r_gow_singl_2!AH14+r_gow_singl_5!AH14+r_euclid_singl_2!AH14+r_euclid_singl_6!AH14)</f>
        <v>0</v>
      </c>
    </row>
    <row r="15" spans="1:34" x14ac:dyDescent="0.3">
      <c r="A15" s="1"/>
      <c r="B15" s="1" t="s">
        <v>10</v>
      </c>
      <c r="C15" s="1"/>
      <c r="D15" s="1"/>
      <c r="E15" s="1" t="s">
        <v>10</v>
      </c>
      <c r="F15" s="1">
        <f>SUM(' z_gow_singl_2'!F15+z_gow_singl_5!F15+z_euclid_singl_2!F15+z_euclid_singl_5!F15+r_gow_singl_2!F15+r_gow_singl_5!F15+r_euclid_singl_2!F15+r_euclid_singl_6!F15)</f>
        <v>7</v>
      </c>
      <c r="G15" s="1">
        <f>SUM(' z_gow_singl_2'!G15+z_gow_singl_5!G15+z_euclid_singl_2!G15+z_euclid_singl_5!G15+r_gow_singl_2!G15+r_gow_singl_5!G15+r_euclid_singl_2!G15+r_euclid_singl_6!G15)</f>
        <v>7</v>
      </c>
      <c r="H15" s="1">
        <f>SUM(' z_gow_singl_2'!H15+z_gow_singl_5!H15+z_euclid_singl_2!H15+z_euclid_singl_5!H15+r_gow_singl_2!H15+r_gow_singl_5!H15+r_euclid_singl_2!H15+r_euclid_singl_6!H15)</f>
        <v>7</v>
      </c>
      <c r="I15" s="1">
        <f>SUM(' z_gow_singl_2'!I15+z_gow_singl_5!I15+z_euclid_singl_2!I15+z_euclid_singl_5!I15+r_gow_singl_2!I15+r_gow_singl_5!I15+r_euclid_singl_2!I15+r_euclid_singl_6!I15)</f>
        <v>8</v>
      </c>
      <c r="J15" s="1">
        <f>SUM(' z_gow_singl_2'!J15+z_gow_singl_5!J15+z_euclid_singl_2!J15+z_euclid_singl_5!J15+r_gow_singl_2!J15+r_gow_singl_5!J15+r_euclid_singl_2!J15+r_euclid_singl_6!J15)</f>
        <v>7</v>
      </c>
      <c r="K15" s="1">
        <f>SUM(' z_gow_singl_2'!K15+z_gow_singl_5!K15+z_euclid_singl_2!K15+z_euclid_singl_5!K15+r_gow_singl_2!K15+r_gow_singl_5!K15+r_euclid_singl_2!K15+r_euclid_singl_6!K15)</f>
        <v>8</v>
      </c>
      <c r="L15" s="1">
        <f>SUM(' z_gow_singl_2'!L15+z_gow_singl_5!L15+z_euclid_singl_2!L15+z_euclid_singl_5!L15+r_gow_singl_2!L15+r_gow_singl_5!L15+r_euclid_singl_2!L15+r_euclid_singl_6!L15)</f>
        <v>8</v>
      </c>
      <c r="M15" s="1" t="e">
        <f>SUM(' z_gow_singl_2'!M15+z_gow_singl_5!M15+z_euclid_singl_2!M15+z_euclid_singl_5!M15+r_gow_singl_2!M15+r_gow_singl_5!M15+r_euclid_singl_2!M15+r_euclid_singl_6!M15)</f>
        <v>#VALUE!</v>
      </c>
      <c r="N15" s="1">
        <f>SUM(' z_gow_singl_2'!N15+z_gow_singl_5!N15+z_euclid_singl_2!N15+z_euclid_singl_5!N15+r_gow_singl_2!N15+r_gow_singl_5!N15+r_euclid_singl_2!N15+r_euclid_singl_6!N15)</f>
        <v>0</v>
      </c>
      <c r="O15" s="1">
        <f>SUM(' z_gow_singl_2'!O15+z_gow_singl_5!O15+z_euclid_singl_2!O15+z_euclid_singl_5!O15+r_gow_singl_2!O15+r_gow_singl_5!O15+r_euclid_singl_2!O15+r_euclid_singl_6!O15)</f>
        <v>0</v>
      </c>
      <c r="P15" s="1">
        <f>SUM(' z_gow_singl_2'!P15+z_gow_singl_5!P15+z_euclid_singl_2!P15+z_euclid_singl_5!P15+r_gow_singl_2!P15+r_gow_singl_5!P15+r_euclid_singl_2!P15+r_euclid_singl_6!P15)</f>
        <v>0</v>
      </c>
      <c r="Q15" s="1">
        <f>SUM(' z_gow_singl_2'!Q15+z_gow_singl_5!Q15+z_euclid_singl_2!Q15+z_euclid_singl_5!Q15+r_gow_singl_2!Q15+r_gow_singl_5!Q15+r_euclid_singl_2!Q15+r_euclid_singl_6!Q15)</f>
        <v>0</v>
      </c>
      <c r="R15" s="1">
        <f>SUM(' z_gow_singl_2'!R15+z_gow_singl_5!R15+z_euclid_singl_2!R15+z_euclid_singl_5!R15+r_gow_singl_2!R15+r_gow_singl_5!R15+r_euclid_singl_2!R15+r_euclid_singl_6!R15)</f>
        <v>0</v>
      </c>
      <c r="S15" s="1">
        <f>SUM(' z_gow_singl_2'!S15+z_gow_singl_5!S15+z_euclid_singl_2!S15+z_euclid_singl_5!S15+r_gow_singl_2!S15+r_gow_singl_5!S15+r_euclid_singl_2!S15+r_euclid_singl_6!S15)</f>
        <v>0</v>
      </c>
      <c r="T15" s="1">
        <f>SUM(' z_gow_singl_2'!T15+z_gow_singl_5!T15+z_euclid_singl_2!T15+z_euclid_singl_5!T15+r_gow_singl_2!T15+r_gow_singl_5!T15+r_euclid_singl_2!T15+r_euclid_singl_6!T15)</f>
        <v>0</v>
      </c>
      <c r="U15" s="1">
        <f>SUM(' z_gow_singl_2'!U15+z_gow_singl_5!U15+z_euclid_singl_2!U15+z_euclid_singl_5!U15+r_gow_singl_2!U15+r_gow_singl_5!U15+r_euclid_singl_2!U15+r_euclid_singl_6!U15)</f>
        <v>0</v>
      </c>
      <c r="V15" s="1">
        <f>SUM(' z_gow_singl_2'!V15+z_gow_singl_5!V15+z_euclid_singl_2!V15+z_euclid_singl_5!V15+r_gow_singl_2!V15+r_gow_singl_5!V15+r_euclid_singl_2!V15+r_euclid_singl_6!V15)</f>
        <v>0</v>
      </c>
      <c r="W15" s="1">
        <f>SUM(' z_gow_singl_2'!W15+z_gow_singl_5!W15+z_euclid_singl_2!W15+z_euclid_singl_5!W15+r_gow_singl_2!W15+r_gow_singl_5!W15+r_euclid_singl_2!W15+r_euclid_singl_6!W15)</f>
        <v>0</v>
      </c>
      <c r="X15" s="1">
        <f>SUM(' z_gow_singl_2'!X15+z_gow_singl_5!X15+z_euclid_singl_2!X15+z_euclid_singl_5!X15+r_gow_singl_2!X15+r_gow_singl_5!X15+r_euclid_singl_2!X15+r_euclid_singl_6!X15)</f>
        <v>0</v>
      </c>
      <c r="Y15" s="1">
        <f>SUM(' z_gow_singl_2'!Y15+z_gow_singl_5!Y15+z_euclid_singl_2!Y15+z_euclid_singl_5!Y15+r_gow_singl_2!Y15+r_gow_singl_5!Y15+r_euclid_singl_2!Y15+r_euclid_singl_6!Y15)</f>
        <v>0</v>
      </c>
      <c r="Z15" s="1">
        <f>SUM(' z_gow_singl_2'!Z15+z_gow_singl_5!Z15+z_euclid_singl_2!Z15+z_euclid_singl_5!Z15+r_gow_singl_2!Z15+r_gow_singl_5!Z15+r_euclid_singl_2!Z15+r_euclid_singl_6!Z15)</f>
        <v>0</v>
      </c>
      <c r="AA15" s="1">
        <f>SUM(' z_gow_singl_2'!AA15+z_gow_singl_5!AA15+z_euclid_singl_2!AA15+z_euclid_singl_5!AA15+r_gow_singl_2!AA15+r_gow_singl_5!AA15+r_euclid_singl_2!AA15+r_euclid_singl_6!AA15)</f>
        <v>0</v>
      </c>
      <c r="AB15" s="1">
        <f>SUM(' z_gow_singl_2'!AB15+z_gow_singl_5!AB15+z_euclid_singl_2!AB15+z_euclid_singl_5!AB15+r_gow_singl_2!AB15+r_gow_singl_5!AB15+r_euclid_singl_2!AB15+r_euclid_singl_6!AB15)</f>
        <v>0</v>
      </c>
      <c r="AC15" s="1">
        <f>SUM(' z_gow_singl_2'!AC15+z_gow_singl_5!AC15+z_euclid_singl_2!AC15+z_euclid_singl_5!AC15+r_gow_singl_2!AC15+r_gow_singl_5!AC15+r_euclid_singl_2!AC15+r_euclid_singl_6!AC15)</f>
        <v>0</v>
      </c>
      <c r="AD15" s="1">
        <f>SUM(' z_gow_singl_2'!AD15+z_gow_singl_5!AD15+z_euclid_singl_2!AD15+z_euclid_singl_5!AD15+r_gow_singl_2!AD15+r_gow_singl_5!AD15+r_euclid_singl_2!AD15+r_euclid_singl_6!AD15)</f>
        <v>0</v>
      </c>
      <c r="AE15" s="1">
        <f>SUM(' z_gow_singl_2'!AE15+z_gow_singl_5!AE15+z_euclid_singl_2!AE15+z_euclid_singl_5!AE15+r_gow_singl_2!AE15+r_gow_singl_5!AE15+r_euclid_singl_2!AE15+r_euclid_singl_6!AE15)</f>
        <v>0</v>
      </c>
      <c r="AF15" s="1">
        <f>SUM(' z_gow_singl_2'!AF15+z_gow_singl_5!AF15+z_euclid_singl_2!AF15+z_euclid_singl_5!AF15+r_gow_singl_2!AF15+r_gow_singl_5!AF15+r_euclid_singl_2!AF15+r_euclid_singl_6!AF15)</f>
        <v>0</v>
      </c>
      <c r="AG15" s="1">
        <f>SUM(' z_gow_singl_2'!AG15+z_gow_singl_5!AG15+z_euclid_singl_2!AG15+z_euclid_singl_5!AG15+r_gow_singl_2!AG15+r_gow_singl_5!AG15+r_euclid_singl_2!AG15+r_euclid_singl_6!AG15)</f>
        <v>0</v>
      </c>
      <c r="AH15" s="1">
        <f>SUM(' z_gow_singl_2'!AH15+z_gow_singl_5!AH15+z_euclid_singl_2!AH15+z_euclid_singl_5!AH15+r_gow_singl_2!AH15+r_gow_singl_5!AH15+r_euclid_singl_2!AH15+r_euclid_singl_6!AH15)</f>
        <v>0</v>
      </c>
    </row>
    <row r="16" spans="1:34" x14ac:dyDescent="0.3">
      <c r="A16" s="1"/>
      <c r="B16" s="1" t="s">
        <v>11</v>
      </c>
      <c r="C16" s="1"/>
      <c r="D16" s="1"/>
      <c r="E16" s="1" t="s">
        <v>11</v>
      </c>
      <c r="F16" s="1">
        <f>SUM(' z_gow_singl_2'!F16+z_gow_singl_5!F16+z_euclid_singl_2!F16+z_euclid_singl_5!F16+r_gow_singl_2!F16+r_gow_singl_5!F16+r_euclid_singl_2!F16+r_euclid_singl_6!F16)</f>
        <v>8</v>
      </c>
      <c r="G16" s="1">
        <f>SUM(' z_gow_singl_2'!G16+z_gow_singl_5!G16+z_euclid_singl_2!G16+z_euclid_singl_5!G16+r_gow_singl_2!G16+r_gow_singl_5!G16+r_euclid_singl_2!G16+r_euclid_singl_6!G16)</f>
        <v>8</v>
      </c>
      <c r="H16" s="1">
        <f>SUM(' z_gow_singl_2'!H16+z_gow_singl_5!H16+z_euclid_singl_2!H16+z_euclid_singl_5!H16+r_gow_singl_2!H16+r_gow_singl_5!H16+r_euclid_singl_2!H16+r_euclid_singl_6!H16)</f>
        <v>8</v>
      </c>
      <c r="I16" s="1">
        <f>SUM(' z_gow_singl_2'!I16+z_gow_singl_5!I16+z_euclid_singl_2!I16+z_euclid_singl_5!I16+r_gow_singl_2!I16+r_gow_singl_5!I16+r_euclid_singl_2!I16+r_euclid_singl_6!I16)</f>
        <v>7</v>
      </c>
      <c r="J16" s="1">
        <f>SUM(' z_gow_singl_2'!J16+z_gow_singl_5!J16+z_euclid_singl_2!J16+z_euclid_singl_5!J16+r_gow_singl_2!J16+r_gow_singl_5!J16+r_euclid_singl_2!J16+r_euclid_singl_6!J16)</f>
        <v>8</v>
      </c>
      <c r="K16" s="1">
        <f>SUM(' z_gow_singl_2'!K16+z_gow_singl_5!K16+z_euclid_singl_2!K16+z_euclid_singl_5!K16+r_gow_singl_2!K16+r_gow_singl_5!K16+r_euclid_singl_2!K16+r_euclid_singl_6!K16)</f>
        <v>7</v>
      </c>
      <c r="L16" s="1">
        <f>SUM(' z_gow_singl_2'!L16+z_gow_singl_5!L16+z_euclid_singl_2!L16+z_euclid_singl_5!L16+r_gow_singl_2!L16+r_gow_singl_5!L16+r_euclid_singl_2!L16+r_euclid_singl_6!L16)</f>
        <v>7</v>
      </c>
      <c r="M16" s="1">
        <f>SUM(' z_gow_singl_2'!M16+z_gow_singl_5!M16+z_euclid_singl_2!M16+z_euclid_singl_5!M16+r_gow_singl_2!M16+r_gow_singl_5!M16+r_euclid_singl_2!M16+r_euclid_singl_6!M16)</f>
        <v>7</v>
      </c>
      <c r="N16" s="1" t="e">
        <f>SUM(' z_gow_singl_2'!N16+z_gow_singl_5!N16+z_euclid_singl_2!N16+z_euclid_singl_5!N16+r_gow_singl_2!N16+r_gow_singl_5!N16+r_euclid_singl_2!N16+r_euclid_singl_6!N16)</f>
        <v>#VALUE!</v>
      </c>
      <c r="O16" s="1">
        <f>SUM(' z_gow_singl_2'!O16+z_gow_singl_5!O16+z_euclid_singl_2!O16+z_euclid_singl_5!O16+r_gow_singl_2!O16+r_gow_singl_5!O16+r_euclid_singl_2!O16+r_euclid_singl_6!O16)</f>
        <v>0</v>
      </c>
      <c r="P16" s="1">
        <f>SUM(' z_gow_singl_2'!P16+z_gow_singl_5!P16+z_euclid_singl_2!P16+z_euclid_singl_5!P16+r_gow_singl_2!P16+r_gow_singl_5!P16+r_euclid_singl_2!P16+r_euclid_singl_6!P16)</f>
        <v>0</v>
      </c>
      <c r="Q16" s="1">
        <f>SUM(' z_gow_singl_2'!Q16+z_gow_singl_5!Q16+z_euclid_singl_2!Q16+z_euclid_singl_5!Q16+r_gow_singl_2!Q16+r_gow_singl_5!Q16+r_euclid_singl_2!Q16+r_euclid_singl_6!Q16)</f>
        <v>0</v>
      </c>
      <c r="R16" s="1">
        <f>SUM(' z_gow_singl_2'!R16+z_gow_singl_5!R16+z_euclid_singl_2!R16+z_euclid_singl_5!R16+r_gow_singl_2!R16+r_gow_singl_5!R16+r_euclid_singl_2!R16+r_euclid_singl_6!R16)</f>
        <v>0</v>
      </c>
      <c r="S16" s="1">
        <f>SUM(' z_gow_singl_2'!S16+z_gow_singl_5!S16+z_euclid_singl_2!S16+z_euclid_singl_5!S16+r_gow_singl_2!S16+r_gow_singl_5!S16+r_euclid_singl_2!S16+r_euclid_singl_6!S16)</f>
        <v>0</v>
      </c>
      <c r="T16" s="1">
        <f>SUM(' z_gow_singl_2'!T16+z_gow_singl_5!T16+z_euclid_singl_2!T16+z_euclid_singl_5!T16+r_gow_singl_2!T16+r_gow_singl_5!T16+r_euclid_singl_2!T16+r_euclid_singl_6!T16)</f>
        <v>0</v>
      </c>
      <c r="U16" s="1">
        <f>SUM(' z_gow_singl_2'!U16+z_gow_singl_5!U16+z_euclid_singl_2!U16+z_euclid_singl_5!U16+r_gow_singl_2!U16+r_gow_singl_5!U16+r_euclid_singl_2!U16+r_euclid_singl_6!U16)</f>
        <v>0</v>
      </c>
      <c r="V16" s="1">
        <f>SUM(' z_gow_singl_2'!V16+z_gow_singl_5!V16+z_euclid_singl_2!V16+z_euclid_singl_5!V16+r_gow_singl_2!V16+r_gow_singl_5!V16+r_euclid_singl_2!V16+r_euclid_singl_6!V16)</f>
        <v>0</v>
      </c>
      <c r="W16" s="1">
        <f>SUM(' z_gow_singl_2'!W16+z_gow_singl_5!W16+z_euclid_singl_2!W16+z_euclid_singl_5!W16+r_gow_singl_2!W16+r_gow_singl_5!W16+r_euclid_singl_2!W16+r_euclid_singl_6!W16)</f>
        <v>0</v>
      </c>
      <c r="X16" s="1">
        <f>SUM(' z_gow_singl_2'!X16+z_gow_singl_5!X16+z_euclid_singl_2!X16+z_euclid_singl_5!X16+r_gow_singl_2!X16+r_gow_singl_5!X16+r_euclid_singl_2!X16+r_euclid_singl_6!X16)</f>
        <v>0</v>
      </c>
      <c r="Y16" s="1">
        <f>SUM(' z_gow_singl_2'!Y16+z_gow_singl_5!Y16+z_euclid_singl_2!Y16+z_euclid_singl_5!Y16+r_gow_singl_2!Y16+r_gow_singl_5!Y16+r_euclid_singl_2!Y16+r_euclid_singl_6!Y16)</f>
        <v>0</v>
      </c>
      <c r="Z16" s="1">
        <f>SUM(' z_gow_singl_2'!Z16+z_gow_singl_5!Z16+z_euclid_singl_2!Z16+z_euclid_singl_5!Z16+r_gow_singl_2!Z16+r_gow_singl_5!Z16+r_euclid_singl_2!Z16+r_euclid_singl_6!Z16)</f>
        <v>0</v>
      </c>
      <c r="AA16" s="1">
        <f>SUM(' z_gow_singl_2'!AA16+z_gow_singl_5!AA16+z_euclid_singl_2!AA16+z_euclid_singl_5!AA16+r_gow_singl_2!AA16+r_gow_singl_5!AA16+r_euclid_singl_2!AA16+r_euclid_singl_6!AA16)</f>
        <v>0</v>
      </c>
      <c r="AB16" s="1">
        <f>SUM(' z_gow_singl_2'!AB16+z_gow_singl_5!AB16+z_euclid_singl_2!AB16+z_euclid_singl_5!AB16+r_gow_singl_2!AB16+r_gow_singl_5!AB16+r_euclid_singl_2!AB16+r_euclid_singl_6!AB16)</f>
        <v>0</v>
      </c>
      <c r="AC16" s="1">
        <f>SUM(' z_gow_singl_2'!AC16+z_gow_singl_5!AC16+z_euclid_singl_2!AC16+z_euclid_singl_5!AC16+r_gow_singl_2!AC16+r_gow_singl_5!AC16+r_euclid_singl_2!AC16+r_euclid_singl_6!AC16)</f>
        <v>0</v>
      </c>
      <c r="AD16" s="1">
        <f>SUM(' z_gow_singl_2'!AD16+z_gow_singl_5!AD16+z_euclid_singl_2!AD16+z_euclid_singl_5!AD16+r_gow_singl_2!AD16+r_gow_singl_5!AD16+r_euclid_singl_2!AD16+r_euclid_singl_6!AD16)</f>
        <v>0</v>
      </c>
      <c r="AE16" s="1">
        <f>SUM(' z_gow_singl_2'!AE16+z_gow_singl_5!AE16+z_euclid_singl_2!AE16+z_euclid_singl_5!AE16+r_gow_singl_2!AE16+r_gow_singl_5!AE16+r_euclid_singl_2!AE16+r_euclid_singl_6!AE16)</f>
        <v>0</v>
      </c>
      <c r="AF16" s="1">
        <f>SUM(' z_gow_singl_2'!AF16+z_gow_singl_5!AF16+z_euclid_singl_2!AF16+z_euclid_singl_5!AF16+r_gow_singl_2!AF16+r_gow_singl_5!AF16+r_euclid_singl_2!AF16+r_euclid_singl_6!AF16)</f>
        <v>0</v>
      </c>
      <c r="AG16" s="1">
        <f>SUM(' z_gow_singl_2'!AG16+z_gow_singl_5!AG16+z_euclid_singl_2!AG16+z_euclid_singl_5!AG16+r_gow_singl_2!AG16+r_gow_singl_5!AG16+r_euclid_singl_2!AG16+r_euclid_singl_6!AG16)</f>
        <v>0</v>
      </c>
      <c r="AH16" s="1">
        <f>SUM(' z_gow_singl_2'!AH16+z_gow_singl_5!AH16+z_euclid_singl_2!AH16+z_euclid_singl_5!AH16+r_gow_singl_2!AH16+r_gow_singl_5!AH16+r_euclid_singl_2!AH16+r_euclid_singl_6!AH16)</f>
        <v>0</v>
      </c>
    </row>
    <row r="17" spans="1:34" x14ac:dyDescent="0.3">
      <c r="A17" s="1"/>
      <c r="B17" s="1" t="s">
        <v>12</v>
      </c>
      <c r="C17" s="1"/>
      <c r="D17" s="1"/>
      <c r="E17" s="1" t="s">
        <v>12</v>
      </c>
      <c r="F17" s="1">
        <f>SUM(' z_gow_singl_2'!F17+z_gow_singl_5!F17+z_euclid_singl_2!F17+z_euclid_singl_5!F17+r_gow_singl_2!F17+r_gow_singl_5!F17+r_euclid_singl_2!F17+r_euclid_singl_6!F17)</f>
        <v>8</v>
      </c>
      <c r="G17" s="1">
        <f>SUM(' z_gow_singl_2'!G17+z_gow_singl_5!G17+z_euclid_singl_2!G17+z_euclid_singl_5!G17+r_gow_singl_2!G17+r_gow_singl_5!G17+r_euclid_singl_2!G17+r_euclid_singl_6!G17)</f>
        <v>8</v>
      </c>
      <c r="H17" s="1">
        <f>SUM(' z_gow_singl_2'!H17+z_gow_singl_5!H17+z_euclid_singl_2!H17+z_euclid_singl_5!H17+r_gow_singl_2!H17+r_gow_singl_5!H17+r_euclid_singl_2!H17+r_euclid_singl_6!H17)</f>
        <v>8</v>
      </c>
      <c r="I17" s="1">
        <f>SUM(' z_gow_singl_2'!I17+z_gow_singl_5!I17+z_euclid_singl_2!I17+z_euclid_singl_5!I17+r_gow_singl_2!I17+r_gow_singl_5!I17+r_euclid_singl_2!I17+r_euclid_singl_6!I17)</f>
        <v>7</v>
      </c>
      <c r="J17" s="1">
        <f>SUM(' z_gow_singl_2'!J17+z_gow_singl_5!J17+z_euclid_singl_2!J17+z_euclid_singl_5!J17+r_gow_singl_2!J17+r_gow_singl_5!J17+r_euclid_singl_2!J17+r_euclid_singl_6!J17)</f>
        <v>8</v>
      </c>
      <c r="K17" s="1">
        <f>SUM(' z_gow_singl_2'!K17+z_gow_singl_5!K17+z_euclid_singl_2!K17+z_euclid_singl_5!K17+r_gow_singl_2!K17+r_gow_singl_5!K17+r_euclid_singl_2!K17+r_euclid_singl_6!K17)</f>
        <v>7</v>
      </c>
      <c r="L17" s="1">
        <f>SUM(' z_gow_singl_2'!L17+z_gow_singl_5!L17+z_euclid_singl_2!L17+z_euclid_singl_5!L17+r_gow_singl_2!L17+r_gow_singl_5!L17+r_euclid_singl_2!L17+r_euclid_singl_6!L17)</f>
        <v>7</v>
      </c>
      <c r="M17" s="1">
        <f>SUM(' z_gow_singl_2'!M17+z_gow_singl_5!M17+z_euclid_singl_2!M17+z_euclid_singl_5!M17+r_gow_singl_2!M17+r_gow_singl_5!M17+r_euclid_singl_2!M17+r_euclid_singl_6!M17)</f>
        <v>7</v>
      </c>
      <c r="N17" s="1">
        <f>SUM(' z_gow_singl_2'!N17+z_gow_singl_5!N17+z_euclid_singl_2!N17+z_euclid_singl_5!N17+r_gow_singl_2!N17+r_gow_singl_5!N17+r_euclid_singl_2!N17+r_euclid_singl_6!N17)</f>
        <v>8</v>
      </c>
      <c r="O17" s="1" t="e">
        <f>SUM(' z_gow_singl_2'!O17+z_gow_singl_5!O17+z_euclid_singl_2!O17+z_euclid_singl_5!O17+r_gow_singl_2!O17+r_gow_singl_5!O17+r_euclid_singl_2!O17+r_euclid_singl_6!O17)</f>
        <v>#VALUE!</v>
      </c>
      <c r="P17" s="1">
        <f>SUM(' z_gow_singl_2'!P17+z_gow_singl_5!P17+z_euclid_singl_2!P17+z_euclid_singl_5!P17+r_gow_singl_2!P17+r_gow_singl_5!P17+r_euclid_singl_2!P17+r_euclid_singl_6!P17)</f>
        <v>0</v>
      </c>
      <c r="Q17" s="1">
        <f>SUM(' z_gow_singl_2'!Q17+z_gow_singl_5!Q17+z_euclid_singl_2!Q17+z_euclid_singl_5!Q17+r_gow_singl_2!Q17+r_gow_singl_5!Q17+r_euclid_singl_2!Q17+r_euclid_singl_6!Q17)</f>
        <v>0</v>
      </c>
      <c r="R17" s="1">
        <f>SUM(' z_gow_singl_2'!R17+z_gow_singl_5!R17+z_euclid_singl_2!R17+z_euclid_singl_5!R17+r_gow_singl_2!R17+r_gow_singl_5!R17+r_euclid_singl_2!R17+r_euclid_singl_6!R17)</f>
        <v>0</v>
      </c>
      <c r="S17" s="1">
        <f>SUM(' z_gow_singl_2'!S17+z_gow_singl_5!S17+z_euclid_singl_2!S17+z_euclid_singl_5!S17+r_gow_singl_2!S17+r_gow_singl_5!S17+r_euclid_singl_2!S17+r_euclid_singl_6!S17)</f>
        <v>0</v>
      </c>
      <c r="T17" s="1">
        <f>SUM(' z_gow_singl_2'!T17+z_gow_singl_5!T17+z_euclid_singl_2!T17+z_euclid_singl_5!T17+r_gow_singl_2!T17+r_gow_singl_5!T17+r_euclid_singl_2!T17+r_euclid_singl_6!T17)</f>
        <v>0</v>
      </c>
      <c r="U17" s="1">
        <f>SUM(' z_gow_singl_2'!U17+z_gow_singl_5!U17+z_euclid_singl_2!U17+z_euclid_singl_5!U17+r_gow_singl_2!U17+r_gow_singl_5!U17+r_euclid_singl_2!U17+r_euclid_singl_6!U17)</f>
        <v>0</v>
      </c>
      <c r="V17" s="1">
        <f>SUM(' z_gow_singl_2'!V17+z_gow_singl_5!V17+z_euclid_singl_2!V17+z_euclid_singl_5!V17+r_gow_singl_2!V17+r_gow_singl_5!V17+r_euclid_singl_2!V17+r_euclid_singl_6!V17)</f>
        <v>0</v>
      </c>
      <c r="W17" s="1">
        <f>SUM(' z_gow_singl_2'!W17+z_gow_singl_5!W17+z_euclid_singl_2!W17+z_euclid_singl_5!W17+r_gow_singl_2!W17+r_gow_singl_5!W17+r_euclid_singl_2!W17+r_euclid_singl_6!W17)</f>
        <v>0</v>
      </c>
      <c r="X17" s="1">
        <f>SUM(' z_gow_singl_2'!X17+z_gow_singl_5!X17+z_euclid_singl_2!X17+z_euclid_singl_5!X17+r_gow_singl_2!X17+r_gow_singl_5!X17+r_euclid_singl_2!X17+r_euclid_singl_6!X17)</f>
        <v>0</v>
      </c>
      <c r="Y17" s="1">
        <f>SUM(' z_gow_singl_2'!Y17+z_gow_singl_5!Y17+z_euclid_singl_2!Y17+z_euclid_singl_5!Y17+r_gow_singl_2!Y17+r_gow_singl_5!Y17+r_euclid_singl_2!Y17+r_euclid_singl_6!Y17)</f>
        <v>0</v>
      </c>
      <c r="Z17" s="1">
        <f>SUM(' z_gow_singl_2'!Z17+z_gow_singl_5!Z17+z_euclid_singl_2!Z17+z_euclid_singl_5!Z17+r_gow_singl_2!Z17+r_gow_singl_5!Z17+r_euclid_singl_2!Z17+r_euclid_singl_6!Z17)</f>
        <v>0</v>
      </c>
      <c r="AA17" s="1">
        <f>SUM(' z_gow_singl_2'!AA17+z_gow_singl_5!AA17+z_euclid_singl_2!AA17+z_euclid_singl_5!AA17+r_gow_singl_2!AA17+r_gow_singl_5!AA17+r_euclid_singl_2!AA17+r_euclid_singl_6!AA17)</f>
        <v>0</v>
      </c>
      <c r="AB17" s="1">
        <f>SUM(' z_gow_singl_2'!AB17+z_gow_singl_5!AB17+z_euclid_singl_2!AB17+z_euclid_singl_5!AB17+r_gow_singl_2!AB17+r_gow_singl_5!AB17+r_euclid_singl_2!AB17+r_euclid_singl_6!AB17)</f>
        <v>0</v>
      </c>
      <c r="AC17" s="1">
        <f>SUM(' z_gow_singl_2'!AC17+z_gow_singl_5!AC17+z_euclid_singl_2!AC17+z_euclid_singl_5!AC17+r_gow_singl_2!AC17+r_gow_singl_5!AC17+r_euclid_singl_2!AC17+r_euclid_singl_6!AC17)</f>
        <v>0</v>
      </c>
      <c r="AD17" s="1">
        <f>SUM(' z_gow_singl_2'!AD17+z_gow_singl_5!AD17+z_euclid_singl_2!AD17+z_euclid_singl_5!AD17+r_gow_singl_2!AD17+r_gow_singl_5!AD17+r_euclid_singl_2!AD17+r_euclid_singl_6!AD17)</f>
        <v>0</v>
      </c>
      <c r="AE17" s="1">
        <f>SUM(' z_gow_singl_2'!AE17+z_gow_singl_5!AE17+z_euclid_singl_2!AE17+z_euclid_singl_5!AE17+r_gow_singl_2!AE17+r_gow_singl_5!AE17+r_euclid_singl_2!AE17+r_euclid_singl_6!AE17)</f>
        <v>0</v>
      </c>
      <c r="AF17" s="1">
        <f>SUM(' z_gow_singl_2'!AF17+z_gow_singl_5!AF17+z_euclid_singl_2!AF17+z_euclid_singl_5!AF17+r_gow_singl_2!AF17+r_gow_singl_5!AF17+r_euclid_singl_2!AF17+r_euclid_singl_6!AF17)</f>
        <v>0</v>
      </c>
      <c r="AG17" s="1">
        <f>SUM(' z_gow_singl_2'!AG17+z_gow_singl_5!AG17+z_euclid_singl_2!AG17+z_euclid_singl_5!AG17+r_gow_singl_2!AG17+r_gow_singl_5!AG17+r_euclid_singl_2!AG17+r_euclid_singl_6!AG17)</f>
        <v>0</v>
      </c>
      <c r="AH17" s="1">
        <f>SUM(' z_gow_singl_2'!AH17+z_gow_singl_5!AH17+z_euclid_singl_2!AH17+z_euclid_singl_5!AH17+r_gow_singl_2!AH17+r_gow_singl_5!AH17+r_euclid_singl_2!AH17+r_euclid_singl_6!AH17)</f>
        <v>0</v>
      </c>
    </row>
    <row r="18" spans="1:34" x14ac:dyDescent="0.3">
      <c r="A18" s="1"/>
      <c r="B18" s="1" t="s">
        <v>13</v>
      </c>
      <c r="C18" s="1"/>
      <c r="D18" s="1"/>
      <c r="E18" s="1" t="s">
        <v>13</v>
      </c>
      <c r="F18" s="1">
        <f>SUM(' z_gow_singl_2'!F18+z_gow_singl_5!F18+z_euclid_singl_2!F18+z_euclid_singl_5!F18+r_gow_singl_2!F18+r_gow_singl_5!F18+r_euclid_singl_2!F18+r_euclid_singl_6!F18)</f>
        <v>7</v>
      </c>
      <c r="G18" s="1">
        <f>SUM(' z_gow_singl_2'!G18+z_gow_singl_5!G18+z_euclid_singl_2!G18+z_euclid_singl_5!G18+r_gow_singl_2!G18+r_gow_singl_5!G18+r_euclid_singl_2!G18+r_euclid_singl_6!G18)</f>
        <v>7</v>
      </c>
      <c r="H18" s="1">
        <f>SUM(' z_gow_singl_2'!H18+z_gow_singl_5!H18+z_euclid_singl_2!H18+z_euclid_singl_5!H18+r_gow_singl_2!H18+r_gow_singl_5!H18+r_euclid_singl_2!H18+r_euclid_singl_6!H18)</f>
        <v>7</v>
      </c>
      <c r="I18" s="1">
        <f>SUM(' z_gow_singl_2'!I18+z_gow_singl_5!I18+z_euclid_singl_2!I18+z_euclid_singl_5!I18+r_gow_singl_2!I18+r_gow_singl_5!I18+r_euclid_singl_2!I18+r_euclid_singl_6!I18)</f>
        <v>8</v>
      </c>
      <c r="J18" s="1">
        <f>SUM(' z_gow_singl_2'!J18+z_gow_singl_5!J18+z_euclid_singl_2!J18+z_euclid_singl_5!J18+r_gow_singl_2!J18+r_gow_singl_5!J18+r_euclid_singl_2!J18+r_euclid_singl_6!J18)</f>
        <v>7</v>
      </c>
      <c r="K18" s="1">
        <f>SUM(' z_gow_singl_2'!K18+z_gow_singl_5!K18+z_euclid_singl_2!K18+z_euclid_singl_5!K18+r_gow_singl_2!K18+r_gow_singl_5!K18+r_euclid_singl_2!K18+r_euclid_singl_6!K18)</f>
        <v>8</v>
      </c>
      <c r="L18" s="1">
        <f>SUM(' z_gow_singl_2'!L18+z_gow_singl_5!L18+z_euclid_singl_2!L18+z_euclid_singl_5!L18+r_gow_singl_2!L18+r_gow_singl_5!L18+r_euclid_singl_2!L18+r_euclid_singl_6!L18)</f>
        <v>8</v>
      </c>
      <c r="M18" s="1">
        <f>SUM(' z_gow_singl_2'!M18+z_gow_singl_5!M18+z_euclid_singl_2!M18+z_euclid_singl_5!M18+r_gow_singl_2!M18+r_gow_singl_5!M18+r_euclid_singl_2!M18+r_euclid_singl_6!M18)</f>
        <v>8</v>
      </c>
      <c r="N18" s="1">
        <f>SUM(' z_gow_singl_2'!N18+z_gow_singl_5!N18+z_euclid_singl_2!N18+z_euclid_singl_5!N18+r_gow_singl_2!N18+r_gow_singl_5!N18+r_euclid_singl_2!N18+r_euclid_singl_6!N18)</f>
        <v>7</v>
      </c>
      <c r="O18" s="1">
        <f>SUM(' z_gow_singl_2'!O18+z_gow_singl_5!O18+z_euclid_singl_2!O18+z_euclid_singl_5!O18+r_gow_singl_2!O18+r_gow_singl_5!O18+r_euclid_singl_2!O18+r_euclid_singl_6!O18)</f>
        <v>7</v>
      </c>
      <c r="P18" s="1" t="e">
        <f>SUM(' z_gow_singl_2'!P18+z_gow_singl_5!P18+z_euclid_singl_2!P18+z_euclid_singl_5!P18+r_gow_singl_2!P18+r_gow_singl_5!P18+r_euclid_singl_2!P18+r_euclid_singl_6!P18)</f>
        <v>#VALUE!</v>
      </c>
      <c r="Q18" s="1">
        <f>SUM(' z_gow_singl_2'!Q18+z_gow_singl_5!Q18+z_euclid_singl_2!Q18+z_euclid_singl_5!Q18+r_gow_singl_2!Q18+r_gow_singl_5!Q18+r_euclid_singl_2!Q18+r_euclid_singl_6!Q18)</f>
        <v>0</v>
      </c>
      <c r="R18" s="1">
        <f>SUM(' z_gow_singl_2'!R18+z_gow_singl_5!R18+z_euclid_singl_2!R18+z_euclid_singl_5!R18+r_gow_singl_2!R18+r_gow_singl_5!R18+r_euclid_singl_2!R18+r_euclid_singl_6!R18)</f>
        <v>0</v>
      </c>
      <c r="S18" s="1">
        <f>SUM(' z_gow_singl_2'!S18+z_gow_singl_5!S18+z_euclid_singl_2!S18+z_euclid_singl_5!S18+r_gow_singl_2!S18+r_gow_singl_5!S18+r_euclid_singl_2!S18+r_euclid_singl_6!S18)</f>
        <v>0</v>
      </c>
      <c r="T18" s="1">
        <f>SUM(' z_gow_singl_2'!T18+z_gow_singl_5!T18+z_euclid_singl_2!T18+z_euclid_singl_5!T18+r_gow_singl_2!T18+r_gow_singl_5!T18+r_euclid_singl_2!T18+r_euclid_singl_6!T18)</f>
        <v>0</v>
      </c>
      <c r="U18" s="1">
        <f>SUM(' z_gow_singl_2'!U18+z_gow_singl_5!U18+z_euclid_singl_2!U18+z_euclid_singl_5!U18+r_gow_singl_2!U18+r_gow_singl_5!U18+r_euclid_singl_2!U18+r_euclid_singl_6!U18)</f>
        <v>0</v>
      </c>
      <c r="V18" s="1">
        <f>SUM(' z_gow_singl_2'!V18+z_gow_singl_5!V18+z_euclid_singl_2!V18+z_euclid_singl_5!V18+r_gow_singl_2!V18+r_gow_singl_5!V18+r_euclid_singl_2!V18+r_euclid_singl_6!V18)</f>
        <v>0</v>
      </c>
      <c r="W18" s="1">
        <f>SUM(' z_gow_singl_2'!W18+z_gow_singl_5!W18+z_euclid_singl_2!W18+z_euclid_singl_5!W18+r_gow_singl_2!W18+r_gow_singl_5!W18+r_euclid_singl_2!W18+r_euclid_singl_6!W18)</f>
        <v>0</v>
      </c>
      <c r="X18" s="1">
        <f>SUM(' z_gow_singl_2'!X18+z_gow_singl_5!X18+z_euclid_singl_2!X18+z_euclid_singl_5!X18+r_gow_singl_2!X18+r_gow_singl_5!X18+r_euclid_singl_2!X18+r_euclid_singl_6!X18)</f>
        <v>0</v>
      </c>
      <c r="Y18" s="1">
        <f>SUM(' z_gow_singl_2'!Y18+z_gow_singl_5!Y18+z_euclid_singl_2!Y18+z_euclid_singl_5!Y18+r_gow_singl_2!Y18+r_gow_singl_5!Y18+r_euclid_singl_2!Y18+r_euclid_singl_6!Y18)</f>
        <v>0</v>
      </c>
      <c r="Z18" s="1">
        <f>SUM(' z_gow_singl_2'!Z18+z_gow_singl_5!Z18+z_euclid_singl_2!Z18+z_euclid_singl_5!Z18+r_gow_singl_2!Z18+r_gow_singl_5!Z18+r_euclid_singl_2!Z18+r_euclid_singl_6!Z18)</f>
        <v>0</v>
      </c>
      <c r="AA18" s="1">
        <f>SUM(' z_gow_singl_2'!AA18+z_gow_singl_5!AA18+z_euclid_singl_2!AA18+z_euclid_singl_5!AA18+r_gow_singl_2!AA18+r_gow_singl_5!AA18+r_euclid_singl_2!AA18+r_euclid_singl_6!AA18)</f>
        <v>0</v>
      </c>
      <c r="AB18" s="1">
        <f>SUM(' z_gow_singl_2'!AB18+z_gow_singl_5!AB18+z_euclid_singl_2!AB18+z_euclid_singl_5!AB18+r_gow_singl_2!AB18+r_gow_singl_5!AB18+r_euclid_singl_2!AB18+r_euclid_singl_6!AB18)</f>
        <v>0</v>
      </c>
      <c r="AC18" s="1">
        <f>SUM(' z_gow_singl_2'!AC18+z_gow_singl_5!AC18+z_euclid_singl_2!AC18+z_euclid_singl_5!AC18+r_gow_singl_2!AC18+r_gow_singl_5!AC18+r_euclid_singl_2!AC18+r_euclid_singl_6!AC18)</f>
        <v>0</v>
      </c>
      <c r="AD18" s="1">
        <f>SUM(' z_gow_singl_2'!AD18+z_gow_singl_5!AD18+z_euclid_singl_2!AD18+z_euclid_singl_5!AD18+r_gow_singl_2!AD18+r_gow_singl_5!AD18+r_euclid_singl_2!AD18+r_euclid_singl_6!AD18)</f>
        <v>0</v>
      </c>
      <c r="AE18" s="1">
        <f>SUM(' z_gow_singl_2'!AE18+z_gow_singl_5!AE18+z_euclid_singl_2!AE18+z_euclid_singl_5!AE18+r_gow_singl_2!AE18+r_gow_singl_5!AE18+r_euclid_singl_2!AE18+r_euclid_singl_6!AE18)</f>
        <v>0</v>
      </c>
      <c r="AF18" s="1">
        <f>SUM(' z_gow_singl_2'!AF18+z_gow_singl_5!AF18+z_euclid_singl_2!AF18+z_euclid_singl_5!AF18+r_gow_singl_2!AF18+r_gow_singl_5!AF18+r_euclid_singl_2!AF18+r_euclid_singl_6!AF18)</f>
        <v>0</v>
      </c>
      <c r="AG18" s="1">
        <f>SUM(' z_gow_singl_2'!AG18+z_gow_singl_5!AG18+z_euclid_singl_2!AG18+z_euclid_singl_5!AG18+r_gow_singl_2!AG18+r_gow_singl_5!AG18+r_euclid_singl_2!AG18+r_euclid_singl_6!AG18)</f>
        <v>0</v>
      </c>
      <c r="AH18" s="1">
        <f>SUM(' z_gow_singl_2'!AH18+z_gow_singl_5!AH18+z_euclid_singl_2!AH18+z_euclid_singl_5!AH18+r_gow_singl_2!AH18+r_gow_singl_5!AH18+r_euclid_singl_2!AH18+r_euclid_singl_6!AH18)</f>
        <v>0</v>
      </c>
    </row>
    <row r="19" spans="1:34" x14ac:dyDescent="0.3">
      <c r="A19" s="1"/>
      <c r="B19" s="1" t="s">
        <v>14</v>
      </c>
      <c r="C19" s="1"/>
      <c r="D19" s="1"/>
      <c r="E19" s="1" t="s">
        <v>14</v>
      </c>
      <c r="F19" s="1">
        <f>SUM(' z_gow_singl_2'!F19+z_gow_singl_5!F19+z_euclid_singl_2!F19+z_euclid_singl_5!F19+r_gow_singl_2!F19+r_gow_singl_5!F19+r_euclid_singl_2!F19+r_euclid_singl_6!F19)</f>
        <v>8</v>
      </c>
      <c r="G19" s="1">
        <f>SUM(' z_gow_singl_2'!G19+z_gow_singl_5!G19+z_euclid_singl_2!G19+z_euclid_singl_5!G19+r_gow_singl_2!G19+r_gow_singl_5!G19+r_euclid_singl_2!G19+r_euclid_singl_6!G19)</f>
        <v>8</v>
      </c>
      <c r="H19" s="1">
        <f>SUM(' z_gow_singl_2'!H19+z_gow_singl_5!H19+z_euclid_singl_2!H19+z_euclid_singl_5!H19+r_gow_singl_2!H19+r_gow_singl_5!H19+r_euclid_singl_2!H19+r_euclid_singl_6!H19)</f>
        <v>8</v>
      </c>
      <c r="I19" s="1">
        <f>SUM(' z_gow_singl_2'!I19+z_gow_singl_5!I19+z_euclid_singl_2!I19+z_euclid_singl_5!I19+r_gow_singl_2!I19+r_gow_singl_5!I19+r_euclid_singl_2!I19+r_euclid_singl_6!I19)</f>
        <v>7</v>
      </c>
      <c r="J19" s="1">
        <f>SUM(' z_gow_singl_2'!J19+z_gow_singl_5!J19+z_euclid_singl_2!J19+z_euclid_singl_5!J19+r_gow_singl_2!J19+r_gow_singl_5!J19+r_euclid_singl_2!J19+r_euclid_singl_6!J19)</f>
        <v>8</v>
      </c>
      <c r="K19" s="1">
        <f>SUM(' z_gow_singl_2'!K19+z_gow_singl_5!K19+z_euclid_singl_2!K19+z_euclid_singl_5!K19+r_gow_singl_2!K19+r_gow_singl_5!K19+r_euclid_singl_2!K19+r_euclid_singl_6!K19)</f>
        <v>7</v>
      </c>
      <c r="L19" s="1">
        <f>SUM(' z_gow_singl_2'!L19+z_gow_singl_5!L19+z_euclid_singl_2!L19+z_euclid_singl_5!L19+r_gow_singl_2!L19+r_gow_singl_5!L19+r_euclid_singl_2!L19+r_euclid_singl_6!L19)</f>
        <v>7</v>
      </c>
      <c r="M19" s="1">
        <f>SUM(' z_gow_singl_2'!M19+z_gow_singl_5!M19+z_euclid_singl_2!M19+z_euclid_singl_5!M19+r_gow_singl_2!M19+r_gow_singl_5!M19+r_euclid_singl_2!M19+r_euclid_singl_6!M19)</f>
        <v>7</v>
      </c>
      <c r="N19" s="1">
        <f>SUM(' z_gow_singl_2'!N19+z_gow_singl_5!N19+z_euclid_singl_2!N19+z_euclid_singl_5!N19+r_gow_singl_2!N19+r_gow_singl_5!N19+r_euclid_singl_2!N19+r_euclid_singl_6!N19)</f>
        <v>8</v>
      </c>
      <c r="O19" s="1">
        <f>SUM(' z_gow_singl_2'!O19+z_gow_singl_5!O19+z_euclid_singl_2!O19+z_euclid_singl_5!O19+r_gow_singl_2!O19+r_gow_singl_5!O19+r_euclid_singl_2!O19+r_euclid_singl_6!O19)</f>
        <v>8</v>
      </c>
      <c r="P19" s="1">
        <f>SUM(' z_gow_singl_2'!P19+z_gow_singl_5!P19+z_euclid_singl_2!P19+z_euclid_singl_5!P19+r_gow_singl_2!P19+r_gow_singl_5!P19+r_euclid_singl_2!P19+r_euclid_singl_6!P19)</f>
        <v>7</v>
      </c>
      <c r="Q19" s="1" t="e">
        <f>SUM(' z_gow_singl_2'!Q19+z_gow_singl_5!Q19+z_euclid_singl_2!Q19+z_euclid_singl_5!Q19+r_gow_singl_2!Q19+r_gow_singl_5!Q19+r_euclid_singl_2!Q19+r_euclid_singl_6!Q19)</f>
        <v>#VALUE!</v>
      </c>
      <c r="R19" s="1">
        <f>SUM(' z_gow_singl_2'!R19+z_gow_singl_5!R19+z_euclid_singl_2!R19+z_euclid_singl_5!R19+r_gow_singl_2!R19+r_gow_singl_5!R19+r_euclid_singl_2!R19+r_euclid_singl_6!R19)</f>
        <v>0</v>
      </c>
      <c r="S19" s="1">
        <f>SUM(' z_gow_singl_2'!S19+z_gow_singl_5!S19+z_euclid_singl_2!S19+z_euclid_singl_5!S19+r_gow_singl_2!S19+r_gow_singl_5!S19+r_euclid_singl_2!S19+r_euclid_singl_6!S19)</f>
        <v>0</v>
      </c>
      <c r="T19" s="1">
        <f>SUM(' z_gow_singl_2'!T19+z_gow_singl_5!T19+z_euclid_singl_2!T19+z_euclid_singl_5!T19+r_gow_singl_2!T19+r_gow_singl_5!T19+r_euclid_singl_2!T19+r_euclid_singl_6!T19)</f>
        <v>0</v>
      </c>
      <c r="U19" s="1">
        <f>SUM(' z_gow_singl_2'!U19+z_gow_singl_5!U19+z_euclid_singl_2!U19+z_euclid_singl_5!U19+r_gow_singl_2!U19+r_gow_singl_5!U19+r_euclid_singl_2!U19+r_euclid_singl_6!U19)</f>
        <v>0</v>
      </c>
      <c r="V19" s="1">
        <f>SUM(' z_gow_singl_2'!V19+z_gow_singl_5!V19+z_euclid_singl_2!V19+z_euclid_singl_5!V19+r_gow_singl_2!V19+r_gow_singl_5!V19+r_euclid_singl_2!V19+r_euclid_singl_6!V19)</f>
        <v>0</v>
      </c>
      <c r="W19" s="1">
        <f>SUM(' z_gow_singl_2'!W19+z_gow_singl_5!W19+z_euclid_singl_2!W19+z_euclid_singl_5!W19+r_gow_singl_2!W19+r_gow_singl_5!W19+r_euclid_singl_2!W19+r_euclid_singl_6!W19)</f>
        <v>0</v>
      </c>
      <c r="X19" s="1">
        <f>SUM(' z_gow_singl_2'!X19+z_gow_singl_5!X19+z_euclid_singl_2!X19+z_euclid_singl_5!X19+r_gow_singl_2!X19+r_gow_singl_5!X19+r_euclid_singl_2!X19+r_euclid_singl_6!X19)</f>
        <v>0</v>
      </c>
      <c r="Y19" s="1">
        <f>SUM(' z_gow_singl_2'!Y19+z_gow_singl_5!Y19+z_euclid_singl_2!Y19+z_euclid_singl_5!Y19+r_gow_singl_2!Y19+r_gow_singl_5!Y19+r_euclid_singl_2!Y19+r_euclid_singl_6!Y19)</f>
        <v>0</v>
      </c>
      <c r="Z19" s="1">
        <f>SUM(' z_gow_singl_2'!Z19+z_gow_singl_5!Z19+z_euclid_singl_2!Z19+z_euclid_singl_5!Z19+r_gow_singl_2!Z19+r_gow_singl_5!Z19+r_euclid_singl_2!Z19+r_euclid_singl_6!Z19)</f>
        <v>0</v>
      </c>
      <c r="AA19" s="1">
        <f>SUM(' z_gow_singl_2'!AA19+z_gow_singl_5!AA19+z_euclid_singl_2!AA19+z_euclid_singl_5!AA19+r_gow_singl_2!AA19+r_gow_singl_5!AA19+r_euclid_singl_2!AA19+r_euclid_singl_6!AA19)</f>
        <v>0</v>
      </c>
      <c r="AB19" s="1">
        <f>SUM(' z_gow_singl_2'!AB19+z_gow_singl_5!AB19+z_euclid_singl_2!AB19+z_euclid_singl_5!AB19+r_gow_singl_2!AB19+r_gow_singl_5!AB19+r_euclid_singl_2!AB19+r_euclid_singl_6!AB19)</f>
        <v>0</v>
      </c>
      <c r="AC19" s="1">
        <f>SUM(' z_gow_singl_2'!AC19+z_gow_singl_5!AC19+z_euclid_singl_2!AC19+z_euclid_singl_5!AC19+r_gow_singl_2!AC19+r_gow_singl_5!AC19+r_euclid_singl_2!AC19+r_euclid_singl_6!AC19)</f>
        <v>0</v>
      </c>
      <c r="AD19" s="1">
        <f>SUM(' z_gow_singl_2'!AD19+z_gow_singl_5!AD19+z_euclid_singl_2!AD19+z_euclid_singl_5!AD19+r_gow_singl_2!AD19+r_gow_singl_5!AD19+r_euclid_singl_2!AD19+r_euclid_singl_6!AD19)</f>
        <v>0</v>
      </c>
      <c r="AE19" s="1">
        <f>SUM(' z_gow_singl_2'!AE19+z_gow_singl_5!AE19+z_euclid_singl_2!AE19+z_euclid_singl_5!AE19+r_gow_singl_2!AE19+r_gow_singl_5!AE19+r_euclid_singl_2!AE19+r_euclid_singl_6!AE19)</f>
        <v>0</v>
      </c>
      <c r="AF19" s="1">
        <f>SUM(' z_gow_singl_2'!AF19+z_gow_singl_5!AF19+z_euclid_singl_2!AF19+z_euclid_singl_5!AF19+r_gow_singl_2!AF19+r_gow_singl_5!AF19+r_euclid_singl_2!AF19+r_euclid_singl_6!AF19)</f>
        <v>0</v>
      </c>
      <c r="AG19" s="1">
        <f>SUM(' z_gow_singl_2'!AG19+z_gow_singl_5!AG19+z_euclid_singl_2!AG19+z_euclid_singl_5!AG19+r_gow_singl_2!AG19+r_gow_singl_5!AG19+r_euclid_singl_2!AG19+r_euclid_singl_6!AG19)</f>
        <v>0</v>
      </c>
      <c r="AH19" s="1">
        <f>SUM(' z_gow_singl_2'!AH19+z_gow_singl_5!AH19+z_euclid_singl_2!AH19+z_euclid_singl_5!AH19+r_gow_singl_2!AH19+r_gow_singl_5!AH19+r_euclid_singl_2!AH19+r_euclid_singl_6!AH19)</f>
        <v>0</v>
      </c>
    </row>
    <row r="20" spans="1:34" x14ac:dyDescent="0.3">
      <c r="A20" s="1"/>
      <c r="B20" s="1" t="s">
        <v>15</v>
      </c>
      <c r="C20" s="1"/>
      <c r="D20" s="1"/>
      <c r="E20" s="1" t="s">
        <v>15</v>
      </c>
      <c r="F20" s="1">
        <f>SUM(' z_gow_singl_2'!F20+z_gow_singl_5!F20+z_euclid_singl_2!F20+z_euclid_singl_5!F20+r_gow_singl_2!F20+r_gow_singl_5!F20+r_euclid_singl_2!F20+r_euclid_singl_6!F20)</f>
        <v>4</v>
      </c>
      <c r="G20" s="1">
        <f>SUM(' z_gow_singl_2'!G20+z_gow_singl_5!G20+z_euclid_singl_2!G20+z_euclid_singl_5!G20+r_gow_singl_2!G20+r_gow_singl_5!G20+r_euclid_singl_2!G20+r_euclid_singl_6!G20)</f>
        <v>4</v>
      </c>
      <c r="H20" s="1">
        <f>SUM(' z_gow_singl_2'!H20+z_gow_singl_5!H20+z_euclid_singl_2!H20+z_euclid_singl_5!H20+r_gow_singl_2!H20+r_gow_singl_5!H20+r_euclid_singl_2!H20+r_euclid_singl_6!H20)</f>
        <v>4</v>
      </c>
      <c r="I20" s="1">
        <f>SUM(' z_gow_singl_2'!I20+z_gow_singl_5!I20+z_euclid_singl_2!I20+z_euclid_singl_5!I20+r_gow_singl_2!I20+r_gow_singl_5!I20+r_euclid_singl_2!I20+r_euclid_singl_6!I20)</f>
        <v>4</v>
      </c>
      <c r="J20" s="1">
        <f>SUM(' z_gow_singl_2'!J20+z_gow_singl_5!J20+z_euclid_singl_2!J20+z_euclid_singl_5!J20+r_gow_singl_2!J20+r_gow_singl_5!J20+r_euclid_singl_2!J20+r_euclid_singl_6!J20)</f>
        <v>4</v>
      </c>
      <c r="K20" s="1">
        <f>SUM(' z_gow_singl_2'!K20+z_gow_singl_5!K20+z_euclid_singl_2!K20+z_euclid_singl_5!K20+r_gow_singl_2!K20+r_gow_singl_5!K20+r_euclid_singl_2!K20+r_euclid_singl_6!K20)</f>
        <v>4</v>
      </c>
      <c r="L20" s="1">
        <f>SUM(' z_gow_singl_2'!L20+z_gow_singl_5!L20+z_euclid_singl_2!L20+z_euclid_singl_5!L20+r_gow_singl_2!L20+r_gow_singl_5!L20+r_euclid_singl_2!L20+r_euclid_singl_6!L20)</f>
        <v>4</v>
      </c>
      <c r="M20" s="1">
        <f>SUM(' z_gow_singl_2'!M20+z_gow_singl_5!M20+z_euclid_singl_2!M20+z_euclid_singl_5!M20+r_gow_singl_2!M20+r_gow_singl_5!M20+r_euclid_singl_2!M20+r_euclid_singl_6!M20)</f>
        <v>4</v>
      </c>
      <c r="N20" s="1">
        <f>SUM(' z_gow_singl_2'!N20+z_gow_singl_5!N20+z_euclid_singl_2!N20+z_euclid_singl_5!N20+r_gow_singl_2!N20+r_gow_singl_5!N20+r_euclid_singl_2!N20+r_euclid_singl_6!N20)</f>
        <v>4</v>
      </c>
      <c r="O20" s="1">
        <f>SUM(' z_gow_singl_2'!O20+z_gow_singl_5!O20+z_euclid_singl_2!O20+z_euclid_singl_5!O20+r_gow_singl_2!O20+r_gow_singl_5!O20+r_euclid_singl_2!O20+r_euclid_singl_6!O20)</f>
        <v>4</v>
      </c>
      <c r="P20" s="1">
        <f>SUM(' z_gow_singl_2'!P20+z_gow_singl_5!P20+z_euclid_singl_2!P20+z_euclid_singl_5!P20+r_gow_singl_2!P20+r_gow_singl_5!P20+r_euclid_singl_2!P20+r_euclid_singl_6!P20)</f>
        <v>4</v>
      </c>
      <c r="Q20" s="1">
        <f>SUM(' z_gow_singl_2'!Q20+z_gow_singl_5!Q20+z_euclid_singl_2!Q20+z_euclid_singl_5!Q20+r_gow_singl_2!Q20+r_gow_singl_5!Q20+r_euclid_singl_2!Q20+r_euclid_singl_6!Q20)</f>
        <v>4</v>
      </c>
      <c r="R20" s="1" t="e">
        <f>SUM(' z_gow_singl_2'!R20+z_gow_singl_5!R20+z_euclid_singl_2!R20+z_euclid_singl_5!R20+r_gow_singl_2!R20+r_gow_singl_5!R20+r_euclid_singl_2!R20+r_euclid_singl_6!R20)</f>
        <v>#VALUE!</v>
      </c>
      <c r="S20" s="1">
        <f>SUM(' z_gow_singl_2'!S20+z_gow_singl_5!S20+z_euclid_singl_2!S20+z_euclid_singl_5!S20+r_gow_singl_2!S20+r_gow_singl_5!S20+r_euclid_singl_2!S20+r_euclid_singl_6!S20)</f>
        <v>0</v>
      </c>
      <c r="T20" s="1">
        <f>SUM(' z_gow_singl_2'!T20+z_gow_singl_5!T20+z_euclid_singl_2!T20+z_euclid_singl_5!T20+r_gow_singl_2!T20+r_gow_singl_5!T20+r_euclid_singl_2!T20+r_euclid_singl_6!T20)</f>
        <v>0</v>
      </c>
      <c r="U20" s="1">
        <f>SUM(' z_gow_singl_2'!U20+z_gow_singl_5!U20+z_euclid_singl_2!U20+z_euclid_singl_5!U20+r_gow_singl_2!U20+r_gow_singl_5!U20+r_euclid_singl_2!U20+r_euclid_singl_6!U20)</f>
        <v>0</v>
      </c>
      <c r="V20" s="1">
        <f>SUM(' z_gow_singl_2'!V20+z_gow_singl_5!V20+z_euclid_singl_2!V20+z_euclid_singl_5!V20+r_gow_singl_2!V20+r_gow_singl_5!V20+r_euclid_singl_2!V20+r_euclid_singl_6!V20)</f>
        <v>0</v>
      </c>
      <c r="W20" s="1">
        <f>SUM(' z_gow_singl_2'!W20+z_gow_singl_5!W20+z_euclid_singl_2!W20+z_euclid_singl_5!W20+r_gow_singl_2!W20+r_gow_singl_5!W20+r_euclid_singl_2!W20+r_euclid_singl_6!W20)</f>
        <v>0</v>
      </c>
      <c r="X20" s="1">
        <f>SUM(' z_gow_singl_2'!X20+z_gow_singl_5!X20+z_euclid_singl_2!X20+z_euclid_singl_5!X20+r_gow_singl_2!X20+r_gow_singl_5!X20+r_euclid_singl_2!X20+r_euclid_singl_6!X20)</f>
        <v>0</v>
      </c>
      <c r="Y20" s="1">
        <f>SUM(' z_gow_singl_2'!Y20+z_gow_singl_5!Y20+z_euclid_singl_2!Y20+z_euclid_singl_5!Y20+r_gow_singl_2!Y20+r_gow_singl_5!Y20+r_euclid_singl_2!Y20+r_euclid_singl_6!Y20)</f>
        <v>0</v>
      </c>
      <c r="Z20" s="1">
        <f>SUM(' z_gow_singl_2'!Z20+z_gow_singl_5!Z20+z_euclid_singl_2!Z20+z_euclid_singl_5!Z20+r_gow_singl_2!Z20+r_gow_singl_5!Z20+r_euclid_singl_2!Z20+r_euclid_singl_6!Z20)</f>
        <v>0</v>
      </c>
      <c r="AA20" s="1">
        <f>SUM(' z_gow_singl_2'!AA20+z_gow_singl_5!AA20+z_euclid_singl_2!AA20+z_euclid_singl_5!AA20+r_gow_singl_2!AA20+r_gow_singl_5!AA20+r_euclid_singl_2!AA20+r_euclid_singl_6!AA20)</f>
        <v>0</v>
      </c>
      <c r="AB20" s="1">
        <f>SUM(' z_gow_singl_2'!AB20+z_gow_singl_5!AB20+z_euclid_singl_2!AB20+z_euclid_singl_5!AB20+r_gow_singl_2!AB20+r_gow_singl_5!AB20+r_euclid_singl_2!AB20+r_euclid_singl_6!AB20)</f>
        <v>0</v>
      </c>
      <c r="AC20" s="1">
        <f>SUM(' z_gow_singl_2'!AC20+z_gow_singl_5!AC20+z_euclid_singl_2!AC20+z_euclid_singl_5!AC20+r_gow_singl_2!AC20+r_gow_singl_5!AC20+r_euclid_singl_2!AC20+r_euclid_singl_6!AC20)</f>
        <v>0</v>
      </c>
      <c r="AD20" s="1">
        <f>SUM(' z_gow_singl_2'!AD20+z_gow_singl_5!AD20+z_euclid_singl_2!AD20+z_euclid_singl_5!AD20+r_gow_singl_2!AD20+r_gow_singl_5!AD20+r_euclid_singl_2!AD20+r_euclid_singl_6!AD20)</f>
        <v>0</v>
      </c>
      <c r="AE20" s="1">
        <f>SUM(' z_gow_singl_2'!AE20+z_gow_singl_5!AE20+z_euclid_singl_2!AE20+z_euclid_singl_5!AE20+r_gow_singl_2!AE20+r_gow_singl_5!AE20+r_euclid_singl_2!AE20+r_euclid_singl_6!AE20)</f>
        <v>0</v>
      </c>
      <c r="AF20" s="1">
        <f>SUM(' z_gow_singl_2'!AF20+z_gow_singl_5!AF20+z_euclid_singl_2!AF20+z_euclid_singl_5!AF20+r_gow_singl_2!AF20+r_gow_singl_5!AF20+r_euclid_singl_2!AF20+r_euclid_singl_6!AF20)</f>
        <v>0</v>
      </c>
      <c r="AG20" s="1">
        <f>SUM(' z_gow_singl_2'!AG20+z_gow_singl_5!AG20+z_euclid_singl_2!AG20+z_euclid_singl_5!AG20+r_gow_singl_2!AG20+r_gow_singl_5!AG20+r_euclid_singl_2!AG20+r_euclid_singl_6!AG20)</f>
        <v>0</v>
      </c>
      <c r="AH20" s="1">
        <f>SUM(' z_gow_singl_2'!AH20+z_gow_singl_5!AH20+z_euclid_singl_2!AH20+z_euclid_singl_5!AH20+r_gow_singl_2!AH20+r_gow_singl_5!AH20+r_euclid_singl_2!AH20+r_euclid_singl_6!AH20)</f>
        <v>0</v>
      </c>
    </row>
    <row r="21" spans="1:34" x14ac:dyDescent="0.3">
      <c r="A21" s="1"/>
      <c r="B21" s="1" t="s">
        <v>16</v>
      </c>
      <c r="C21" s="1"/>
      <c r="D21" s="1"/>
      <c r="E21" s="1" t="s">
        <v>16</v>
      </c>
      <c r="F21" s="1">
        <f>SUM(' z_gow_singl_2'!F21+z_gow_singl_5!F21+z_euclid_singl_2!F21+z_euclid_singl_5!F21+r_gow_singl_2!F21+r_gow_singl_5!F21+r_euclid_singl_2!F21+r_euclid_singl_6!F21)</f>
        <v>7</v>
      </c>
      <c r="G21" s="1">
        <f>SUM(' z_gow_singl_2'!G21+z_gow_singl_5!G21+z_euclid_singl_2!G21+z_euclid_singl_5!G21+r_gow_singl_2!G21+r_gow_singl_5!G21+r_euclid_singl_2!G21+r_euclid_singl_6!G21)</f>
        <v>7</v>
      </c>
      <c r="H21" s="1">
        <f>SUM(' z_gow_singl_2'!H21+z_gow_singl_5!H21+z_euclid_singl_2!H21+z_euclid_singl_5!H21+r_gow_singl_2!H21+r_gow_singl_5!H21+r_euclid_singl_2!H21+r_euclid_singl_6!H21)</f>
        <v>7</v>
      </c>
      <c r="I21" s="1">
        <f>SUM(' z_gow_singl_2'!I21+z_gow_singl_5!I21+z_euclid_singl_2!I21+z_euclid_singl_5!I21+r_gow_singl_2!I21+r_gow_singl_5!I21+r_euclid_singl_2!I21+r_euclid_singl_6!I21)</f>
        <v>8</v>
      </c>
      <c r="J21" s="1">
        <f>SUM(' z_gow_singl_2'!J21+z_gow_singl_5!J21+z_euclid_singl_2!J21+z_euclid_singl_5!J21+r_gow_singl_2!J21+r_gow_singl_5!J21+r_euclid_singl_2!J21+r_euclid_singl_6!J21)</f>
        <v>7</v>
      </c>
      <c r="K21" s="1">
        <f>SUM(' z_gow_singl_2'!K21+z_gow_singl_5!K21+z_euclid_singl_2!K21+z_euclid_singl_5!K21+r_gow_singl_2!K21+r_gow_singl_5!K21+r_euclid_singl_2!K21+r_euclid_singl_6!K21)</f>
        <v>8</v>
      </c>
      <c r="L21" s="1">
        <f>SUM(' z_gow_singl_2'!L21+z_gow_singl_5!L21+z_euclid_singl_2!L21+z_euclid_singl_5!L21+r_gow_singl_2!L21+r_gow_singl_5!L21+r_euclid_singl_2!L21+r_euclid_singl_6!L21)</f>
        <v>8</v>
      </c>
      <c r="M21" s="1">
        <f>SUM(' z_gow_singl_2'!M21+z_gow_singl_5!M21+z_euclid_singl_2!M21+z_euclid_singl_5!M21+r_gow_singl_2!M21+r_gow_singl_5!M21+r_euclid_singl_2!M21+r_euclid_singl_6!M21)</f>
        <v>8</v>
      </c>
      <c r="N21" s="1">
        <f>SUM(' z_gow_singl_2'!N21+z_gow_singl_5!N21+z_euclid_singl_2!N21+z_euclid_singl_5!N21+r_gow_singl_2!N21+r_gow_singl_5!N21+r_euclid_singl_2!N21+r_euclid_singl_6!N21)</f>
        <v>7</v>
      </c>
      <c r="O21" s="1">
        <f>SUM(' z_gow_singl_2'!O21+z_gow_singl_5!O21+z_euclid_singl_2!O21+z_euclid_singl_5!O21+r_gow_singl_2!O21+r_gow_singl_5!O21+r_euclid_singl_2!O21+r_euclid_singl_6!O21)</f>
        <v>7</v>
      </c>
      <c r="P21" s="1">
        <f>SUM(' z_gow_singl_2'!P21+z_gow_singl_5!P21+z_euclid_singl_2!P21+z_euclid_singl_5!P21+r_gow_singl_2!P21+r_gow_singl_5!P21+r_euclid_singl_2!P21+r_euclid_singl_6!P21)</f>
        <v>8</v>
      </c>
      <c r="Q21" s="1">
        <f>SUM(' z_gow_singl_2'!Q21+z_gow_singl_5!Q21+z_euclid_singl_2!Q21+z_euclid_singl_5!Q21+r_gow_singl_2!Q21+r_gow_singl_5!Q21+r_euclid_singl_2!Q21+r_euclid_singl_6!Q21)</f>
        <v>7</v>
      </c>
      <c r="R21" s="1">
        <f>SUM(' z_gow_singl_2'!R21+z_gow_singl_5!R21+z_euclid_singl_2!R21+z_euclid_singl_5!R21+r_gow_singl_2!R21+r_gow_singl_5!R21+r_euclid_singl_2!R21+r_euclid_singl_6!R21)</f>
        <v>4</v>
      </c>
      <c r="S21" s="1" t="e">
        <f>SUM(' z_gow_singl_2'!S21+z_gow_singl_5!S21+z_euclid_singl_2!S21+z_euclid_singl_5!S21+r_gow_singl_2!S21+r_gow_singl_5!S21+r_euclid_singl_2!S21+r_euclid_singl_6!S21)</f>
        <v>#VALUE!</v>
      </c>
      <c r="T21" s="1">
        <f>SUM(' z_gow_singl_2'!T21+z_gow_singl_5!T21+z_euclid_singl_2!T21+z_euclid_singl_5!T21+r_gow_singl_2!T21+r_gow_singl_5!T21+r_euclid_singl_2!T21+r_euclid_singl_6!T21)</f>
        <v>0</v>
      </c>
      <c r="U21" s="1">
        <f>SUM(' z_gow_singl_2'!U21+z_gow_singl_5!U21+z_euclid_singl_2!U21+z_euclid_singl_5!U21+r_gow_singl_2!U21+r_gow_singl_5!U21+r_euclid_singl_2!U21+r_euclid_singl_6!U21)</f>
        <v>0</v>
      </c>
      <c r="V21" s="1">
        <f>SUM(' z_gow_singl_2'!V21+z_gow_singl_5!V21+z_euclid_singl_2!V21+z_euclid_singl_5!V21+r_gow_singl_2!V21+r_gow_singl_5!V21+r_euclid_singl_2!V21+r_euclid_singl_6!V21)</f>
        <v>0</v>
      </c>
      <c r="W21" s="1">
        <f>SUM(' z_gow_singl_2'!W21+z_gow_singl_5!W21+z_euclid_singl_2!W21+z_euclid_singl_5!W21+r_gow_singl_2!W21+r_gow_singl_5!W21+r_euclid_singl_2!W21+r_euclid_singl_6!W21)</f>
        <v>0</v>
      </c>
      <c r="X21" s="1">
        <f>SUM(' z_gow_singl_2'!X21+z_gow_singl_5!X21+z_euclid_singl_2!X21+z_euclid_singl_5!X21+r_gow_singl_2!X21+r_gow_singl_5!X21+r_euclid_singl_2!X21+r_euclid_singl_6!X21)</f>
        <v>0</v>
      </c>
      <c r="Y21" s="1">
        <f>SUM(' z_gow_singl_2'!Y21+z_gow_singl_5!Y21+z_euclid_singl_2!Y21+z_euclid_singl_5!Y21+r_gow_singl_2!Y21+r_gow_singl_5!Y21+r_euclid_singl_2!Y21+r_euclid_singl_6!Y21)</f>
        <v>0</v>
      </c>
      <c r="Z21" s="1">
        <f>SUM(' z_gow_singl_2'!Z21+z_gow_singl_5!Z21+z_euclid_singl_2!Z21+z_euclid_singl_5!Z21+r_gow_singl_2!Z21+r_gow_singl_5!Z21+r_euclid_singl_2!Z21+r_euclid_singl_6!Z21)</f>
        <v>0</v>
      </c>
      <c r="AA21" s="1">
        <f>SUM(' z_gow_singl_2'!AA21+z_gow_singl_5!AA21+z_euclid_singl_2!AA21+z_euclid_singl_5!AA21+r_gow_singl_2!AA21+r_gow_singl_5!AA21+r_euclid_singl_2!AA21+r_euclid_singl_6!AA21)</f>
        <v>0</v>
      </c>
      <c r="AB21" s="1">
        <f>SUM(' z_gow_singl_2'!AB21+z_gow_singl_5!AB21+z_euclid_singl_2!AB21+z_euclid_singl_5!AB21+r_gow_singl_2!AB21+r_gow_singl_5!AB21+r_euclid_singl_2!AB21+r_euclid_singl_6!AB21)</f>
        <v>0</v>
      </c>
      <c r="AC21" s="1">
        <f>SUM(' z_gow_singl_2'!AC21+z_gow_singl_5!AC21+z_euclid_singl_2!AC21+z_euclid_singl_5!AC21+r_gow_singl_2!AC21+r_gow_singl_5!AC21+r_euclid_singl_2!AC21+r_euclid_singl_6!AC21)</f>
        <v>0</v>
      </c>
      <c r="AD21" s="1">
        <f>SUM(' z_gow_singl_2'!AD21+z_gow_singl_5!AD21+z_euclid_singl_2!AD21+z_euclid_singl_5!AD21+r_gow_singl_2!AD21+r_gow_singl_5!AD21+r_euclid_singl_2!AD21+r_euclid_singl_6!AD21)</f>
        <v>0</v>
      </c>
      <c r="AE21" s="1">
        <f>SUM(' z_gow_singl_2'!AE21+z_gow_singl_5!AE21+z_euclid_singl_2!AE21+z_euclid_singl_5!AE21+r_gow_singl_2!AE21+r_gow_singl_5!AE21+r_euclid_singl_2!AE21+r_euclid_singl_6!AE21)</f>
        <v>0</v>
      </c>
      <c r="AF21" s="1">
        <f>SUM(' z_gow_singl_2'!AF21+z_gow_singl_5!AF21+z_euclid_singl_2!AF21+z_euclid_singl_5!AF21+r_gow_singl_2!AF21+r_gow_singl_5!AF21+r_euclid_singl_2!AF21+r_euclid_singl_6!AF21)</f>
        <v>0</v>
      </c>
      <c r="AG21" s="1">
        <f>SUM(' z_gow_singl_2'!AG21+z_gow_singl_5!AG21+z_euclid_singl_2!AG21+z_euclid_singl_5!AG21+r_gow_singl_2!AG21+r_gow_singl_5!AG21+r_euclid_singl_2!AG21+r_euclid_singl_6!AG21)</f>
        <v>0</v>
      </c>
      <c r="AH21" s="1">
        <f>SUM(' z_gow_singl_2'!AH21+z_gow_singl_5!AH21+z_euclid_singl_2!AH21+z_euclid_singl_5!AH21+r_gow_singl_2!AH21+r_gow_singl_5!AH21+r_euclid_singl_2!AH21+r_euclid_singl_6!AH21)</f>
        <v>0</v>
      </c>
    </row>
    <row r="22" spans="1:34" x14ac:dyDescent="0.3">
      <c r="A22" s="1"/>
      <c r="B22" s="1" t="s">
        <v>17</v>
      </c>
      <c r="C22" s="1"/>
      <c r="D22" s="1"/>
      <c r="E22" s="1" t="s">
        <v>17</v>
      </c>
      <c r="F22" s="1">
        <f>SUM(' z_gow_singl_2'!F22+z_gow_singl_5!F22+z_euclid_singl_2!F22+z_euclid_singl_5!F22+r_gow_singl_2!F22+r_gow_singl_5!F22+r_euclid_singl_2!F22+r_euclid_singl_6!F22)</f>
        <v>7</v>
      </c>
      <c r="G22" s="1">
        <f>SUM(' z_gow_singl_2'!G22+z_gow_singl_5!G22+z_euclid_singl_2!G22+z_euclid_singl_5!G22+r_gow_singl_2!G22+r_gow_singl_5!G22+r_euclid_singl_2!G22+r_euclid_singl_6!G22)</f>
        <v>7</v>
      </c>
      <c r="H22" s="1">
        <f>SUM(' z_gow_singl_2'!H22+z_gow_singl_5!H22+z_euclid_singl_2!H22+z_euclid_singl_5!H22+r_gow_singl_2!H22+r_gow_singl_5!H22+r_euclid_singl_2!H22+r_euclid_singl_6!H22)</f>
        <v>7</v>
      </c>
      <c r="I22" s="1">
        <f>SUM(' z_gow_singl_2'!I22+z_gow_singl_5!I22+z_euclid_singl_2!I22+z_euclid_singl_5!I22+r_gow_singl_2!I22+r_gow_singl_5!I22+r_euclid_singl_2!I22+r_euclid_singl_6!I22)</f>
        <v>8</v>
      </c>
      <c r="J22" s="1">
        <f>SUM(' z_gow_singl_2'!J22+z_gow_singl_5!J22+z_euclid_singl_2!J22+z_euclid_singl_5!J22+r_gow_singl_2!J22+r_gow_singl_5!J22+r_euclid_singl_2!J22+r_euclid_singl_6!J22)</f>
        <v>7</v>
      </c>
      <c r="K22" s="1">
        <f>SUM(' z_gow_singl_2'!K22+z_gow_singl_5!K22+z_euclid_singl_2!K22+z_euclid_singl_5!K22+r_gow_singl_2!K22+r_gow_singl_5!K22+r_euclid_singl_2!K22+r_euclid_singl_6!K22)</f>
        <v>8</v>
      </c>
      <c r="L22" s="1">
        <f>SUM(' z_gow_singl_2'!L22+z_gow_singl_5!L22+z_euclid_singl_2!L22+z_euclid_singl_5!L22+r_gow_singl_2!L22+r_gow_singl_5!L22+r_euclid_singl_2!L22+r_euclid_singl_6!L22)</f>
        <v>8</v>
      </c>
      <c r="M22" s="1">
        <f>SUM(' z_gow_singl_2'!M22+z_gow_singl_5!M22+z_euclid_singl_2!M22+z_euclid_singl_5!M22+r_gow_singl_2!M22+r_gow_singl_5!M22+r_euclid_singl_2!M22+r_euclid_singl_6!M22)</f>
        <v>8</v>
      </c>
      <c r="N22" s="1">
        <f>SUM(' z_gow_singl_2'!N22+z_gow_singl_5!N22+z_euclid_singl_2!N22+z_euclid_singl_5!N22+r_gow_singl_2!N22+r_gow_singl_5!N22+r_euclid_singl_2!N22+r_euclid_singl_6!N22)</f>
        <v>7</v>
      </c>
      <c r="O22" s="1">
        <f>SUM(' z_gow_singl_2'!O22+z_gow_singl_5!O22+z_euclid_singl_2!O22+z_euclid_singl_5!O22+r_gow_singl_2!O22+r_gow_singl_5!O22+r_euclid_singl_2!O22+r_euclid_singl_6!O22)</f>
        <v>7</v>
      </c>
      <c r="P22" s="1">
        <f>SUM(' z_gow_singl_2'!P22+z_gow_singl_5!P22+z_euclid_singl_2!P22+z_euclid_singl_5!P22+r_gow_singl_2!P22+r_gow_singl_5!P22+r_euclid_singl_2!P22+r_euclid_singl_6!P22)</f>
        <v>8</v>
      </c>
      <c r="Q22" s="1">
        <f>SUM(' z_gow_singl_2'!Q22+z_gow_singl_5!Q22+z_euclid_singl_2!Q22+z_euclid_singl_5!Q22+r_gow_singl_2!Q22+r_gow_singl_5!Q22+r_euclid_singl_2!Q22+r_euclid_singl_6!Q22)</f>
        <v>7</v>
      </c>
      <c r="R22" s="1">
        <f>SUM(' z_gow_singl_2'!R22+z_gow_singl_5!R22+z_euclid_singl_2!R22+z_euclid_singl_5!R22+r_gow_singl_2!R22+r_gow_singl_5!R22+r_euclid_singl_2!R22+r_euclid_singl_6!R22)</f>
        <v>4</v>
      </c>
      <c r="S22" s="1">
        <f>SUM(' z_gow_singl_2'!S22+z_gow_singl_5!S22+z_euclid_singl_2!S22+z_euclid_singl_5!S22+r_gow_singl_2!S22+r_gow_singl_5!S22+r_euclid_singl_2!S22+r_euclid_singl_6!S22)</f>
        <v>8</v>
      </c>
      <c r="T22" s="1" t="e">
        <f>SUM(' z_gow_singl_2'!T22+z_gow_singl_5!T22+z_euclid_singl_2!T22+z_euclid_singl_5!T22+r_gow_singl_2!T22+r_gow_singl_5!T22+r_euclid_singl_2!T22+r_euclid_singl_6!T22)</f>
        <v>#VALUE!</v>
      </c>
      <c r="U22" s="1">
        <f>SUM(' z_gow_singl_2'!U22+z_gow_singl_5!U22+z_euclid_singl_2!U22+z_euclid_singl_5!U22+r_gow_singl_2!U22+r_gow_singl_5!U22+r_euclid_singl_2!U22+r_euclid_singl_6!U22)</f>
        <v>0</v>
      </c>
      <c r="V22" s="1">
        <f>SUM(' z_gow_singl_2'!V22+z_gow_singl_5!V22+z_euclid_singl_2!V22+z_euclid_singl_5!V22+r_gow_singl_2!V22+r_gow_singl_5!V22+r_euclid_singl_2!V22+r_euclid_singl_6!V22)</f>
        <v>0</v>
      </c>
      <c r="W22" s="1">
        <f>SUM(' z_gow_singl_2'!W22+z_gow_singl_5!W22+z_euclid_singl_2!W22+z_euclid_singl_5!W22+r_gow_singl_2!W22+r_gow_singl_5!W22+r_euclid_singl_2!W22+r_euclid_singl_6!W22)</f>
        <v>0</v>
      </c>
      <c r="X22" s="1">
        <f>SUM(' z_gow_singl_2'!X22+z_gow_singl_5!X22+z_euclid_singl_2!X22+z_euclid_singl_5!X22+r_gow_singl_2!X22+r_gow_singl_5!X22+r_euclid_singl_2!X22+r_euclid_singl_6!X22)</f>
        <v>0</v>
      </c>
      <c r="Y22" s="1">
        <f>SUM(' z_gow_singl_2'!Y22+z_gow_singl_5!Y22+z_euclid_singl_2!Y22+z_euclid_singl_5!Y22+r_gow_singl_2!Y22+r_gow_singl_5!Y22+r_euclid_singl_2!Y22+r_euclid_singl_6!Y22)</f>
        <v>0</v>
      </c>
      <c r="Z22" s="1">
        <f>SUM(' z_gow_singl_2'!Z22+z_gow_singl_5!Z22+z_euclid_singl_2!Z22+z_euclid_singl_5!Z22+r_gow_singl_2!Z22+r_gow_singl_5!Z22+r_euclid_singl_2!Z22+r_euclid_singl_6!Z22)</f>
        <v>0</v>
      </c>
      <c r="AA22" s="1">
        <f>SUM(' z_gow_singl_2'!AA22+z_gow_singl_5!AA22+z_euclid_singl_2!AA22+z_euclid_singl_5!AA22+r_gow_singl_2!AA22+r_gow_singl_5!AA22+r_euclid_singl_2!AA22+r_euclid_singl_6!AA22)</f>
        <v>0</v>
      </c>
      <c r="AB22" s="1">
        <f>SUM(' z_gow_singl_2'!AB22+z_gow_singl_5!AB22+z_euclid_singl_2!AB22+z_euclid_singl_5!AB22+r_gow_singl_2!AB22+r_gow_singl_5!AB22+r_euclid_singl_2!AB22+r_euclid_singl_6!AB22)</f>
        <v>0</v>
      </c>
      <c r="AC22" s="1">
        <f>SUM(' z_gow_singl_2'!AC22+z_gow_singl_5!AC22+z_euclid_singl_2!AC22+z_euclid_singl_5!AC22+r_gow_singl_2!AC22+r_gow_singl_5!AC22+r_euclid_singl_2!AC22+r_euclid_singl_6!AC22)</f>
        <v>0</v>
      </c>
      <c r="AD22" s="1">
        <f>SUM(' z_gow_singl_2'!AD22+z_gow_singl_5!AD22+z_euclid_singl_2!AD22+z_euclid_singl_5!AD22+r_gow_singl_2!AD22+r_gow_singl_5!AD22+r_euclid_singl_2!AD22+r_euclid_singl_6!AD22)</f>
        <v>0</v>
      </c>
      <c r="AE22" s="1">
        <f>SUM(' z_gow_singl_2'!AE22+z_gow_singl_5!AE22+z_euclid_singl_2!AE22+z_euclid_singl_5!AE22+r_gow_singl_2!AE22+r_gow_singl_5!AE22+r_euclid_singl_2!AE22+r_euclid_singl_6!AE22)</f>
        <v>0</v>
      </c>
      <c r="AF22" s="1">
        <f>SUM(' z_gow_singl_2'!AF22+z_gow_singl_5!AF22+z_euclid_singl_2!AF22+z_euclid_singl_5!AF22+r_gow_singl_2!AF22+r_gow_singl_5!AF22+r_euclid_singl_2!AF22+r_euclid_singl_6!AF22)</f>
        <v>0</v>
      </c>
      <c r="AG22" s="1">
        <f>SUM(' z_gow_singl_2'!AG22+z_gow_singl_5!AG22+z_euclid_singl_2!AG22+z_euclid_singl_5!AG22+r_gow_singl_2!AG22+r_gow_singl_5!AG22+r_euclid_singl_2!AG22+r_euclid_singl_6!AG22)</f>
        <v>0</v>
      </c>
      <c r="AH22" s="1">
        <f>SUM(' z_gow_singl_2'!AH22+z_gow_singl_5!AH22+z_euclid_singl_2!AH22+z_euclid_singl_5!AH22+r_gow_singl_2!AH22+r_gow_singl_5!AH22+r_euclid_singl_2!AH22+r_euclid_singl_6!AH22)</f>
        <v>0</v>
      </c>
    </row>
    <row r="23" spans="1:34" x14ac:dyDescent="0.3">
      <c r="A23" s="1"/>
      <c r="B23" s="1" t="s">
        <v>18</v>
      </c>
      <c r="C23" s="1"/>
      <c r="D23" s="1"/>
      <c r="E23" s="1" t="s">
        <v>18</v>
      </c>
      <c r="F23" s="1">
        <f>SUM(' z_gow_singl_2'!F23+z_gow_singl_5!F23+z_euclid_singl_2!F23+z_euclid_singl_5!F23+r_gow_singl_2!F23+r_gow_singl_5!F23+r_euclid_singl_2!F23+r_euclid_singl_6!F23)</f>
        <v>4</v>
      </c>
      <c r="G23" s="1">
        <f>SUM(' z_gow_singl_2'!G23+z_gow_singl_5!G23+z_euclid_singl_2!G23+z_euclid_singl_5!G23+r_gow_singl_2!G23+r_gow_singl_5!G23+r_euclid_singl_2!G23+r_euclid_singl_6!G23)</f>
        <v>4</v>
      </c>
      <c r="H23" s="1">
        <f>SUM(' z_gow_singl_2'!H23+z_gow_singl_5!H23+z_euclid_singl_2!H23+z_euclid_singl_5!H23+r_gow_singl_2!H23+r_gow_singl_5!H23+r_euclid_singl_2!H23+r_euclid_singl_6!H23)</f>
        <v>4</v>
      </c>
      <c r="I23" s="1">
        <f>SUM(' z_gow_singl_2'!I23+z_gow_singl_5!I23+z_euclid_singl_2!I23+z_euclid_singl_5!I23+r_gow_singl_2!I23+r_gow_singl_5!I23+r_euclid_singl_2!I23+r_euclid_singl_6!I23)</f>
        <v>4</v>
      </c>
      <c r="J23" s="1">
        <f>SUM(' z_gow_singl_2'!J23+z_gow_singl_5!J23+z_euclid_singl_2!J23+z_euclid_singl_5!J23+r_gow_singl_2!J23+r_gow_singl_5!J23+r_euclid_singl_2!J23+r_euclid_singl_6!J23)</f>
        <v>4</v>
      </c>
      <c r="K23" s="1">
        <f>SUM(' z_gow_singl_2'!K23+z_gow_singl_5!K23+z_euclid_singl_2!K23+z_euclid_singl_5!K23+r_gow_singl_2!K23+r_gow_singl_5!K23+r_euclid_singl_2!K23+r_euclid_singl_6!K23)</f>
        <v>4</v>
      </c>
      <c r="L23" s="1">
        <f>SUM(' z_gow_singl_2'!L23+z_gow_singl_5!L23+z_euclid_singl_2!L23+z_euclid_singl_5!L23+r_gow_singl_2!L23+r_gow_singl_5!L23+r_euclid_singl_2!L23+r_euclid_singl_6!L23)</f>
        <v>4</v>
      </c>
      <c r="M23" s="1">
        <f>SUM(' z_gow_singl_2'!M23+z_gow_singl_5!M23+z_euclid_singl_2!M23+z_euclid_singl_5!M23+r_gow_singl_2!M23+r_gow_singl_5!M23+r_euclid_singl_2!M23+r_euclid_singl_6!M23)</f>
        <v>4</v>
      </c>
      <c r="N23" s="1">
        <f>SUM(' z_gow_singl_2'!N23+z_gow_singl_5!N23+z_euclid_singl_2!N23+z_euclid_singl_5!N23+r_gow_singl_2!N23+r_gow_singl_5!N23+r_euclid_singl_2!N23+r_euclid_singl_6!N23)</f>
        <v>4</v>
      </c>
      <c r="O23" s="1">
        <f>SUM(' z_gow_singl_2'!O23+z_gow_singl_5!O23+z_euclid_singl_2!O23+z_euclid_singl_5!O23+r_gow_singl_2!O23+r_gow_singl_5!O23+r_euclid_singl_2!O23+r_euclid_singl_6!O23)</f>
        <v>4</v>
      </c>
      <c r="P23" s="1">
        <f>SUM(' z_gow_singl_2'!P23+z_gow_singl_5!P23+z_euclid_singl_2!P23+z_euclid_singl_5!P23+r_gow_singl_2!P23+r_gow_singl_5!P23+r_euclid_singl_2!P23+r_euclid_singl_6!P23)</f>
        <v>4</v>
      </c>
      <c r="Q23" s="1">
        <f>SUM(' z_gow_singl_2'!Q23+z_gow_singl_5!Q23+z_euclid_singl_2!Q23+z_euclid_singl_5!Q23+r_gow_singl_2!Q23+r_gow_singl_5!Q23+r_euclid_singl_2!Q23+r_euclid_singl_6!Q23)</f>
        <v>4</v>
      </c>
      <c r="R23" s="1">
        <f>SUM(' z_gow_singl_2'!R23+z_gow_singl_5!R23+z_euclid_singl_2!R23+z_euclid_singl_5!R23+r_gow_singl_2!R23+r_gow_singl_5!R23+r_euclid_singl_2!R23+r_euclid_singl_6!R23)</f>
        <v>4</v>
      </c>
      <c r="S23" s="1">
        <f>SUM(' z_gow_singl_2'!S23+z_gow_singl_5!S23+z_euclid_singl_2!S23+z_euclid_singl_5!S23+r_gow_singl_2!S23+r_gow_singl_5!S23+r_euclid_singl_2!S23+r_euclid_singl_6!S23)</f>
        <v>4</v>
      </c>
      <c r="T23" s="1">
        <f>SUM(' z_gow_singl_2'!T23+z_gow_singl_5!T23+z_euclid_singl_2!T23+z_euclid_singl_5!T23+r_gow_singl_2!T23+r_gow_singl_5!T23+r_euclid_singl_2!T23+r_euclid_singl_6!T23)</f>
        <v>4</v>
      </c>
      <c r="U23" s="1" t="e">
        <f>SUM(' z_gow_singl_2'!U23+z_gow_singl_5!U23+z_euclid_singl_2!U23+z_euclid_singl_5!U23+r_gow_singl_2!U23+r_gow_singl_5!U23+r_euclid_singl_2!U23+r_euclid_singl_6!U23)</f>
        <v>#VALUE!</v>
      </c>
      <c r="V23" s="1">
        <f>SUM(' z_gow_singl_2'!V23+z_gow_singl_5!V23+z_euclid_singl_2!V23+z_euclid_singl_5!V23+r_gow_singl_2!V23+r_gow_singl_5!V23+r_euclid_singl_2!V23+r_euclid_singl_6!V23)</f>
        <v>0</v>
      </c>
      <c r="W23" s="1">
        <f>SUM(' z_gow_singl_2'!W23+z_gow_singl_5!W23+z_euclid_singl_2!W23+z_euclid_singl_5!W23+r_gow_singl_2!W23+r_gow_singl_5!W23+r_euclid_singl_2!W23+r_euclid_singl_6!W23)</f>
        <v>0</v>
      </c>
      <c r="X23" s="1">
        <f>SUM(' z_gow_singl_2'!X23+z_gow_singl_5!X23+z_euclid_singl_2!X23+z_euclid_singl_5!X23+r_gow_singl_2!X23+r_gow_singl_5!X23+r_euclid_singl_2!X23+r_euclid_singl_6!X23)</f>
        <v>0</v>
      </c>
      <c r="Y23" s="1">
        <f>SUM(' z_gow_singl_2'!Y23+z_gow_singl_5!Y23+z_euclid_singl_2!Y23+z_euclid_singl_5!Y23+r_gow_singl_2!Y23+r_gow_singl_5!Y23+r_euclid_singl_2!Y23+r_euclid_singl_6!Y23)</f>
        <v>0</v>
      </c>
      <c r="Z23" s="1">
        <f>SUM(' z_gow_singl_2'!Z23+z_gow_singl_5!Z23+z_euclid_singl_2!Z23+z_euclid_singl_5!Z23+r_gow_singl_2!Z23+r_gow_singl_5!Z23+r_euclid_singl_2!Z23+r_euclid_singl_6!Z23)</f>
        <v>0</v>
      </c>
      <c r="AA23" s="1">
        <f>SUM(' z_gow_singl_2'!AA23+z_gow_singl_5!AA23+z_euclid_singl_2!AA23+z_euclid_singl_5!AA23+r_gow_singl_2!AA23+r_gow_singl_5!AA23+r_euclid_singl_2!AA23+r_euclid_singl_6!AA23)</f>
        <v>0</v>
      </c>
      <c r="AB23" s="1">
        <f>SUM(' z_gow_singl_2'!AB23+z_gow_singl_5!AB23+z_euclid_singl_2!AB23+z_euclid_singl_5!AB23+r_gow_singl_2!AB23+r_gow_singl_5!AB23+r_euclid_singl_2!AB23+r_euclid_singl_6!AB23)</f>
        <v>0</v>
      </c>
      <c r="AC23" s="1">
        <f>SUM(' z_gow_singl_2'!AC23+z_gow_singl_5!AC23+z_euclid_singl_2!AC23+z_euclid_singl_5!AC23+r_gow_singl_2!AC23+r_gow_singl_5!AC23+r_euclid_singl_2!AC23+r_euclid_singl_6!AC23)</f>
        <v>0</v>
      </c>
      <c r="AD23" s="1">
        <f>SUM(' z_gow_singl_2'!AD23+z_gow_singl_5!AD23+z_euclid_singl_2!AD23+z_euclid_singl_5!AD23+r_gow_singl_2!AD23+r_gow_singl_5!AD23+r_euclid_singl_2!AD23+r_euclid_singl_6!AD23)</f>
        <v>0</v>
      </c>
      <c r="AE23" s="1">
        <f>SUM(' z_gow_singl_2'!AE23+z_gow_singl_5!AE23+z_euclid_singl_2!AE23+z_euclid_singl_5!AE23+r_gow_singl_2!AE23+r_gow_singl_5!AE23+r_euclid_singl_2!AE23+r_euclid_singl_6!AE23)</f>
        <v>0</v>
      </c>
      <c r="AF23" s="1">
        <f>SUM(' z_gow_singl_2'!AF23+z_gow_singl_5!AF23+z_euclid_singl_2!AF23+z_euclid_singl_5!AF23+r_gow_singl_2!AF23+r_gow_singl_5!AF23+r_euclid_singl_2!AF23+r_euclid_singl_6!AF23)</f>
        <v>0</v>
      </c>
      <c r="AG23" s="1">
        <f>SUM(' z_gow_singl_2'!AG23+z_gow_singl_5!AG23+z_euclid_singl_2!AG23+z_euclid_singl_5!AG23+r_gow_singl_2!AG23+r_gow_singl_5!AG23+r_euclid_singl_2!AG23+r_euclid_singl_6!AG23)</f>
        <v>0</v>
      </c>
      <c r="AH23" s="1">
        <f>SUM(' z_gow_singl_2'!AH23+z_gow_singl_5!AH23+z_euclid_singl_2!AH23+z_euclid_singl_5!AH23+r_gow_singl_2!AH23+r_gow_singl_5!AH23+r_euclid_singl_2!AH23+r_euclid_singl_6!AH23)</f>
        <v>0</v>
      </c>
    </row>
    <row r="24" spans="1:34" x14ac:dyDescent="0.3">
      <c r="A24" s="1"/>
      <c r="B24" s="1" t="s">
        <v>19</v>
      </c>
      <c r="C24" s="1"/>
      <c r="D24" s="1"/>
      <c r="E24" s="1" t="s">
        <v>19</v>
      </c>
      <c r="F24" s="1">
        <f>SUM(' z_gow_singl_2'!F24+z_gow_singl_5!F24+z_euclid_singl_2!F24+z_euclid_singl_5!F24+r_gow_singl_2!F24+r_gow_singl_5!F24+r_euclid_singl_2!F24+r_euclid_singl_6!F24)</f>
        <v>8</v>
      </c>
      <c r="G24" s="1">
        <f>SUM(' z_gow_singl_2'!G24+z_gow_singl_5!G24+z_euclid_singl_2!G24+z_euclid_singl_5!G24+r_gow_singl_2!G24+r_gow_singl_5!G24+r_euclid_singl_2!G24+r_euclid_singl_6!G24)</f>
        <v>8</v>
      </c>
      <c r="H24" s="1">
        <f>SUM(' z_gow_singl_2'!H24+z_gow_singl_5!H24+z_euclid_singl_2!H24+z_euclid_singl_5!H24+r_gow_singl_2!H24+r_gow_singl_5!H24+r_euclid_singl_2!H24+r_euclid_singl_6!H24)</f>
        <v>8</v>
      </c>
      <c r="I24" s="1">
        <f>SUM(' z_gow_singl_2'!I24+z_gow_singl_5!I24+z_euclid_singl_2!I24+z_euclid_singl_5!I24+r_gow_singl_2!I24+r_gow_singl_5!I24+r_euclid_singl_2!I24+r_euclid_singl_6!I24)</f>
        <v>7</v>
      </c>
      <c r="J24" s="1">
        <f>SUM(' z_gow_singl_2'!J24+z_gow_singl_5!J24+z_euclid_singl_2!J24+z_euclid_singl_5!J24+r_gow_singl_2!J24+r_gow_singl_5!J24+r_euclid_singl_2!J24+r_euclid_singl_6!J24)</f>
        <v>8</v>
      </c>
      <c r="K24" s="1">
        <f>SUM(' z_gow_singl_2'!K24+z_gow_singl_5!K24+z_euclid_singl_2!K24+z_euclid_singl_5!K24+r_gow_singl_2!K24+r_gow_singl_5!K24+r_euclid_singl_2!K24+r_euclid_singl_6!K24)</f>
        <v>7</v>
      </c>
      <c r="L24" s="1">
        <f>SUM(' z_gow_singl_2'!L24+z_gow_singl_5!L24+z_euclid_singl_2!L24+z_euclid_singl_5!L24+r_gow_singl_2!L24+r_gow_singl_5!L24+r_euclid_singl_2!L24+r_euclid_singl_6!L24)</f>
        <v>7</v>
      </c>
      <c r="M24" s="1">
        <f>SUM(' z_gow_singl_2'!M24+z_gow_singl_5!M24+z_euclid_singl_2!M24+z_euclid_singl_5!M24+r_gow_singl_2!M24+r_gow_singl_5!M24+r_euclid_singl_2!M24+r_euclid_singl_6!M24)</f>
        <v>7</v>
      </c>
      <c r="N24" s="1">
        <f>SUM(' z_gow_singl_2'!N24+z_gow_singl_5!N24+z_euclid_singl_2!N24+z_euclid_singl_5!N24+r_gow_singl_2!N24+r_gow_singl_5!N24+r_euclid_singl_2!N24+r_euclid_singl_6!N24)</f>
        <v>8</v>
      </c>
      <c r="O24" s="1">
        <f>SUM(' z_gow_singl_2'!O24+z_gow_singl_5!O24+z_euclid_singl_2!O24+z_euclid_singl_5!O24+r_gow_singl_2!O24+r_gow_singl_5!O24+r_euclid_singl_2!O24+r_euclid_singl_6!O24)</f>
        <v>8</v>
      </c>
      <c r="P24" s="1">
        <f>SUM(' z_gow_singl_2'!P24+z_gow_singl_5!P24+z_euclid_singl_2!P24+z_euclid_singl_5!P24+r_gow_singl_2!P24+r_gow_singl_5!P24+r_euclid_singl_2!P24+r_euclid_singl_6!P24)</f>
        <v>7</v>
      </c>
      <c r="Q24" s="1">
        <f>SUM(' z_gow_singl_2'!Q24+z_gow_singl_5!Q24+z_euclid_singl_2!Q24+z_euclid_singl_5!Q24+r_gow_singl_2!Q24+r_gow_singl_5!Q24+r_euclid_singl_2!Q24+r_euclid_singl_6!Q24)</f>
        <v>8</v>
      </c>
      <c r="R24" s="1">
        <f>SUM(' z_gow_singl_2'!R24+z_gow_singl_5!R24+z_euclid_singl_2!R24+z_euclid_singl_5!R24+r_gow_singl_2!R24+r_gow_singl_5!R24+r_euclid_singl_2!R24+r_euclid_singl_6!R24)</f>
        <v>4</v>
      </c>
      <c r="S24" s="1">
        <f>SUM(' z_gow_singl_2'!S24+z_gow_singl_5!S24+z_euclid_singl_2!S24+z_euclid_singl_5!S24+r_gow_singl_2!S24+r_gow_singl_5!S24+r_euclid_singl_2!S24+r_euclid_singl_6!S24)</f>
        <v>7</v>
      </c>
      <c r="T24" s="1">
        <f>SUM(' z_gow_singl_2'!T24+z_gow_singl_5!T24+z_euclid_singl_2!T24+z_euclid_singl_5!T24+r_gow_singl_2!T24+r_gow_singl_5!T24+r_euclid_singl_2!T24+r_euclid_singl_6!T24)</f>
        <v>7</v>
      </c>
      <c r="U24" s="1">
        <f>SUM(' z_gow_singl_2'!U24+z_gow_singl_5!U24+z_euclid_singl_2!U24+z_euclid_singl_5!U24+r_gow_singl_2!U24+r_gow_singl_5!U24+r_euclid_singl_2!U24+r_euclid_singl_6!U24)</f>
        <v>4</v>
      </c>
      <c r="V24" s="1" t="e">
        <f>SUM(' z_gow_singl_2'!V24+z_gow_singl_5!V24+z_euclid_singl_2!V24+z_euclid_singl_5!V24+r_gow_singl_2!V24+r_gow_singl_5!V24+r_euclid_singl_2!V24+r_euclid_singl_6!V24)</f>
        <v>#VALUE!</v>
      </c>
      <c r="W24" s="1">
        <f>SUM(' z_gow_singl_2'!W24+z_gow_singl_5!W24+z_euclid_singl_2!W24+z_euclid_singl_5!W24+r_gow_singl_2!W24+r_gow_singl_5!W24+r_euclid_singl_2!W24+r_euclid_singl_6!W24)</f>
        <v>0</v>
      </c>
      <c r="X24" s="1">
        <f>SUM(' z_gow_singl_2'!X24+z_gow_singl_5!X24+z_euclid_singl_2!X24+z_euclid_singl_5!X24+r_gow_singl_2!X24+r_gow_singl_5!X24+r_euclid_singl_2!X24+r_euclid_singl_6!X24)</f>
        <v>0</v>
      </c>
      <c r="Y24" s="1">
        <f>SUM(' z_gow_singl_2'!Y24+z_gow_singl_5!Y24+z_euclid_singl_2!Y24+z_euclid_singl_5!Y24+r_gow_singl_2!Y24+r_gow_singl_5!Y24+r_euclid_singl_2!Y24+r_euclid_singl_6!Y24)</f>
        <v>0</v>
      </c>
      <c r="Z24" s="1">
        <f>SUM(' z_gow_singl_2'!Z24+z_gow_singl_5!Z24+z_euclid_singl_2!Z24+z_euclid_singl_5!Z24+r_gow_singl_2!Z24+r_gow_singl_5!Z24+r_euclid_singl_2!Z24+r_euclid_singl_6!Z24)</f>
        <v>0</v>
      </c>
      <c r="AA24" s="1">
        <f>SUM(' z_gow_singl_2'!AA24+z_gow_singl_5!AA24+z_euclid_singl_2!AA24+z_euclid_singl_5!AA24+r_gow_singl_2!AA24+r_gow_singl_5!AA24+r_euclid_singl_2!AA24+r_euclid_singl_6!AA24)</f>
        <v>0</v>
      </c>
      <c r="AB24" s="1">
        <f>SUM(' z_gow_singl_2'!AB24+z_gow_singl_5!AB24+z_euclid_singl_2!AB24+z_euclid_singl_5!AB24+r_gow_singl_2!AB24+r_gow_singl_5!AB24+r_euclid_singl_2!AB24+r_euclid_singl_6!AB24)</f>
        <v>0</v>
      </c>
      <c r="AC24" s="1">
        <f>SUM(' z_gow_singl_2'!AC24+z_gow_singl_5!AC24+z_euclid_singl_2!AC24+z_euclid_singl_5!AC24+r_gow_singl_2!AC24+r_gow_singl_5!AC24+r_euclid_singl_2!AC24+r_euclid_singl_6!AC24)</f>
        <v>0</v>
      </c>
      <c r="AD24" s="1">
        <f>SUM(' z_gow_singl_2'!AD24+z_gow_singl_5!AD24+z_euclid_singl_2!AD24+z_euclid_singl_5!AD24+r_gow_singl_2!AD24+r_gow_singl_5!AD24+r_euclid_singl_2!AD24+r_euclid_singl_6!AD24)</f>
        <v>0</v>
      </c>
      <c r="AE24" s="1">
        <f>SUM(' z_gow_singl_2'!AE24+z_gow_singl_5!AE24+z_euclid_singl_2!AE24+z_euclid_singl_5!AE24+r_gow_singl_2!AE24+r_gow_singl_5!AE24+r_euclid_singl_2!AE24+r_euclid_singl_6!AE24)</f>
        <v>0</v>
      </c>
      <c r="AF24" s="1">
        <f>SUM(' z_gow_singl_2'!AF24+z_gow_singl_5!AF24+z_euclid_singl_2!AF24+z_euclid_singl_5!AF24+r_gow_singl_2!AF24+r_gow_singl_5!AF24+r_euclid_singl_2!AF24+r_euclid_singl_6!AF24)</f>
        <v>0</v>
      </c>
      <c r="AG24" s="1">
        <f>SUM(' z_gow_singl_2'!AG24+z_gow_singl_5!AG24+z_euclid_singl_2!AG24+z_euclid_singl_5!AG24+r_gow_singl_2!AG24+r_gow_singl_5!AG24+r_euclid_singl_2!AG24+r_euclid_singl_6!AG24)</f>
        <v>0</v>
      </c>
      <c r="AH24" s="1">
        <f>SUM(' z_gow_singl_2'!AH24+z_gow_singl_5!AH24+z_euclid_singl_2!AH24+z_euclid_singl_5!AH24+r_gow_singl_2!AH24+r_gow_singl_5!AH24+r_euclid_singl_2!AH24+r_euclid_singl_6!AH24)</f>
        <v>0</v>
      </c>
    </row>
    <row r="25" spans="1:34" x14ac:dyDescent="0.3">
      <c r="A25" s="1"/>
      <c r="B25" s="1" t="s">
        <v>20</v>
      </c>
      <c r="C25" s="1"/>
      <c r="D25" s="1"/>
      <c r="E25" s="1" t="s">
        <v>20</v>
      </c>
      <c r="F25" s="1">
        <f>SUM(' z_gow_singl_2'!F25+z_gow_singl_5!F25+z_euclid_singl_2!F25+z_euclid_singl_5!F25+r_gow_singl_2!F25+r_gow_singl_5!F25+r_euclid_singl_2!F25+r_euclid_singl_6!F25)</f>
        <v>7</v>
      </c>
      <c r="G25" s="1">
        <f>SUM(' z_gow_singl_2'!G25+z_gow_singl_5!G25+z_euclid_singl_2!G25+z_euclid_singl_5!G25+r_gow_singl_2!G25+r_gow_singl_5!G25+r_euclid_singl_2!G25+r_euclid_singl_6!G25)</f>
        <v>7</v>
      </c>
      <c r="H25" s="1">
        <f>SUM(' z_gow_singl_2'!H25+z_gow_singl_5!H25+z_euclid_singl_2!H25+z_euclid_singl_5!H25+r_gow_singl_2!H25+r_gow_singl_5!H25+r_euclid_singl_2!H25+r_euclid_singl_6!H25)</f>
        <v>7</v>
      </c>
      <c r="I25" s="1">
        <f>SUM(' z_gow_singl_2'!I25+z_gow_singl_5!I25+z_euclid_singl_2!I25+z_euclid_singl_5!I25+r_gow_singl_2!I25+r_gow_singl_5!I25+r_euclid_singl_2!I25+r_euclid_singl_6!I25)</f>
        <v>8</v>
      </c>
      <c r="J25" s="1">
        <f>SUM(' z_gow_singl_2'!J25+z_gow_singl_5!J25+z_euclid_singl_2!J25+z_euclid_singl_5!J25+r_gow_singl_2!J25+r_gow_singl_5!J25+r_euclid_singl_2!J25+r_euclid_singl_6!J25)</f>
        <v>7</v>
      </c>
      <c r="K25" s="1">
        <f>SUM(' z_gow_singl_2'!K25+z_gow_singl_5!K25+z_euclid_singl_2!K25+z_euclid_singl_5!K25+r_gow_singl_2!K25+r_gow_singl_5!K25+r_euclid_singl_2!K25+r_euclid_singl_6!K25)</f>
        <v>8</v>
      </c>
      <c r="L25" s="1">
        <f>SUM(' z_gow_singl_2'!L25+z_gow_singl_5!L25+z_euclid_singl_2!L25+z_euclid_singl_5!L25+r_gow_singl_2!L25+r_gow_singl_5!L25+r_euclid_singl_2!L25+r_euclid_singl_6!L25)</f>
        <v>8</v>
      </c>
      <c r="M25" s="1">
        <f>SUM(' z_gow_singl_2'!M25+z_gow_singl_5!M25+z_euclid_singl_2!M25+z_euclid_singl_5!M25+r_gow_singl_2!M25+r_gow_singl_5!M25+r_euclid_singl_2!M25+r_euclid_singl_6!M25)</f>
        <v>8</v>
      </c>
      <c r="N25" s="1">
        <f>SUM(' z_gow_singl_2'!N25+z_gow_singl_5!N25+z_euclid_singl_2!N25+z_euclid_singl_5!N25+r_gow_singl_2!N25+r_gow_singl_5!N25+r_euclid_singl_2!N25+r_euclid_singl_6!N25)</f>
        <v>7</v>
      </c>
      <c r="O25" s="1">
        <f>SUM(' z_gow_singl_2'!O25+z_gow_singl_5!O25+z_euclid_singl_2!O25+z_euclid_singl_5!O25+r_gow_singl_2!O25+r_gow_singl_5!O25+r_euclid_singl_2!O25+r_euclid_singl_6!O25)</f>
        <v>7</v>
      </c>
      <c r="P25" s="1">
        <f>SUM(' z_gow_singl_2'!P25+z_gow_singl_5!P25+z_euclid_singl_2!P25+z_euclid_singl_5!P25+r_gow_singl_2!P25+r_gow_singl_5!P25+r_euclid_singl_2!P25+r_euclid_singl_6!P25)</f>
        <v>8</v>
      </c>
      <c r="Q25" s="1">
        <f>SUM(' z_gow_singl_2'!Q25+z_gow_singl_5!Q25+z_euclid_singl_2!Q25+z_euclid_singl_5!Q25+r_gow_singl_2!Q25+r_gow_singl_5!Q25+r_euclid_singl_2!Q25+r_euclid_singl_6!Q25)</f>
        <v>7</v>
      </c>
      <c r="R25" s="1">
        <f>SUM(' z_gow_singl_2'!R25+z_gow_singl_5!R25+z_euclid_singl_2!R25+z_euclid_singl_5!R25+r_gow_singl_2!R25+r_gow_singl_5!R25+r_euclid_singl_2!R25+r_euclid_singl_6!R25)</f>
        <v>4</v>
      </c>
      <c r="S25" s="1">
        <f>SUM(' z_gow_singl_2'!S25+z_gow_singl_5!S25+z_euclid_singl_2!S25+z_euclid_singl_5!S25+r_gow_singl_2!S25+r_gow_singl_5!S25+r_euclid_singl_2!S25+r_euclid_singl_6!S25)</f>
        <v>8</v>
      </c>
      <c r="T25" s="1">
        <f>SUM(' z_gow_singl_2'!T25+z_gow_singl_5!T25+z_euclid_singl_2!T25+z_euclid_singl_5!T25+r_gow_singl_2!T25+r_gow_singl_5!T25+r_euclid_singl_2!T25+r_euclid_singl_6!T25)</f>
        <v>8</v>
      </c>
      <c r="U25" s="1">
        <f>SUM(' z_gow_singl_2'!U25+z_gow_singl_5!U25+z_euclid_singl_2!U25+z_euclid_singl_5!U25+r_gow_singl_2!U25+r_gow_singl_5!U25+r_euclid_singl_2!U25+r_euclid_singl_6!U25)</f>
        <v>4</v>
      </c>
      <c r="V25" s="1">
        <f>SUM(' z_gow_singl_2'!V25+z_gow_singl_5!V25+z_euclid_singl_2!V25+z_euclid_singl_5!V25+r_gow_singl_2!V25+r_gow_singl_5!V25+r_euclid_singl_2!V25+r_euclid_singl_6!V25)</f>
        <v>7</v>
      </c>
      <c r="W25" s="1" t="e">
        <f>SUM(' z_gow_singl_2'!W25+z_gow_singl_5!W25+z_euclid_singl_2!W25+z_euclid_singl_5!W25+r_gow_singl_2!W25+r_gow_singl_5!W25+r_euclid_singl_2!W25+r_euclid_singl_6!W25)</f>
        <v>#VALUE!</v>
      </c>
      <c r="X25" s="1">
        <f>SUM(' z_gow_singl_2'!X25+z_gow_singl_5!X25+z_euclid_singl_2!X25+z_euclid_singl_5!X25+r_gow_singl_2!X25+r_gow_singl_5!X25+r_euclid_singl_2!X25+r_euclid_singl_6!X25)</f>
        <v>0</v>
      </c>
      <c r="Y25" s="1">
        <f>SUM(' z_gow_singl_2'!Y25+z_gow_singl_5!Y25+z_euclid_singl_2!Y25+z_euclid_singl_5!Y25+r_gow_singl_2!Y25+r_gow_singl_5!Y25+r_euclid_singl_2!Y25+r_euclid_singl_6!Y25)</f>
        <v>0</v>
      </c>
      <c r="Z25" s="1">
        <f>SUM(' z_gow_singl_2'!Z25+z_gow_singl_5!Z25+z_euclid_singl_2!Z25+z_euclid_singl_5!Z25+r_gow_singl_2!Z25+r_gow_singl_5!Z25+r_euclid_singl_2!Z25+r_euclid_singl_6!Z25)</f>
        <v>0</v>
      </c>
      <c r="AA25" s="1">
        <f>SUM(' z_gow_singl_2'!AA25+z_gow_singl_5!AA25+z_euclid_singl_2!AA25+z_euclid_singl_5!AA25+r_gow_singl_2!AA25+r_gow_singl_5!AA25+r_euclid_singl_2!AA25+r_euclid_singl_6!AA25)</f>
        <v>0</v>
      </c>
      <c r="AB25" s="1">
        <f>SUM(' z_gow_singl_2'!AB25+z_gow_singl_5!AB25+z_euclid_singl_2!AB25+z_euclid_singl_5!AB25+r_gow_singl_2!AB25+r_gow_singl_5!AB25+r_euclid_singl_2!AB25+r_euclid_singl_6!AB25)</f>
        <v>0</v>
      </c>
      <c r="AC25" s="1">
        <f>SUM(' z_gow_singl_2'!AC25+z_gow_singl_5!AC25+z_euclid_singl_2!AC25+z_euclid_singl_5!AC25+r_gow_singl_2!AC25+r_gow_singl_5!AC25+r_euclid_singl_2!AC25+r_euclid_singl_6!AC25)</f>
        <v>0</v>
      </c>
      <c r="AD25" s="1">
        <f>SUM(' z_gow_singl_2'!AD25+z_gow_singl_5!AD25+z_euclid_singl_2!AD25+z_euclid_singl_5!AD25+r_gow_singl_2!AD25+r_gow_singl_5!AD25+r_euclid_singl_2!AD25+r_euclid_singl_6!AD25)</f>
        <v>0</v>
      </c>
      <c r="AE25" s="1">
        <f>SUM(' z_gow_singl_2'!AE25+z_gow_singl_5!AE25+z_euclid_singl_2!AE25+z_euclid_singl_5!AE25+r_gow_singl_2!AE25+r_gow_singl_5!AE25+r_euclid_singl_2!AE25+r_euclid_singl_6!AE25)</f>
        <v>0</v>
      </c>
      <c r="AF25" s="1">
        <f>SUM(' z_gow_singl_2'!AF25+z_gow_singl_5!AF25+z_euclid_singl_2!AF25+z_euclid_singl_5!AF25+r_gow_singl_2!AF25+r_gow_singl_5!AF25+r_euclid_singl_2!AF25+r_euclid_singl_6!AF25)</f>
        <v>0</v>
      </c>
      <c r="AG25" s="1">
        <f>SUM(' z_gow_singl_2'!AG25+z_gow_singl_5!AG25+z_euclid_singl_2!AG25+z_euclid_singl_5!AG25+r_gow_singl_2!AG25+r_gow_singl_5!AG25+r_euclid_singl_2!AG25+r_euclid_singl_6!AG25)</f>
        <v>0</v>
      </c>
      <c r="AH25" s="1">
        <f>SUM(' z_gow_singl_2'!AH25+z_gow_singl_5!AH25+z_euclid_singl_2!AH25+z_euclid_singl_5!AH25+r_gow_singl_2!AH25+r_gow_singl_5!AH25+r_euclid_singl_2!AH25+r_euclid_singl_6!AH25)</f>
        <v>0</v>
      </c>
    </row>
    <row r="26" spans="1:34" x14ac:dyDescent="0.3">
      <c r="A26" s="1"/>
      <c r="B26" s="1" t="s">
        <v>21</v>
      </c>
      <c r="C26" s="1"/>
      <c r="D26" s="1"/>
      <c r="E26" s="1" t="s">
        <v>21</v>
      </c>
      <c r="F26" s="1">
        <f>SUM(' z_gow_singl_2'!F26+z_gow_singl_5!F26+z_euclid_singl_2!F26+z_euclid_singl_5!F26+r_gow_singl_2!F26+r_gow_singl_5!F26+r_euclid_singl_2!F26+r_euclid_singl_6!F26)</f>
        <v>7</v>
      </c>
      <c r="G26" s="1">
        <f>SUM(' z_gow_singl_2'!G26+z_gow_singl_5!G26+z_euclid_singl_2!G26+z_euclid_singl_5!G26+r_gow_singl_2!G26+r_gow_singl_5!G26+r_euclid_singl_2!G26+r_euclid_singl_6!G26)</f>
        <v>7</v>
      </c>
      <c r="H26" s="1">
        <f>SUM(' z_gow_singl_2'!H26+z_gow_singl_5!H26+z_euclid_singl_2!H26+z_euclid_singl_5!H26+r_gow_singl_2!H26+r_gow_singl_5!H26+r_euclid_singl_2!H26+r_euclid_singl_6!H26)</f>
        <v>7</v>
      </c>
      <c r="I26" s="1">
        <f>SUM(' z_gow_singl_2'!I26+z_gow_singl_5!I26+z_euclid_singl_2!I26+z_euclid_singl_5!I26+r_gow_singl_2!I26+r_gow_singl_5!I26+r_euclid_singl_2!I26+r_euclid_singl_6!I26)</f>
        <v>8</v>
      </c>
      <c r="J26" s="1">
        <f>SUM(' z_gow_singl_2'!J26+z_gow_singl_5!J26+z_euclid_singl_2!J26+z_euclid_singl_5!J26+r_gow_singl_2!J26+r_gow_singl_5!J26+r_euclid_singl_2!J26+r_euclid_singl_6!J26)</f>
        <v>7</v>
      </c>
      <c r="K26" s="1">
        <f>SUM(' z_gow_singl_2'!K26+z_gow_singl_5!K26+z_euclid_singl_2!K26+z_euclid_singl_5!K26+r_gow_singl_2!K26+r_gow_singl_5!K26+r_euclid_singl_2!K26+r_euclid_singl_6!K26)</f>
        <v>8</v>
      </c>
      <c r="L26" s="1">
        <f>SUM(' z_gow_singl_2'!L26+z_gow_singl_5!L26+z_euclid_singl_2!L26+z_euclid_singl_5!L26+r_gow_singl_2!L26+r_gow_singl_5!L26+r_euclid_singl_2!L26+r_euclid_singl_6!L26)</f>
        <v>8</v>
      </c>
      <c r="M26" s="1">
        <f>SUM(' z_gow_singl_2'!M26+z_gow_singl_5!M26+z_euclid_singl_2!M26+z_euclid_singl_5!M26+r_gow_singl_2!M26+r_gow_singl_5!M26+r_euclid_singl_2!M26+r_euclid_singl_6!M26)</f>
        <v>8</v>
      </c>
      <c r="N26" s="1">
        <f>SUM(' z_gow_singl_2'!N26+z_gow_singl_5!N26+z_euclid_singl_2!N26+z_euclid_singl_5!N26+r_gow_singl_2!N26+r_gow_singl_5!N26+r_euclid_singl_2!N26+r_euclid_singl_6!N26)</f>
        <v>7</v>
      </c>
      <c r="O26" s="1">
        <f>SUM(' z_gow_singl_2'!O26+z_gow_singl_5!O26+z_euclid_singl_2!O26+z_euclid_singl_5!O26+r_gow_singl_2!O26+r_gow_singl_5!O26+r_euclid_singl_2!O26+r_euclid_singl_6!O26)</f>
        <v>7</v>
      </c>
      <c r="P26" s="1">
        <f>SUM(' z_gow_singl_2'!P26+z_gow_singl_5!P26+z_euclid_singl_2!P26+z_euclid_singl_5!P26+r_gow_singl_2!P26+r_gow_singl_5!P26+r_euclid_singl_2!P26+r_euclid_singl_6!P26)</f>
        <v>8</v>
      </c>
      <c r="Q26" s="1">
        <f>SUM(' z_gow_singl_2'!Q26+z_gow_singl_5!Q26+z_euclid_singl_2!Q26+z_euclid_singl_5!Q26+r_gow_singl_2!Q26+r_gow_singl_5!Q26+r_euclid_singl_2!Q26+r_euclid_singl_6!Q26)</f>
        <v>7</v>
      </c>
      <c r="R26" s="1">
        <f>SUM(' z_gow_singl_2'!R26+z_gow_singl_5!R26+z_euclid_singl_2!R26+z_euclid_singl_5!R26+r_gow_singl_2!R26+r_gow_singl_5!R26+r_euclid_singl_2!R26+r_euclid_singl_6!R26)</f>
        <v>4</v>
      </c>
      <c r="S26" s="1">
        <f>SUM(' z_gow_singl_2'!S26+z_gow_singl_5!S26+z_euclid_singl_2!S26+z_euclid_singl_5!S26+r_gow_singl_2!S26+r_gow_singl_5!S26+r_euclid_singl_2!S26+r_euclid_singl_6!S26)</f>
        <v>8</v>
      </c>
      <c r="T26" s="1">
        <f>SUM(' z_gow_singl_2'!T26+z_gow_singl_5!T26+z_euclid_singl_2!T26+z_euclid_singl_5!T26+r_gow_singl_2!T26+r_gow_singl_5!T26+r_euclid_singl_2!T26+r_euclid_singl_6!T26)</f>
        <v>8</v>
      </c>
      <c r="U26" s="1">
        <f>SUM(' z_gow_singl_2'!U26+z_gow_singl_5!U26+z_euclid_singl_2!U26+z_euclid_singl_5!U26+r_gow_singl_2!U26+r_gow_singl_5!U26+r_euclid_singl_2!U26+r_euclid_singl_6!U26)</f>
        <v>4</v>
      </c>
      <c r="V26" s="1">
        <f>SUM(' z_gow_singl_2'!V26+z_gow_singl_5!V26+z_euclid_singl_2!V26+z_euclid_singl_5!V26+r_gow_singl_2!V26+r_gow_singl_5!V26+r_euclid_singl_2!V26+r_euclid_singl_6!V26)</f>
        <v>7</v>
      </c>
      <c r="W26" s="1">
        <f>SUM(' z_gow_singl_2'!W26+z_gow_singl_5!W26+z_euclid_singl_2!W26+z_euclid_singl_5!W26+r_gow_singl_2!W26+r_gow_singl_5!W26+r_euclid_singl_2!W26+r_euclid_singl_6!W26)</f>
        <v>8</v>
      </c>
      <c r="X26" s="1" t="e">
        <f>SUM(' z_gow_singl_2'!X26+z_gow_singl_5!X26+z_euclid_singl_2!X26+z_euclid_singl_5!X26+r_gow_singl_2!X26+r_gow_singl_5!X26+r_euclid_singl_2!X26+r_euclid_singl_6!X26)</f>
        <v>#VALUE!</v>
      </c>
      <c r="Y26" s="1">
        <f>SUM(' z_gow_singl_2'!Y26+z_gow_singl_5!Y26+z_euclid_singl_2!Y26+z_euclid_singl_5!Y26+r_gow_singl_2!Y26+r_gow_singl_5!Y26+r_euclid_singl_2!Y26+r_euclid_singl_6!Y26)</f>
        <v>0</v>
      </c>
      <c r="Z26" s="1">
        <f>SUM(' z_gow_singl_2'!Z26+z_gow_singl_5!Z26+z_euclid_singl_2!Z26+z_euclid_singl_5!Z26+r_gow_singl_2!Z26+r_gow_singl_5!Z26+r_euclid_singl_2!Z26+r_euclid_singl_6!Z26)</f>
        <v>0</v>
      </c>
      <c r="AA26" s="1">
        <f>SUM(' z_gow_singl_2'!AA26+z_gow_singl_5!AA26+z_euclid_singl_2!AA26+z_euclid_singl_5!AA26+r_gow_singl_2!AA26+r_gow_singl_5!AA26+r_euclid_singl_2!AA26+r_euclid_singl_6!AA26)</f>
        <v>0</v>
      </c>
      <c r="AB26" s="1">
        <f>SUM(' z_gow_singl_2'!AB26+z_gow_singl_5!AB26+z_euclid_singl_2!AB26+z_euclid_singl_5!AB26+r_gow_singl_2!AB26+r_gow_singl_5!AB26+r_euclid_singl_2!AB26+r_euclid_singl_6!AB26)</f>
        <v>0</v>
      </c>
      <c r="AC26" s="1">
        <f>SUM(' z_gow_singl_2'!AC26+z_gow_singl_5!AC26+z_euclid_singl_2!AC26+z_euclid_singl_5!AC26+r_gow_singl_2!AC26+r_gow_singl_5!AC26+r_euclid_singl_2!AC26+r_euclid_singl_6!AC26)</f>
        <v>0</v>
      </c>
      <c r="AD26" s="1">
        <f>SUM(' z_gow_singl_2'!AD26+z_gow_singl_5!AD26+z_euclid_singl_2!AD26+z_euclid_singl_5!AD26+r_gow_singl_2!AD26+r_gow_singl_5!AD26+r_euclid_singl_2!AD26+r_euclid_singl_6!AD26)</f>
        <v>0</v>
      </c>
      <c r="AE26" s="1">
        <f>SUM(' z_gow_singl_2'!AE26+z_gow_singl_5!AE26+z_euclid_singl_2!AE26+z_euclid_singl_5!AE26+r_gow_singl_2!AE26+r_gow_singl_5!AE26+r_euclid_singl_2!AE26+r_euclid_singl_6!AE26)</f>
        <v>0</v>
      </c>
      <c r="AF26" s="1">
        <f>SUM(' z_gow_singl_2'!AF26+z_gow_singl_5!AF26+z_euclid_singl_2!AF26+z_euclid_singl_5!AF26+r_gow_singl_2!AF26+r_gow_singl_5!AF26+r_euclid_singl_2!AF26+r_euclid_singl_6!AF26)</f>
        <v>0</v>
      </c>
      <c r="AG26" s="1">
        <f>SUM(' z_gow_singl_2'!AG26+z_gow_singl_5!AG26+z_euclid_singl_2!AG26+z_euclid_singl_5!AG26+r_gow_singl_2!AG26+r_gow_singl_5!AG26+r_euclid_singl_2!AG26+r_euclid_singl_6!AG26)</f>
        <v>0</v>
      </c>
      <c r="AH26" s="1">
        <f>SUM(' z_gow_singl_2'!AH26+z_gow_singl_5!AH26+z_euclid_singl_2!AH26+z_euclid_singl_5!AH26+r_gow_singl_2!AH26+r_gow_singl_5!AH26+r_euclid_singl_2!AH26+r_euclid_singl_6!AH26)</f>
        <v>0</v>
      </c>
    </row>
    <row r="27" spans="1:34" x14ac:dyDescent="0.3">
      <c r="A27" s="1"/>
      <c r="B27" s="1" t="s">
        <v>22</v>
      </c>
      <c r="C27" s="1"/>
      <c r="D27" s="1"/>
      <c r="E27" s="1" t="s">
        <v>22</v>
      </c>
      <c r="F27" s="1">
        <f>SUM(' z_gow_singl_2'!F27+z_gow_singl_5!F27+z_euclid_singl_2!F27+z_euclid_singl_5!F27+r_gow_singl_2!F27+r_gow_singl_5!F27+r_euclid_singl_2!F27+r_euclid_singl_6!F27)</f>
        <v>7</v>
      </c>
      <c r="G27" s="1">
        <f>SUM(' z_gow_singl_2'!G27+z_gow_singl_5!G27+z_euclid_singl_2!G27+z_euclid_singl_5!G27+r_gow_singl_2!G27+r_gow_singl_5!G27+r_euclid_singl_2!G27+r_euclid_singl_6!G27)</f>
        <v>7</v>
      </c>
      <c r="H27" s="1">
        <f>SUM(' z_gow_singl_2'!H27+z_gow_singl_5!H27+z_euclid_singl_2!H27+z_euclid_singl_5!H27+r_gow_singl_2!H27+r_gow_singl_5!H27+r_euclid_singl_2!H27+r_euclid_singl_6!H27)</f>
        <v>7</v>
      </c>
      <c r="I27" s="1">
        <f>SUM(' z_gow_singl_2'!I27+z_gow_singl_5!I27+z_euclid_singl_2!I27+z_euclid_singl_5!I27+r_gow_singl_2!I27+r_gow_singl_5!I27+r_euclid_singl_2!I27+r_euclid_singl_6!I27)</f>
        <v>8</v>
      </c>
      <c r="J27" s="1">
        <f>SUM(' z_gow_singl_2'!J27+z_gow_singl_5!J27+z_euclid_singl_2!J27+z_euclid_singl_5!J27+r_gow_singl_2!J27+r_gow_singl_5!J27+r_euclid_singl_2!J27+r_euclid_singl_6!J27)</f>
        <v>7</v>
      </c>
      <c r="K27" s="1">
        <f>SUM(' z_gow_singl_2'!K27+z_gow_singl_5!K27+z_euclid_singl_2!K27+z_euclid_singl_5!K27+r_gow_singl_2!K27+r_gow_singl_5!K27+r_euclid_singl_2!K27+r_euclid_singl_6!K27)</f>
        <v>8</v>
      </c>
      <c r="L27" s="1">
        <f>SUM(' z_gow_singl_2'!L27+z_gow_singl_5!L27+z_euclid_singl_2!L27+z_euclid_singl_5!L27+r_gow_singl_2!L27+r_gow_singl_5!L27+r_euclid_singl_2!L27+r_euclid_singl_6!L27)</f>
        <v>8</v>
      </c>
      <c r="M27" s="1">
        <f>SUM(' z_gow_singl_2'!M27+z_gow_singl_5!M27+z_euclid_singl_2!M27+z_euclid_singl_5!M27+r_gow_singl_2!M27+r_gow_singl_5!M27+r_euclid_singl_2!M27+r_euclid_singl_6!M27)</f>
        <v>8</v>
      </c>
      <c r="N27" s="1">
        <f>SUM(' z_gow_singl_2'!N27+z_gow_singl_5!N27+z_euclid_singl_2!N27+z_euclid_singl_5!N27+r_gow_singl_2!N27+r_gow_singl_5!N27+r_euclid_singl_2!N27+r_euclid_singl_6!N27)</f>
        <v>7</v>
      </c>
      <c r="O27" s="1">
        <f>SUM(' z_gow_singl_2'!O27+z_gow_singl_5!O27+z_euclid_singl_2!O27+z_euclid_singl_5!O27+r_gow_singl_2!O27+r_gow_singl_5!O27+r_euclid_singl_2!O27+r_euclid_singl_6!O27)</f>
        <v>7</v>
      </c>
      <c r="P27" s="1">
        <f>SUM(' z_gow_singl_2'!P27+z_gow_singl_5!P27+z_euclid_singl_2!P27+z_euclid_singl_5!P27+r_gow_singl_2!P27+r_gow_singl_5!P27+r_euclid_singl_2!P27+r_euclid_singl_6!P27)</f>
        <v>8</v>
      </c>
      <c r="Q27" s="1">
        <f>SUM(' z_gow_singl_2'!Q27+z_gow_singl_5!Q27+z_euclid_singl_2!Q27+z_euclid_singl_5!Q27+r_gow_singl_2!Q27+r_gow_singl_5!Q27+r_euclid_singl_2!Q27+r_euclid_singl_6!Q27)</f>
        <v>7</v>
      </c>
      <c r="R27" s="1">
        <f>SUM(' z_gow_singl_2'!R27+z_gow_singl_5!R27+z_euclid_singl_2!R27+z_euclid_singl_5!R27+r_gow_singl_2!R27+r_gow_singl_5!R27+r_euclid_singl_2!R27+r_euclid_singl_6!R27)</f>
        <v>4</v>
      </c>
      <c r="S27" s="1">
        <f>SUM(' z_gow_singl_2'!S27+z_gow_singl_5!S27+z_euclid_singl_2!S27+z_euclid_singl_5!S27+r_gow_singl_2!S27+r_gow_singl_5!S27+r_euclid_singl_2!S27+r_euclid_singl_6!S27)</f>
        <v>8</v>
      </c>
      <c r="T27" s="1">
        <f>SUM(' z_gow_singl_2'!T27+z_gow_singl_5!T27+z_euclid_singl_2!T27+z_euclid_singl_5!T27+r_gow_singl_2!T27+r_gow_singl_5!T27+r_euclid_singl_2!T27+r_euclid_singl_6!T27)</f>
        <v>8</v>
      </c>
      <c r="U27" s="1">
        <f>SUM(' z_gow_singl_2'!U27+z_gow_singl_5!U27+z_euclid_singl_2!U27+z_euclid_singl_5!U27+r_gow_singl_2!U27+r_gow_singl_5!U27+r_euclid_singl_2!U27+r_euclid_singl_6!U27)</f>
        <v>4</v>
      </c>
      <c r="V27" s="1">
        <f>SUM(' z_gow_singl_2'!V27+z_gow_singl_5!V27+z_euclid_singl_2!V27+z_euclid_singl_5!V27+r_gow_singl_2!V27+r_gow_singl_5!V27+r_euclid_singl_2!V27+r_euclid_singl_6!V27)</f>
        <v>7</v>
      </c>
      <c r="W27" s="1">
        <f>SUM(' z_gow_singl_2'!W27+z_gow_singl_5!W27+z_euclid_singl_2!W27+z_euclid_singl_5!W27+r_gow_singl_2!W27+r_gow_singl_5!W27+r_euclid_singl_2!W27+r_euclid_singl_6!W27)</f>
        <v>8</v>
      </c>
      <c r="X27" s="1">
        <f>SUM(' z_gow_singl_2'!X27+z_gow_singl_5!X27+z_euclid_singl_2!X27+z_euclid_singl_5!X27+r_gow_singl_2!X27+r_gow_singl_5!X27+r_euclid_singl_2!X27+r_euclid_singl_6!X27)</f>
        <v>8</v>
      </c>
      <c r="Y27" s="1" t="e">
        <f>SUM(' z_gow_singl_2'!Y27+z_gow_singl_5!Y27+z_euclid_singl_2!Y27+z_euclid_singl_5!Y27+r_gow_singl_2!Y27+r_gow_singl_5!Y27+r_euclid_singl_2!Y27+r_euclid_singl_6!Y27)</f>
        <v>#VALUE!</v>
      </c>
      <c r="Z27" s="1">
        <f>SUM(' z_gow_singl_2'!Z27+z_gow_singl_5!Z27+z_euclid_singl_2!Z27+z_euclid_singl_5!Z27+r_gow_singl_2!Z27+r_gow_singl_5!Z27+r_euclid_singl_2!Z27+r_euclid_singl_6!Z27)</f>
        <v>0</v>
      </c>
      <c r="AA27" s="1">
        <f>SUM(' z_gow_singl_2'!AA27+z_gow_singl_5!AA27+z_euclid_singl_2!AA27+z_euclid_singl_5!AA27+r_gow_singl_2!AA27+r_gow_singl_5!AA27+r_euclid_singl_2!AA27+r_euclid_singl_6!AA27)</f>
        <v>0</v>
      </c>
      <c r="AB27" s="1">
        <f>SUM(' z_gow_singl_2'!AB27+z_gow_singl_5!AB27+z_euclid_singl_2!AB27+z_euclid_singl_5!AB27+r_gow_singl_2!AB27+r_gow_singl_5!AB27+r_euclid_singl_2!AB27+r_euclid_singl_6!AB27)</f>
        <v>0</v>
      </c>
      <c r="AC27" s="1">
        <f>SUM(' z_gow_singl_2'!AC27+z_gow_singl_5!AC27+z_euclid_singl_2!AC27+z_euclid_singl_5!AC27+r_gow_singl_2!AC27+r_gow_singl_5!AC27+r_euclid_singl_2!AC27+r_euclid_singl_6!AC27)</f>
        <v>0</v>
      </c>
      <c r="AD27" s="1">
        <f>SUM(' z_gow_singl_2'!AD27+z_gow_singl_5!AD27+z_euclid_singl_2!AD27+z_euclid_singl_5!AD27+r_gow_singl_2!AD27+r_gow_singl_5!AD27+r_euclid_singl_2!AD27+r_euclid_singl_6!AD27)</f>
        <v>0</v>
      </c>
      <c r="AE27" s="1">
        <f>SUM(' z_gow_singl_2'!AE27+z_gow_singl_5!AE27+z_euclid_singl_2!AE27+z_euclid_singl_5!AE27+r_gow_singl_2!AE27+r_gow_singl_5!AE27+r_euclid_singl_2!AE27+r_euclid_singl_6!AE27)</f>
        <v>0</v>
      </c>
      <c r="AF27" s="1">
        <f>SUM(' z_gow_singl_2'!AF27+z_gow_singl_5!AF27+z_euclid_singl_2!AF27+z_euclid_singl_5!AF27+r_gow_singl_2!AF27+r_gow_singl_5!AF27+r_euclid_singl_2!AF27+r_euclid_singl_6!AF27)</f>
        <v>0</v>
      </c>
      <c r="AG27" s="1">
        <f>SUM(' z_gow_singl_2'!AG27+z_gow_singl_5!AG27+z_euclid_singl_2!AG27+z_euclid_singl_5!AG27+r_gow_singl_2!AG27+r_gow_singl_5!AG27+r_euclid_singl_2!AG27+r_euclid_singl_6!AG27)</f>
        <v>0</v>
      </c>
      <c r="AH27" s="1">
        <f>SUM(' z_gow_singl_2'!AH27+z_gow_singl_5!AH27+z_euclid_singl_2!AH27+z_euclid_singl_5!AH27+r_gow_singl_2!AH27+r_gow_singl_5!AH27+r_euclid_singl_2!AH27+r_euclid_singl_6!AH27)</f>
        <v>0</v>
      </c>
    </row>
    <row r="28" spans="1:34" x14ac:dyDescent="0.3">
      <c r="A28" s="1"/>
      <c r="B28" s="1" t="s">
        <v>23</v>
      </c>
      <c r="C28" s="1"/>
      <c r="D28" s="1"/>
      <c r="E28" s="1" t="s">
        <v>23</v>
      </c>
      <c r="F28" s="1">
        <f>SUM(' z_gow_singl_2'!F28+z_gow_singl_5!F28+z_euclid_singl_2!F28+z_euclid_singl_5!F28+r_gow_singl_2!F28+r_gow_singl_5!F28+r_euclid_singl_2!F28+r_euclid_singl_6!F28)</f>
        <v>7</v>
      </c>
      <c r="G28" s="1">
        <f>SUM(' z_gow_singl_2'!G28+z_gow_singl_5!G28+z_euclid_singl_2!G28+z_euclid_singl_5!G28+r_gow_singl_2!G28+r_gow_singl_5!G28+r_euclid_singl_2!G28+r_euclid_singl_6!G28)</f>
        <v>7</v>
      </c>
      <c r="H28" s="1">
        <f>SUM(' z_gow_singl_2'!H28+z_gow_singl_5!H28+z_euclid_singl_2!H28+z_euclid_singl_5!H28+r_gow_singl_2!H28+r_gow_singl_5!H28+r_euclid_singl_2!H28+r_euclid_singl_6!H28)</f>
        <v>7</v>
      </c>
      <c r="I28" s="1">
        <f>SUM(' z_gow_singl_2'!I28+z_gow_singl_5!I28+z_euclid_singl_2!I28+z_euclid_singl_5!I28+r_gow_singl_2!I28+r_gow_singl_5!I28+r_euclid_singl_2!I28+r_euclid_singl_6!I28)</f>
        <v>8</v>
      </c>
      <c r="J28" s="1">
        <f>SUM(' z_gow_singl_2'!J28+z_gow_singl_5!J28+z_euclid_singl_2!J28+z_euclid_singl_5!J28+r_gow_singl_2!J28+r_gow_singl_5!J28+r_euclid_singl_2!J28+r_euclid_singl_6!J28)</f>
        <v>7</v>
      </c>
      <c r="K28" s="1">
        <f>SUM(' z_gow_singl_2'!K28+z_gow_singl_5!K28+z_euclid_singl_2!K28+z_euclid_singl_5!K28+r_gow_singl_2!K28+r_gow_singl_5!K28+r_euclid_singl_2!K28+r_euclid_singl_6!K28)</f>
        <v>8</v>
      </c>
      <c r="L28" s="1">
        <f>SUM(' z_gow_singl_2'!L28+z_gow_singl_5!L28+z_euclid_singl_2!L28+z_euclid_singl_5!L28+r_gow_singl_2!L28+r_gow_singl_5!L28+r_euclid_singl_2!L28+r_euclid_singl_6!L28)</f>
        <v>8</v>
      </c>
      <c r="M28" s="1">
        <f>SUM(' z_gow_singl_2'!M28+z_gow_singl_5!M28+z_euclid_singl_2!M28+z_euclid_singl_5!M28+r_gow_singl_2!M28+r_gow_singl_5!M28+r_euclid_singl_2!M28+r_euclid_singl_6!M28)</f>
        <v>8</v>
      </c>
      <c r="N28" s="1">
        <f>SUM(' z_gow_singl_2'!N28+z_gow_singl_5!N28+z_euclid_singl_2!N28+z_euclid_singl_5!N28+r_gow_singl_2!N28+r_gow_singl_5!N28+r_euclid_singl_2!N28+r_euclid_singl_6!N28)</f>
        <v>7</v>
      </c>
      <c r="O28" s="1">
        <f>SUM(' z_gow_singl_2'!O28+z_gow_singl_5!O28+z_euclid_singl_2!O28+z_euclid_singl_5!O28+r_gow_singl_2!O28+r_gow_singl_5!O28+r_euclid_singl_2!O28+r_euclid_singl_6!O28)</f>
        <v>7</v>
      </c>
      <c r="P28" s="1">
        <f>SUM(' z_gow_singl_2'!P28+z_gow_singl_5!P28+z_euclid_singl_2!P28+z_euclid_singl_5!P28+r_gow_singl_2!P28+r_gow_singl_5!P28+r_euclid_singl_2!P28+r_euclid_singl_6!P28)</f>
        <v>8</v>
      </c>
      <c r="Q28" s="1">
        <f>SUM(' z_gow_singl_2'!Q28+z_gow_singl_5!Q28+z_euclid_singl_2!Q28+z_euclid_singl_5!Q28+r_gow_singl_2!Q28+r_gow_singl_5!Q28+r_euclid_singl_2!Q28+r_euclid_singl_6!Q28)</f>
        <v>7</v>
      </c>
      <c r="R28" s="1">
        <f>SUM(' z_gow_singl_2'!R28+z_gow_singl_5!R28+z_euclid_singl_2!R28+z_euclid_singl_5!R28+r_gow_singl_2!R28+r_gow_singl_5!R28+r_euclid_singl_2!R28+r_euclid_singl_6!R28)</f>
        <v>4</v>
      </c>
      <c r="S28" s="1">
        <f>SUM(' z_gow_singl_2'!S28+z_gow_singl_5!S28+z_euclid_singl_2!S28+z_euclid_singl_5!S28+r_gow_singl_2!S28+r_gow_singl_5!S28+r_euclid_singl_2!S28+r_euclid_singl_6!S28)</f>
        <v>8</v>
      </c>
      <c r="T28" s="1">
        <f>SUM(' z_gow_singl_2'!T28+z_gow_singl_5!T28+z_euclid_singl_2!T28+z_euclid_singl_5!T28+r_gow_singl_2!T28+r_gow_singl_5!T28+r_euclid_singl_2!T28+r_euclid_singl_6!T28)</f>
        <v>8</v>
      </c>
      <c r="U28" s="1">
        <f>SUM(' z_gow_singl_2'!U28+z_gow_singl_5!U28+z_euclid_singl_2!U28+z_euclid_singl_5!U28+r_gow_singl_2!U28+r_gow_singl_5!U28+r_euclid_singl_2!U28+r_euclid_singl_6!U28)</f>
        <v>4</v>
      </c>
      <c r="V28" s="1">
        <f>SUM(' z_gow_singl_2'!V28+z_gow_singl_5!V28+z_euclid_singl_2!V28+z_euclid_singl_5!V28+r_gow_singl_2!V28+r_gow_singl_5!V28+r_euclid_singl_2!V28+r_euclid_singl_6!V28)</f>
        <v>7</v>
      </c>
      <c r="W28" s="1">
        <f>SUM(' z_gow_singl_2'!W28+z_gow_singl_5!W28+z_euclid_singl_2!W28+z_euclid_singl_5!W28+r_gow_singl_2!W28+r_gow_singl_5!W28+r_euclid_singl_2!W28+r_euclid_singl_6!W28)</f>
        <v>8</v>
      </c>
      <c r="X28" s="1">
        <f>SUM(' z_gow_singl_2'!X28+z_gow_singl_5!X28+z_euclid_singl_2!X28+z_euclid_singl_5!X28+r_gow_singl_2!X28+r_gow_singl_5!X28+r_euclid_singl_2!X28+r_euclid_singl_6!X28)</f>
        <v>8</v>
      </c>
      <c r="Y28" s="1">
        <f>SUM(' z_gow_singl_2'!Y28+z_gow_singl_5!Y28+z_euclid_singl_2!Y28+z_euclid_singl_5!Y28+r_gow_singl_2!Y28+r_gow_singl_5!Y28+r_euclid_singl_2!Y28+r_euclid_singl_6!Y28)</f>
        <v>8</v>
      </c>
      <c r="Z28" s="1" t="e">
        <f>SUM(' z_gow_singl_2'!Z28+z_gow_singl_5!Z28+z_euclid_singl_2!Z28+z_euclid_singl_5!Z28+r_gow_singl_2!Z28+r_gow_singl_5!Z28+r_euclid_singl_2!Z28+r_euclid_singl_6!Z28)</f>
        <v>#VALUE!</v>
      </c>
      <c r="AA28" s="1">
        <f>SUM(' z_gow_singl_2'!AA28+z_gow_singl_5!AA28+z_euclid_singl_2!AA28+z_euclid_singl_5!AA28+r_gow_singl_2!AA28+r_gow_singl_5!AA28+r_euclid_singl_2!AA28+r_euclid_singl_6!AA28)</f>
        <v>0</v>
      </c>
      <c r="AB28" s="1">
        <f>SUM(' z_gow_singl_2'!AB28+z_gow_singl_5!AB28+z_euclid_singl_2!AB28+z_euclid_singl_5!AB28+r_gow_singl_2!AB28+r_gow_singl_5!AB28+r_euclid_singl_2!AB28+r_euclid_singl_6!AB28)</f>
        <v>0</v>
      </c>
      <c r="AC28" s="1">
        <f>SUM(' z_gow_singl_2'!AC28+z_gow_singl_5!AC28+z_euclid_singl_2!AC28+z_euclid_singl_5!AC28+r_gow_singl_2!AC28+r_gow_singl_5!AC28+r_euclid_singl_2!AC28+r_euclid_singl_6!AC28)</f>
        <v>0</v>
      </c>
      <c r="AD28" s="1">
        <f>SUM(' z_gow_singl_2'!AD28+z_gow_singl_5!AD28+z_euclid_singl_2!AD28+z_euclid_singl_5!AD28+r_gow_singl_2!AD28+r_gow_singl_5!AD28+r_euclid_singl_2!AD28+r_euclid_singl_6!AD28)</f>
        <v>0</v>
      </c>
      <c r="AE28" s="1">
        <f>SUM(' z_gow_singl_2'!AE28+z_gow_singl_5!AE28+z_euclid_singl_2!AE28+z_euclid_singl_5!AE28+r_gow_singl_2!AE28+r_gow_singl_5!AE28+r_euclid_singl_2!AE28+r_euclid_singl_6!AE28)</f>
        <v>0</v>
      </c>
      <c r="AF28" s="1">
        <f>SUM(' z_gow_singl_2'!AF28+z_gow_singl_5!AF28+z_euclid_singl_2!AF28+z_euclid_singl_5!AF28+r_gow_singl_2!AF28+r_gow_singl_5!AF28+r_euclid_singl_2!AF28+r_euclid_singl_6!AF28)</f>
        <v>0</v>
      </c>
      <c r="AG28" s="1">
        <f>SUM(' z_gow_singl_2'!AG28+z_gow_singl_5!AG28+z_euclid_singl_2!AG28+z_euclid_singl_5!AG28+r_gow_singl_2!AG28+r_gow_singl_5!AG28+r_euclid_singl_2!AG28+r_euclid_singl_6!AG28)</f>
        <v>0</v>
      </c>
      <c r="AH28" s="1">
        <f>SUM(' z_gow_singl_2'!AH28+z_gow_singl_5!AH28+z_euclid_singl_2!AH28+z_euclid_singl_5!AH28+r_gow_singl_2!AH28+r_gow_singl_5!AH28+r_euclid_singl_2!AH28+r_euclid_singl_6!AH28)</f>
        <v>0</v>
      </c>
    </row>
    <row r="29" spans="1:34" x14ac:dyDescent="0.3">
      <c r="A29" s="1"/>
      <c r="B29" s="1" t="s">
        <v>24</v>
      </c>
      <c r="C29" s="1"/>
      <c r="D29" s="1"/>
      <c r="E29" s="1" t="s">
        <v>24</v>
      </c>
      <c r="F29" s="1">
        <f>SUM(' z_gow_singl_2'!F29+z_gow_singl_5!F29+z_euclid_singl_2!F29+z_euclid_singl_5!F29+r_gow_singl_2!F29+r_gow_singl_5!F29+r_euclid_singl_2!F29+r_euclid_singl_6!F29)</f>
        <v>7</v>
      </c>
      <c r="G29" s="1">
        <f>SUM(' z_gow_singl_2'!G29+z_gow_singl_5!G29+z_euclid_singl_2!G29+z_euclid_singl_5!G29+r_gow_singl_2!G29+r_gow_singl_5!G29+r_euclid_singl_2!G29+r_euclid_singl_6!G29)</f>
        <v>7</v>
      </c>
      <c r="H29" s="1">
        <f>SUM(' z_gow_singl_2'!H29+z_gow_singl_5!H29+z_euclid_singl_2!H29+z_euclid_singl_5!H29+r_gow_singl_2!H29+r_gow_singl_5!H29+r_euclid_singl_2!H29+r_euclid_singl_6!H29)</f>
        <v>7</v>
      </c>
      <c r="I29" s="1">
        <f>SUM(' z_gow_singl_2'!I29+z_gow_singl_5!I29+z_euclid_singl_2!I29+z_euclid_singl_5!I29+r_gow_singl_2!I29+r_gow_singl_5!I29+r_euclid_singl_2!I29+r_euclid_singl_6!I29)</f>
        <v>8</v>
      </c>
      <c r="J29" s="1">
        <f>SUM(' z_gow_singl_2'!J29+z_gow_singl_5!J29+z_euclid_singl_2!J29+z_euclid_singl_5!J29+r_gow_singl_2!J29+r_gow_singl_5!J29+r_euclid_singl_2!J29+r_euclid_singl_6!J29)</f>
        <v>7</v>
      </c>
      <c r="K29" s="1">
        <f>SUM(' z_gow_singl_2'!K29+z_gow_singl_5!K29+z_euclid_singl_2!K29+z_euclid_singl_5!K29+r_gow_singl_2!K29+r_gow_singl_5!K29+r_euclid_singl_2!K29+r_euclid_singl_6!K29)</f>
        <v>8</v>
      </c>
      <c r="L29" s="1">
        <f>SUM(' z_gow_singl_2'!L29+z_gow_singl_5!L29+z_euclid_singl_2!L29+z_euclid_singl_5!L29+r_gow_singl_2!L29+r_gow_singl_5!L29+r_euclid_singl_2!L29+r_euclid_singl_6!L29)</f>
        <v>8</v>
      </c>
      <c r="M29" s="1">
        <f>SUM(' z_gow_singl_2'!M29+z_gow_singl_5!M29+z_euclid_singl_2!M29+z_euclid_singl_5!M29+r_gow_singl_2!M29+r_gow_singl_5!M29+r_euclid_singl_2!M29+r_euclid_singl_6!M29)</f>
        <v>8</v>
      </c>
      <c r="N29" s="1">
        <f>SUM(' z_gow_singl_2'!N29+z_gow_singl_5!N29+z_euclid_singl_2!N29+z_euclid_singl_5!N29+r_gow_singl_2!N29+r_gow_singl_5!N29+r_euclid_singl_2!N29+r_euclid_singl_6!N29)</f>
        <v>7</v>
      </c>
      <c r="O29" s="1">
        <f>SUM(' z_gow_singl_2'!O29+z_gow_singl_5!O29+z_euclid_singl_2!O29+z_euclid_singl_5!O29+r_gow_singl_2!O29+r_gow_singl_5!O29+r_euclid_singl_2!O29+r_euclid_singl_6!O29)</f>
        <v>7</v>
      </c>
      <c r="P29" s="1">
        <f>SUM(' z_gow_singl_2'!P29+z_gow_singl_5!P29+z_euclid_singl_2!P29+z_euclid_singl_5!P29+r_gow_singl_2!P29+r_gow_singl_5!P29+r_euclid_singl_2!P29+r_euclid_singl_6!P29)</f>
        <v>8</v>
      </c>
      <c r="Q29" s="1">
        <f>SUM(' z_gow_singl_2'!Q29+z_gow_singl_5!Q29+z_euclid_singl_2!Q29+z_euclid_singl_5!Q29+r_gow_singl_2!Q29+r_gow_singl_5!Q29+r_euclid_singl_2!Q29+r_euclid_singl_6!Q29)</f>
        <v>7</v>
      </c>
      <c r="R29" s="1">
        <f>SUM(' z_gow_singl_2'!R29+z_gow_singl_5!R29+z_euclid_singl_2!R29+z_euclid_singl_5!R29+r_gow_singl_2!R29+r_gow_singl_5!R29+r_euclid_singl_2!R29+r_euclid_singl_6!R29)</f>
        <v>4</v>
      </c>
      <c r="S29" s="1">
        <f>SUM(' z_gow_singl_2'!S29+z_gow_singl_5!S29+z_euclid_singl_2!S29+z_euclid_singl_5!S29+r_gow_singl_2!S29+r_gow_singl_5!S29+r_euclid_singl_2!S29+r_euclid_singl_6!S29)</f>
        <v>8</v>
      </c>
      <c r="T29" s="1">
        <f>SUM(' z_gow_singl_2'!T29+z_gow_singl_5!T29+z_euclid_singl_2!T29+z_euclid_singl_5!T29+r_gow_singl_2!T29+r_gow_singl_5!T29+r_euclid_singl_2!T29+r_euclid_singl_6!T29)</f>
        <v>8</v>
      </c>
      <c r="U29" s="1">
        <f>SUM(' z_gow_singl_2'!U29+z_gow_singl_5!U29+z_euclid_singl_2!U29+z_euclid_singl_5!U29+r_gow_singl_2!U29+r_gow_singl_5!U29+r_euclid_singl_2!U29+r_euclid_singl_6!U29)</f>
        <v>4</v>
      </c>
      <c r="V29" s="1">
        <f>SUM(' z_gow_singl_2'!V29+z_gow_singl_5!V29+z_euclid_singl_2!V29+z_euclid_singl_5!V29+r_gow_singl_2!V29+r_gow_singl_5!V29+r_euclid_singl_2!V29+r_euclid_singl_6!V29)</f>
        <v>7</v>
      </c>
      <c r="W29" s="1">
        <f>SUM(' z_gow_singl_2'!W29+z_gow_singl_5!W29+z_euclid_singl_2!W29+z_euclid_singl_5!W29+r_gow_singl_2!W29+r_gow_singl_5!W29+r_euclid_singl_2!W29+r_euclid_singl_6!W29)</f>
        <v>8</v>
      </c>
      <c r="X29" s="1">
        <f>SUM(' z_gow_singl_2'!X29+z_gow_singl_5!X29+z_euclid_singl_2!X29+z_euclid_singl_5!X29+r_gow_singl_2!X29+r_gow_singl_5!X29+r_euclid_singl_2!X29+r_euclid_singl_6!X29)</f>
        <v>8</v>
      </c>
      <c r="Y29" s="1">
        <f>SUM(' z_gow_singl_2'!Y29+z_gow_singl_5!Y29+z_euclid_singl_2!Y29+z_euclid_singl_5!Y29+r_gow_singl_2!Y29+r_gow_singl_5!Y29+r_euclid_singl_2!Y29+r_euclid_singl_6!Y29)</f>
        <v>8</v>
      </c>
      <c r="Z29" s="1">
        <f>SUM(' z_gow_singl_2'!Z29+z_gow_singl_5!Z29+z_euclid_singl_2!Z29+z_euclid_singl_5!Z29+r_gow_singl_2!Z29+r_gow_singl_5!Z29+r_euclid_singl_2!Z29+r_euclid_singl_6!Z29)</f>
        <v>8</v>
      </c>
      <c r="AA29" s="1" t="e">
        <f>SUM(' z_gow_singl_2'!AA29+z_gow_singl_5!AA29+z_euclid_singl_2!AA29+z_euclid_singl_5!AA29+r_gow_singl_2!AA29+r_gow_singl_5!AA29+r_euclid_singl_2!AA29+r_euclid_singl_6!AA29)</f>
        <v>#VALUE!</v>
      </c>
      <c r="AB29" s="1">
        <f>SUM(' z_gow_singl_2'!AB29+z_gow_singl_5!AB29+z_euclid_singl_2!AB29+z_euclid_singl_5!AB29+r_gow_singl_2!AB29+r_gow_singl_5!AB29+r_euclid_singl_2!AB29+r_euclid_singl_6!AB29)</f>
        <v>0</v>
      </c>
      <c r="AC29" s="1">
        <f>SUM(' z_gow_singl_2'!AC29+z_gow_singl_5!AC29+z_euclid_singl_2!AC29+z_euclid_singl_5!AC29+r_gow_singl_2!AC29+r_gow_singl_5!AC29+r_euclid_singl_2!AC29+r_euclid_singl_6!AC29)</f>
        <v>0</v>
      </c>
      <c r="AD29" s="1">
        <f>SUM(' z_gow_singl_2'!AD29+z_gow_singl_5!AD29+z_euclid_singl_2!AD29+z_euclid_singl_5!AD29+r_gow_singl_2!AD29+r_gow_singl_5!AD29+r_euclid_singl_2!AD29+r_euclid_singl_6!AD29)</f>
        <v>0</v>
      </c>
      <c r="AE29" s="1">
        <f>SUM(' z_gow_singl_2'!AE29+z_gow_singl_5!AE29+z_euclid_singl_2!AE29+z_euclid_singl_5!AE29+r_gow_singl_2!AE29+r_gow_singl_5!AE29+r_euclid_singl_2!AE29+r_euclid_singl_6!AE29)</f>
        <v>0</v>
      </c>
      <c r="AF29" s="1">
        <f>SUM(' z_gow_singl_2'!AF29+z_gow_singl_5!AF29+z_euclid_singl_2!AF29+z_euclid_singl_5!AF29+r_gow_singl_2!AF29+r_gow_singl_5!AF29+r_euclid_singl_2!AF29+r_euclid_singl_6!AF29)</f>
        <v>0</v>
      </c>
      <c r="AG29" s="1">
        <f>SUM(' z_gow_singl_2'!AG29+z_gow_singl_5!AG29+z_euclid_singl_2!AG29+z_euclid_singl_5!AG29+r_gow_singl_2!AG29+r_gow_singl_5!AG29+r_euclid_singl_2!AG29+r_euclid_singl_6!AG29)</f>
        <v>0</v>
      </c>
      <c r="AH29" s="1">
        <f>SUM(' z_gow_singl_2'!AH29+z_gow_singl_5!AH29+z_euclid_singl_2!AH29+z_euclid_singl_5!AH29+r_gow_singl_2!AH29+r_gow_singl_5!AH29+r_euclid_singl_2!AH29+r_euclid_singl_6!AH29)</f>
        <v>0</v>
      </c>
    </row>
    <row r="30" spans="1:34" x14ac:dyDescent="0.3">
      <c r="A30" s="1"/>
      <c r="B30" s="1" t="s">
        <v>25</v>
      </c>
      <c r="C30" s="1"/>
      <c r="D30" s="1"/>
      <c r="E30" s="1" t="s">
        <v>25</v>
      </c>
      <c r="F30" s="1">
        <f>SUM(' z_gow_singl_2'!F30+z_gow_singl_5!F30+z_euclid_singl_2!F30+z_euclid_singl_5!F30+r_gow_singl_2!F30+r_gow_singl_5!F30+r_euclid_singl_2!F30+r_euclid_singl_6!F30)</f>
        <v>7</v>
      </c>
      <c r="G30" s="1">
        <f>SUM(' z_gow_singl_2'!G30+z_gow_singl_5!G30+z_euclid_singl_2!G30+z_euclid_singl_5!G30+r_gow_singl_2!G30+r_gow_singl_5!G30+r_euclid_singl_2!G30+r_euclid_singl_6!G30)</f>
        <v>7</v>
      </c>
      <c r="H30" s="1">
        <f>SUM(' z_gow_singl_2'!H30+z_gow_singl_5!H30+z_euclid_singl_2!H30+z_euclid_singl_5!H30+r_gow_singl_2!H30+r_gow_singl_5!H30+r_euclid_singl_2!H30+r_euclid_singl_6!H30)</f>
        <v>7</v>
      </c>
      <c r="I30" s="1">
        <f>SUM(' z_gow_singl_2'!I30+z_gow_singl_5!I30+z_euclid_singl_2!I30+z_euclid_singl_5!I30+r_gow_singl_2!I30+r_gow_singl_5!I30+r_euclid_singl_2!I30+r_euclid_singl_6!I30)</f>
        <v>8</v>
      </c>
      <c r="J30" s="1">
        <f>SUM(' z_gow_singl_2'!J30+z_gow_singl_5!J30+z_euclid_singl_2!J30+z_euclid_singl_5!J30+r_gow_singl_2!J30+r_gow_singl_5!J30+r_euclid_singl_2!J30+r_euclid_singl_6!J30)</f>
        <v>7</v>
      </c>
      <c r="K30" s="1">
        <f>SUM(' z_gow_singl_2'!K30+z_gow_singl_5!K30+z_euclid_singl_2!K30+z_euclid_singl_5!K30+r_gow_singl_2!K30+r_gow_singl_5!K30+r_euclid_singl_2!K30+r_euclid_singl_6!K30)</f>
        <v>8</v>
      </c>
      <c r="L30" s="1">
        <f>SUM(' z_gow_singl_2'!L30+z_gow_singl_5!L30+z_euclid_singl_2!L30+z_euclid_singl_5!L30+r_gow_singl_2!L30+r_gow_singl_5!L30+r_euclid_singl_2!L30+r_euclid_singl_6!L30)</f>
        <v>8</v>
      </c>
      <c r="M30" s="1">
        <f>SUM(' z_gow_singl_2'!M30+z_gow_singl_5!M30+z_euclid_singl_2!M30+z_euclid_singl_5!M30+r_gow_singl_2!M30+r_gow_singl_5!M30+r_euclid_singl_2!M30+r_euclid_singl_6!M30)</f>
        <v>8</v>
      </c>
      <c r="N30" s="1">
        <f>SUM(' z_gow_singl_2'!N30+z_gow_singl_5!N30+z_euclid_singl_2!N30+z_euclid_singl_5!N30+r_gow_singl_2!N30+r_gow_singl_5!N30+r_euclid_singl_2!N30+r_euclid_singl_6!N30)</f>
        <v>7</v>
      </c>
      <c r="O30" s="1">
        <f>SUM(' z_gow_singl_2'!O30+z_gow_singl_5!O30+z_euclid_singl_2!O30+z_euclid_singl_5!O30+r_gow_singl_2!O30+r_gow_singl_5!O30+r_euclid_singl_2!O30+r_euclid_singl_6!O30)</f>
        <v>7</v>
      </c>
      <c r="P30" s="1">
        <f>SUM(' z_gow_singl_2'!P30+z_gow_singl_5!P30+z_euclid_singl_2!P30+z_euclid_singl_5!P30+r_gow_singl_2!P30+r_gow_singl_5!P30+r_euclid_singl_2!P30+r_euclid_singl_6!P30)</f>
        <v>8</v>
      </c>
      <c r="Q30" s="1">
        <f>SUM(' z_gow_singl_2'!Q30+z_gow_singl_5!Q30+z_euclid_singl_2!Q30+z_euclid_singl_5!Q30+r_gow_singl_2!Q30+r_gow_singl_5!Q30+r_euclid_singl_2!Q30+r_euclid_singl_6!Q30)</f>
        <v>7</v>
      </c>
      <c r="R30" s="1">
        <f>SUM(' z_gow_singl_2'!R30+z_gow_singl_5!R30+z_euclid_singl_2!R30+z_euclid_singl_5!R30+r_gow_singl_2!R30+r_gow_singl_5!R30+r_euclid_singl_2!R30+r_euclid_singl_6!R30)</f>
        <v>4</v>
      </c>
      <c r="S30" s="1">
        <f>SUM(' z_gow_singl_2'!S30+z_gow_singl_5!S30+z_euclid_singl_2!S30+z_euclid_singl_5!S30+r_gow_singl_2!S30+r_gow_singl_5!S30+r_euclid_singl_2!S30+r_euclid_singl_6!S30)</f>
        <v>8</v>
      </c>
      <c r="T30" s="1">
        <f>SUM(' z_gow_singl_2'!T30+z_gow_singl_5!T30+z_euclid_singl_2!T30+z_euclid_singl_5!T30+r_gow_singl_2!T30+r_gow_singl_5!T30+r_euclid_singl_2!T30+r_euclid_singl_6!T30)</f>
        <v>8</v>
      </c>
      <c r="U30" s="1">
        <f>SUM(' z_gow_singl_2'!U30+z_gow_singl_5!U30+z_euclid_singl_2!U30+z_euclid_singl_5!U30+r_gow_singl_2!U30+r_gow_singl_5!U30+r_euclid_singl_2!U30+r_euclid_singl_6!U30)</f>
        <v>4</v>
      </c>
      <c r="V30" s="1">
        <f>SUM(' z_gow_singl_2'!V30+z_gow_singl_5!V30+z_euclid_singl_2!V30+z_euclid_singl_5!V30+r_gow_singl_2!V30+r_gow_singl_5!V30+r_euclid_singl_2!V30+r_euclid_singl_6!V30)</f>
        <v>7</v>
      </c>
      <c r="W30" s="1">
        <f>SUM(' z_gow_singl_2'!W30+z_gow_singl_5!W30+z_euclid_singl_2!W30+z_euclid_singl_5!W30+r_gow_singl_2!W30+r_gow_singl_5!W30+r_euclid_singl_2!W30+r_euclid_singl_6!W30)</f>
        <v>8</v>
      </c>
      <c r="X30" s="1">
        <f>SUM(' z_gow_singl_2'!X30+z_gow_singl_5!X30+z_euclid_singl_2!X30+z_euclid_singl_5!X30+r_gow_singl_2!X30+r_gow_singl_5!X30+r_euclid_singl_2!X30+r_euclid_singl_6!X30)</f>
        <v>8</v>
      </c>
      <c r="Y30" s="1">
        <f>SUM(' z_gow_singl_2'!Y30+z_gow_singl_5!Y30+z_euclid_singl_2!Y30+z_euclid_singl_5!Y30+r_gow_singl_2!Y30+r_gow_singl_5!Y30+r_euclid_singl_2!Y30+r_euclid_singl_6!Y30)</f>
        <v>8</v>
      </c>
      <c r="Z30" s="1">
        <f>SUM(' z_gow_singl_2'!Z30+z_gow_singl_5!Z30+z_euclid_singl_2!Z30+z_euclid_singl_5!Z30+r_gow_singl_2!Z30+r_gow_singl_5!Z30+r_euclid_singl_2!Z30+r_euclid_singl_6!Z30)</f>
        <v>8</v>
      </c>
      <c r="AA30" s="1">
        <f>SUM(' z_gow_singl_2'!AA30+z_gow_singl_5!AA30+z_euclid_singl_2!AA30+z_euclid_singl_5!AA30+r_gow_singl_2!AA30+r_gow_singl_5!AA30+r_euclid_singl_2!AA30+r_euclid_singl_6!AA30)</f>
        <v>8</v>
      </c>
      <c r="AB30" s="1" t="e">
        <f>SUM(' z_gow_singl_2'!AB30+z_gow_singl_5!AB30+z_euclid_singl_2!AB30+z_euclid_singl_5!AB30+r_gow_singl_2!AB30+r_gow_singl_5!AB30+r_euclid_singl_2!AB30+r_euclid_singl_6!AB30)</f>
        <v>#VALUE!</v>
      </c>
      <c r="AC30" s="1">
        <f>SUM(' z_gow_singl_2'!AC30+z_gow_singl_5!AC30+z_euclid_singl_2!AC30+z_euclid_singl_5!AC30+r_gow_singl_2!AC30+r_gow_singl_5!AC30+r_euclid_singl_2!AC30+r_euclid_singl_6!AC30)</f>
        <v>0</v>
      </c>
      <c r="AD30" s="1">
        <f>SUM(' z_gow_singl_2'!AD30+z_gow_singl_5!AD30+z_euclid_singl_2!AD30+z_euclid_singl_5!AD30+r_gow_singl_2!AD30+r_gow_singl_5!AD30+r_euclid_singl_2!AD30+r_euclid_singl_6!AD30)</f>
        <v>0</v>
      </c>
      <c r="AE30" s="1">
        <f>SUM(' z_gow_singl_2'!AE30+z_gow_singl_5!AE30+z_euclid_singl_2!AE30+z_euclid_singl_5!AE30+r_gow_singl_2!AE30+r_gow_singl_5!AE30+r_euclid_singl_2!AE30+r_euclid_singl_6!AE30)</f>
        <v>0</v>
      </c>
      <c r="AF30" s="1">
        <f>SUM(' z_gow_singl_2'!AF30+z_gow_singl_5!AF30+z_euclid_singl_2!AF30+z_euclid_singl_5!AF30+r_gow_singl_2!AF30+r_gow_singl_5!AF30+r_euclid_singl_2!AF30+r_euclid_singl_6!AF30)</f>
        <v>0</v>
      </c>
      <c r="AG30" s="1">
        <f>SUM(' z_gow_singl_2'!AG30+z_gow_singl_5!AG30+z_euclid_singl_2!AG30+z_euclid_singl_5!AG30+r_gow_singl_2!AG30+r_gow_singl_5!AG30+r_euclid_singl_2!AG30+r_euclid_singl_6!AG30)</f>
        <v>0</v>
      </c>
      <c r="AH30" s="1">
        <f>SUM(' z_gow_singl_2'!AH30+z_gow_singl_5!AH30+z_euclid_singl_2!AH30+z_euclid_singl_5!AH30+r_gow_singl_2!AH30+r_gow_singl_5!AH30+r_euclid_singl_2!AH30+r_euclid_singl_6!AH30)</f>
        <v>0</v>
      </c>
    </row>
    <row r="31" spans="1:34" x14ac:dyDescent="0.3">
      <c r="A31" s="1"/>
      <c r="B31" s="1" t="s">
        <v>26</v>
      </c>
      <c r="C31" s="1"/>
      <c r="D31" s="1"/>
      <c r="E31" s="1" t="s">
        <v>26</v>
      </c>
      <c r="F31" s="1">
        <f>SUM(' z_gow_singl_2'!F31+z_gow_singl_5!F31+z_euclid_singl_2!F31+z_euclid_singl_5!F31+r_gow_singl_2!F31+r_gow_singl_5!F31+r_euclid_singl_2!F31+r_euclid_singl_6!F31)</f>
        <v>8</v>
      </c>
      <c r="G31" s="1">
        <f>SUM(' z_gow_singl_2'!G31+z_gow_singl_5!G31+z_euclid_singl_2!G31+z_euclid_singl_5!G31+r_gow_singl_2!G31+r_gow_singl_5!G31+r_euclid_singl_2!G31+r_euclid_singl_6!G31)</f>
        <v>8</v>
      </c>
      <c r="H31" s="1">
        <f>SUM(' z_gow_singl_2'!H31+z_gow_singl_5!H31+z_euclid_singl_2!H31+z_euclid_singl_5!H31+r_gow_singl_2!H31+r_gow_singl_5!H31+r_euclid_singl_2!H31+r_euclid_singl_6!H31)</f>
        <v>8</v>
      </c>
      <c r="I31" s="1">
        <f>SUM(' z_gow_singl_2'!I31+z_gow_singl_5!I31+z_euclid_singl_2!I31+z_euclid_singl_5!I31+r_gow_singl_2!I31+r_gow_singl_5!I31+r_euclid_singl_2!I31+r_euclid_singl_6!I31)</f>
        <v>7</v>
      </c>
      <c r="J31" s="1">
        <f>SUM(' z_gow_singl_2'!J31+z_gow_singl_5!J31+z_euclid_singl_2!J31+z_euclid_singl_5!J31+r_gow_singl_2!J31+r_gow_singl_5!J31+r_euclid_singl_2!J31+r_euclid_singl_6!J31)</f>
        <v>8</v>
      </c>
      <c r="K31" s="1">
        <f>SUM(' z_gow_singl_2'!K31+z_gow_singl_5!K31+z_euclid_singl_2!K31+z_euclid_singl_5!K31+r_gow_singl_2!K31+r_gow_singl_5!K31+r_euclid_singl_2!K31+r_euclid_singl_6!K31)</f>
        <v>7</v>
      </c>
      <c r="L31" s="1">
        <f>SUM(' z_gow_singl_2'!L31+z_gow_singl_5!L31+z_euclid_singl_2!L31+z_euclid_singl_5!L31+r_gow_singl_2!L31+r_gow_singl_5!L31+r_euclid_singl_2!L31+r_euclid_singl_6!L31)</f>
        <v>7</v>
      </c>
      <c r="M31" s="1">
        <f>SUM(' z_gow_singl_2'!M31+z_gow_singl_5!M31+z_euclid_singl_2!M31+z_euclid_singl_5!M31+r_gow_singl_2!M31+r_gow_singl_5!M31+r_euclid_singl_2!M31+r_euclid_singl_6!M31)</f>
        <v>7</v>
      </c>
      <c r="N31" s="1">
        <f>SUM(' z_gow_singl_2'!N31+z_gow_singl_5!N31+z_euclid_singl_2!N31+z_euclid_singl_5!N31+r_gow_singl_2!N31+r_gow_singl_5!N31+r_euclid_singl_2!N31+r_euclid_singl_6!N31)</f>
        <v>8</v>
      </c>
      <c r="O31" s="1">
        <f>SUM(' z_gow_singl_2'!O31+z_gow_singl_5!O31+z_euclid_singl_2!O31+z_euclid_singl_5!O31+r_gow_singl_2!O31+r_gow_singl_5!O31+r_euclid_singl_2!O31+r_euclid_singl_6!O31)</f>
        <v>8</v>
      </c>
      <c r="P31" s="1">
        <f>SUM(' z_gow_singl_2'!P31+z_gow_singl_5!P31+z_euclid_singl_2!P31+z_euclid_singl_5!P31+r_gow_singl_2!P31+r_gow_singl_5!P31+r_euclid_singl_2!P31+r_euclid_singl_6!P31)</f>
        <v>7</v>
      </c>
      <c r="Q31" s="1">
        <f>SUM(' z_gow_singl_2'!Q31+z_gow_singl_5!Q31+z_euclid_singl_2!Q31+z_euclid_singl_5!Q31+r_gow_singl_2!Q31+r_gow_singl_5!Q31+r_euclid_singl_2!Q31+r_euclid_singl_6!Q31)</f>
        <v>8</v>
      </c>
      <c r="R31" s="1">
        <f>SUM(' z_gow_singl_2'!R31+z_gow_singl_5!R31+z_euclid_singl_2!R31+z_euclid_singl_5!R31+r_gow_singl_2!R31+r_gow_singl_5!R31+r_euclid_singl_2!R31+r_euclid_singl_6!R31)</f>
        <v>4</v>
      </c>
      <c r="S31" s="1">
        <f>SUM(' z_gow_singl_2'!S31+z_gow_singl_5!S31+z_euclid_singl_2!S31+z_euclid_singl_5!S31+r_gow_singl_2!S31+r_gow_singl_5!S31+r_euclid_singl_2!S31+r_euclid_singl_6!S31)</f>
        <v>7</v>
      </c>
      <c r="T31" s="1">
        <f>SUM(' z_gow_singl_2'!T31+z_gow_singl_5!T31+z_euclid_singl_2!T31+z_euclid_singl_5!T31+r_gow_singl_2!T31+r_gow_singl_5!T31+r_euclid_singl_2!T31+r_euclid_singl_6!T31)</f>
        <v>7</v>
      </c>
      <c r="U31" s="1">
        <f>SUM(' z_gow_singl_2'!U31+z_gow_singl_5!U31+z_euclid_singl_2!U31+z_euclid_singl_5!U31+r_gow_singl_2!U31+r_gow_singl_5!U31+r_euclid_singl_2!U31+r_euclid_singl_6!U31)</f>
        <v>4</v>
      </c>
      <c r="V31" s="1">
        <f>SUM(' z_gow_singl_2'!V31+z_gow_singl_5!V31+z_euclid_singl_2!V31+z_euclid_singl_5!V31+r_gow_singl_2!V31+r_gow_singl_5!V31+r_euclid_singl_2!V31+r_euclid_singl_6!V31)</f>
        <v>8</v>
      </c>
      <c r="W31" s="1">
        <f>SUM(' z_gow_singl_2'!W31+z_gow_singl_5!W31+z_euclid_singl_2!W31+z_euclid_singl_5!W31+r_gow_singl_2!W31+r_gow_singl_5!W31+r_euclid_singl_2!W31+r_euclid_singl_6!W31)</f>
        <v>7</v>
      </c>
      <c r="X31" s="1">
        <f>SUM(' z_gow_singl_2'!X31+z_gow_singl_5!X31+z_euclid_singl_2!X31+z_euclid_singl_5!X31+r_gow_singl_2!X31+r_gow_singl_5!X31+r_euclid_singl_2!X31+r_euclid_singl_6!X31)</f>
        <v>7</v>
      </c>
      <c r="Y31" s="1">
        <f>SUM(' z_gow_singl_2'!Y31+z_gow_singl_5!Y31+z_euclid_singl_2!Y31+z_euclid_singl_5!Y31+r_gow_singl_2!Y31+r_gow_singl_5!Y31+r_euclid_singl_2!Y31+r_euclid_singl_6!Y31)</f>
        <v>7</v>
      </c>
      <c r="Z31" s="1">
        <f>SUM(' z_gow_singl_2'!Z31+z_gow_singl_5!Z31+z_euclid_singl_2!Z31+z_euclid_singl_5!Z31+r_gow_singl_2!Z31+r_gow_singl_5!Z31+r_euclid_singl_2!Z31+r_euclid_singl_6!Z31)</f>
        <v>7</v>
      </c>
      <c r="AA31" s="1">
        <f>SUM(' z_gow_singl_2'!AA31+z_gow_singl_5!AA31+z_euclid_singl_2!AA31+z_euclid_singl_5!AA31+r_gow_singl_2!AA31+r_gow_singl_5!AA31+r_euclid_singl_2!AA31+r_euclid_singl_6!AA31)</f>
        <v>7</v>
      </c>
      <c r="AB31" s="1">
        <f>SUM(' z_gow_singl_2'!AB31+z_gow_singl_5!AB31+z_euclid_singl_2!AB31+z_euclid_singl_5!AB31+r_gow_singl_2!AB31+r_gow_singl_5!AB31+r_euclid_singl_2!AB31+r_euclid_singl_6!AB31)</f>
        <v>7</v>
      </c>
      <c r="AC31" s="1" t="e">
        <f>SUM(' z_gow_singl_2'!AC31+z_gow_singl_5!AC31+z_euclid_singl_2!AC31+z_euclid_singl_5!AC31+r_gow_singl_2!AC31+r_gow_singl_5!AC31+r_euclid_singl_2!AC31+r_euclid_singl_6!AC31)</f>
        <v>#VALUE!</v>
      </c>
      <c r="AD31" s="1">
        <f>SUM(' z_gow_singl_2'!AD31+z_gow_singl_5!AD31+z_euclid_singl_2!AD31+z_euclid_singl_5!AD31+r_gow_singl_2!AD31+r_gow_singl_5!AD31+r_euclid_singl_2!AD31+r_euclid_singl_6!AD31)</f>
        <v>0</v>
      </c>
      <c r="AE31" s="1">
        <f>SUM(' z_gow_singl_2'!AE31+z_gow_singl_5!AE31+z_euclid_singl_2!AE31+z_euclid_singl_5!AE31+r_gow_singl_2!AE31+r_gow_singl_5!AE31+r_euclid_singl_2!AE31+r_euclid_singl_6!AE31)</f>
        <v>0</v>
      </c>
      <c r="AF31" s="1">
        <f>SUM(' z_gow_singl_2'!AF31+z_gow_singl_5!AF31+z_euclid_singl_2!AF31+z_euclid_singl_5!AF31+r_gow_singl_2!AF31+r_gow_singl_5!AF31+r_euclid_singl_2!AF31+r_euclid_singl_6!AF31)</f>
        <v>0</v>
      </c>
      <c r="AG31" s="1">
        <f>SUM(' z_gow_singl_2'!AG31+z_gow_singl_5!AG31+z_euclid_singl_2!AG31+z_euclid_singl_5!AG31+r_gow_singl_2!AG31+r_gow_singl_5!AG31+r_euclid_singl_2!AG31+r_euclid_singl_6!AG31)</f>
        <v>0</v>
      </c>
      <c r="AH31" s="1">
        <f>SUM(' z_gow_singl_2'!AH31+z_gow_singl_5!AH31+z_euclid_singl_2!AH31+z_euclid_singl_5!AH31+r_gow_singl_2!AH31+r_gow_singl_5!AH31+r_euclid_singl_2!AH31+r_euclid_singl_6!AH31)</f>
        <v>0</v>
      </c>
    </row>
    <row r="32" spans="1:34" x14ac:dyDescent="0.3">
      <c r="A32" s="1"/>
      <c r="B32" s="1" t="s">
        <v>27</v>
      </c>
      <c r="C32" s="1"/>
      <c r="D32" s="1"/>
      <c r="E32" s="1" t="s">
        <v>27</v>
      </c>
      <c r="F32" s="1">
        <f>SUM(' z_gow_singl_2'!F32+z_gow_singl_5!F32+z_euclid_singl_2!F32+z_euclid_singl_5!F32+r_gow_singl_2!F32+r_gow_singl_5!F32+r_euclid_singl_2!F32+r_euclid_singl_6!F32)</f>
        <v>7</v>
      </c>
      <c r="G32" s="1">
        <f>SUM(' z_gow_singl_2'!G32+z_gow_singl_5!G32+z_euclid_singl_2!G32+z_euclid_singl_5!G32+r_gow_singl_2!G32+r_gow_singl_5!G32+r_euclid_singl_2!G32+r_euclid_singl_6!G32)</f>
        <v>7</v>
      </c>
      <c r="H32" s="1">
        <f>SUM(' z_gow_singl_2'!H32+z_gow_singl_5!H32+z_euclid_singl_2!H32+z_euclid_singl_5!H32+r_gow_singl_2!H32+r_gow_singl_5!H32+r_euclid_singl_2!H32+r_euclid_singl_6!H32)</f>
        <v>7</v>
      </c>
      <c r="I32" s="1">
        <f>SUM(' z_gow_singl_2'!I32+z_gow_singl_5!I32+z_euclid_singl_2!I32+z_euclid_singl_5!I32+r_gow_singl_2!I32+r_gow_singl_5!I32+r_euclid_singl_2!I32+r_euclid_singl_6!I32)</f>
        <v>8</v>
      </c>
      <c r="J32" s="1">
        <f>SUM(' z_gow_singl_2'!J32+z_gow_singl_5!J32+z_euclid_singl_2!J32+z_euclid_singl_5!J32+r_gow_singl_2!J32+r_gow_singl_5!J32+r_euclid_singl_2!J32+r_euclid_singl_6!J32)</f>
        <v>7</v>
      </c>
      <c r="K32" s="1">
        <f>SUM(' z_gow_singl_2'!K32+z_gow_singl_5!K32+z_euclid_singl_2!K32+z_euclid_singl_5!K32+r_gow_singl_2!K32+r_gow_singl_5!K32+r_euclid_singl_2!K32+r_euclid_singl_6!K32)</f>
        <v>8</v>
      </c>
      <c r="L32" s="1">
        <f>SUM(' z_gow_singl_2'!L32+z_gow_singl_5!L32+z_euclid_singl_2!L32+z_euclid_singl_5!L32+r_gow_singl_2!L32+r_gow_singl_5!L32+r_euclid_singl_2!L32+r_euclid_singl_6!L32)</f>
        <v>8</v>
      </c>
      <c r="M32" s="1">
        <f>SUM(' z_gow_singl_2'!M32+z_gow_singl_5!M32+z_euclid_singl_2!M32+z_euclid_singl_5!M32+r_gow_singl_2!M32+r_gow_singl_5!M32+r_euclid_singl_2!M32+r_euclid_singl_6!M32)</f>
        <v>8</v>
      </c>
      <c r="N32" s="1">
        <f>SUM(' z_gow_singl_2'!N32+z_gow_singl_5!N32+z_euclid_singl_2!N32+z_euclid_singl_5!N32+r_gow_singl_2!N32+r_gow_singl_5!N32+r_euclid_singl_2!N32+r_euclid_singl_6!N32)</f>
        <v>7</v>
      </c>
      <c r="O32" s="1">
        <f>SUM(' z_gow_singl_2'!O32+z_gow_singl_5!O32+z_euclid_singl_2!O32+z_euclid_singl_5!O32+r_gow_singl_2!O32+r_gow_singl_5!O32+r_euclid_singl_2!O32+r_euclid_singl_6!O32)</f>
        <v>7</v>
      </c>
      <c r="P32" s="1">
        <f>SUM(' z_gow_singl_2'!P32+z_gow_singl_5!P32+z_euclid_singl_2!P32+z_euclid_singl_5!P32+r_gow_singl_2!P32+r_gow_singl_5!P32+r_euclid_singl_2!P32+r_euclid_singl_6!P32)</f>
        <v>8</v>
      </c>
      <c r="Q32" s="1">
        <f>SUM(' z_gow_singl_2'!Q32+z_gow_singl_5!Q32+z_euclid_singl_2!Q32+z_euclid_singl_5!Q32+r_gow_singl_2!Q32+r_gow_singl_5!Q32+r_euclid_singl_2!Q32+r_euclid_singl_6!Q32)</f>
        <v>7</v>
      </c>
      <c r="R32" s="1">
        <f>SUM(' z_gow_singl_2'!R32+z_gow_singl_5!R32+z_euclid_singl_2!R32+z_euclid_singl_5!R32+r_gow_singl_2!R32+r_gow_singl_5!R32+r_euclid_singl_2!R32+r_euclid_singl_6!R32)</f>
        <v>4</v>
      </c>
      <c r="S32" s="1">
        <f>SUM(' z_gow_singl_2'!S32+z_gow_singl_5!S32+z_euclid_singl_2!S32+z_euclid_singl_5!S32+r_gow_singl_2!S32+r_gow_singl_5!S32+r_euclid_singl_2!S32+r_euclid_singl_6!S32)</f>
        <v>8</v>
      </c>
      <c r="T32" s="1">
        <f>SUM(' z_gow_singl_2'!T32+z_gow_singl_5!T32+z_euclid_singl_2!T32+z_euclid_singl_5!T32+r_gow_singl_2!T32+r_gow_singl_5!T32+r_euclid_singl_2!T32+r_euclid_singl_6!T32)</f>
        <v>8</v>
      </c>
      <c r="U32" s="1">
        <f>SUM(' z_gow_singl_2'!U32+z_gow_singl_5!U32+z_euclid_singl_2!U32+z_euclid_singl_5!U32+r_gow_singl_2!U32+r_gow_singl_5!U32+r_euclid_singl_2!U32+r_euclid_singl_6!U32)</f>
        <v>4</v>
      </c>
      <c r="V32" s="1">
        <f>SUM(' z_gow_singl_2'!V32+z_gow_singl_5!V32+z_euclid_singl_2!V32+z_euclid_singl_5!V32+r_gow_singl_2!V32+r_gow_singl_5!V32+r_euclid_singl_2!V32+r_euclid_singl_6!V32)</f>
        <v>7</v>
      </c>
      <c r="W32" s="1">
        <f>SUM(' z_gow_singl_2'!W32+z_gow_singl_5!W32+z_euclid_singl_2!W32+z_euclid_singl_5!W32+r_gow_singl_2!W32+r_gow_singl_5!W32+r_euclid_singl_2!W32+r_euclid_singl_6!W32)</f>
        <v>8</v>
      </c>
      <c r="X32" s="1">
        <f>SUM(' z_gow_singl_2'!X32+z_gow_singl_5!X32+z_euclid_singl_2!X32+z_euclid_singl_5!X32+r_gow_singl_2!X32+r_gow_singl_5!X32+r_euclid_singl_2!X32+r_euclid_singl_6!X32)</f>
        <v>8</v>
      </c>
      <c r="Y32" s="1">
        <f>SUM(' z_gow_singl_2'!Y32+z_gow_singl_5!Y32+z_euclid_singl_2!Y32+z_euclid_singl_5!Y32+r_gow_singl_2!Y32+r_gow_singl_5!Y32+r_euclid_singl_2!Y32+r_euclid_singl_6!Y32)</f>
        <v>8</v>
      </c>
      <c r="Z32" s="1">
        <f>SUM(' z_gow_singl_2'!Z32+z_gow_singl_5!Z32+z_euclid_singl_2!Z32+z_euclid_singl_5!Z32+r_gow_singl_2!Z32+r_gow_singl_5!Z32+r_euclid_singl_2!Z32+r_euclid_singl_6!Z32)</f>
        <v>8</v>
      </c>
      <c r="AA32" s="1">
        <f>SUM(' z_gow_singl_2'!AA32+z_gow_singl_5!AA32+z_euclid_singl_2!AA32+z_euclid_singl_5!AA32+r_gow_singl_2!AA32+r_gow_singl_5!AA32+r_euclid_singl_2!AA32+r_euclid_singl_6!AA32)</f>
        <v>8</v>
      </c>
      <c r="AB32" s="1">
        <f>SUM(' z_gow_singl_2'!AB32+z_gow_singl_5!AB32+z_euclid_singl_2!AB32+z_euclid_singl_5!AB32+r_gow_singl_2!AB32+r_gow_singl_5!AB32+r_euclid_singl_2!AB32+r_euclid_singl_6!AB32)</f>
        <v>8</v>
      </c>
      <c r="AC32" s="1">
        <f>SUM(' z_gow_singl_2'!AC32+z_gow_singl_5!AC32+z_euclid_singl_2!AC32+z_euclid_singl_5!AC32+r_gow_singl_2!AC32+r_gow_singl_5!AC32+r_euclid_singl_2!AC32+r_euclid_singl_6!AC32)</f>
        <v>7</v>
      </c>
      <c r="AD32" s="1" t="e">
        <f>SUM(' z_gow_singl_2'!AD32+z_gow_singl_5!AD32+z_euclid_singl_2!AD32+z_euclid_singl_5!AD32+r_gow_singl_2!AD32+r_gow_singl_5!AD32+r_euclid_singl_2!AD32+r_euclid_singl_6!AD32)</f>
        <v>#VALUE!</v>
      </c>
      <c r="AE32" s="1">
        <f>SUM(' z_gow_singl_2'!AE32+z_gow_singl_5!AE32+z_euclid_singl_2!AE32+z_euclid_singl_5!AE32+r_gow_singl_2!AE32+r_gow_singl_5!AE32+r_euclid_singl_2!AE32+r_euclid_singl_6!AE32)</f>
        <v>0</v>
      </c>
      <c r="AF32" s="1">
        <f>SUM(' z_gow_singl_2'!AF32+z_gow_singl_5!AF32+z_euclid_singl_2!AF32+z_euclid_singl_5!AF32+r_gow_singl_2!AF32+r_gow_singl_5!AF32+r_euclid_singl_2!AF32+r_euclid_singl_6!AF32)</f>
        <v>0</v>
      </c>
      <c r="AG32" s="1">
        <f>SUM(' z_gow_singl_2'!AG32+z_gow_singl_5!AG32+z_euclid_singl_2!AG32+z_euclid_singl_5!AG32+r_gow_singl_2!AG32+r_gow_singl_5!AG32+r_euclid_singl_2!AG32+r_euclid_singl_6!AG32)</f>
        <v>0</v>
      </c>
      <c r="AH32" s="1">
        <f>SUM(' z_gow_singl_2'!AH32+z_gow_singl_5!AH32+z_euclid_singl_2!AH32+z_euclid_singl_5!AH32+r_gow_singl_2!AH32+r_gow_singl_5!AH32+r_euclid_singl_2!AH32+r_euclid_singl_6!AH32)</f>
        <v>0</v>
      </c>
    </row>
    <row r="33" spans="1:34" x14ac:dyDescent="0.3">
      <c r="A33" s="1"/>
      <c r="B33" s="1" t="s">
        <v>28</v>
      </c>
      <c r="C33" s="1"/>
      <c r="D33" s="1"/>
      <c r="E33" s="1" t="s">
        <v>28</v>
      </c>
      <c r="F33" s="1">
        <f>SUM(' z_gow_singl_2'!F33+z_gow_singl_5!F33+z_euclid_singl_2!F33+z_euclid_singl_5!F33+r_gow_singl_2!F33+r_gow_singl_5!F33+r_euclid_singl_2!F33+r_euclid_singl_6!F33)</f>
        <v>7</v>
      </c>
      <c r="G33" s="1">
        <f>SUM(' z_gow_singl_2'!G33+z_gow_singl_5!G33+z_euclid_singl_2!G33+z_euclid_singl_5!G33+r_gow_singl_2!G33+r_gow_singl_5!G33+r_euclid_singl_2!G33+r_euclid_singl_6!G33)</f>
        <v>7</v>
      </c>
      <c r="H33" s="1">
        <f>SUM(' z_gow_singl_2'!H33+z_gow_singl_5!H33+z_euclid_singl_2!H33+z_euclid_singl_5!H33+r_gow_singl_2!H33+r_gow_singl_5!H33+r_euclid_singl_2!H33+r_euclid_singl_6!H33)</f>
        <v>7</v>
      </c>
      <c r="I33" s="1">
        <f>SUM(' z_gow_singl_2'!I33+z_gow_singl_5!I33+z_euclid_singl_2!I33+z_euclid_singl_5!I33+r_gow_singl_2!I33+r_gow_singl_5!I33+r_euclid_singl_2!I33+r_euclid_singl_6!I33)</f>
        <v>8</v>
      </c>
      <c r="J33" s="1">
        <f>SUM(' z_gow_singl_2'!J33+z_gow_singl_5!J33+z_euclid_singl_2!J33+z_euclid_singl_5!J33+r_gow_singl_2!J33+r_gow_singl_5!J33+r_euclid_singl_2!J33+r_euclid_singl_6!J33)</f>
        <v>7</v>
      </c>
      <c r="K33" s="1">
        <f>SUM(' z_gow_singl_2'!K33+z_gow_singl_5!K33+z_euclid_singl_2!K33+z_euclid_singl_5!K33+r_gow_singl_2!K33+r_gow_singl_5!K33+r_euclid_singl_2!K33+r_euclid_singl_6!K33)</f>
        <v>8</v>
      </c>
      <c r="L33" s="1">
        <f>SUM(' z_gow_singl_2'!L33+z_gow_singl_5!L33+z_euclid_singl_2!L33+z_euclid_singl_5!L33+r_gow_singl_2!L33+r_gow_singl_5!L33+r_euclid_singl_2!L33+r_euclid_singl_6!L33)</f>
        <v>8</v>
      </c>
      <c r="M33" s="1">
        <f>SUM(' z_gow_singl_2'!M33+z_gow_singl_5!M33+z_euclid_singl_2!M33+z_euclid_singl_5!M33+r_gow_singl_2!M33+r_gow_singl_5!M33+r_euclid_singl_2!M33+r_euclid_singl_6!M33)</f>
        <v>8</v>
      </c>
      <c r="N33" s="1">
        <f>SUM(' z_gow_singl_2'!N33+z_gow_singl_5!N33+z_euclid_singl_2!N33+z_euclid_singl_5!N33+r_gow_singl_2!N33+r_gow_singl_5!N33+r_euclid_singl_2!N33+r_euclid_singl_6!N33)</f>
        <v>7</v>
      </c>
      <c r="O33" s="1">
        <f>SUM(' z_gow_singl_2'!O33+z_gow_singl_5!O33+z_euclid_singl_2!O33+z_euclid_singl_5!O33+r_gow_singl_2!O33+r_gow_singl_5!O33+r_euclid_singl_2!O33+r_euclid_singl_6!O33)</f>
        <v>7</v>
      </c>
      <c r="P33" s="1">
        <f>SUM(' z_gow_singl_2'!P33+z_gow_singl_5!P33+z_euclid_singl_2!P33+z_euclid_singl_5!P33+r_gow_singl_2!P33+r_gow_singl_5!P33+r_euclid_singl_2!P33+r_euclid_singl_6!P33)</f>
        <v>8</v>
      </c>
      <c r="Q33" s="1">
        <f>SUM(' z_gow_singl_2'!Q33+z_gow_singl_5!Q33+z_euclid_singl_2!Q33+z_euclid_singl_5!Q33+r_gow_singl_2!Q33+r_gow_singl_5!Q33+r_euclid_singl_2!Q33+r_euclid_singl_6!Q33)</f>
        <v>7</v>
      </c>
      <c r="R33" s="1">
        <f>SUM(' z_gow_singl_2'!R33+z_gow_singl_5!R33+z_euclid_singl_2!R33+z_euclid_singl_5!R33+r_gow_singl_2!R33+r_gow_singl_5!R33+r_euclid_singl_2!R33+r_euclid_singl_6!R33)</f>
        <v>4</v>
      </c>
      <c r="S33" s="1">
        <f>SUM(' z_gow_singl_2'!S33+z_gow_singl_5!S33+z_euclid_singl_2!S33+z_euclid_singl_5!S33+r_gow_singl_2!S33+r_gow_singl_5!S33+r_euclid_singl_2!S33+r_euclid_singl_6!S33)</f>
        <v>8</v>
      </c>
      <c r="T33" s="1">
        <f>SUM(' z_gow_singl_2'!T33+z_gow_singl_5!T33+z_euclid_singl_2!T33+z_euclid_singl_5!T33+r_gow_singl_2!T33+r_gow_singl_5!T33+r_euclid_singl_2!T33+r_euclid_singl_6!T33)</f>
        <v>8</v>
      </c>
      <c r="U33" s="1">
        <f>SUM(' z_gow_singl_2'!U33+z_gow_singl_5!U33+z_euclid_singl_2!U33+z_euclid_singl_5!U33+r_gow_singl_2!U33+r_gow_singl_5!U33+r_euclid_singl_2!U33+r_euclid_singl_6!U33)</f>
        <v>4</v>
      </c>
      <c r="V33" s="1">
        <f>SUM(' z_gow_singl_2'!V33+z_gow_singl_5!V33+z_euclid_singl_2!V33+z_euclid_singl_5!V33+r_gow_singl_2!V33+r_gow_singl_5!V33+r_euclid_singl_2!V33+r_euclid_singl_6!V33)</f>
        <v>7</v>
      </c>
      <c r="W33" s="1">
        <f>SUM(' z_gow_singl_2'!W33+z_gow_singl_5!W33+z_euclid_singl_2!W33+z_euclid_singl_5!W33+r_gow_singl_2!W33+r_gow_singl_5!W33+r_euclid_singl_2!W33+r_euclid_singl_6!W33)</f>
        <v>8</v>
      </c>
      <c r="X33" s="1">
        <f>SUM(' z_gow_singl_2'!X33+z_gow_singl_5!X33+z_euclid_singl_2!X33+z_euclid_singl_5!X33+r_gow_singl_2!X33+r_gow_singl_5!X33+r_euclid_singl_2!X33+r_euclid_singl_6!X33)</f>
        <v>8</v>
      </c>
      <c r="Y33" s="1">
        <f>SUM(' z_gow_singl_2'!Y33+z_gow_singl_5!Y33+z_euclid_singl_2!Y33+z_euclid_singl_5!Y33+r_gow_singl_2!Y33+r_gow_singl_5!Y33+r_euclid_singl_2!Y33+r_euclid_singl_6!Y33)</f>
        <v>8</v>
      </c>
      <c r="Z33" s="1">
        <f>SUM(' z_gow_singl_2'!Z33+z_gow_singl_5!Z33+z_euclid_singl_2!Z33+z_euclid_singl_5!Z33+r_gow_singl_2!Z33+r_gow_singl_5!Z33+r_euclid_singl_2!Z33+r_euclid_singl_6!Z33)</f>
        <v>8</v>
      </c>
      <c r="AA33" s="1">
        <f>SUM(' z_gow_singl_2'!AA33+z_gow_singl_5!AA33+z_euclid_singl_2!AA33+z_euclid_singl_5!AA33+r_gow_singl_2!AA33+r_gow_singl_5!AA33+r_euclid_singl_2!AA33+r_euclid_singl_6!AA33)</f>
        <v>8</v>
      </c>
      <c r="AB33" s="1">
        <f>SUM(' z_gow_singl_2'!AB33+z_gow_singl_5!AB33+z_euclid_singl_2!AB33+z_euclid_singl_5!AB33+r_gow_singl_2!AB33+r_gow_singl_5!AB33+r_euclid_singl_2!AB33+r_euclid_singl_6!AB33)</f>
        <v>8</v>
      </c>
      <c r="AC33" s="1">
        <f>SUM(' z_gow_singl_2'!AC33+z_gow_singl_5!AC33+z_euclid_singl_2!AC33+z_euclid_singl_5!AC33+r_gow_singl_2!AC33+r_gow_singl_5!AC33+r_euclid_singl_2!AC33+r_euclid_singl_6!AC33)</f>
        <v>7</v>
      </c>
      <c r="AD33" s="1">
        <f>SUM(' z_gow_singl_2'!AD33+z_gow_singl_5!AD33+z_euclid_singl_2!AD33+z_euclid_singl_5!AD33+r_gow_singl_2!AD33+r_gow_singl_5!AD33+r_euclid_singl_2!AD33+r_euclid_singl_6!AD33)</f>
        <v>8</v>
      </c>
      <c r="AE33" s="1" t="e">
        <f>SUM(' z_gow_singl_2'!AE33+z_gow_singl_5!AE33+z_euclid_singl_2!AE33+z_euclid_singl_5!AE33+r_gow_singl_2!AE33+r_gow_singl_5!AE33+r_euclid_singl_2!AE33+r_euclid_singl_6!AE33)</f>
        <v>#VALUE!</v>
      </c>
      <c r="AF33" s="1">
        <f>SUM(' z_gow_singl_2'!AF33+z_gow_singl_5!AF33+z_euclid_singl_2!AF33+z_euclid_singl_5!AF33+r_gow_singl_2!AF33+r_gow_singl_5!AF33+r_euclid_singl_2!AF33+r_euclid_singl_6!AF33)</f>
        <v>0</v>
      </c>
      <c r="AG33" s="1">
        <f>SUM(' z_gow_singl_2'!AG33+z_gow_singl_5!AG33+z_euclid_singl_2!AG33+z_euclid_singl_5!AG33+r_gow_singl_2!AG33+r_gow_singl_5!AG33+r_euclid_singl_2!AG33+r_euclid_singl_6!AG33)</f>
        <v>0</v>
      </c>
      <c r="AH33" s="1">
        <f>SUM(' z_gow_singl_2'!AH33+z_gow_singl_5!AH33+z_euclid_singl_2!AH33+z_euclid_singl_5!AH33+r_gow_singl_2!AH33+r_gow_singl_5!AH33+r_euclid_singl_2!AH33+r_euclid_singl_6!AH33)</f>
        <v>0</v>
      </c>
    </row>
    <row r="34" spans="1:34" x14ac:dyDescent="0.3">
      <c r="A34" s="1"/>
      <c r="B34" s="1" t="s">
        <v>29</v>
      </c>
      <c r="C34" s="1"/>
      <c r="D34" s="1"/>
      <c r="E34" s="1" t="s">
        <v>29</v>
      </c>
      <c r="F34" s="1">
        <f>SUM(' z_gow_singl_2'!F34+z_gow_singl_5!F34+z_euclid_singl_2!F34+z_euclid_singl_5!F34+r_gow_singl_2!F34+r_gow_singl_5!F34+r_euclid_singl_2!F34+r_euclid_singl_6!F34)</f>
        <v>3</v>
      </c>
      <c r="G34" s="1">
        <f>SUM(' z_gow_singl_2'!G34+z_gow_singl_5!G34+z_euclid_singl_2!G34+z_euclid_singl_5!G34+r_gow_singl_2!G34+r_gow_singl_5!G34+r_euclid_singl_2!G34+r_euclid_singl_6!G34)</f>
        <v>3</v>
      </c>
      <c r="H34" s="1">
        <f>SUM(' z_gow_singl_2'!H34+z_gow_singl_5!H34+z_euclid_singl_2!H34+z_euclid_singl_5!H34+r_gow_singl_2!H34+r_gow_singl_5!H34+r_euclid_singl_2!H34+r_euclid_singl_6!H34)</f>
        <v>3</v>
      </c>
      <c r="I34" s="1">
        <f>SUM(' z_gow_singl_2'!I34+z_gow_singl_5!I34+z_euclid_singl_2!I34+z_euclid_singl_5!I34+r_gow_singl_2!I34+r_gow_singl_5!I34+r_euclid_singl_2!I34+r_euclid_singl_6!I34)</f>
        <v>3</v>
      </c>
      <c r="J34" s="1">
        <f>SUM(' z_gow_singl_2'!J34+z_gow_singl_5!J34+z_euclid_singl_2!J34+z_euclid_singl_5!J34+r_gow_singl_2!J34+r_gow_singl_5!J34+r_euclid_singl_2!J34+r_euclid_singl_6!J34)</f>
        <v>3</v>
      </c>
      <c r="K34" s="1">
        <f>SUM(' z_gow_singl_2'!K34+z_gow_singl_5!K34+z_euclid_singl_2!K34+z_euclid_singl_5!K34+r_gow_singl_2!K34+r_gow_singl_5!K34+r_euclid_singl_2!K34+r_euclid_singl_6!K34)</f>
        <v>3</v>
      </c>
      <c r="L34" s="1">
        <f>SUM(' z_gow_singl_2'!L34+z_gow_singl_5!L34+z_euclid_singl_2!L34+z_euclid_singl_5!L34+r_gow_singl_2!L34+r_gow_singl_5!L34+r_euclid_singl_2!L34+r_euclid_singl_6!L34)</f>
        <v>3</v>
      </c>
      <c r="M34" s="1">
        <f>SUM(' z_gow_singl_2'!M34+z_gow_singl_5!M34+z_euclid_singl_2!M34+z_euclid_singl_5!M34+r_gow_singl_2!M34+r_gow_singl_5!M34+r_euclid_singl_2!M34+r_euclid_singl_6!M34)</f>
        <v>3</v>
      </c>
      <c r="N34" s="1">
        <f>SUM(' z_gow_singl_2'!N34+z_gow_singl_5!N34+z_euclid_singl_2!N34+z_euclid_singl_5!N34+r_gow_singl_2!N34+r_gow_singl_5!N34+r_euclid_singl_2!N34+r_euclid_singl_6!N34)</f>
        <v>3</v>
      </c>
      <c r="O34" s="1">
        <f>SUM(' z_gow_singl_2'!O34+z_gow_singl_5!O34+z_euclid_singl_2!O34+z_euclid_singl_5!O34+r_gow_singl_2!O34+r_gow_singl_5!O34+r_euclid_singl_2!O34+r_euclid_singl_6!O34)</f>
        <v>3</v>
      </c>
      <c r="P34" s="1">
        <f>SUM(' z_gow_singl_2'!P34+z_gow_singl_5!P34+z_euclid_singl_2!P34+z_euclid_singl_5!P34+r_gow_singl_2!P34+r_gow_singl_5!P34+r_euclid_singl_2!P34+r_euclid_singl_6!P34)</f>
        <v>3</v>
      </c>
      <c r="Q34" s="1">
        <f>SUM(' z_gow_singl_2'!Q34+z_gow_singl_5!Q34+z_euclid_singl_2!Q34+z_euclid_singl_5!Q34+r_gow_singl_2!Q34+r_gow_singl_5!Q34+r_euclid_singl_2!Q34+r_euclid_singl_6!Q34)</f>
        <v>3</v>
      </c>
      <c r="R34" s="1">
        <f>SUM(' z_gow_singl_2'!R34+z_gow_singl_5!R34+z_euclid_singl_2!R34+z_euclid_singl_5!R34+r_gow_singl_2!R34+r_gow_singl_5!R34+r_euclid_singl_2!R34+r_euclid_singl_6!R34)</f>
        <v>3</v>
      </c>
      <c r="S34" s="1">
        <f>SUM(' z_gow_singl_2'!S34+z_gow_singl_5!S34+z_euclid_singl_2!S34+z_euclid_singl_5!S34+r_gow_singl_2!S34+r_gow_singl_5!S34+r_euclid_singl_2!S34+r_euclid_singl_6!S34)</f>
        <v>3</v>
      </c>
      <c r="T34" s="1">
        <f>SUM(' z_gow_singl_2'!T34+z_gow_singl_5!T34+z_euclid_singl_2!T34+z_euclid_singl_5!T34+r_gow_singl_2!T34+r_gow_singl_5!T34+r_euclid_singl_2!T34+r_euclid_singl_6!T34)</f>
        <v>3</v>
      </c>
      <c r="U34" s="1">
        <f>SUM(' z_gow_singl_2'!U34+z_gow_singl_5!U34+z_euclid_singl_2!U34+z_euclid_singl_5!U34+r_gow_singl_2!U34+r_gow_singl_5!U34+r_euclid_singl_2!U34+r_euclid_singl_6!U34)</f>
        <v>3</v>
      </c>
      <c r="V34" s="1">
        <f>SUM(' z_gow_singl_2'!V34+z_gow_singl_5!V34+z_euclid_singl_2!V34+z_euclid_singl_5!V34+r_gow_singl_2!V34+r_gow_singl_5!V34+r_euclid_singl_2!V34+r_euclid_singl_6!V34)</f>
        <v>3</v>
      </c>
      <c r="W34" s="1">
        <f>SUM(' z_gow_singl_2'!W34+z_gow_singl_5!W34+z_euclid_singl_2!W34+z_euclid_singl_5!W34+r_gow_singl_2!W34+r_gow_singl_5!W34+r_euclid_singl_2!W34+r_euclid_singl_6!W34)</f>
        <v>3</v>
      </c>
      <c r="X34" s="1">
        <f>SUM(' z_gow_singl_2'!X34+z_gow_singl_5!X34+z_euclid_singl_2!X34+z_euclid_singl_5!X34+r_gow_singl_2!X34+r_gow_singl_5!X34+r_euclid_singl_2!X34+r_euclid_singl_6!X34)</f>
        <v>3</v>
      </c>
      <c r="Y34" s="1">
        <f>SUM(' z_gow_singl_2'!Y34+z_gow_singl_5!Y34+z_euclid_singl_2!Y34+z_euclid_singl_5!Y34+r_gow_singl_2!Y34+r_gow_singl_5!Y34+r_euclid_singl_2!Y34+r_euclid_singl_6!Y34)</f>
        <v>3</v>
      </c>
      <c r="Z34" s="1">
        <f>SUM(' z_gow_singl_2'!Z34+z_gow_singl_5!Z34+z_euclid_singl_2!Z34+z_euclid_singl_5!Z34+r_gow_singl_2!Z34+r_gow_singl_5!Z34+r_euclid_singl_2!Z34+r_euclid_singl_6!Z34)</f>
        <v>3</v>
      </c>
      <c r="AA34" s="1">
        <f>SUM(' z_gow_singl_2'!AA34+z_gow_singl_5!AA34+z_euclid_singl_2!AA34+z_euclid_singl_5!AA34+r_gow_singl_2!AA34+r_gow_singl_5!AA34+r_euclid_singl_2!AA34+r_euclid_singl_6!AA34)</f>
        <v>3</v>
      </c>
      <c r="AB34" s="1">
        <f>SUM(' z_gow_singl_2'!AB34+z_gow_singl_5!AB34+z_euclid_singl_2!AB34+z_euclid_singl_5!AB34+r_gow_singl_2!AB34+r_gow_singl_5!AB34+r_euclid_singl_2!AB34+r_euclid_singl_6!AB34)</f>
        <v>3</v>
      </c>
      <c r="AC34" s="1">
        <f>SUM(' z_gow_singl_2'!AC34+z_gow_singl_5!AC34+z_euclid_singl_2!AC34+z_euclid_singl_5!AC34+r_gow_singl_2!AC34+r_gow_singl_5!AC34+r_euclid_singl_2!AC34+r_euclid_singl_6!AC34)</f>
        <v>3</v>
      </c>
      <c r="AD34" s="1">
        <f>SUM(' z_gow_singl_2'!AD34+z_gow_singl_5!AD34+z_euclid_singl_2!AD34+z_euclid_singl_5!AD34+r_gow_singl_2!AD34+r_gow_singl_5!AD34+r_euclid_singl_2!AD34+r_euclid_singl_6!AD34)</f>
        <v>3</v>
      </c>
      <c r="AE34" s="1">
        <f>SUM(' z_gow_singl_2'!AE34+z_gow_singl_5!AE34+z_euclid_singl_2!AE34+z_euclid_singl_5!AE34+r_gow_singl_2!AE34+r_gow_singl_5!AE34+r_euclid_singl_2!AE34+r_euclid_singl_6!AE34)</f>
        <v>3</v>
      </c>
      <c r="AF34" s="1" t="e">
        <f>SUM(' z_gow_singl_2'!AF34+z_gow_singl_5!AF34+z_euclid_singl_2!AF34+z_euclid_singl_5!AF34+r_gow_singl_2!AF34+r_gow_singl_5!AF34+r_euclid_singl_2!AF34+r_euclid_singl_6!AF34)</f>
        <v>#VALUE!</v>
      </c>
      <c r="AG34" s="1">
        <f>SUM(' z_gow_singl_2'!AG34+z_gow_singl_5!AG34+z_euclid_singl_2!AG34+z_euclid_singl_5!AG34+r_gow_singl_2!AG34+r_gow_singl_5!AG34+r_euclid_singl_2!AG34+r_euclid_singl_6!AG34)</f>
        <v>0</v>
      </c>
      <c r="AH34" s="1">
        <f>SUM(' z_gow_singl_2'!AH34+z_gow_singl_5!AH34+z_euclid_singl_2!AH34+z_euclid_singl_5!AH34+r_gow_singl_2!AH34+r_gow_singl_5!AH34+r_euclid_singl_2!AH34+r_euclid_singl_6!AH34)</f>
        <v>0</v>
      </c>
    </row>
    <row r="35" spans="1:34" x14ac:dyDescent="0.3">
      <c r="A35" s="1"/>
      <c r="B35" s="1" t="s">
        <v>30</v>
      </c>
      <c r="C35" s="1"/>
      <c r="D35" s="1"/>
      <c r="E35" s="1" t="s">
        <v>30</v>
      </c>
      <c r="F35" s="1">
        <f>SUM(' z_gow_singl_2'!F35+z_gow_singl_5!F35+z_euclid_singl_2!F35+z_euclid_singl_5!F35+r_gow_singl_2!F35+r_gow_singl_5!F35+r_euclid_singl_2!F35+r_euclid_singl_6!F35)</f>
        <v>0</v>
      </c>
      <c r="G35" s="1">
        <f>SUM(' z_gow_singl_2'!G35+z_gow_singl_5!G35+z_euclid_singl_2!G35+z_euclid_singl_5!G35+r_gow_singl_2!G35+r_gow_singl_5!G35+r_euclid_singl_2!G35+r_euclid_singl_6!G35)</f>
        <v>0</v>
      </c>
      <c r="H35" s="1">
        <f>SUM(' z_gow_singl_2'!H35+z_gow_singl_5!H35+z_euclid_singl_2!H35+z_euclid_singl_5!H35+r_gow_singl_2!H35+r_gow_singl_5!H35+r_euclid_singl_2!H35+r_euclid_singl_6!H35)</f>
        <v>0</v>
      </c>
      <c r="I35" s="1">
        <f>SUM(' z_gow_singl_2'!I35+z_gow_singl_5!I35+z_euclid_singl_2!I35+z_euclid_singl_5!I35+r_gow_singl_2!I35+r_gow_singl_5!I35+r_euclid_singl_2!I35+r_euclid_singl_6!I35)</f>
        <v>0</v>
      </c>
      <c r="J35" s="1">
        <f>SUM(' z_gow_singl_2'!J35+z_gow_singl_5!J35+z_euclid_singl_2!J35+z_euclid_singl_5!J35+r_gow_singl_2!J35+r_gow_singl_5!J35+r_euclid_singl_2!J35+r_euclid_singl_6!J35)</f>
        <v>0</v>
      </c>
      <c r="K35" s="1">
        <f>SUM(' z_gow_singl_2'!K35+z_gow_singl_5!K35+z_euclid_singl_2!K35+z_euclid_singl_5!K35+r_gow_singl_2!K35+r_gow_singl_5!K35+r_euclid_singl_2!K35+r_euclid_singl_6!K35)</f>
        <v>0</v>
      </c>
      <c r="L35" s="1">
        <f>SUM(' z_gow_singl_2'!L35+z_gow_singl_5!L35+z_euclid_singl_2!L35+z_euclid_singl_5!L35+r_gow_singl_2!L35+r_gow_singl_5!L35+r_euclid_singl_2!L35+r_euclid_singl_6!L35)</f>
        <v>0</v>
      </c>
      <c r="M35" s="1">
        <f>SUM(' z_gow_singl_2'!M35+z_gow_singl_5!M35+z_euclid_singl_2!M35+z_euclid_singl_5!M35+r_gow_singl_2!M35+r_gow_singl_5!M35+r_euclid_singl_2!M35+r_euclid_singl_6!M35)</f>
        <v>0</v>
      </c>
      <c r="N35" s="1">
        <f>SUM(' z_gow_singl_2'!N35+z_gow_singl_5!N35+z_euclid_singl_2!N35+z_euclid_singl_5!N35+r_gow_singl_2!N35+r_gow_singl_5!N35+r_euclid_singl_2!N35+r_euclid_singl_6!N35)</f>
        <v>0</v>
      </c>
      <c r="O35" s="1">
        <f>SUM(' z_gow_singl_2'!O35+z_gow_singl_5!O35+z_euclid_singl_2!O35+z_euclid_singl_5!O35+r_gow_singl_2!O35+r_gow_singl_5!O35+r_euclid_singl_2!O35+r_euclid_singl_6!O35)</f>
        <v>0</v>
      </c>
      <c r="P35" s="1">
        <f>SUM(' z_gow_singl_2'!P35+z_gow_singl_5!P35+z_euclid_singl_2!P35+z_euclid_singl_5!P35+r_gow_singl_2!P35+r_gow_singl_5!P35+r_euclid_singl_2!P35+r_euclid_singl_6!P35)</f>
        <v>0</v>
      </c>
      <c r="Q35" s="1">
        <f>SUM(' z_gow_singl_2'!Q35+z_gow_singl_5!Q35+z_euclid_singl_2!Q35+z_euclid_singl_5!Q35+r_gow_singl_2!Q35+r_gow_singl_5!Q35+r_euclid_singl_2!Q35+r_euclid_singl_6!Q35)</f>
        <v>0</v>
      </c>
      <c r="R35" s="1">
        <f>SUM(' z_gow_singl_2'!R35+z_gow_singl_5!R35+z_euclid_singl_2!R35+z_euclid_singl_5!R35+r_gow_singl_2!R35+r_gow_singl_5!R35+r_euclid_singl_2!R35+r_euclid_singl_6!R35)</f>
        <v>0</v>
      </c>
      <c r="S35" s="1">
        <f>SUM(' z_gow_singl_2'!S35+z_gow_singl_5!S35+z_euclid_singl_2!S35+z_euclid_singl_5!S35+r_gow_singl_2!S35+r_gow_singl_5!S35+r_euclid_singl_2!S35+r_euclid_singl_6!S35)</f>
        <v>0</v>
      </c>
      <c r="T35" s="1">
        <f>SUM(' z_gow_singl_2'!T35+z_gow_singl_5!T35+z_euclid_singl_2!T35+z_euclid_singl_5!T35+r_gow_singl_2!T35+r_gow_singl_5!T35+r_euclid_singl_2!T35+r_euclid_singl_6!T35)</f>
        <v>0</v>
      </c>
      <c r="U35" s="1">
        <f>SUM(' z_gow_singl_2'!U35+z_gow_singl_5!U35+z_euclid_singl_2!U35+z_euclid_singl_5!U35+r_gow_singl_2!U35+r_gow_singl_5!U35+r_euclid_singl_2!U35+r_euclid_singl_6!U35)</f>
        <v>0</v>
      </c>
      <c r="V35" s="1">
        <f>SUM(' z_gow_singl_2'!V35+z_gow_singl_5!V35+z_euclid_singl_2!V35+z_euclid_singl_5!V35+r_gow_singl_2!V35+r_gow_singl_5!V35+r_euclid_singl_2!V35+r_euclid_singl_6!V35)</f>
        <v>0</v>
      </c>
      <c r="W35" s="1">
        <f>SUM(' z_gow_singl_2'!W35+z_gow_singl_5!W35+z_euclid_singl_2!W35+z_euclid_singl_5!W35+r_gow_singl_2!W35+r_gow_singl_5!W35+r_euclid_singl_2!W35+r_euclid_singl_6!W35)</f>
        <v>0</v>
      </c>
      <c r="X35" s="1">
        <f>SUM(' z_gow_singl_2'!X35+z_gow_singl_5!X35+z_euclid_singl_2!X35+z_euclid_singl_5!X35+r_gow_singl_2!X35+r_gow_singl_5!X35+r_euclid_singl_2!X35+r_euclid_singl_6!X35)</f>
        <v>0</v>
      </c>
      <c r="Y35" s="1">
        <f>SUM(' z_gow_singl_2'!Y35+z_gow_singl_5!Y35+z_euclid_singl_2!Y35+z_euclid_singl_5!Y35+r_gow_singl_2!Y35+r_gow_singl_5!Y35+r_euclid_singl_2!Y35+r_euclid_singl_6!Y35)</f>
        <v>0</v>
      </c>
      <c r="Z35" s="1">
        <f>SUM(' z_gow_singl_2'!Z35+z_gow_singl_5!Z35+z_euclid_singl_2!Z35+z_euclid_singl_5!Z35+r_gow_singl_2!Z35+r_gow_singl_5!Z35+r_euclid_singl_2!Z35+r_euclid_singl_6!Z35)</f>
        <v>0</v>
      </c>
      <c r="AA35" s="1">
        <f>SUM(' z_gow_singl_2'!AA35+z_gow_singl_5!AA35+z_euclid_singl_2!AA35+z_euclid_singl_5!AA35+r_gow_singl_2!AA35+r_gow_singl_5!AA35+r_euclid_singl_2!AA35+r_euclid_singl_6!AA35)</f>
        <v>0</v>
      </c>
      <c r="AB35" s="1">
        <f>SUM(' z_gow_singl_2'!AB35+z_gow_singl_5!AB35+z_euclid_singl_2!AB35+z_euclid_singl_5!AB35+r_gow_singl_2!AB35+r_gow_singl_5!AB35+r_euclid_singl_2!AB35+r_euclid_singl_6!AB35)</f>
        <v>0</v>
      </c>
      <c r="AC35" s="1">
        <f>SUM(' z_gow_singl_2'!AC35+z_gow_singl_5!AC35+z_euclid_singl_2!AC35+z_euclid_singl_5!AC35+r_gow_singl_2!AC35+r_gow_singl_5!AC35+r_euclid_singl_2!AC35+r_euclid_singl_6!AC35)</f>
        <v>0</v>
      </c>
      <c r="AD35" s="1">
        <f>SUM(' z_gow_singl_2'!AD35+z_gow_singl_5!AD35+z_euclid_singl_2!AD35+z_euclid_singl_5!AD35+r_gow_singl_2!AD35+r_gow_singl_5!AD35+r_euclid_singl_2!AD35+r_euclid_singl_6!AD35)</f>
        <v>0</v>
      </c>
      <c r="AE35" s="1">
        <f>SUM(' z_gow_singl_2'!AE35+z_gow_singl_5!AE35+z_euclid_singl_2!AE35+z_euclid_singl_5!AE35+r_gow_singl_2!AE35+r_gow_singl_5!AE35+r_euclid_singl_2!AE35+r_euclid_singl_6!AE35)</f>
        <v>0</v>
      </c>
      <c r="AF35" s="1">
        <f>SUM(' z_gow_singl_2'!AF35+z_gow_singl_5!AF35+z_euclid_singl_2!AF35+z_euclid_singl_5!AF35+r_gow_singl_2!AF35+r_gow_singl_5!AF35+r_euclid_singl_2!AF35+r_euclid_singl_6!AF35)</f>
        <v>1</v>
      </c>
      <c r="AG35" s="1" t="e">
        <f>SUM(' z_gow_singl_2'!AG35+z_gow_singl_5!AG35+z_euclid_singl_2!AG35+z_euclid_singl_5!AG35+r_gow_singl_2!AG35+r_gow_singl_5!AG35+r_euclid_singl_2!AG35+r_euclid_singl_6!AG35)</f>
        <v>#VALUE!</v>
      </c>
      <c r="AH35" s="1">
        <f>SUM(' z_gow_singl_2'!AH35+z_gow_singl_5!AH35+z_euclid_singl_2!AH35+z_euclid_singl_5!AH35+r_gow_singl_2!AH35+r_gow_singl_5!AH35+r_euclid_singl_2!AH35+r_euclid_singl_6!AH35)</f>
        <v>0</v>
      </c>
    </row>
    <row r="36" spans="1:34" x14ac:dyDescent="0.3">
      <c r="A36" s="1"/>
      <c r="B36" s="1" t="s">
        <v>31</v>
      </c>
      <c r="C36" s="1"/>
      <c r="D36" s="1"/>
      <c r="E36" s="1" t="s">
        <v>31</v>
      </c>
      <c r="F36" s="1">
        <f>SUM(' z_gow_singl_2'!F36+z_gow_singl_5!F36+z_euclid_singl_2!F36+z_euclid_singl_5!F36+r_gow_singl_2!F36+r_gow_singl_5!F36+r_euclid_singl_2!F36+r_euclid_singl_6!F36)</f>
        <v>7</v>
      </c>
      <c r="G36" s="1">
        <f>SUM(' z_gow_singl_2'!G36+z_gow_singl_5!G36+z_euclid_singl_2!G36+z_euclid_singl_5!G36+r_gow_singl_2!G36+r_gow_singl_5!G36+r_euclid_singl_2!G36+r_euclid_singl_6!G36)</f>
        <v>7</v>
      </c>
      <c r="H36" s="1">
        <f>SUM(' z_gow_singl_2'!H36+z_gow_singl_5!H36+z_euclid_singl_2!H36+z_euclid_singl_5!H36+r_gow_singl_2!H36+r_gow_singl_5!H36+r_euclid_singl_2!H36+r_euclid_singl_6!H36)</f>
        <v>7</v>
      </c>
      <c r="I36" s="1">
        <f>SUM(' z_gow_singl_2'!I36+z_gow_singl_5!I36+z_euclid_singl_2!I36+z_euclid_singl_5!I36+r_gow_singl_2!I36+r_gow_singl_5!I36+r_euclid_singl_2!I36+r_euclid_singl_6!I36)</f>
        <v>8</v>
      </c>
      <c r="J36" s="1">
        <f>SUM(' z_gow_singl_2'!J36+z_gow_singl_5!J36+z_euclid_singl_2!J36+z_euclid_singl_5!J36+r_gow_singl_2!J36+r_gow_singl_5!J36+r_euclid_singl_2!J36+r_euclid_singl_6!J36)</f>
        <v>7</v>
      </c>
      <c r="K36" s="1">
        <f>SUM(' z_gow_singl_2'!K36+z_gow_singl_5!K36+z_euclid_singl_2!K36+z_euclid_singl_5!K36+r_gow_singl_2!K36+r_gow_singl_5!K36+r_euclid_singl_2!K36+r_euclid_singl_6!K36)</f>
        <v>8</v>
      </c>
      <c r="L36" s="1">
        <f>SUM(' z_gow_singl_2'!L36+z_gow_singl_5!L36+z_euclid_singl_2!L36+z_euclid_singl_5!L36+r_gow_singl_2!L36+r_gow_singl_5!L36+r_euclid_singl_2!L36+r_euclid_singl_6!L36)</f>
        <v>8</v>
      </c>
      <c r="M36" s="1">
        <f>SUM(' z_gow_singl_2'!M36+z_gow_singl_5!M36+z_euclid_singl_2!M36+z_euclid_singl_5!M36+r_gow_singl_2!M36+r_gow_singl_5!M36+r_euclid_singl_2!M36+r_euclid_singl_6!M36)</f>
        <v>8</v>
      </c>
      <c r="N36" s="1">
        <f>SUM(' z_gow_singl_2'!N36+z_gow_singl_5!N36+z_euclid_singl_2!N36+z_euclid_singl_5!N36+r_gow_singl_2!N36+r_gow_singl_5!N36+r_euclid_singl_2!N36+r_euclid_singl_6!N36)</f>
        <v>7</v>
      </c>
      <c r="O36" s="1">
        <f>SUM(' z_gow_singl_2'!O36+z_gow_singl_5!O36+z_euclid_singl_2!O36+z_euclid_singl_5!O36+r_gow_singl_2!O36+r_gow_singl_5!O36+r_euclid_singl_2!O36+r_euclid_singl_6!O36)</f>
        <v>7</v>
      </c>
      <c r="P36" s="1">
        <f>SUM(' z_gow_singl_2'!P36+z_gow_singl_5!P36+z_euclid_singl_2!P36+z_euclid_singl_5!P36+r_gow_singl_2!P36+r_gow_singl_5!P36+r_euclid_singl_2!P36+r_euclid_singl_6!P36)</f>
        <v>8</v>
      </c>
      <c r="Q36" s="1">
        <f>SUM(' z_gow_singl_2'!Q36+z_gow_singl_5!Q36+z_euclid_singl_2!Q36+z_euclid_singl_5!Q36+r_gow_singl_2!Q36+r_gow_singl_5!Q36+r_euclid_singl_2!Q36+r_euclid_singl_6!Q36)</f>
        <v>7</v>
      </c>
      <c r="R36" s="1">
        <f>SUM(' z_gow_singl_2'!R36+z_gow_singl_5!R36+z_euclid_singl_2!R36+z_euclid_singl_5!R36+r_gow_singl_2!R36+r_gow_singl_5!R36+r_euclid_singl_2!R36+r_euclid_singl_6!R36)</f>
        <v>4</v>
      </c>
      <c r="S36" s="1">
        <f>SUM(' z_gow_singl_2'!S36+z_gow_singl_5!S36+z_euclid_singl_2!S36+z_euclid_singl_5!S36+r_gow_singl_2!S36+r_gow_singl_5!S36+r_euclid_singl_2!S36+r_euclid_singl_6!S36)</f>
        <v>8</v>
      </c>
      <c r="T36" s="1">
        <f>SUM(' z_gow_singl_2'!T36+z_gow_singl_5!T36+z_euclid_singl_2!T36+z_euclid_singl_5!T36+r_gow_singl_2!T36+r_gow_singl_5!T36+r_euclid_singl_2!T36+r_euclid_singl_6!T36)</f>
        <v>8</v>
      </c>
      <c r="U36" s="1">
        <f>SUM(' z_gow_singl_2'!U36+z_gow_singl_5!U36+z_euclid_singl_2!U36+z_euclid_singl_5!U36+r_gow_singl_2!U36+r_gow_singl_5!U36+r_euclid_singl_2!U36+r_euclid_singl_6!U36)</f>
        <v>4</v>
      </c>
      <c r="V36" s="1">
        <f>SUM(' z_gow_singl_2'!V36+z_gow_singl_5!V36+z_euclid_singl_2!V36+z_euclid_singl_5!V36+r_gow_singl_2!V36+r_gow_singl_5!V36+r_euclid_singl_2!V36+r_euclid_singl_6!V36)</f>
        <v>7</v>
      </c>
      <c r="W36" s="1">
        <f>SUM(' z_gow_singl_2'!W36+z_gow_singl_5!W36+z_euclid_singl_2!W36+z_euclid_singl_5!W36+r_gow_singl_2!W36+r_gow_singl_5!W36+r_euclid_singl_2!W36+r_euclid_singl_6!W36)</f>
        <v>8</v>
      </c>
      <c r="X36" s="1">
        <f>SUM(' z_gow_singl_2'!X36+z_gow_singl_5!X36+z_euclid_singl_2!X36+z_euclid_singl_5!X36+r_gow_singl_2!X36+r_gow_singl_5!X36+r_euclid_singl_2!X36+r_euclid_singl_6!X36)</f>
        <v>8</v>
      </c>
      <c r="Y36" s="1">
        <f>SUM(' z_gow_singl_2'!Y36+z_gow_singl_5!Y36+z_euclid_singl_2!Y36+z_euclid_singl_5!Y36+r_gow_singl_2!Y36+r_gow_singl_5!Y36+r_euclid_singl_2!Y36+r_euclid_singl_6!Y36)</f>
        <v>8</v>
      </c>
      <c r="Z36" s="1">
        <f>SUM(' z_gow_singl_2'!Z36+z_gow_singl_5!Z36+z_euclid_singl_2!Z36+z_euclid_singl_5!Z36+r_gow_singl_2!Z36+r_gow_singl_5!Z36+r_euclid_singl_2!Z36+r_euclid_singl_6!Z36)</f>
        <v>8</v>
      </c>
      <c r="AA36" s="1">
        <f>SUM(' z_gow_singl_2'!AA36+z_gow_singl_5!AA36+z_euclid_singl_2!AA36+z_euclid_singl_5!AA36+r_gow_singl_2!AA36+r_gow_singl_5!AA36+r_euclid_singl_2!AA36+r_euclid_singl_6!AA36)</f>
        <v>8</v>
      </c>
      <c r="AB36" s="1">
        <f>SUM(' z_gow_singl_2'!AB36+z_gow_singl_5!AB36+z_euclid_singl_2!AB36+z_euclid_singl_5!AB36+r_gow_singl_2!AB36+r_gow_singl_5!AB36+r_euclid_singl_2!AB36+r_euclid_singl_6!AB36)</f>
        <v>8</v>
      </c>
      <c r="AC36" s="1">
        <f>SUM(' z_gow_singl_2'!AC36+z_gow_singl_5!AC36+z_euclid_singl_2!AC36+z_euclid_singl_5!AC36+r_gow_singl_2!AC36+r_gow_singl_5!AC36+r_euclid_singl_2!AC36+r_euclid_singl_6!AC36)</f>
        <v>7</v>
      </c>
      <c r="AD36" s="1">
        <f>SUM(' z_gow_singl_2'!AD36+z_gow_singl_5!AD36+z_euclid_singl_2!AD36+z_euclid_singl_5!AD36+r_gow_singl_2!AD36+r_gow_singl_5!AD36+r_euclid_singl_2!AD36+r_euclid_singl_6!AD36)</f>
        <v>8</v>
      </c>
      <c r="AE36" s="1">
        <f>SUM(' z_gow_singl_2'!AE36+z_gow_singl_5!AE36+z_euclid_singl_2!AE36+z_euclid_singl_5!AE36+r_gow_singl_2!AE36+r_gow_singl_5!AE36+r_euclid_singl_2!AE36+r_euclid_singl_6!AE36)</f>
        <v>8</v>
      </c>
      <c r="AF36" s="1">
        <f>SUM(' z_gow_singl_2'!AF36+z_gow_singl_5!AF36+z_euclid_singl_2!AF36+z_euclid_singl_5!AF36+r_gow_singl_2!AF36+r_gow_singl_5!AF36+r_euclid_singl_2!AF36+r_euclid_singl_6!AF36)</f>
        <v>3</v>
      </c>
      <c r="AG36" s="1">
        <f>SUM(' z_gow_singl_2'!AG36+z_gow_singl_5!AG36+z_euclid_singl_2!AG36+z_euclid_singl_5!AG36+r_gow_singl_2!AG36+r_gow_singl_5!AG36+r_euclid_singl_2!AG36+r_euclid_singl_6!AG36)</f>
        <v>0</v>
      </c>
      <c r="AH36" s="1" t="e">
        <f>SUM(' z_gow_singl_2'!AH36+z_gow_singl_5!AH36+z_euclid_singl_2!AH36+z_euclid_singl_5!AH36+r_gow_singl_2!AH36+r_gow_singl_5!AH36+r_euclid_singl_2!AH36+r_euclid_singl_6!AH36)</f>
        <v>#VALUE!</v>
      </c>
    </row>
    <row r="37" spans="1:34" x14ac:dyDescent="0.3">
      <c r="A37" s="1"/>
      <c r="B37" s="1"/>
      <c r="C37" s="1"/>
      <c r="D37" s="1"/>
      <c r="E37" s="1"/>
    </row>
  </sheetData>
  <pageMargins left="0.7" right="0.7" top="0.78740157499999996" bottom="0.78740157499999996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topLeftCell="C1" zoomScale="55" zoomScaleNormal="55" workbookViewId="0">
      <selection activeCell="F14" sqref="F14"/>
    </sheetView>
  </sheetViews>
  <sheetFormatPr baseColWidth="10" defaultColWidth="11.44140625" defaultRowHeight="14.4" x14ac:dyDescent="0.3"/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2"/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"/>
      <c r="D8" s="1"/>
      <c r="E8" s="1" t="s">
        <v>3</v>
      </c>
      <c r="F8" s="1" t="e">
        <f>SUM(z_gow_average_3!F8+ z_gow_average_6!F8+r_gow_average_2!F8+r_gow_average_5!F8+z_euclid_average_2!F8+z_euclid_average_6!F8+r_euclid_average_2!F8+r_euclid_average_4!F8)</f>
        <v>#VALUE!</v>
      </c>
      <c r="G8" s="1">
        <f>SUM(z_gow_average_3!G8+ z_gow_average_6!G8+r_gow_average_2!G8+r_gow_average_5!G8+z_euclid_average_2!G8+z_euclid_average_6!G8+r_euclid_average_2!G8+r_euclid_average_4!G8)</f>
        <v>0</v>
      </c>
      <c r="H8" s="1">
        <f>SUM(z_gow_average_3!H8+ z_gow_average_6!H8+r_gow_average_2!H8+r_gow_average_5!H8+z_euclid_average_2!H8+z_euclid_average_6!H8+r_euclid_average_2!H8+r_euclid_average_4!H8)</f>
        <v>0</v>
      </c>
      <c r="I8" s="1">
        <f>SUM(z_gow_average_3!I8+ z_gow_average_6!I8+r_gow_average_2!I8+r_gow_average_5!I8+z_euclid_average_2!I8+z_euclid_average_6!I8+r_euclid_average_2!I8+r_euclid_average_4!I8)</f>
        <v>0</v>
      </c>
      <c r="J8" s="1">
        <f>SUM(z_gow_average_3!J8+ z_gow_average_6!J8+r_gow_average_2!J8+r_gow_average_5!J8+z_euclid_average_2!J8+z_euclid_average_6!J8+r_euclid_average_2!J8+r_euclid_average_4!J8)</f>
        <v>0</v>
      </c>
      <c r="K8" s="1">
        <f>SUM(z_gow_average_3!K8+ z_gow_average_6!K8+r_gow_average_2!K8+r_gow_average_5!K8+z_euclid_average_2!K8+z_euclid_average_6!K8+r_euclid_average_2!K8+r_euclid_average_4!K8)</f>
        <v>0</v>
      </c>
      <c r="L8" s="1">
        <f>SUM(z_gow_average_3!L8+ z_gow_average_6!L8+r_gow_average_2!L8+r_gow_average_5!L8+z_euclid_average_2!L8+z_euclid_average_6!L8+r_euclid_average_2!L8+r_euclid_average_4!L8)</f>
        <v>0</v>
      </c>
      <c r="M8" s="1">
        <f>SUM(z_gow_average_3!M8+ z_gow_average_6!M8+r_gow_average_2!M8+r_gow_average_5!M8+z_euclid_average_2!M8+z_euclid_average_6!M8+r_euclid_average_2!M8+r_euclid_average_4!M8)</f>
        <v>0</v>
      </c>
      <c r="N8" s="1">
        <f>SUM(z_gow_average_3!N8+ z_gow_average_6!N8+r_gow_average_2!N8+r_gow_average_5!N8+z_euclid_average_2!N8+z_euclid_average_6!N8+r_euclid_average_2!N8+r_euclid_average_4!N8)</f>
        <v>0</v>
      </c>
      <c r="O8" s="1">
        <f>SUM(z_gow_average_3!O8+ z_gow_average_6!O8+r_gow_average_2!O8+r_gow_average_5!O8+z_euclid_average_2!O8+z_euclid_average_6!O8+r_euclid_average_2!O8+r_euclid_average_4!O8)</f>
        <v>0</v>
      </c>
      <c r="P8" s="1">
        <f>SUM(z_gow_average_3!P8+ z_gow_average_6!P8+r_gow_average_2!P8+r_gow_average_5!P8+z_euclid_average_2!P8+z_euclid_average_6!P8+r_euclid_average_2!P8+r_euclid_average_4!P8)</f>
        <v>0</v>
      </c>
      <c r="Q8" s="1">
        <f>SUM(z_gow_average_3!Q8+ z_gow_average_6!Q8+r_gow_average_2!Q8+r_gow_average_5!Q8+z_euclid_average_2!Q8+z_euclid_average_6!Q8+r_euclid_average_2!Q8+r_euclid_average_4!Q8)</f>
        <v>0</v>
      </c>
      <c r="R8" s="1">
        <f>SUM(z_gow_average_3!R8+ z_gow_average_6!R8+r_gow_average_2!R8+r_gow_average_5!R8+z_euclid_average_2!R8+z_euclid_average_6!R8+r_euclid_average_2!R8+r_euclid_average_4!R8)</f>
        <v>0</v>
      </c>
      <c r="S8" s="1">
        <f>SUM(z_gow_average_3!S8+ z_gow_average_6!S8+r_gow_average_2!S8+r_gow_average_5!S8+z_euclid_average_2!S8+z_euclid_average_6!S8+r_euclid_average_2!S8+r_euclid_average_4!S8)</f>
        <v>0</v>
      </c>
      <c r="T8" s="1">
        <f>SUM(z_gow_average_3!T8+ z_gow_average_6!T8+r_gow_average_2!T8+r_gow_average_5!T8+z_euclid_average_2!T8+z_euclid_average_6!T8+r_euclid_average_2!T8+r_euclid_average_4!T8)</f>
        <v>0</v>
      </c>
      <c r="U8" s="1">
        <f>SUM(z_gow_average_3!U8+ z_gow_average_6!U8+r_gow_average_2!U8+r_gow_average_5!U8+z_euclid_average_2!U8+z_euclid_average_6!U8+r_euclid_average_2!U8+r_euclid_average_4!U8)</f>
        <v>0</v>
      </c>
      <c r="V8" s="1">
        <f>SUM(z_gow_average_3!V8+ z_gow_average_6!V8+r_gow_average_2!V8+r_gow_average_5!V8+z_euclid_average_2!V8+z_euclid_average_6!V8+r_euclid_average_2!V8+r_euclid_average_4!V8)</f>
        <v>0</v>
      </c>
      <c r="W8" s="1">
        <f>SUM(z_gow_average_3!W8+ z_gow_average_6!W8+r_gow_average_2!W8+r_gow_average_5!W8+z_euclid_average_2!W8+z_euclid_average_6!W8+r_euclid_average_2!W8+r_euclid_average_4!W8)</f>
        <v>0</v>
      </c>
      <c r="X8" s="1">
        <f>SUM(z_gow_average_3!X8+ z_gow_average_6!X8+r_gow_average_2!X8+r_gow_average_5!X8+z_euclid_average_2!X8+z_euclid_average_6!X8+r_euclid_average_2!X8+r_euclid_average_4!X8)</f>
        <v>0</v>
      </c>
      <c r="Y8" s="1">
        <f>SUM(z_gow_average_3!Y8+ z_gow_average_6!Y8+r_gow_average_2!Y8+r_gow_average_5!Y8+z_euclid_average_2!Y8+z_euclid_average_6!Y8+r_euclid_average_2!Y8+r_euclid_average_4!Y8)</f>
        <v>0</v>
      </c>
      <c r="Z8" s="1">
        <f>SUM(z_gow_average_3!Z8+ z_gow_average_6!Z8+r_gow_average_2!Z8+r_gow_average_5!Z8+z_euclid_average_2!Z8+z_euclid_average_6!Z8+r_euclid_average_2!Z8+r_euclid_average_4!Z8)</f>
        <v>0</v>
      </c>
      <c r="AA8" s="1">
        <f>SUM(z_gow_average_3!AA8+ z_gow_average_6!AA8+r_gow_average_2!AA8+r_gow_average_5!AA8+z_euclid_average_2!AA8+z_euclid_average_6!AA8+r_euclid_average_2!AA8+r_euclid_average_4!AA8)</f>
        <v>0</v>
      </c>
      <c r="AB8" s="1">
        <f>SUM(z_gow_average_3!AB8+ z_gow_average_6!AB8+r_gow_average_2!AB8+r_gow_average_5!AB8+z_euclid_average_2!AB8+z_euclid_average_6!AB8+r_euclid_average_2!AB8+r_euclid_average_4!AB8)</f>
        <v>0</v>
      </c>
      <c r="AC8" s="1">
        <f>SUM(z_gow_average_3!AC8+ z_gow_average_6!AC8+r_gow_average_2!AC8+r_gow_average_5!AC8+z_euclid_average_2!AC8+z_euclid_average_6!AC8+r_euclid_average_2!AC8+r_euclid_average_4!AC8)</f>
        <v>0</v>
      </c>
      <c r="AD8" s="1">
        <f>SUM(z_gow_average_3!AD8+ z_gow_average_6!AD8+r_gow_average_2!AD8+r_gow_average_5!AD8+z_euclid_average_2!AD8+z_euclid_average_6!AD8+r_euclid_average_2!AD8+r_euclid_average_4!AD8)</f>
        <v>0</v>
      </c>
      <c r="AE8" s="1">
        <f>SUM(z_gow_average_3!AE8+ z_gow_average_6!AE8+r_gow_average_2!AE8+r_gow_average_5!AE8+z_euclid_average_2!AE8+z_euclid_average_6!AE8+r_euclid_average_2!AE8+r_euclid_average_4!AE8)</f>
        <v>0</v>
      </c>
      <c r="AF8" s="1">
        <f>SUM(z_gow_average_3!AF8+ z_gow_average_6!AF8+r_gow_average_2!AF8+r_gow_average_5!AF8+z_euclid_average_2!AF8+z_euclid_average_6!AF8+r_euclid_average_2!AF8+r_euclid_average_4!AF8)</f>
        <v>0</v>
      </c>
      <c r="AG8" s="1">
        <f>SUM(z_gow_average_3!AG8+ z_gow_average_6!AG8+r_gow_average_2!AG8+r_gow_average_5!AG8+z_euclid_average_2!AG8+z_euclid_average_6!AG8+r_euclid_average_2!AG8+r_euclid_average_4!AG8)</f>
        <v>0</v>
      </c>
      <c r="AH8" s="1">
        <f>SUM(z_gow_average_3!AH8+ z_gow_average_6!AH8+r_gow_average_2!AH8+r_gow_average_5!AH8+z_euclid_average_2!AH8+z_euclid_average_6!AH8+r_euclid_average_2!AH8+r_euclid_average_4!AH8)</f>
        <v>0</v>
      </c>
    </row>
    <row r="9" spans="1:34" x14ac:dyDescent="0.3">
      <c r="A9" s="1"/>
      <c r="B9" s="1" t="s">
        <v>4</v>
      </c>
      <c r="C9" s="1"/>
      <c r="D9" s="1"/>
      <c r="E9" s="1" t="s">
        <v>4</v>
      </c>
      <c r="F9" s="1">
        <f>SUM(z_gow_average_3!F9+ z_gow_average_6!F9+r_gow_average_2!F9+r_gow_average_5!F9+z_euclid_average_2!F9+z_euclid_average_6!F9+r_euclid_average_2!F9+r_euclid_average_4!F9)</f>
        <v>7</v>
      </c>
      <c r="G9" s="1" t="e">
        <f>SUM(z_gow_average_3!G9+ z_gow_average_6!G9+r_gow_average_2!G9+r_gow_average_5!G9+z_euclid_average_2!G9+z_euclid_average_6!G9+r_euclid_average_2!G9+r_euclid_average_4!G9)</f>
        <v>#VALUE!</v>
      </c>
      <c r="H9" s="1">
        <f>SUM(z_gow_average_3!H9+ z_gow_average_6!H9+r_gow_average_2!H9+r_gow_average_5!H9+z_euclid_average_2!H9+z_euclid_average_6!H9+r_euclid_average_2!H9+r_euclid_average_4!H9)</f>
        <v>0</v>
      </c>
      <c r="I9" s="1">
        <f>SUM(z_gow_average_3!I9+ z_gow_average_6!I9+r_gow_average_2!I9+r_gow_average_5!I9+z_euclid_average_2!I9+z_euclid_average_6!I9+r_euclid_average_2!I9+r_euclid_average_4!I9)</f>
        <v>0</v>
      </c>
      <c r="J9" s="1">
        <f>SUM(z_gow_average_3!J9+ z_gow_average_6!J9+r_gow_average_2!J9+r_gow_average_5!J9+z_euclid_average_2!J9+z_euclid_average_6!J9+r_euclid_average_2!J9+r_euclid_average_4!J9)</f>
        <v>0</v>
      </c>
      <c r="K9" s="1">
        <f>SUM(z_gow_average_3!K9+ z_gow_average_6!K9+r_gow_average_2!K9+r_gow_average_5!K9+z_euclid_average_2!K9+z_euclid_average_6!K9+r_euclid_average_2!K9+r_euclid_average_4!K9)</f>
        <v>0</v>
      </c>
      <c r="L9" s="1">
        <f>SUM(z_gow_average_3!L9+ z_gow_average_6!L9+r_gow_average_2!L9+r_gow_average_5!L9+z_euclid_average_2!L9+z_euclid_average_6!L9+r_euclid_average_2!L9+r_euclid_average_4!L9)</f>
        <v>0</v>
      </c>
      <c r="M9" s="1">
        <f>SUM(z_gow_average_3!M9+ z_gow_average_6!M9+r_gow_average_2!M9+r_gow_average_5!M9+z_euclid_average_2!M9+z_euclid_average_6!M9+r_euclid_average_2!M9+r_euclid_average_4!M9)</f>
        <v>0</v>
      </c>
      <c r="N9" s="1">
        <f>SUM(z_gow_average_3!N9+ z_gow_average_6!N9+r_gow_average_2!N9+r_gow_average_5!N9+z_euclid_average_2!N9+z_euclid_average_6!N9+r_euclid_average_2!N9+r_euclid_average_4!N9)</f>
        <v>0</v>
      </c>
      <c r="O9" s="1">
        <f>SUM(z_gow_average_3!O9+ z_gow_average_6!O9+r_gow_average_2!O9+r_gow_average_5!O9+z_euclid_average_2!O9+z_euclid_average_6!O9+r_euclid_average_2!O9+r_euclid_average_4!O9)</f>
        <v>0</v>
      </c>
      <c r="P9" s="1">
        <f>SUM(z_gow_average_3!P9+ z_gow_average_6!P9+r_gow_average_2!P9+r_gow_average_5!P9+z_euclid_average_2!P9+z_euclid_average_6!P9+r_euclid_average_2!P9+r_euclid_average_4!P9)</f>
        <v>0</v>
      </c>
      <c r="Q9" s="1">
        <f>SUM(z_gow_average_3!Q9+ z_gow_average_6!Q9+r_gow_average_2!Q9+r_gow_average_5!Q9+z_euclid_average_2!Q9+z_euclid_average_6!Q9+r_euclid_average_2!Q9+r_euclid_average_4!Q9)</f>
        <v>0</v>
      </c>
      <c r="R9" s="1">
        <f>SUM(z_gow_average_3!R9+ z_gow_average_6!R9+r_gow_average_2!R9+r_gow_average_5!R9+z_euclid_average_2!R9+z_euclid_average_6!R9+r_euclid_average_2!R9+r_euclid_average_4!R9)</f>
        <v>0</v>
      </c>
      <c r="S9" s="1">
        <f>SUM(z_gow_average_3!S9+ z_gow_average_6!S9+r_gow_average_2!S9+r_gow_average_5!S9+z_euclid_average_2!S9+z_euclid_average_6!S9+r_euclid_average_2!S9+r_euclid_average_4!S9)</f>
        <v>0</v>
      </c>
      <c r="T9" s="1">
        <f>SUM(z_gow_average_3!T9+ z_gow_average_6!T9+r_gow_average_2!T9+r_gow_average_5!T9+z_euclid_average_2!T9+z_euclid_average_6!T9+r_euclid_average_2!T9+r_euclid_average_4!T9)</f>
        <v>0</v>
      </c>
      <c r="U9" s="1">
        <f>SUM(z_gow_average_3!U9+ z_gow_average_6!U9+r_gow_average_2!U9+r_gow_average_5!U9+z_euclid_average_2!U9+z_euclid_average_6!U9+r_euclid_average_2!U9+r_euclid_average_4!U9)</f>
        <v>0</v>
      </c>
      <c r="V9" s="1">
        <f>SUM(z_gow_average_3!V9+ z_gow_average_6!V9+r_gow_average_2!V9+r_gow_average_5!V9+z_euclid_average_2!V9+z_euclid_average_6!V9+r_euclid_average_2!V9+r_euclid_average_4!V9)</f>
        <v>0</v>
      </c>
      <c r="W9" s="1">
        <f>SUM(z_gow_average_3!W9+ z_gow_average_6!W9+r_gow_average_2!W9+r_gow_average_5!W9+z_euclid_average_2!W9+z_euclid_average_6!W9+r_euclid_average_2!W9+r_euclid_average_4!W9)</f>
        <v>0</v>
      </c>
      <c r="X9" s="1">
        <f>SUM(z_gow_average_3!X9+ z_gow_average_6!X9+r_gow_average_2!X9+r_gow_average_5!X9+z_euclid_average_2!X9+z_euclid_average_6!X9+r_euclid_average_2!X9+r_euclid_average_4!X9)</f>
        <v>0</v>
      </c>
      <c r="Y9" s="1">
        <f>SUM(z_gow_average_3!Y9+ z_gow_average_6!Y9+r_gow_average_2!Y9+r_gow_average_5!Y9+z_euclid_average_2!Y9+z_euclid_average_6!Y9+r_euclid_average_2!Y9+r_euclid_average_4!Y9)</f>
        <v>0</v>
      </c>
      <c r="Z9" s="1">
        <f>SUM(z_gow_average_3!Z9+ z_gow_average_6!Z9+r_gow_average_2!Z9+r_gow_average_5!Z9+z_euclid_average_2!Z9+z_euclid_average_6!Z9+r_euclid_average_2!Z9+r_euclid_average_4!Z9)</f>
        <v>0</v>
      </c>
      <c r="AA9" s="1">
        <f>SUM(z_gow_average_3!AA9+ z_gow_average_6!AA9+r_gow_average_2!AA9+r_gow_average_5!AA9+z_euclid_average_2!AA9+z_euclid_average_6!AA9+r_euclid_average_2!AA9+r_euclid_average_4!AA9)</f>
        <v>0</v>
      </c>
      <c r="AB9" s="1">
        <f>SUM(z_gow_average_3!AB9+ z_gow_average_6!AB9+r_gow_average_2!AB9+r_gow_average_5!AB9+z_euclid_average_2!AB9+z_euclid_average_6!AB9+r_euclid_average_2!AB9+r_euclid_average_4!AB9)</f>
        <v>0</v>
      </c>
      <c r="AC9" s="1">
        <f>SUM(z_gow_average_3!AC9+ z_gow_average_6!AC9+r_gow_average_2!AC9+r_gow_average_5!AC9+z_euclid_average_2!AC9+z_euclid_average_6!AC9+r_euclid_average_2!AC9+r_euclid_average_4!AC9)</f>
        <v>0</v>
      </c>
      <c r="AD9" s="1">
        <f>SUM(z_gow_average_3!AD9+ z_gow_average_6!AD9+r_gow_average_2!AD9+r_gow_average_5!AD9+z_euclid_average_2!AD9+z_euclid_average_6!AD9+r_euclid_average_2!AD9+r_euclid_average_4!AD9)</f>
        <v>0</v>
      </c>
      <c r="AE9" s="1">
        <f>SUM(z_gow_average_3!AE9+ z_gow_average_6!AE9+r_gow_average_2!AE9+r_gow_average_5!AE9+z_euclid_average_2!AE9+z_euclid_average_6!AE9+r_euclid_average_2!AE9+r_euclid_average_4!AE9)</f>
        <v>0</v>
      </c>
      <c r="AF9" s="1">
        <f>SUM(z_gow_average_3!AF9+ z_gow_average_6!AF9+r_gow_average_2!AF9+r_gow_average_5!AF9+z_euclid_average_2!AF9+z_euclid_average_6!AF9+r_euclid_average_2!AF9+r_euclid_average_4!AF9)</f>
        <v>0</v>
      </c>
      <c r="AG9" s="1">
        <f>SUM(z_gow_average_3!AG9+ z_gow_average_6!AG9+r_gow_average_2!AG9+r_gow_average_5!AG9+z_euclid_average_2!AG9+z_euclid_average_6!AG9+r_euclid_average_2!AG9+r_euclid_average_4!AG9)</f>
        <v>0</v>
      </c>
      <c r="AH9" s="1">
        <f>SUM(z_gow_average_3!AH9+ z_gow_average_6!AH9+r_gow_average_2!AH9+r_gow_average_5!AH9+z_euclid_average_2!AH9+z_euclid_average_6!AH9+r_euclid_average_2!AH9+r_euclid_average_4!AH9)</f>
        <v>0</v>
      </c>
    </row>
    <row r="10" spans="1:34" x14ac:dyDescent="0.3">
      <c r="A10" s="1"/>
      <c r="B10" s="1" t="s">
        <v>5</v>
      </c>
      <c r="C10" s="1"/>
      <c r="D10" s="1"/>
      <c r="E10" s="1" t="s">
        <v>5</v>
      </c>
      <c r="F10" s="1">
        <f>SUM(z_gow_average_3!F10+ z_gow_average_6!F10+r_gow_average_2!F10+r_gow_average_5!F10+z_euclid_average_2!F10+z_euclid_average_6!F10+r_euclid_average_2!F10+r_euclid_average_4!F10)</f>
        <v>7</v>
      </c>
      <c r="G10" s="1">
        <f>SUM(z_gow_average_3!G10+ z_gow_average_6!G10+r_gow_average_2!G10+r_gow_average_5!G10+z_euclid_average_2!G10+z_euclid_average_6!G10+r_euclid_average_2!G10+r_euclid_average_4!G10)</f>
        <v>8</v>
      </c>
      <c r="H10" s="1" t="e">
        <f>SUM(z_gow_average_3!H10+ z_gow_average_6!H10+r_gow_average_2!H10+r_gow_average_5!H10+z_euclid_average_2!H10+z_euclid_average_6!H10+r_euclid_average_2!H10+r_euclid_average_4!H10)</f>
        <v>#VALUE!</v>
      </c>
      <c r="I10" s="1">
        <f>SUM(z_gow_average_3!I10+ z_gow_average_6!I10+r_gow_average_2!I10+r_gow_average_5!I10+z_euclid_average_2!I10+z_euclid_average_6!I10+r_euclid_average_2!I10+r_euclid_average_4!I10)</f>
        <v>0</v>
      </c>
      <c r="J10" s="1">
        <f>SUM(z_gow_average_3!J10+ z_gow_average_6!J10+r_gow_average_2!J10+r_gow_average_5!J10+z_euclid_average_2!J10+z_euclid_average_6!J10+r_euclid_average_2!J10+r_euclid_average_4!J10)</f>
        <v>0</v>
      </c>
      <c r="K10" s="1">
        <f>SUM(z_gow_average_3!K10+ z_gow_average_6!K10+r_gow_average_2!K10+r_gow_average_5!K10+z_euclid_average_2!K10+z_euclid_average_6!K10+r_euclid_average_2!K10+r_euclid_average_4!K10)</f>
        <v>0</v>
      </c>
      <c r="L10" s="1">
        <f>SUM(z_gow_average_3!L10+ z_gow_average_6!L10+r_gow_average_2!L10+r_gow_average_5!L10+z_euclid_average_2!L10+z_euclid_average_6!L10+r_euclid_average_2!L10+r_euclid_average_4!L10)</f>
        <v>0</v>
      </c>
      <c r="M10" s="1">
        <f>SUM(z_gow_average_3!M10+ z_gow_average_6!M10+r_gow_average_2!M10+r_gow_average_5!M10+z_euclid_average_2!M10+z_euclid_average_6!M10+r_euclid_average_2!M10+r_euclid_average_4!M10)</f>
        <v>0</v>
      </c>
      <c r="N10" s="1">
        <f>SUM(z_gow_average_3!N10+ z_gow_average_6!N10+r_gow_average_2!N10+r_gow_average_5!N10+z_euclid_average_2!N10+z_euclid_average_6!N10+r_euclid_average_2!N10+r_euclid_average_4!N10)</f>
        <v>0</v>
      </c>
      <c r="O10" s="1">
        <f>SUM(z_gow_average_3!O10+ z_gow_average_6!O10+r_gow_average_2!O10+r_gow_average_5!O10+z_euclid_average_2!O10+z_euclid_average_6!O10+r_euclid_average_2!O10+r_euclid_average_4!O10)</f>
        <v>0</v>
      </c>
      <c r="P10" s="1">
        <f>SUM(z_gow_average_3!P10+ z_gow_average_6!P10+r_gow_average_2!P10+r_gow_average_5!P10+z_euclid_average_2!P10+z_euclid_average_6!P10+r_euclid_average_2!P10+r_euclid_average_4!P10)</f>
        <v>0</v>
      </c>
      <c r="Q10" s="1">
        <f>SUM(z_gow_average_3!Q10+ z_gow_average_6!Q10+r_gow_average_2!Q10+r_gow_average_5!Q10+z_euclid_average_2!Q10+z_euclid_average_6!Q10+r_euclid_average_2!Q10+r_euclid_average_4!Q10)</f>
        <v>0</v>
      </c>
      <c r="R10" s="1">
        <f>SUM(z_gow_average_3!R10+ z_gow_average_6!R10+r_gow_average_2!R10+r_gow_average_5!R10+z_euclid_average_2!R10+z_euclid_average_6!R10+r_euclid_average_2!R10+r_euclid_average_4!R10)</f>
        <v>0</v>
      </c>
      <c r="S10" s="1">
        <f>SUM(z_gow_average_3!S10+ z_gow_average_6!S10+r_gow_average_2!S10+r_gow_average_5!S10+z_euclid_average_2!S10+z_euclid_average_6!S10+r_euclid_average_2!S10+r_euclid_average_4!S10)</f>
        <v>0</v>
      </c>
      <c r="T10" s="1">
        <f>SUM(z_gow_average_3!T10+ z_gow_average_6!T10+r_gow_average_2!T10+r_gow_average_5!T10+z_euclid_average_2!T10+z_euclid_average_6!T10+r_euclid_average_2!T10+r_euclid_average_4!T10)</f>
        <v>0</v>
      </c>
      <c r="U10" s="1">
        <f>SUM(z_gow_average_3!U10+ z_gow_average_6!U10+r_gow_average_2!U10+r_gow_average_5!U10+z_euclid_average_2!U10+z_euclid_average_6!U10+r_euclid_average_2!U10+r_euclid_average_4!U10)</f>
        <v>0</v>
      </c>
      <c r="V10" s="1">
        <f>SUM(z_gow_average_3!V10+ z_gow_average_6!V10+r_gow_average_2!V10+r_gow_average_5!V10+z_euclid_average_2!V10+z_euclid_average_6!V10+r_euclid_average_2!V10+r_euclid_average_4!V10)</f>
        <v>0</v>
      </c>
      <c r="W10" s="1">
        <f>SUM(z_gow_average_3!W10+ z_gow_average_6!W10+r_gow_average_2!W10+r_gow_average_5!W10+z_euclid_average_2!W10+z_euclid_average_6!W10+r_euclid_average_2!W10+r_euclid_average_4!W10)</f>
        <v>0</v>
      </c>
      <c r="X10" s="1">
        <f>SUM(z_gow_average_3!X10+ z_gow_average_6!X10+r_gow_average_2!X10+r_gow_average_5!X10+z_euclid_average_2!X10+z_euclid_average_6!X10+r_euclid_average_2!X10+r_euclid_average_4!X10)</f>
        <v>0</v>
      </c>
      <c r="Y10" s="1">
        <f>SUM(z_gow_average_3!Y10+ z_gow_average_6!Y10+r_gow_average_2!Y10+r_gow_average_5!Y10+z_euclid_average_2!Y10+z_euclid_average_6!Y10+r_euclid_average_2!Y10+r_euclid_average_4!Y10)</f>
        <v>0</v>
      </c>
      <c r="Z10" s="1">
        <f>SUM(z_gow_average_3!Z10+ z_gow_average_6!Z10+r_gow_average_2!Z10+r_gow_average_5!Z10+z_euclid_average_2!Z10+z_euclid_average_6!Z10+r_euclid_average_2!Z10+r_euclid_average_4!Z10)</f>
        <v>0</v>
      </c>
      <c r="AA10" s="1">
        <f>SUM(z_gow_average_3!AA10+ z_gow_average_6!AA10+r_gow_average_2!AA10+r_gow_average_5!AA10+z_euclid_average_2!AA10+z_euclid_average_6!AA10+r_euclid_average_2!AA10+r_euclid_average_4!AA10)</f>
        <v>0</v>
      </c>
      <c r="AB10" s="1">
        <f>SUM(z_gow_average_3!AB10+ z_gow_average_6!AB10+r_gow_average_2!AB10+r_gow_average_5!AB10+z_euclid_average_2!AB10+z_euclid_average_6!AB10+r_euclid_average_2!AB10+r_euclid_average_4!AB10)</f>
        <v>0</v>
      </c>
      <c r="AC10" s="1">
        <f>SUM(z_gow_average_3!AC10+ z_gow_average_6!AC10+r_gow_average_2!AC10+r_gow_average_5!AC10+z_euclid_average_2!AC10+z_euclid_average_6!AC10+r_euclid_average_2!AC10+r_euclid_average_4!AC10)</f>
        <v>0</v>
      </c>
      <c r="AD10" s="1">
        <f>SUM(z_gow_average_3!AD10+ z_gow_average_6!AD10+r_gow_average_2!AD10+r_gow_average_5!AD10+z_euclid_average_2!AD10+z_euclid_average_6!AD10+r_euclid_average_2!AD10+r_euclid_average_4!AD10)</f>
        <v>0</v>
      </c>
      <c r="AE10" s="1">
        <f>SUM(z_gow_average_3!AE10+ z_gow_average_6!AE10+r_gow_average_2!AE10+r_gow_average_5!AE10+z_euclid_average_2!AE10+z_euclid_average_6!AE10+r_euclid_average_2!AE10+r_euclid_average_4!AE10)</f>
        <v>0</v>
      </c>
      <c r="AF10" s="1">
        <f>SUM(z_gow_average_3!AF10+ z_gow_average_6!AF10+r_gow_average_2!AF10+r_gow_average_5!AF10+z_euclid_average_2!AF10+z_euclid_average_6!AF10+r_euclid_average_2!AF10+r_euclid_average_4!AF10)</f>
        <v>0</v>
      </c>
      <c r="AG10" s="1">
        <f>SUM(z_gow_average_3!AG10+ z_gow_average_6!AG10+r_gow_average_2!AG10+r_gow_average_5!AG10+z_euclid_average_2!AG10+z_euclid_average_6!AG10+r_euclid_average_2!AG10+r_euclid_average_4!AG10)</f>
        <v>0</v>
      </c>
      <c r="AH10" s="1">
        <f>SUM(z_gow_average_3!AH10+ z_gow_average_6!AH10+r_gow_average_2!AH10+r_gow_average_5!AH10+z_euclid_average_2!AH10+z_euclid_average_6!AH10+r_euclid_average_2!AH10+r_euclid_average_4!AH10)</f>
        <v>0</v>
      </c>
    </row>
    <row r="11" spans="1:34" x14ac:dyDescent="0.3">
      <c r="A11" s="1"/>
      <c r="B11" s="1" t="s">
        <v>6</v>
      </c>
      <c r="C11" s="1"/>
      <c r="D11" s="1"/>
      <c r="E11" s="1" t="s">
        <v>6</v>
      </c>
      <c r="F11" s="1">
        <f>SUM(z_gow_average_3!F11+ z_gow_average_6!F11+r_gow_average_2!F11+r_gow_average_5!F11+z_euclid_average_2!F11+z_euclid_average_6!F11+r_euclid_average_2!F11+r_euclid_average_4!F11)</f>
        <v>2</v>
      </c>
      <c r="G11" s="1">
        <f>SUM(z_gow_average_3!G11+ z_gow_average_6!G11+r_gow_average_2!G11+r_gow_average_5!G11+z_euclid_average_2!G11+z_euclid_average_6!G11+r_euclid_average_2!G11+r_euclid_average_4!G11)</f>
        <v>1</v>
      </c>
      <c r="H11" s="1">
        <f>SUM(z_gow_average_3!H11+ z_gow_average_6!H11+r_gow_average_2!H11+r_gow_average_5!H11+z_euclid_average_2!H11+z_euclid_average_6!H11+r_euclid_average_2!H11+r_euclid_average_4!H11)</f>
        <v>1</v>
      </c>
      <c r="I11" s="1" t="e">
        <f>SUM(z_gow_average_3!I11+ z_gow_average_6!I11+r_gow_average_2!I11+r_gow_average_5!I11+z_euclid_average_2!I11+z_euclid_average_6!I11+r_euclid_average_2!I11+r_euclid_average_4!I11)</f>
        <v>#VALUE!</v>
      </c>
      <c r="J11" s="1">
        <f>SUM(z_gow_average_3!J11+ z_gow_average_6!J11+r_gow_average_2!J11+r_gow_average_5!J11+z_euclid_average_2!J11+z_euclid_average_6!J11+r_euclid_average_2!J11+r_euclid_average_4!J11)</f>
        <v>0</v>
      </c>
      <c r="K11" s="1">
        <f>SUM(z_gow_average_3!K11+ z_gow_average_6!K11+r_gow_average_2!K11+r_gow_average_5!K11+z_euclid_average_2!K11+z_euclid_average_6!K11+r_euclid_average_2!K11+r_euclid_average_4!K11)</f>
        <v>0</v>
      </c>
      <c r="L11" s="1">
        <f>SUM(z_gow_average_3!L11+ z_gow_average_6!L11+r_gow_average_2!L11+r_gow_average_5!L11+z_euclid_average_2!L11+z_euclid_average_6!L11+r_euclid_average_2!L11+r_euclid_average_4!L11)</f>
        <v>0</v>
      </c>
      <c r="M11" s="1">
        <f>SUM(z_gow_average_3!M11+ z_gow_average_6!M11+r_gow_average_2!M11+r_gow_average_5!M11+z_euclid_average_2!M11+z_euclid_average_6!M11+r_euclid_average_2!M11+r_euclid_average_4!M11)</f>
        <v>0</v>
      </c>
      <c r="N11" s="1">
        <f>SUM(z_gow_average_3!N11+ z_gow_average_6!N11+r_gow_average_2!N11+r_gow_average_5!N11+z_euclid_average_2!N11+z_euclid_average_6!N11+r_euclid_average_2!N11+r_euclid_average_4!N11)</f>
        <v>0</v>
      </c>
      <c r="O11" s="1">
        <f>SUM(z_gow_average_3!O11+ z_gow_average_6!O11+r_gow_average_2!O11+r_gow_average_5!O11+z_euclid_average_2!O11+z_euclid_average_6!O11+r_euclid_average_2!O11+r_euclid_average_4!O11)</f>
        <v>0</v>
      </c>
      <c r="P11" s="1">
        <f>SUM(z_gow_average_3!P11+ z_gow_average_6!P11+r_gow_average_2!P11+r_gow_average_5!P11+z_euclid_average_2!P11+z_euclid_average_6!P11+r_euclid_average_2!P11+r_euclid_average_4!P11)</f>
        <v>0</v>
      </c>
      <c r="Q11" s="1">
        <f>SUM(z_gow_average_3!Q11+ z_gow_average_6!Q11+r_gow_average_2!Q11+r_gow_average_5!Q11+z_euclid_average_2!Q11+z_euclid_average_6!Q11+r_euclid_average_2!Q11+r_euclid_average_4!Q11)</f>
        <v>0</v>
      </c>
      <c r="R11" s="1">
        <f>SUM(z_gow_average_3!R11+ z_gow_average_6!R11+r_gow_average_2!R11+r_gow_average_5!R11+z_euclid_average_2!R11+z_euclid_average_6!R11+r_euclid_average_2!R11+r_euclid_average_4!R11)</f>
        <v>0</v>
      </c>
      <c r="S11" s="1">
        <f>SUM(z_gow_average_3!S11+ z_gow_average_6!S11+r_gow_average_2!S11+r_gow_average_5!S11+z_euclid_average_2!S11+z_euclid_average_6!S11+r_euclid_average_2!S11+r_euclid_average_4!S11)</f>
        <v>0</v>
      </c>
      <c r="T11" s="1">
        <f>SUM(z_gow_average_3!T11+ z_gow_average_6!T11+r_gow_average_2!T11+r_gow_average_5!T11+z_euclid_average_2!T11+z_euclid_average_6!T11+r_euclid_average_2!T11+r_euclid_average_4!T11)</f>
        <v>0</v>
      </c>
      <c r="U11" s="1">
        <f>SUM(z_gow_average_3!U11+ z_gow_average_6!U11+r_gow_average_2!U11+r_gow_average_5!U11+z_euclid_average_2!U11+z_euclid_average_6!U11+r_euclid_average_2!U11+r_euclid_average_4!U11)</f>
        <v>0</v>
      </c>
      <c r="V11" s="1">
        <f>SUM(z_gow_average_3!V11+ z_gow_average_6!V11+r_gow_average_2!V11+r_gow_average_5!V11+z_euclid_average_2!V11+z_euclid_average_6!V11+r_euclid_average_2!V11+r_euclid_average_4!V11)</f>
        <v>0</v>
      </c>
      <c r="W11" s="1">
        <f>SUM(z_gow_average_3!W11+ z_gow_average_6!W11+r_gow_average_2!W11+r_gow_average_5!W11+z_euclid_average_2!W11+z_euclid_average_6!W11+r_euclid_average_2!W11+r_euclid_average_4!W11)</f>
        <v>0</v>
      </c>
      <c r="X11" s="1">
        <f>SUM(z_gow_average_3!X11+ z_gow_average_6!X11+r_gow_average_2!X11+r_gow_average_5!X11+z_euclid_average_2!X11+z_euclid_average_6!X11+r_euclid_average_2!X11+r_euclid_average_4!X11)</f>
        <v>0</v>
      </c>
      <c r="Y11" s="1">
        <f>SUM(z_gow_average_3!Y11+ z_gow_average_6!Y11+r_gow_average_2!Y11+r_gow_average_5!Y11+z_euclid_average_2!Y11+z_euclid_average_6!Y11+r_euclid_average_2!Y11+r_euclid_average_4!Y11)</f>
        <v>0</v>
      </c>
      <c r="Z11" s="1">
        <f>SUM(z_gow_average_3!Z11+ z_gow_average_6!Z11+r_gow_average_2!Z11+r_gow_average_5!Z11+z_euclid_average_2!Z11+z_euclid_average_6!Z11+r_euclid_average_2!Z11+r_euclid_average_4!Z11)</f>
        <v>0</v>
      </c>
      <c r="AA11" s="1">
        <f>SUM(z_gow_average_3!AA11+ z_gow_average_6!AA11+r_gow_average_2!AA11+r_gow_average_5!AA11+z_euclid_average_2!AA11+z_euclid_average_6!AA11+r_euclid_average_2!AA11+r_euclid_average_4!AA11)</f>
        <v>0</v>
      </c>
      <c r="AB11" s="1">
        <f>SUM(z_gow_average_3!AB11+ z_gow_average_6!AB11+r_gow_average_2!AB11+r_gow_average_5!AB11+z_euclid_average_2!AB11+z_euclid_average_6!AB11+r_euclid_average_2!AB11+r_euclid_average_4!AB11)</f>
        <v>0</v>
      </c>
      <c r="AC11" s="1">
        <f>SUM(z_gow_average_3!AC11+ z_gow_average_6!AC11+r_gow_average_2!AC11+r_gow_average_5!AC11+z_euclid_average_2!AC11+z_euclid_average_6!AC11+r_euclid_average_2!AC11+r_euclid_average_4!AC11)</f>
        <v>0</v>
      </c>
      <c r="AD11" s="1">
        <f>SUM(z_gow_average_3!AD11+ z_gow_average_6!AD11+r_gow_average_2!AD11+r_gow_average_5!AD11+z_euclid_average_2!AD11+z_euclid_average_6!AD11+r_euclid_average_2!AD11+r_euclid_average_4!AD11)</f>
        <v>0</v>
      </c>
      <c r="AE11" s="1">
        <f>SUM(z_gow_average_3!AE11+ z_gow_average_6!AE11+r_gow_average_2!AE11+r_gow_average_5!AE11+z_euclid_average_2!AE11+z_euclid_average_6!AE11+r_euclid_average_2!AE11+r_euclid_average_4!AE11)</f>
        <v>0</v>
      </c>
      <c r="AF11" s="1">
        <f>SUM(z_gow_average_3!AF11+ z_gow_average_6!AF11+r_gow_average_2!AF11+r_gow_average_5!AF11+z_euclid_average_2!AF11+z_euclid_average_6!AF11+r_euclid_average_2!AF11+r_euclid_average_4!AF11)</f>
        <v>0</v>
      </c>
      <c r="AG11" s="1">
        <f>SUM(z_gow_average_3!AG11+ z_gow_average_6!AG11+r_gow_average_2!AG11+r_gow_average_5!AG11+z_euclid_average_2!AG11+z_euclid_average_6!AG11+r_euclid_average_2!AG11+r_euclid_average_4!AG11)</f>
        <v>0</v>
      </c>
      <c r="AH11" s="1">
        <f>SUM(z_gow_average_3!AH11+ z_gow_average_6!AH11+r_gow_average_2!AH11+r_gow_average_5!AH11+z_euclid_average_2!AH11+z_euclid_average_6!AH11+r_euclid_average_2!AH11+r_euclid_average_4!AH11)</f>
        <v>0</v>
      </c>
    </row>
    <row r="12" spans="1:34" x14ac:dyDescent="0.3">
      <c r="A12" s="1"/>
      <c r="B12" s="1" t="s">
        <v>7</v>
      </c>
      <c r="C12" s="1"/>
      <c r="D12" s="1"/>
      <c r="E12" s="1" t="s">
        <v>7</v>
      </c>
      <c r="F12" s="1">
        <f>SUM(z_gow_average_3!F12+ z_gow_average_6!F12+r_gow_average_2!F12+r_gow_average_5!F12+z_euclid_average_2!F12+z_euclid_average_6!F12+r_euclid_average_2!F12+r_euclid_average_4!F12)</f>
        <v>7</v>
      </c>
      <c r="G12" s="1">
        <f>SUM(z_gow_average_3!G12+ z_gow_average_6!G12+r_gow_average_2!G12+r_gow_average_5!G12+z_euclid_average_2!G12+z_euclid_average_6!G12+r_euclid_average_2!G12+r_euclid_average_4!G12)</f>
        <v>7</v>
      </c>
      <c r="H12" s="1">
        <f>SUM(z_gow_average_3!H12+ z_gow_average_6!H12+r_gow_average_2!H12+r_gow_average_5!H12+z_euclid_average_2!H12+z_euclid_average_6!H12+r_euclid_average_2!H12+r_euclid_average_4!H12)</f>
        <v>7</v>
      </c>
      <c r="I12" s="1">
        <f>SUM(z_gow_average_3!I12+ z_gow_average_6!I12+r_gow_average_2!I12+r_gow_average_5!I12+z_euclid_average_2!I12+z_euclid_average_6!I12+r_euclid_average_2!I12+r_euclid_average_4!I12)</f>
        <v>1</v>
      </c>
      <c r="J12" s="1" t="e">
        <f>SUM(z_gow_average_3!J12+ z_gow_average_6!J12+r_gow_average_2!J12+r_gow_average_5!J12+z_euclid_average_2!J12+z_euclid_average_6!J12+r_euclid_average_2!J12+r_euclid_average_4!J12)</f>
        <v>#VALUE!</v>
      </c>
      <c r="K12" s="1">
        <f>SUM(z_gow_average_3!K12+ z_gow_average_6!K12+r_gow_average_2!K12+r_gow_average_5!K12+z_euclid_average_2!K12+z_euclid_average_6!K12+r_euclid_average_2!K12+r_euclid_average_4!K12)</f>
        <v>0</v>
      </c>
      <c r="L12" s="1">
        <f>SUM(z_gow_average_3!L12+ z_gow_average_6!L12+r_gow_average_2!L12+r_gow_average_5!L12+z_euclid_average_2!L12+z_euclid_average_6!L12+r_euclid_average_2!L12+r_euclid_average_4!L12)</f>
        <v>0</v>
      </c>
      <c r="M12" s="1">
        <f>SUM(z_gow_average_3!M12+ z_gow_average_6!M12+r_gow_average_2!M12+r_gow_average_5!M12+z_euclid_average_2!M12+z_euclid_average_6!M12+r_euclid_average_2!M12+r_euclid_average_4!M12)</f>
        <v>0</v>
      </c>
      <c r="N12" s="1">
        <f>SUM(z_gow_average_3!N12+ z_gow_average_6!N12+r_gow_average_2!N12+r_gow_average_5!N12+z_euclid_average_2!N12+z_euclid_average_6!N12+r_euclid_average_2!N12+r_euclid_average_4!N12)</f>
        <v>0</v>
      </c>
      <c r="O12" s="1">
        <f>SUM(z_gow_average_3!O12+ z_gow_average_6!O12+r_gow_average_2!O12+r_gow_average_5!O12+z_euclid_average_2!O12+z_euclid_average_6!O12+r_euclid_average_2!O12+r_euclid_average_4!O12)</f>
        <v>0</v>
      </c>
      <c r="P12" s="1">
        <f>SUM(z_gow_average_3!P12+ z_gow_average_6!P12+r_gow_average_2!P12+r_gow_average_5!P12+z_euclid_average_2!P12+z_euclid_average_6!P12+r_euclid_average_2!P12+r_euclid_average_4!P12)</f>
        <v>0</v>
      </c>
      <c r="Q12" s="1">
        <f>SUM(z_gow_average_3!Q12+ z_gow_average_6!Q12+r_gow_average_2!Q12+r_gow_average_5!Q12+z_euclid_average_2!Q12+z_euclid_average_6!Q12+r_euclid_average_2!Q12+r_euclid_average_4!Q12)</f>
        <v>0</v>
      </c>
      <c r="R12" s="1">
        <f>SUM(z_gow_average_3!R12+ z_gow_average_6!R12+r_gow_average_2!R12+r_gow_average_5!R12+z_euclid_average_2!R12+z_euclid_average_6!R12+r_euclid_average_2!R12+r_euclid_average_4!R12)</f>
        <v>0</v>
      </c>
      <c r="S12" s="1">
        <f>SUM(z_gow_average_3!S12+ z_gow_average_6!S12+r_gow_average_2!S12+r_gow_average_5!S12+z_euclid_average_2!S12+z_euclid_average_6!S12+r_euclid_average_2!S12+r_euclid_average_4!S12)</f>
        <v>0</v>
      </c>
      <c r="T12" s="1">
        <f>SUM(z_gow_average_3!T12+ z_gow_average_6!T12+r_gow_average_2!T12+r_gow_average_5!T12+z_euclid_average_2!T12+z_euclid_average_6!T12+r_euclid_average_2!T12+r_euclid_average_4!T12)</f>
        <v>0</v>
      </c>
      <c r="U12" s="1">
        <f>SUM(z_gow_average_3!U12+ z_gow_average_6!U12+r_gow_average_2!U12+r_gow_average_5!U12+z_euclid_average_2!U12+z_euclid_average_6!U12+r_euclid_average_2!U12+r_euclid_average_4!U12)</f>
        <v>0</v>
      </c>
      <c r="V12" s="1">
        <f>SUM(z_gow_average_3!V12+ z_gow_average_6!V12+r_gow_average_2!V12+r_gow_average_5!V12+z_euclid_average_2!V12+z_euclid_average_6!V12+r_euclid_average_2!V12+r_euclid_average_4!V12)</f>
        <v>0</v>
      </c>
      <c r="W12" s="1">
        <f>SUM(z_gow_average_3!W12+ z_gow_average_6!W12+r_gow_average_2!W12+r_gow_average_5!W12+z_euclid_average_2!W12+z_euclid_average_6!W12+r_euclid_average_2!W12+r_euclid_average_4!W12)</f>
        <v>0</v>
      </c>
      <c r="X12" s="1">
        <f>SUM(z_gow_average_3!X12+ z_gow_average_6!X12+r_gow_average_2!X12+r_gow_average_5!X12+z_euclid_average_2!X12+z_euclid_average_6!X12+r_euclid_average_2!X12+r_euclid_average_4!X12)</f>
        <v>0</v>
      </c>
      <c r="Y12" s="1">
        <f>SUM(z_gow_average_3!Y12+ z_gow_average_6!Y12+r_gow_average_2!Y12+r_gow_average_5!Y12+z_euclid_average_2!Y12+z_euclid_average_6!Y12+r_euclid_average_2!Y12+r_euclid_average_4!Y12)</f>
        <v>0</v>
      </c>
      <c r="Z12" s="1">
        <f>SUM(z_gow_average_3!Z12+ z_gow_average_6!Z12+r_gow_average_2!Z12+r_gow_average_5!Z12+z_euclid_average_2!Z12+z_euclid_average_6!Z12+r_euclid_average_2!Z12+r_euclid_average_4!Z12)</f>
        <v>0</v>
      </c>
      <c r="AA12" s="1">
        <f>SUM(z_gow_average_3!AA12+ z_gow_average_6!AA12+r_gow_average_2!AA12+r_gow_average_5!AA12+z_euclid_average_2!AA12+z_euclid_average_6!AA12+r_euclid_average_2!AA12+r_euclid_average_4!AA12)</f>
        <v>0</v>
      </c>
      <c r="AB12" s="1">
        <f>SUM(z_gow_average_3!AB12+ z_gow_average_6!AB12+r_gow_average_2!AB12+r_gow_average_5!AB12+z_euclid_average_2!AB12+z_euclid_average_6!AB12+r_euclid_average_2!AB12+r_euclid_average_4!AB12)</f>
        <v>0</v>
      </c>
      <c r="AC12" s="1">
        <f>SUM(z_gow_average_3!AC12+ z_gow_average_6!AC12+r_gow_average_2!AC12+r_gow_average_5!AC12+z_euclid_average_2!AC12+z_euclid_average_6!AC12+r_euclid_average_2!AC12+r_euclid_average_4!AC12)</f>
        <v>0</v>
      </c>
      <c r="AD12" s="1">
        <f>SUM(z_gow_average_3!AD12+ z_gow_average_6!AD12+r_gow_average_2!AD12+r_gow_average_5!AD12+z_euclid_average_2!AD12+z_euclid_average_6!AD12+r_euclid_average_2!AD12+r_euclid_average_4!AD12)</f>
        <v>0</v>
      </c>
      <c r="AE12" s="1">
        <f>SUM(z_gow_average_3!AE12+ z_gow_average_6!AE12+r_gow_average_2!AE12+r_gow_average_5!AE12+z_euclid_average_2!AE12+z_euclid_average_6!AE12+r_euclid_average_2!AE12+r_euclid_average_4!AE12)</f>
        <v>0</v>
      </c>
      <c r="AF12" s="1">
        <f>SUM(z_gow_average_3!AF12+ z_gow_average_6!AF12+r_gow_average_2!AF12+r_gow_average_5!AF12+z_euclid_average_2!AF12+z_euclid_average_6!AF12+r_euclid_average_2!AF12+r_euclid_average_4!AF12)</f>
        <v>0</v>
      </c>
      <c r="AG12" s="1">
        <f>SUM(z_gow_average_3!AG12+ z_gow_average_6!AG12+r_gow_average_2!AG12+r_gow_average_5!AG12+z_euclid_average_2!AG12+z_euclid_average_6!AG12+r_euclid_average_2!AG12+r_euclid_average_4!AG12)</f>
        <v>0</v>
      </c>
      <c r="AH12" s="1">
        <f>SUM(z_gow_average_3!AH12+ z_gow_average_6!AH12+r_gow_average_2!AH12+r_gow_average_5!AH12+z_euclid_average_2!AH12+z_euclid_average_6!AH12+r_euclid_average_2!AH12+r_euclid_average_4!AH12)</f>
        <v>0</v>
      </c>
    </row>
    <row r="13" spans="1:34" x14ac:dyDescent="0.3">
      <c r="A13" s="1"/>
      <c r="B13" s="1" t="s">
        <v>8</v>
      </c>
      <c r="C13" s="1"/>
      <c r="D13" s="1"/>
      <c r="E13" s="1" t="s">
        <v>8</v>
      </c>
      <c r="F13" s="1">
        <f>SUM(z_gow_average_3!F13+ z_gow_average_6!F13+r_gow_average_2!F13+r_gow_average_5!F13+z_euclid_average_2!F13+z_euclid_average_6!F13+r_euclid_average_2!F13+r_euclid_average_4!F13)</f>
        <v>2</v>
      </c>
      <c r="G13" s="1">
        <f>SUM(z_gow_average_3!G13+ z_gow_average_6!G13+r_gow_average_2!G13+r_gow_average_5!G13+z_euclid_average_2!G13+z_euclid_average_6!G13+r_euclid_average_2!G13+r_euclid_average_4!G13)</f>
        <v>1</v>
      </c>
      <c r="H13" s="1">
        <f>SUM(z_gow_average_3!H13+ z_gow_average_6!H13+r_gow_average_2!H13+r_gow_average_5!H13+z_euclid_average_2!H13+z_euclid_average_6!H13+r_euclid_average_2!H13+r_euclid_average_4!H13)</f>
        <v>1</v>
      </c>
      <c r="I13" s="1">
        <f>SUM(z_gow_average_3!I13+ z_gow_average_6!I13+r_gow_average_2!I13+r_gow_average_5!I13+z_euclid_average_2!I13+z_euclid_average_6!I13+r_euclid_average_2!I13+r_euclid_average_4!I13)</f>
        <v>8</v>
      </c>
      <c r="J13" s="1">
        <f>SUM(z_gow_average_3!J13+ z_gow_average_6!J13+r_gow_average_2!J13+r_gow_average_5!J13+z_euclid_average_2!J13+z_euclid_average_6!J13+r_euclid_average_2!J13+r_euclid_average_4!J13)</f>
        <v>1</v>
      </c>
      <c r="K13" s="1" t="e">
        <f>SUM(z_gow_average_3!K13+ z_gow_average_6!K13+r_gow_average_2!K13+r_gow_average_5!K13+z_euclid_average_2!K13+z_euclid_average_6!K13+r_euclid_average_2!K13+r_euclid_average_4!K13)</f>
        <v>#VALUE!</v>
      </c>
      <c r="L13" s="1">
        <f>SUM(z_gow_average_3!L13+ z_gow_average_6!L13+r_gow_average_2!L13+r_gow_average_5!L13+z_euclid_average_2!L13+z_euclid_average_6!L13+r_euclid_average_2!L13+r_euclid_average_4!L13)</f>
        <v>0</v>
      </c>
      <c r="M13" s="1">
        <f>SUM(z_gow_average_3!M13+ z_gow_average_6!M13+r_gow_average_2!M13+r_gow_average_5!M13+z_euclid_average_2!M13+z_euclid_average_6!M13+r_euclid_average_2!M13+r_euclid_average_4!M13)</f>
        <v>0</v>
      </c>
      <c r="N13" s="1">
        <f>SUM(z_gow_average_3!N13+ z_gow_average_6!N13+r_gow_average_2!N13+r_gow_average_5!N13+z_euclid_average_2!N13+z_euclid_average_6!N13+r_euclid_average_2!N13+r_euclid_average_4!N13)</f>
        <v>0</v>
      </c>
      <c r="O13" s="1">
        <f>SUM(z_gow_average_3!O13+ z_gow_average_6!O13+r_gow_average_2!O13+r_gow_average_5!O13+z_euclid_average_2!O13+z_euclid_average_6!O13+r_euclid_average_2!O13+r_euclid_average_4!O13)</f>
        <v>0</v>
      </c>
      <c r="P13" s="1">
        <f>SUM(z_gow_average_3!P13+ z_gow_average_6!P13+r_gow_average_2!P13+r_gow_average_5!P13+z_euclid_average_2!P13+z_euclid_average_6!P13+r_euclid_average_2!P13+r_euclid_average_4!P13)</f>
        <v>0</v>
      </c>
      <c r="Q13" s="1">
        <f>SUM(z_gow_average_3!Q13+ z_gow_average_6!Q13+r_gow_average_2!Q13+r_gow_average_5!Q13+z_euclid_average_2!Q13+z_euclid_average_6!Q13+r_euclid_average_2!Q13+r_euclid_average_4!Q13)</f>
        <v>0</v>
      </c>
      <c r="R13" s="1">
        <f>SUM(z_gow_average_3!R13+ z_gow_average_6!R13+r_gow_average_2!R13+r_gow_average_5!R13+z_euclid_average_2!R13+z_euclid_average_6!R13+r_euclid_average_2!R13+r_euclid_average_4!R13)</f>
        <v>0</v>
      </c>
      <c r="S13" s="1">
        <f>SUM(z_gow_average_3!S13+ z_gow_average_6!S13+r_gow_average_2!S13+r_gow_average_5!S13+z_euclid_average_2!S13+z_euclid_average_6!S13+r_euclid_average_2!S13+r_euclid_average_4!S13)</f>
        <v>0</v>
      </c>
      <c r="T13" s="1">
        <f>SUM(z_gow_average_3!T13+ z_gow_average_6!T13+r_gow_average_2!T13+r_gow_average_5!T13+z_euclid_average_2!T13+z_euclid_average_6!T13+r_euclid_average_2!T13+r_euclid_average_4!T13)</f>
        <v>0</v>
      </c>
      <c r="U13" s="1">
        <f>SUM(z_gow_average_3!U13+ z_gow_average_6!U13+r_gow_average_2!U13+r_gow_average_5!U13+z_euclid_average_2!U13+z_euclid_average_6!U13+r_euclid_average_2!U13+r_euclid_average_4!U13)</f>
        <v>0</v>
      </c>
      <c r="V13" s="1">
        <f>SUM(z_gow_average_3!V13+ z_gow_average_6!V13+r_gow_average_2!V13+r_gow_average_5!V13+z_euclid_average_2!V13+z_euclid_average_6!V13+r_euclid_average_2!V13+r_euclid_average_4!V13)</f>
        <v>0</v>
      </c>
      <c r="W13" s="1">
        <f>SUM(z_gow_average_3!W13+ z_gow_average_6!W13+r_gow_average_2!W13+r_gow_average_5!W13+z_euclid_average_2!W13+z_euclid_average_6!W13+r_euclid_average_2!W13+r_euclid_average_4!W13)</f>
        <v>0</v>
      </c>
      <c r="X13" s="1">
        <f>SUM(z_gow_average_3!X13+ z_gow_average_6!X13+r_gow_average_2!X13+r_gow_average_5!X13+z_euclid_average_2!X13+z_euclid_average_6!X13+r_euclid_average_2!X13+r_euclid_average_4!X13)</f>
        <v>0</v>
      </c>
      <c r="Y13" s="1">
        <f>SUM(z_gow_average_3!Y13+ z_gow_average_6!Y13+r_gow_average_2!Y13+r_gow_average_5!Y13+z_euclid_average_2!Y13+z_euclid_average_6!Y13+r_euclid_average_2!Y13+r_euclid_average_4!Y13)</f>
        <v>0</v>
      </c>
      <c r="Z13" s="1">
        <f>SUM(z_gow_average_3!Z13+ z_gow_average_6!Z13+r_gow_average_2!Z13+r_gow_average_5!Z13+z_euclid_average_2!Z13+z_euclid_average_6!Z13+r_euclid_average_2!Z13+r_euclid_average_4!Z13)</f>
        <v>0</v>
      </c>
      <c r="AA13" s="1">
        <f>SUM(z_gow_average_3!AA13+ z_gow_average_6!AA13+r_gow_average_2!AA13+r_gow_average_5!AA13+z_euclid_average_2!AA13+z_euclid_average_6!AA13+r_euclid_average_2!AA13+r_euclid_average_4!AA13)</f>
        <v>0</v>
      </c>
      <c r="AB13" s="1">
        <f>SUM(z_gow_average_3!AB13+ z_gow_average_6!AB13+r_gow_average_2!AB13+r_gow_average_5!AB13+z_euclid_average_2!AB13+z_euclid_average_6!AB13+r_euclid_average_2!AB13+r_euclid_average_4!AB13)</f>
        <v>0</v>
      </c>
      <c r="AC13" s="1">
        <f>SUM(z_gow_average_3!AC13+ z_gow_average_6!AC13+r_gow_average_2!AC13+r_gow_average_5!AC13+z_euclid_average_2!AC13+z_euclid_average_6!AC13+r_euclid_average_2!AC13+r_euclid_average_4!AC13)</f>
        <v>0</v>
      </c>
      <c r="AD13" s="1">
        <f>SUM(z_gow_average_3!AD13+ z_gow_average_6!AD13+r_gow_average_2!AD13+r_gow_average_5!AD13+z_euclid_average_2!AD13+z_euclid_average_6!AD13+r_euclid_average_2!AD13+r_euclid_average_4!AD13)</f>
        <v>0</v>
      </c>
      <c r="AE13" s="1">
        <f>SUM(z_gow_average_3!AE13+ z_gow_average_6!AE13+r_gow_average_2!AE13+r_gow_average_5!AE13+z_euclid_average_2!AE13+z_euclid_average_6!AE13+r_euclid_average_2!AE13+r_euclid_average_4!AE13)</f>
        <v>0</v>
      </c>
      <c r="AF13" s="1">
        <f>SUM(z_gow_average_3!AF13+ z_gow_average_6!AF13+r_gow_average_2!AF13+r_gow_average_5!AF13+z_euclid_average_2!AF13+z_euclid_average_6!AF13+r_euclid_average_2!AF13+r_euclid_average_4!AF13)</f>
        <v>0</v>
      </c>
      <c r="AG13" s="1">
        <f>SUM(z_gow_average_3!AG13+ z_gow_average_6!AG13+r_gow_average_2!AG13+r_gow_average_5!AG13+z_euclid_average_2!AG13+z_euclid_average_6!AG13+r_euclid_average_2!AG13+r_euclid_average_4!AG13)</f>
        <v>0</v>
      </c>
      <c r="AH13" s="1">
        <f>SUM(z_gow_average_3!AH13+ z_gow_average_6!AH13+r_gow_average_2!AH13+r_gow_average_5!AH13+z_euclid_average_2!AH13+z_euclid_average_6!AH13+r_euclid_average_2!AH13+r_euclid_average_4!AH13)</f>
        <v>0</v>
      </c>
    </row>
    <row r="14" spans="1:34" x14ac:dyDescent="0.3">
      <c r="A14" s="1"/>
      <c r="B14" s="1" t="s">
        <v>9</v>
      </c>
      <c r="C14" s="1"/>
      <c r="D14" s="1"/>
      <c r="E14" s="1" t="s">
        <v>9</v>
      </c>
      <c r="F14" s="1">
        <f>SUM(z_gow_average_3!F14+ z_gow_average_6!F14+r_gow_average_2!F14+r_gow_average_5!F14+z_euclid_average_2!F14+z_euclid_average_6!F14+r_euclid_average_2!F14+r_euclid_average_4!F14)</f>
        <v>1</v>
      </c>
      <c r="G14" s="1">
        <f>SUM(z_gow_average_3!G14+ z_gow_average_6!G14+r_gow_average_2!G14+r_gow_average_5!G14+z_euclid_average_2!G14+z_euclid_average_6!G14+r_euclid_average_2!G14+r_euclid_average_4!G14)</f>
        <v>1</v>
      </c>
      <c r="H14" s="1">
        <f>SUM(z_gow_average_3!H14+ z_gow_average_6!H14+r_gow_average_2!H14+r_gow_average_5!H14+z_euclid_average_2!H14+z_euclid_average_6!H14+r_euclid_average_2!H14+r_euclid_average_4!H14)</f>
        <v>1</v>
      </c>
      <c r="I14" s="1">
        <f>SUM(z_gow_average_3!I14+ z_gow_average_6!I14+r_gow_average_2!I14+r_gow_average_5!I14+z_euclid_average_2!I14+z_euclid_average_6!I14+r_euclid_average_2!I14+r_euclid_average_4!I14)</f>
        <v>7</v>
      </c>
      <c r="J14" s="1">
        <f>SUM(z_gow_average_3!J14+ z_gow_average_6!J14+r_gow_average_2!J14+r_gow_average_5!J14+z_euclid_average_2!J14+z_euclid_average_6!J14+r_euclid_average_2!J14+r_euclid_average_4!J14)</f>
        <v>2</v>
      </c>
      <c r="K14" s="1">
        <f>SUM(z_gow_average_3!K14+ z_gow_average_6!K14+r_gow_average_2!K14+r_gow_average_5!K14+z_euclid_average_2!K14+z_euclid_average_6!K14+r_euclid_average_2!K14+r_euclid_average_4!K14)</f>
        <v>7</v>
      </c>
      <c r="L14" s="1" t="e">
        <f>SUM(z_gow_average_3!L14+ z_gow_average_6!L14+r_gow_average_2!L14+r_gow_average_5!L14+z_euclid_average_2!L14+z_euclid_average_6!L14+r_euclid_average_2!L14+r_euclid_average_4!L14)</f>
        <v>#VALUE!</v>
      </c>
      <c r="M14" s="1">
        <f>SUM(z_gow_average_3!M14+ z_gow_average_6!M14+r_gow_average_2!M14+r_gow_average_5!M14+z_euclid_average_2!M14+z_euclid_average_6!M14+r_euclid_average_2!M14+r_euclid_average_4!M14)</f>
        <v>0</v>
      </c>
      <c r="N14" s="1">
        <f>SUM(z_gow_average_3!N14+ z_gow_average_6!N14+r_gow_average_2!N14+r_gow_average_5!N14+z_euclid_average_2!N14+z_euclid_average_6!N14+r_euclid_average_2!N14+r_euclid_average_4!N14)</f>
        <v>0</v>
      </c>
      <c r="O14" s="1">
        <f>SUM(z_gow_average_3!O14+ z_gow_average_6!O14+r_gow_average_2!O14+r_gow_average_5!O14+z_euclid_average_2!O14+z_euclid_average_6!O14+r_euclid_average_2!O14+r_euclid_average_4!O14)</f>
        <v>0</v>
      </c>
      <c r="P14" s="1">
        <f>SUM(z_gow_average_3!P14+ z_gow_average_6!P14+r_gow_average_2!P14+r_gow_average_5!P14+z_euclid_average_2!P14+z_euclid_average_6!P14+r_euclid_average_2!P14+r_euclid_average_4!P14)</f>
        <v>0</v>
      </c>
      <c r="Q14" s="1">
        <f>SUM(z_gow_average_3!Q14+ z_gow_average_6!Q14+r_gow_average_2!Q14+r_gow_average_5!Q14+z_euclid_average_2!Q14+z_euclid_average_6!Q14+r_euclid_average_2!Q14+r_euclid_average_4!Q14)</f>
        <v>0</v>
      </c>
      <c r="R14" s="1">
        <f>SUM(z_gow_average_3!R14+ z_gow_average_6!R14+r_gow_average_2!R14+r_gow_average_5!R14+z_euclid_average_2!R14+z_euclid_average_6!R14+r_euclid_average_2!R14+r_euclid_average_4!R14)</f>
        <v>0</v>
      </c>
      <c r="S14" s="1">
        <f>SUM(z_gow_average_3!S14+ z_gow_average_6!S14+r_gow_average_2!S14+r_gow_average_5!S14+z_euclid_average_2!S14+z_euclid_average_6!S14+r_euclid_average_2!S14+r_euclid_average_4!S14)</f>
        <v>0</v>
      </c>
      <c r="T14" s="1">
        <f>SUM(z_gow_average_3!T14+ z_gow_average_6!T14+r_gow_average_2!T14+r_gow_average_5!T14+z_euclid_average_2!T14+z_euclid_average_6!T14+r_euclid_average_2!T14+r_euclid_average_4!T14)</f>
        <v>0</v>
      </c>
      <c r="U14" s="1">
        <f>SUM(z_gow_average_3!U14+ z_gow_average_6!U14+r_gow_average_2!U14+r_gow_average_5!U14+z_euclid_average_2!U14+z_euclid_average_6!U14+r_euclid_average_2!U14+r_euclid_average_4!U14)</f>
        <v>0</v>
      </c>
      <c r="V14" s="1">
        <f>SUM(z_gow_average_3!V14+ z_gow_average_6!V14+r_gow_average_2!V14+r_gow_average_5!V14+z_euclid_average_2!V14+z_euclid_average_6!V14+r_euclid_average_2!V14+r_euclid_average_4!V14)</f>
        <v>0</v>
      </c>
      <c r="W14" s="1">
        <f>SUM(z_gow_average_3!W14+ z_gow_average_6!W14+r_gow_average_2!W14+r_gow_average_5!W14+z_euclid_average_2!W14+z_euclid_average_6!W14+r_euclid_average_2!W14+r_euclid_average_4!W14)</f>
        <v>0</v>
      </c>
      <c r="X14" s="1">
        <f>SUM(z_gow_average_3!X14+ z_gow_average_6!X14+r_gow_average_2!X14+r_gow_average_5!X14+z_euclid_average_2!X14+z_euclid_average_6!X14+r_euclid_average_2!X14+r_euclid_average_4!X14)</f>
        <v>0</v>
      </c>
      <c r="Y14" s="1">
        <f>SUM(z_gow_average_3!Y14+ z_gow_average_6!Y14+r_gow_average_2!Y14+r_gow_average_5!Y14+z_euclid_average_2!Y14+z_euclid_average_6!Y14+r_euclid_average_2!Y14+r_euclid_average_4!Y14)</f>
        <v>0</v>
      </c>
      <c r="Z14" s="1">
        <f>SUM(z_gow_average_3!Z14+ z_gow_average_6!Z14+r_gow_average_2!Z14+r_gow_average_5!Z14+z_euclid_average_2!Z14+z_euclid_average_6!Z14+r_euclid_average_2!Z14+r_euclid_average_4!Z14)</f>
        <v>0</v>
      </c>
      <c r="AA14" s="1">
        <f>SUM(z_gow_average_3!AA14+ z_gow_average_6!AA14+r_gow_average_2!AA14+r_gow_average_5!AA14+z_euclid_average_2!AA14+z_euclid_average_6!AA14+r_euclid_average_2!AA14+r_euclid_average_4!AA14)</f>
        <v>0</v>
      </c>
      <c r="AB14" s="1">
        <f>SUM(z_gow_average_3!AB14+ z_gow_average_6!AB14+r_gow_average_2!AB14+r_gow_average_5!AB14+z_euclid_average_2!AB14+z_euclid_average_6!AB14+r_euclid_average_2!AB14+r_euclid_average_4!AB14)</f>
        <v>0</v>
      </c>
      <c r="AC14" s="1">
        <f>SUM(z_gow_average_3!AC14+ z_gow_average_6!AC14+r_gow_average_2!AC14+r_gow_average_5!AC14+z_euclid_average_2!AC14+z_euclid_average_6!AC14+r_euclid_average_2!AC14+r_euclid_average_4!AC14)</f>
        <v>0</v>
      </c>
      <c r="AD14" s="1">
        <f>SUM(z_gow_average_3!AD14+ z_gow_average_6!AD14+r_gow_average_2!AD14+r_gow_average_5!AD14+z_euclid_average_2!AD14+z_euclid_average_6!AD14+r_euclid_average_2!AD14+r_euclid_average_4!AD14)</f>
        <v>0</v>
      </c>
      <c r="AE14" s="1">
        <f>SUM(z_gow_average_3!AE14+ z_gow_average_6!AE14+r_gow_average_2!AE14+r_gow_average_5!AE14+z_euclid_average_2!AE14+z_euclid_average_6!AE14+r_euclid_average_2!AE14+r_euclid_average_4!AE14)</f>
        <v>0</v>
      </c>
      <c r="AF14" s="1">
        <f>SUM(z_gow_average_3!AF14+ z_gow_average_6!AF14+r_gow_average_2!AF14+r_gow_average_5!AF14+z_euclid_average_2!AF14+z_euclid_average_6!AF14+r_euclid_average_2!AF14+r_euclid_average_4!AF14)</f>
        <v>0</v>
      </c>
      <c r="AG14" s="1">
        <f>SUM(z_gow_average_3!AG14+ z_gow_average_6!AG14+r_gow_average_2!AG14+r_gow_average_5!AG14+z_euclid_average_2!AG14+z_euclid_average_6!AG14+r_euclid_average_2!AG14+r_euclid_average_4!AG14)</f>
        <v>0</v>
      </c>
      <c r="AH14" s="1">
        <f>SUM(z_gow_average_3!AH14+ z_gow_average_6!AH14+r_gow_average_2!AH14+r_gow_average_5!AH14+z_euclid_average_2!AH14+z_euclid_average_6!AH14+r_euclid_average_2!AH14+r_euclid_average_4!AH14)</f>
        <v>0</v>
      </c>
    </row>
    <row r="15" spans="1:34" x14ac:dyDescent="0.3">
      <c r="A15" s="1"/>
      <c r="B15" s="1" t="s">
        <v>10</v>
      </c>
      <c r="C15" s="1"/>
      <c r="D15" s="1"/>
      <c r="E15" s="1" t="s">
        <v>10</v>
      </c>
      <c r="F15" s="1">
        <f>SUM(z_gow_average_3!F15+ z_gow_average_6!F15+r_gow_average_2!F15+r_gow_average_5!F15+z_euclid_average_2!F15+z_euclid_average_6!F15+r_euclid_average_2!F15+r_euclid_average_4!F15)</f>
        <v>5</v>
      </c>
      <c r="G15" s="1">
        <f>SUM(z_gow_average_3!G15+ z_gow_average_6!G15+r_gow_average_2!G15+r_gow_average_5!G15+z_euclid_average_2!G15+z_euclid_average_6!G15+r_euclid_average_2!G15+r_euclid_average_4!G15)</f>
        <v>4</v>
      </c>
      <c r="H15" s="1">
        <f>SUM(z_gow_average_3!H15+ z_gow_average_6!H15+r_gow_average_2!H15+r_gow_average_5!H15+z_euclid_average_2!H15+z_euclid_average_6!H15+r_euclid_average_2!H15+r_euclid_average_4!H15)</f>
        <v>4</v>
      </c>
      <c r="I15" s="1">
        <f>SUM(z_gow_average_3!I15+ z_gow_average_6!I15+r_gow_average_2!I15+r_gow_average_5!I15+z_euclid_average_2!I15+z_euclid_average_6!I15+r_euclid_average_2!I15+r_euclid_average_4!I15)</f>
        <v>2</v>
      </c>
      <c r="J15" s="1">
        <f>SUM(z_gow_average_3!J15+ z_gow_average_6!J15+r_gow_average_2!J15+r_gow_average_5!J15+z_euclid_average_2!J15+z_euclid_average_6!J15+r_euclid_average_2!J15+r_euclid_average_4!J15)</f>
        <v>4</v>
      </c>
      <c r="K15" s="1">
        <f>SUM(z_gow_average_3!K15+ z_gow_average_6!K15+r_gow_average_2!K15+r_gow_average_5!K15+z_euclid_average_2!K15+z_euclid_average_6!K15+r_euclid_average_2!K15+r_euclid_average_4!K15)</f>
        <v>2</v>
      </c>
      <c r="L15" s="1">
        <f>SUM(z_gow_average_3!L15+ z_gow_average_6!L15+r_gow_average_2!L15+r_gow_average_5!L15+z_euclid_average_2!L15+z_euclid_average_6!L15+r_euclid_average_2!L15+r_euclid_average_4!L15)</f>
        <v>1</v>
      </c>
      <c r="M15" s="1" t="e">
        <f>SUM(z_gow_average_3!M15+ z_gow_average_6!M15+r_gow_average_2!M15+r_gow_average_5!M15+z_euclid_average_2!M15+z_euclid_average_6!M15+r_euclid_average_2!M15+r_euclid_average_4!M15)</f>
        <v>#VALUE!</v>
      </c>
      <c r="N15" s="1">
        <f>SUM(z_gow_average_3!N15+ z_gow_average_6!N15+r_gow_average_2!N15+r_gow_average_5!N15+z_euclid_average_2!N15+z_euclid_average_6!N15+r_euclid_average_2!N15+r_euclid_average_4!N15)</f>
        <v>0</v>
      </c>
      <c r="O15" s="1">
        <f>SUM(z_gow_average_3!O15+ z_gow_average_6!O15+r_gow_average_2!O15+r_gow_average_5!O15+z_euclid_average_2!O15+z_euclid_average_6!O15+r_euclid_average_2!O15+r_euclid_average_4!O15)</f>
        <v>0</v>
      </c>
      <c r="P15" s="1">
        <f>SUM(z_gow_average_3!P15+ z_gow_average_6!P15+r_gow_average_2!P15+r_gow_average_5!P15+z_euclid_average_2!P15+z_euclid_average_6!P15+r_euclid_average_2!P15+r_euclid_average_4!P15)</f>
        <v>0</v>
      </c>
      <c r="Q15" s="1">
        <f>SUM(z_gow_average_3!Q15+ z_gow_average_6!Q15+r_gow_average_2!Q15+r_gow_average_5!Q15+z_euclid_average_2!Q15+z_euclid_average_6!Q15+r_euclid_average_2!Q15+r_euclid_average_4!Q15)</f>
        <v>0</v>
      </c>
      <c r="R15" s="1">
        <f>SUM(z_gow_average_3!R15+ z_gow_average_6!R15+r_gow_average_2!R15+r_gow_average_5!R15+z_euclid_average_2!R15+z_euclid_average_6!R15+r_euclid_average_2!R15+r_euclid_average_4!R15)</f>
        <v>0</v>
      </c>
      <c r="S15" s="1">
        <f>SUM(z_gow_average_3!S15+ z_gow_average_6!S15+r_gow_average_2!S15+r_gow_average_5!S15+z_euclid_average_2!S15+z_euclid_average_6!S15+r_euclid_average_2!S15+r_euclid_average_4!S15)</f>
        <v>0</v>
      </c>
      <c r="T15" s="1">
        <f>SUM(z_gow_average_3!T15+ z_gow_average_6!T15+r_gow_average_2!T15+r_gow_average_5!T15+z_euclid_average_2!T15+z_euclid_average_6!T15+r_euclid_average_2!T15+r_euclid_average_4!T15)</f>
        <v>0</v>
      </c>
      <c r="U15" s="1">
        <f>SUM(z_gow_average_3!U15+ z_gow_average_6!U15+r_gow_average_2!U15+r_gow_average_5!U15+z_euclid_average_2!U15+z_euclid_average_6!U15+r_euclid_average_2!U15+r_euclid_average_4!U15)</f>
        <v>0</v>
      </c>
      <c r="V15" s="1">
        <f>SUM(z_gow_average_3!V15+ z_gow_average_6!V15+r_gow_average_2!V15+r_gow_average_5!V15+z_euclid_average_2!V15+z_euclid_average_6!V15+r_euclid_average_2!V15+r_euclid_average_4!V15)</f>
        <v>0</v>
      </c>
      <c r="W15" s="1">
        <f>SUM(z_gow_average_3!W15+ z_gow_average_6!W15+r_gow_average_2!W15+r_gow_average_5!W15+z_euclid_average_2!W15+z_euclid_average_6!W15+r_euclid_average_2!W15+r_euclid_average_4!W15)</f>
        <v>0</v>
      </c>
      <c r="X15" s="1">
        <f>SUM(z_gow_average_3!X15+ z_gow_average_6!X15+r_gow_average_2!X15+r_gow_average_5!X15+z_euclid_average_2!X15+z_euclid_average_6!X15+r_euclid_average_2!X15+r_euclid_average_4!X15)</f>
        <v>0</v>
      </c>
      <c r="Y15" s="1">
        <f>SUM(z_gow_average_3!Y15+ z_gow_average_6!Y15+r_gow_average_2!Y15+r_gow_average_5!Y15+z_euclid_average_2!Y15+z_euclid_average_6!Y15+r_euclid_average_2!Y15+r_euclid_average_4!Y15)</f>
        <v>0</v>
      </c>
      <c r="Z15" s="1">
        <f>SUM(z_gow_average_3!Z15+ z_gow_average_6!Z15+r_gow_average_2!Z15+r_gow_average_5!Z15+z_euclid_average_2!Z15+z_euclid_average_6!Z15+r_euclid_average_2!Z15+r_euclid_average_4!Z15)</f>
        <v>0</v>
      </c>
      <c r="AA15" s="1">
        <f>SUM(z_gow_average_3!AA15+ z_gow_average_6!AA15+r_gow_average_2!AA15+r_gow_average_5!AA15+z_euclid_average_2!AA15+z_euclid_average_6!AA15+r_euclid_average_2!AA15+r_euclid_average_4!AA15)</f>
        <v>0</v>
      </c>
      <c r="AB15" s="1">
        <f>SUM(z_gow_average_3!AB15+ z_gow_average_6!AB15+r_gow_average_2!AB15+r_gow_average_5!AB15+z_euclid_average_2!AB15+z_euclid_average_6!AB15+r_euclid_average_2!AB15+r_euclid_average_4!AB15)</f>
        <v>0</v>
      </c>
      <c r="AC15" s="1">
        <f>SUM(z_gow_average_3!AC15+ z_gow_average_6!AC15+r_gow_average_2!AC15+r_gow_average_5!AC15+z_euclid_average_2!AC15+z_euclid_average_6!AC15+r_euclid_average_2!AC15+r_euclid_average_4!AC15)</f>
        <v>0</v>
      </c>
      <c r="AD15" s="1">
        <f>SUM(z_gow_average_3!AD15+ z_gow_average_6!AD15+r_gow_average_2!AD15+r_gow_average_5!AD15+z_euclid_average_2!AD15+z_euclid_average_6!AD15+r_euclid_average_2!AD15+r_euclid_average_4!AD15)</f>
        <v>0</v>
      </c>
      <c r="AE15" s="1">
        <f>SUM(z_gow_average_3!AE15+ z_gow_average_6!AE15+r_gow_average_2!AE15+r_gow_average_5!AE15+z_euclid_average_2!AE15+z_euclid_average_6!AE15+r_euclid_average_2!AE15+r_euclid_average_4!AE15)</f>
        <v>0</v>
      </c>
      <c r="AF15" s="1">
        <f>SUM(z_gow_average_3!AF15+ z_gow_average_6!AF15+r_gow_average_2!AF15+r_gow_average_5!AF15+z_euclid_average_2!AF15+z_euclid_average_6!AF15+r_euclid_average_2!AF15+r_euclid_average_4!AF15)</f>
        <v>0</v>
      </c>
      <c r="AG15" s="1">
        <f>SUM(z_gow_average_3!AG15+ z_gow_average_6!AG15+r_gow_average_2!AG15+r_gow_average_5!AG15+z_euclid_average_2!AG15+z_euclid_average_6!AG15+r_euclid_average_2!AG15+r_euclid_average_4!AG15)</f>
        <v>0</v>
      </c>
      <c r="AH15" s="1">
        <f>SUM(z_gow_average_3!AH15+ z_gow_average_6!AH15+r_gow_average_2!AH15+r_gow_average_5!AH15+z_euclid_average_2!AH15+z_euclid_average_6!AH15+r_euclid_average_2!AH15+r_euclid_average_4!AH15)</f>
        <v>0</v>
      </c>
    </row>
    <row r="16" spans="1:34" x14ac:dyDescent="0.3">
      <c r="A16" s="1"/>
      <c r="B16" s="1" t="s">
        <v>11</v>
      </c>
      <c r="C16" s="1"/>
      <c r="D16" s="1"/>
      <c r="E16" s="1" t="s">
        <v>11</v>
      </c>
      <c r="F16" s="1">
        <f>SUM(z_gow_average_3!F16+ z_gow_average_6!F16+r_gow_average_2!F16+r_gow_average_5!F16+z_euclid_average_2!F16+z_euclid_average_6!F16+r_euclid_average_2!F16+r_euclid_average_4!F16)</f>
        <v>7</v>
      </c>
      <c r="G16" s="1">
        <f>SUM(z_gow_average_3!G16+ z_gow_average_6!G16+r_gow_average_2!G16+r_gow_average_5!G16+z_euclid_average_2!G16+z_euclid_average_6!G16+r_euclid_average_2!G16+r_euclid_average_4!G16)</f>
        <v>8</v>
      </c>
      <c r="H16" s="1">
        <f>SUM(z_gow_average_3!H16+ z_gow_average_6!H16+r_gow_average_2!H16+r_gow_average_5!H16+z_euclid_average_2!H16+z_euclid_average_6!H16+r_euclid_average_2!H16+r_euclid_average_4!H16)</f>
        <v>8</v>
      </c>
      <c r="I16" s="1">
        <f>SUM(z_gow_average_3!I16+ z_gow_average_6!I16+r_gow_average_2!I16+r_gow_average_5!I16+z_euclid_average_2!I16+z_euclid_average_6!I16+r_euclid_average_2!I16+r_euclid_average_4!I16)</f>
        <v>1</v>
      </c>
      <c r="J16" s="1">
        <f>SUM(z_gow_average_3!J16+ z_gow_average_6!J16+r_gow_average_2!J16+r_gow_average_5!J16+z_euclid_average_2!J16+z_euclid_average_6!J16+r_euclid_average_2!J16+r_euclid_average_4!J16)</f>
        <v>7</v>
      </c>
      <c r="K16" s="1">
        <f>SUM(z_gow_average_3!K16+ z_gow_average_6!K16+r_gow_average_2!K16+r_gow_average_5!K16+z_euclid_average_2!K16+z_euclid_average_6!K16+r_euclid_average_2!K16+r_euclid_average_4!K16)</f>
        <v>1</v>
      </c>
      <c r="L16" s="1">
        <f>SUM(z_gow_average_3!L16+ z_gow_average_6!L16+r_gow_average_2!L16+r_gow_average_5!L16+z_euclid_average_2!L16+z_euclid_average_6!L16+r_euclid_average_2!L16+r_euclid_average_4!L16)</f>
        <v>1</v>
      </c>
      <c r="M16" s="1">
        <f>SUM(z_gow_average_3!M16+ z_gow_average_6!M16+r_gow_average_2!M16+r_gow_average_5!M16+z_euclid_average_2!M16+z_euclid_average_6!M16+r_euclid_average_2!M16+r_euclid_average_4!M16)</f>
        <v>4</v>
      </c>
      <c r="N16" s="1" t="e">
        <f>SUM(z_gow_average_3!N16+ z_gow_average_6!N16+r_gow_average_2!N16+r_gow_average_5!N16+z_euclid_average_2!N16+z_euclid_average_6!N16+r_euclid_average_2!N16+r_euclid_average_4!N16)</f>
        <v>#VALUE!</v>
      </c>
      <c r="O16" s="1">
        <f>SUM(z_gow_average_3!O16+ z_gow_average_6!O16+r_gow_average_2!O16+r_gow_average_5!O16+z_euclid_average_2!O16+z_euclid_average_6!O16+r_euclid_average_2!O16+r_euclid_average_4!O16)</f>
        <v>0</v>
      </c>
      <c r="P16" s="1">
        <f>SUM(z_gow_average_3!P16+ z_gow_average_6!P16+r_gow_average_2!P16+r_gow_average_5!P16+z_euclid_average_2!P16+z_euclid_average_6!P16+r_euclid_average_2!P16+r_euclid_average_4!P16)</f>
        <v>0</v>
      </c>
      <c r="Q16" s="1">
        <f>SUM(z_gow_average_3!Q16+ z_gow_average_6!Q16+r_gow_average_2!Q16+r_gow_average_5!Q16+z_euclid_average_2!Q16+z_euclid_average_6!Q16+r_euclid_average_2!Q16+r_euclid_average_4!Q16)</f>
        <v>0</v>
      </c>
      <c r="R16" s="1">
        <f>SUM(z_gow_average_3!R16+ z_gow_average_6!R16+r_gow_average_2!R16+r_gow_average_5!R16+z_euclid_average_2!R16+z_euclid_average_6!R16+r_euclid_average_2!R16+r_euclid_average_4!R16)</f>
        <v>0</v>
      </c>
      <c r="S16" s="1">
        <f>SUM(z_gow_average_3!S16+ z_gow_average_6!S16+r_gow_average_2!S16+r_gow_average_5!S16+z_euclid_average_2!S16+z_euclid_average_6!S16+r_euclid_average_2!S16+r_euclid_average_4!S16)</f>
        <v>0</v>
      </c>
      <c r="T16" s="1">
        <f>SUM(z_gow_average_3!T16+ z_gow_average_6!T16+r_gow_average_2!T16+r_gow_average_5!T16+z_euclid_average_2!T16+z_euclid_average_6!T16+r_euclid_average_2!T16+r_euclid_average_4!T16)</f>
        <v>0</v>
      </c>
      <c r="U16" s="1">
        <f>SUM(z_gow_average_3!U16+ z_gow_average_6!U16+r_gow_average_2!U16+r_gow_average_5!U16+z_euclid_average_2!U16+z_euclid_average_6!U16+r_euclid_average_2!U16+r_euclid_average_4!U16)</f>
        <v>0</v>
      </c>
      <c r="V16" s="1">
        <f>SUM(z_gow_average_3!V16+ z_gow_average_6!V16+r_gow_average_2!V16+r_gow_average_5!V16+z_euclid_average_2!V16+z_euclid_average_6!V16+r_euclid_average_2!V16+r_euclid_average_4!V16)</f>
        <v>0</v>
      </c>
      <c r="W16" s="1">
        <f>SUM(z_gow_average_3!W16+ z_gow_average_6!W16+r_gow_average_2!W16+r_gow_average_5!W16+z_euclid_average_2!W16+z_euclid_average_6!W16+r_euclid_average_2!W16+r_euclid_average_4!W16)</f>
        <v>0</v>
      </c>
      <c r="X16" s="1">
        <f>SUM(z_gow_average_3!X16+ z_gow_average_6!X16+r_gow_average_2!X16+r_gow_average_5!X16+z_euclid_average_2!X16+z_euclid_average_6!X16+r_euclid_average_2!X16+r_euclid_average_4!X16)</f>
        <v>0</v>
      </c>
      <c r="Y16" s="1">
        <f>SUM(z_gow_average_3!Y16+ z_gow_average_6!Y16+r_gow_average_2!Y16+r_gow_average_5!Y16+z_euclid_average_2!Y16+z_euclid_average_6!Y16+r_euclid_average_2!Y16+r_euclid_average_4!Y16)</f>
        <v>0</v>
      </c>
      <c r="Z16" s="1">
        <f>SUM(z_gow_average_3!Z16+ z_gow_average_6!Z16+r_gow_average_2!Z16+r_gow_average_5!Z16+z_euclid_average_2!Z16+z_euclid_average_6!Z16+r_euclid_average_2!Z16+r_euclid_average_4!Z16)</f>
        <v>0</v>
      </c>
      <c r="AA16" s="1">
        <f>SUM(z_gow_average_3!AA16+ z_gow_average_6!AA16+r_gow_average_2!AA16+r_gow_average_5!AA16+z_euclid_average_2!AA16+z_euclid_average_6!AA16+r_euclid_average_2!AA16+r_euclid_average_4!AA16)</f>
        <v>0</v>
      </c>
      <c r="AB16" s="1">
        <f>SUM(z_gow_average_3!AB16+ z_gow_average_6!AB16+r_gow_average_2!AB16+r_gow_average_5!AB16+z_euclid_average_2!AB16+z_euclid_average_6!AB16+r_euclid_average_2!AB16+r_euclid_average_4!AB16)</f>
        <v>0</v>
      </c>
      <c r="AC16" s="1">
        <f>SUM(z_gow_average_3!AC16+ z_gow_average_6!AC16+r_gow_average_2!AC16+r_gow_average_5!AC16+z_euclid_average_2!AC16+z_euclid_average_6!AC16+r_euclid_average_2!AC16+r_euclid_average_4!AC16)</f>
        <v>0</v>
      </c>
      <c r="AD16" s="1">
        <f>SUM(z_gow_average_3!AD16+ z_gow_average_6!AD16+r_gow_average_2!AD16+r_gow_average_5!AD16+z_euclid_average_2!AD16+z_euclid_average_6!AD16+r_euclid_average_2!AD16+r_euclid_average_4!AD16)</f>
        <v>0</v>
      </c>
      <c r="AE16" s="1">
        <f>SUM(z_gow_average_3!AE16+ z_gow_average_6!AE16+r_gow_average_2!AE16+r_gow_average_5!AE16+z_euclid_average_2!AE16+z_euclid_average_6!AE16+r_euclid_average_2!AE16+r_euclid_average_4!AE16)</f>
        <v>0</v>
      </c>
      <c r="AF16" s="1">
        <f>SUM(z_gow_average_3!AF16+ z_gow_average_6!AF16+r_gow_average_2!AF16+r_gow_average_5!AF16+z_euclid_average_2!AF16+z_euclid_average_6!AF16+r_euclid_average_2!AF16+r_euclid_average_4!AF16)</f>
        <v>0</v>
      </c>
      <c r="AG16" s="1">
        <f>SUM(z_gow_average_3!AG16+ z_gow_average_6!AG16+r_gow_average_2!AG16+r_gow_average_5!AG16+z_euclid_average_2!AG16+z_euclid_average_6!AG16+r_euclid_average_2!AG16+r_euclid_average_4!AG16)</f>
        <v>0</v>
      </c>
      <c r="AH16" s="1">
        <f>SUM(z_gow_average_3!AH16+ z_gow_average_6!AH16+r_gow_average_2!AH16+r_gow_average_5!AH16+z_euclid_average_2!AH16+z_euclid_average_6!AH16+r_euclid_average_2!AH16+r_euclid_average_4!AH16)</f>
        <v>0</v>
      </c>
    </row>
    <row r="17" spans="1:34" x14ac:dyDescent="0.3">
      <c r="A17" s="1"/>
      <c r="B17" s="1" t="s">
        <v>12</v>
      </c>
      <c r="C17" s="1"/>
      <c r="D17" s="1"/>
      <c r="E17" s="1" t="s">
        <v>12</v>
      </c>
      <c r="F17" s="1">
        <f>SUM(z_gow_average_3!F17+ z_gow_average_6!F17+r_gow_average_2!F17+r_gow_average_5!F17+z_euclid_average_2!F17+z_euclid_average_6!F17+r_euclid_average_2!F17+r_euclid_average_4!F17)</f>
        <v>7</v>
      </c>
      <c r="G17" s="1">
        <f>SUM(z_gow_average_3!G17+ z_gow_average_6!G17+r_gow_average_2!G17+r_gow_average_5!G17+z_euclid_average_2!G17+z_euclid_average_6!G17+r_euclid_average_2!G17+r_euclid_average_4!G17)</f>
        <v>8</v>
      </c>
      <c r="H17" s="1">
        <f>SUM(z_gow_average_3!H17+ z_gow_average_6!H17+r_gow_average_2!H17+r_gow_average_5!H17+z_euclid_average_2!H17+z_euclid_average_6!H17+r_euclid_average_2!H17+r_euclid_average_4!H17)</f>
        <v>8</v>
      </c>
      <c r="I17" s="1">
        <f>SUM(z_gow_average_3!I17+ z_gow_average_6!I17+r_gow_average_2!I17+r_gow_average_5!I17+z_euclid_average_2!I17+z_euclid_average_6!I17+r_euclid_average_2!I17+r_euclid_average_4!I17)</f>
        <v>1</v>
      </c>
      <c r="J17" s="1">
        <f>SUM(z_gow_average_3!J17+ z_gow_average_6!J17+r_gow_average_2!J17+r_gow_average_5!J17+z_euclid_average_2!J17+z_euclid_average_6!J17+r_euclid_average_2!J17+r_euclid_average_4!J17)</f>
        <v>7</v>
      </c>
      <c r="K17" s="1">
        <f>SUM(z_gow_average_3!K17+ z_gow_average_6!K17+r_gow_average_2!K17+r_gow_average_5!K17+z_euclid_average_2!K17+z_euclid_average_6!K17+r_euclid_average_2!K17+r_euclid_average_4!K17)</f>
        <v>1</v>
      </c>
      <c r="L17" s="1">
        <f>SUM(z_gow_average_3!L17+ z_gow_average_6!L17+r_gow_average_2!L17+r_gow_average_5!L17+z_euclid_average_2!L17+z_euclid_average_6!L17+r_euclid_average_2!L17+r_euclid_average_4!L17)</f>
        <v>1</v>
      </c>
      <c r="M17" s="1">
        <f>SUM(z_gow_average_3!M17+ z_gow_average_6!M17+r_gow_average_2!M17+r_gow_average_5!M17+z_euclid_average_2!M17+z_euclid_average_6!M17+r_euclid_average_2!M17+r_euclid_average_4!M17)</f>
        <v>4</v>
      </c>
      <c r="N17" s="1">
        <f>SUM(z_gow_average_3!N17+ z_gow_average_6!N17+r_gow_average_2!N17+r_gow_average_5!N17+z_euclid_average_2!N17+z_euclid_average_6!N17+r_euclid_average_2!N17+r_euclid_average_4!N17)</f>
        <v>8</v>
      </c>
      <c r="O17" s="1" t="e">
        <f>SUM(z_gow_average_3!O17+ z_gow_average_6!O17+r_gow_average_2!O17+r_gow_average_5!O17+z_euclid_average_2!O17+z_euclid_average_6!O17+r_euclid_average_2!O17+r_euclid_average_4!O17)</f>
        <v>#VALUE!</v>
      </c>
      <c r="P17" s="1">
        <f>SUM(z_gow_average_3!P17+ z_gow_average_6!P17+r_gow_average_2!P17+r_gow_average_5!P17+z_euclid_average_2!P17+z_euclid_average_6!P17+r_euclid_average_2!P17+r_euclid_average_4!P17)</f>
        <v>0</v>
      </c>
      <c r="Q17" s="1">
        <f>SUM(z_gow_average_3!Q17+ z_gow_average_6!Q17+r_gow_average_2!Q17+r_gow_average_5!Q17+z_euclid_average_2!Q17+z_euclid_average_6!Q17+r_euclid_average_2!Q17+r_euclid_average_4!Q17)</f>
        <v>0</v>
      </c>
      <c r="R17" s="1">
        <f>SUM(z_gow_average_3!R17+ z_gow_average_6!R17+r_gow_average_2!R17+r_gow_average_5!R17+z_euclid_average_2!R17+z_euclid_average_6!R17+r_euclid_average_2!R17+r_euclid_average_4!R17)</f>
        <v>0</v>
      </c>
      <c r="S17" s="1">
        <f>SUM(z_gow_average_3!S17+ z_gow_average_6!S17+r_gow_average_2!S17+r_gow_average_5!S17+z_euclid_average_2!S17+z_euclid_average_6!S17+r_euclid_average_2!S17+r_euclid_average_4!S17)</f>
        <v>0</v>
      </c>
      <c r="T17" s="1">
        <f>SUM(z_gow_average_3!T17+ z_gow_average_6!T17+r_gow_average_2!T17+r_gow_average_5!T17+z_euclid_average_2!T17+z_euclid_average_6!T17+r_euclid_average_2!T17+r_euclid_average_4!T17)</f>
        <v>0</v>
      </c>
      <c r="U17" s="1">
        <f>SUM(z_gow_average_3!U17+ z_gow_average_6!U17+r_gow_average_2!U17+r_gow_average_5!U17+z_euclid_average_2!U17+z_euclid_average_6!U17+r_euclid_average_2!U17+r_euclid_average_4!U17)</f>
        <v>0</v>
      </c>
      <c r="V17" s="1">
        <f>SUM(z_gow_average_3!V17+ z_gow_average_6!V17+r_gow_average_2!V17+r_gow_average_5!V17+z_euclid_average_2!V17+z_euclid_average_6!V17+r_euclid_average_2!V17+r_euclid_average_4!V17)</f>
        <v>0</v>
      </c>
      <c r="W17" s="1">
        <f>SUM(z_gow_average_3!W17+ z_gow_average_6!W17+r_gow_average_2!W17+r_gow_average_5!W17+z_euclid_average_2!W17+z_euclid_average_6!W17+r_euclid_average_2!W17+r_euclid_average_4!W17)</f>
        <v>0</v>
      </c>
      <c r="X17" s="1">
        <f>SUM(z_gow_average_3!X17+ z_gow_average_6!X17+r_gow_average_2!X17+r_gow_average_5!X17+z_euclid_average_2!X17+z_euclid_average_6!X17+r_euclid_average_2!X17+r_euclid_average_4!X17)</f>
        <v>0</v>
      </c>
      <c r="Y17" s="1">
        <f>SUM(z_gow_average_3!Y17+ z_gow_average_6!Y17+r_gow_average_2!Y17+r_gow_average_5!Y17+z_euclid_average_2!Y17+z_euclid_average_6!Y17+r_euclid_average_2!Y17+r_euclid_average_4!Y17)</f>
        <v>0</v>
      </c>
      <c r="Z17" s="1">
        <f>SUM(z_gow_average_3!Z17+ z_gow_average_6!Z17+r_gow_average_2!Z17+r_gow_average_5!Z17+z_euclid_average_2!Z17+z_euclid_average_6!Z17+r_euclid_average_2!Z17+r_euclid_average_4!Z17)</f>
        <v>0</v>
      </c>
      <c r="AA17" s="1">
        <f>SUM(z_gow_average_3!AA17+ z_gow_average_6!AA17+r_gow_average_2!AA17+r_gow_average_5!AA17+z_euclid_average_2!AA17+z_euclid_average_6!AA17+r_euclid_average_2!AA17+r_euclid_average_4!AA17)</f>
        <v>0</v>
      </c>
      <c r="AB17" s="1">
        <f>SUM(z_gow_average_3!AB17+ z_gow_average_6!AB17+r_gow_average_2!AB17+r_gow_average_5!AB17+z_euclid_average_2!AB17+z_euclid_average_6!AB17+r_euclid_average_2!AB17+r_euclid_average_4!AB17)</f>
        <v>0</v>
      </c>
      <c r="AC17" s="1">
        <f>SUM(z_gow_average_3!AC17+ z_gow_average_6!AC17+r_gow_average_2!AC17+r_gow_average_5!AC17+z_euclid_average_2!AC17+z_euclid_average_6!AC17+r_euclid_average_2!AC17+r_euclid_average_4!AC17)</f>
        <v>0</v>
      </c>
      <c r="AD17" s="1">
        <f>SUM(z_gow_average_3!AD17+ z_gow_average_6!AD17+r_gow_average_2!AD17+r_gow_average_5!AD17+z_euclid_average_2!AD17+z_euclid_average_6!AD17+r_euclid_average_2!AD17+r_euclid_average_4!AD17)</f>
        <v>0</v>
      </c>
      <c r="AE17" s="1">
        <f>SUM(z_gow_average_3!AE17+ z_gow_average_6!AE17+r_gow_average_2!AE17+r_gow_average_5!AE17+z_euclid_average_2!AE17+z_euclid_average_6!AE17+r_euclid_average_2!AE17+r_euclid_average_4!AE17)</f>
        <v>0</v>
      </c>
      <c r="AF17" s="1">
        <f>SUM(z_gow_average_3!AF17+ z_gow_average_6!AF17+r_gow_average_2!AF17+r_gow_average_5!AF17+z_euclid_average_2!AF17+z_euclid_average_6!AF17+r_euclid_average_2!AF17+r_euclid_average_4!AF17)</f>
        <v>0</v>
      </c>
      <c r="AG17" s="1">
        <f>SUM(z_gow_average_3!AG17+ z_gow_average_6!AG17+r_gow_average_2!AG17+r_gow_average_5!AG17+z_euclid_average_2!AG17+z_euclid_average_6!AG17+r_euclid_average_2!AG17+r_euclid_average_4!AG17)</f>
        <v>0</v>
      </c>
      <c r="AH17" s="1">
        <f>SUM(z_gow_average_3!AH17+ z_gow_average_6!AH17+r_gow_average_2!AH17+r_gow_average_5!AH17+z_euclid_average_2!AH17+z_euclid_average_6!AH17+r_euclid_average_2!AH17+r_euclid_average_4!AH17)</f>
        <v>0</v>
      </c>
    </row>
    <row r="18" spans="1:34" x14ac:dyDescent="0.3">
      <c r="A18" s="1"/>
      <c r="B18" s="1" t="s">
        <v>13</v>
      </c>
      <c r="C18" s="1"/>
      <c r="D18" s="1"/>
      <c r="E18" s="1" t="s">
        <v>13</v>
      </c>
      <c r="F18" s="1">
        <f>SUM(z_gow_average_3!F18+ z_gow_average_6!F18+r_gow_average_2!F18+r_gow_average_5!F18+z_euclid_average_2!F18+z_euclid_average_6!F18+r_euclid_average_2!F18+r_euclid_average_4!F18)</f>
        <v>1</v>
      </c>
      <c r="G18" s="1">
        <f>SUM(z_gow_average_3!G18+ z_gow_average_6!G18+r_gow_average_2!G18+r_gow_average_5!G18+z_euclid_average_2!G18+z_euclid_average_6!G18+r_euclid_average_2!G18+r_euclid_average_4!G18)</f>
        <v>1</v>
      </c>
      <c r="H18" s="1">
        <f>SUM(z_gow_average_3!H18+ z_gow_average_6!H18+r_gow_average_2!H18+r_gow_average_5!H18+z_euclid_average_2!H18+z_euclid_average_6!H18+r_euclid_average_2!H18+r_euclid_average_4!H18)</f>
        <v>1</v>
      </c>
      <c r="I18" s="1">
        <f>SUM(z_gow_average_3!I18+ z_gow_average_6!I18+r_gow_average_2!I18+r_gow_average_5!I18+z_euclid_average_2!I18+z_euclid_average_6!I18+r_euclid_average_2!I18+r_euclid_average_4!I18)</f>
        <v>7</v>
      </c>
      <c r="J18" s="1">
        <f>SUM(z_gow_average_3!J18+ z_gow_average_6!J18+r_gow_average_2!J18+r_gow_average_5!J18+z_euclid_average_2!J18+z_euclid_average_6!J18+r_euclid_average_2!J18+r_euclid_average_4!J18)</f>
        <v>2</v>
      </c>
      <c r="K18" s="1">
        <f>SUM(z_gow_average_3!K18+ z_gow_average_6!K18+r_gow_average_2!K18+r_gow_average_5!K18+z_euclid_average_2!K18+z_euclid_average_6!K18+r_euclid_average_2!K18+r_euclid_average_4!K18)</f>
        <v>7</v>
      </c>
      <c r="L18" s="1">
        <f>SUM(z_gow_average_3!L18+ z_gow_average_6!L18+r_gow_average_2!L18+r_gow_average_5!L18+z_euclid_average_2!L18+z_euclid_average_6!L18+r_euclid_average_2!L18+r_euclid_average_4!L18)</f>
        <v>8</v>
      </c>
      <c r="M18" s="1">
        <f>SUM(z_gow_average_3!M18+ z_gow_average_6!M18+r_gow_average_2!M18+r_gow_average_5!M18+z_euclid_average_2!M18+z_euclid_average_6!M18+r_euclid_average_2!M18+r_euclid_average_4!M18)</f>
        <v>1</v>
      </c>
      <c r="N18" s="1">
        <f>SUM(z_gow_average_3!N18+ z_gow_average_6!N18+r_gow_average_2!N18+r_gow_average_5!N18+z_euclid_average_2!N18+z_euclid_average_6!N18+r_euclid_average_2!N18+r_euclid_average_4!N18)</f>
        <v>1</v>
      </c>
      <c r="O18" s="1">
        <f>SUM(z_gow_average_3!O18+ z_gow_average_6!O18+r_gow_average_2!O18+r_gow_average_5!O18+z_euclid_average_2!O18+z_euclid_average_6!O18+r_euclid_average_2!O18+r_euclid_average_4!O18)</f>
        <v>1</v>
      </c>
      <c r="P18" s="1" t="e">
        <f>SUM(z_gow_average_3!P18+ z_gow_average_6!P18+r_gow_average_2!P18+r_gow_average_5!P18+z_euclid_average_2!P18+z_euclid_average_6!P18+r_euclid_average_2!P18+r_euclid_average_4!P18)</f>
        <v>#VALUE!</v>
      </c>
      <c r="Q18" s="1">
        <f>SUM(z_gow_average_3!Q18+ z_gow_average_6!Q18+r_gow_average_2!Q18+r_gow_average_5!Q18+z_euclid_average_2!Q18+z_euclid_average_6!Q18+r_euclid_average_2!Q18+r_euclid_average_4!Q18)</f>
        <v>0</v>
      </c>
      <c r="R18" s="1">
        <f>SUM(z_gow_average_3!R18+ z_gow_average_6!R18+r_gow_average_2!R18+r_gow_average_5!R18+z_euclid_average_2!R18+z_euclid_average_6!R18+r_euclid_average_2!R18+r_euclid_average_4!R18)</f>
        <v>0</v>
      </c>
      <c r="S18" s="1">
        <f>SUM(z_gow_average_3!S18+ z_gow_average_6!S18+r_gow_average_2!S18+r_gow_average_5!S18+z_euclid_average_2!S18+z_euclid_average_6!S18+r_euclid_average_2!S18+r_euclid_average_4!S18)</f>
        <v>0</v>
      </c>
      <c r="T18" s="1">
        <f>SUM(z_gow_average_3!T18+ z_gow_average_6!T18+r_gow_average_2!T18+r_gow_average_5!T18+z_euclid_average_2!T18+z_euclid_average_6!T18+r_euclid_average_2!T18+r_euclid_average_4!T18)</f>
        <v>0</v>
      </c>
      <c r="U18" s="1">
        <f>SUM(z_gow_average_3!U18+ z_gow_average_6!U18+r_gow_average_2!U18+r_gow_average_5!U18+z_euclid_average_2!U18+z_euclid_average_6!U18+r_euclid_average_2!U18+r_euclid_average_4!U18)</f>
        <v>0</v>
      </c>
      <c r="V18" s="1">
        <f>SUM(z_gow_average_3!V18+ z_gow_average_6!V18+r_gow_average_2!V18+r_gow_average_5!V18+z_euclid_average_2!V18+z_euclid_average_6!V18+r_euclid_average_2!V18+r_euclid_average_4!V18)</f>
        <v>0</v>
      </c>
      <c r="W18" s="1">
        <f>SUM(z_gow_average_3!W18+ z_gow_average_6!W18+r_gow_average_2!W18+r_gow_average_5!W18+z_euclid_average_2!W18+z_euclid_average_6!W18+r_euclid_average_2!W18+r_euclid_average_4!W18)</f>
        <v>0</v>
      </c>
      <c r="X18" s="1">
        <f>SUM(z_gow_average_3!X18+ z_gow_average_6!X18+r_gow_average_2!X18+r_gow_average_5!X18+z_euclid_average_2!X18+z_euclid_average_6!X18+r_euclid_average_2!X18+r_euclid_average_4!X18)</f>
        <v>0</v>
      </c>
      <c r="Y18" s="1">
        <f>SUM(z_gow_average_3!Y18+ z_gow_average_6!Y18+r_gow_average_2!Y18+r_gow_average_5!Y18+z_euclid_average_2!Y18+z_euclid_average_6!Y18+r_euclid_average_2!Y18+r_euclid_average_4!Y18)</f>
        <v>0</v>
      </c>
      <c r="Z18" s="1">
        <f>SUM(z_gow_average_3!Z18+ z_gow_average_6!Z18+r_gow_average_2!Z18+r_gow_average_5!Z18+z_euclid_average_2!Z18+z_euclid_average_6!Z18+r_euclid_average_2!Z18+r_euclid_average_4!Z18)</f>
        <v>0</v>
      </c>
      <c r="AA18" s="1">
        <f>SUM(z_gow_average_3!AA18+ z_gow_average_6!AA18+r_gow_average_2!AA18+r_gow_average_5!AA18+z_euclid_average_2!AA18+z_euclid_average_6!AA18+r_euclid_average_2!AA18+r_euclid_average_4!AA18)</f>
        <v>0</v>
      </c>
      <c r="AB18" s="1">
        <f>SUM(z_gow_average_3!AB18+ z_gow_average_6!AB18+r_gow_average_2!AB18+r_gow_average_5!AB18+z_euclid_average_2!AB18+z_euclid_average_6!AB18+r_euclid_average_2!AB18+r_euclid_average_4!AB18)</f>
        <v>0</v>
      </c>
      <c r="AC18" s="1">
        <f>SUM(z_gow_average_3!AC18+ z_gow_average_6!AC18+r_gow_average_2!AC18+r_gow_average_5!AC18+z_euclid_average_2!AC18+z_euclid_average_6!AC18+r_euclid_average_2!AC18+r_euclid_average_4!AC18)</f>
        <v>0</v>
      </c>
      <c r="AD18" s="1">
        <f>SUM(z_gow_average_3!AD18+ z_gow_average_6!AD18+r_gow_average_2!AD18+r_gow_average_5!AD18+z_euclid_average_2!AD18+z_euclid_average_6!AD18+r_euclid_average_2!AD18+r_euclid_average_4!AD18)</f>
        <v>0</v>
      </c>
      <c r="AE18" s="1">
        <f>SUM(z_gow_average_3!AE18+ z_gow_average_6!AE18+r_gow_average_2!AE18+r_gow_average_5!AE18+z_euclid_average_2!AE18+z_euclid_average_6!AE18+r_euclid_average_2!AE18+r_euclid_average_4!AE18)</f>
        <v>0</v>
      </c>
      <c r="AF18" s="1">
        <f>SUM(z_gow_average_3!AF18+ z_gow_average_6!AF18+r_gow_average_2!AF18+r_gow_average_5!AF18+z_euclid_average_2!AF18+z_euclid_average_6!AF18+r_euclid_average_2!AF18+r_euclid_average_4!AF18)</f>
        <v>0</v>
      </c>
      <c r="AG18" s="1">
        <f>SUM(z_gow_average_3!AG18+ z_gow_average_6!AG18+r_gow_average_2!AG18+r_gow_average_5!AG18+z_euclid_average_2!AG18+z_euclid_average_6!AG18+r_euclid_average_2!AG18+r_euclid_average_4!AG18)</f>
        <v>0</v>
      </c>
      <c r="AH18" s="1">
        <f>SUM(z_gow_average_3!AH18+ z_gow_average_6!AH18+r_gow_average_2!AH18+r_gow_average_5!AH18+z_euclid_average_2!AH18+z_euclid_average_6!AH18+r_euclid_average_2!AH18+r_euclid_average_4!AH18)</f>
        <v>0</v>
      </c>
    </row>
    <row r="19" spans="1:34" x14ac:dyDescent="0.3">
      <c r="A19" s="1"/>
      <c r="B19" s="1" t="s">
        <v>14</v>
      </c>
      <c r="C19" s="1"/>
      <c r="D19" s="1"/>
      <c r="E19" s="1" t="s">
        <v>14</v>
      </c>
      <c r="F19" s="1">
        <f>SUM(z_gow_average_3!F19+ z_gow_average_6!F19+r_gow_average_2!F19+r_gow_average_5!F19+z_euclid_average_2!F19+z_euclid_average_6!F19+r_euclid_average_2!F19+r_euclid_average_4!F19)</f>
        <v>8</v>
      </c>
      <c r="G19" s="1">
        <f>SUM(z_gow_average_3!G19+ z_gow_average_6!G19+r_gow_average_2!G19+r_gow_average_5!G19+z_euclid_average_2!G19+z_euclid_average_6!G19+r_euclid_average_2!G19+r_euclid_average_4!G19)</f>
        <v>7</v>
      </c>
      <c r="H19" s="1">
        <f>SUM(z_gow_average_3!H19+ z_gow_average_6!H19+r_gow_average_2!H19+r_gow_average_5!H19+z_euclid_average_2!H19+z_euclid_average_6!H19+r_euclid_average_2!H19+r_euclid_average_4!H19)</f>
        <v>7</v>
      </c>
      <c r="I19" s="1">
        <f>SUM(z_gow_average_3!I19+ z_gow_average_6!I19+r_gow_average_2!I19+r_gow_average_5!I19+z_euclid_average_2!I19+z_euclid_average_6!I19+r_euclid_average_2!I19+r_euclid_average_4!I19)</f>
        <v>2</v>
      </c>
      <c r="J19" s="1">
        <f>SUM(z_gow_average_3!J19+ z_gow_average_6!J19+r_gow_average_2!J19+r_gow_average_5!J19+z_euclid_average_2!J19+z_euclid_average_6!J19+r_euclid_average_2!J19+r_euclid_average_4!J19)</f>
        <v>7</v>
      </c>
      <c r="K19" s="1">
        <f>SUM(z_gow_average_3!K19+ z_gow_average_6!K19+r_gow_average_2!K19+r_gow_average_5!K19+z_euclid_average_2!K19+z_euclid_average_6!K19+r_euclid_average_2!K19+r_euclid_average_4!K19)</f>
        <v>2</v>
      </c>
      <c r="L19" s="1">
        <f>SUM(z_gow_average_3!L19+ z_gow_average_6!L19+r_gow_average_2!L19+r_gow_average_5!L19+z_euclid_average_2!L19+z_euclid_average_6!L19+r_euclid_average_2!L19+r_euclid_average_4!L19)</f>
        <v>1</v>
      </c>
      <c r="M19" s="1">
        <f>SUM(z_gow_average_3!M19+ z_gow_average_6!M19+r_gow_average_2!M19+r_gow_average_5!M19+z_euclid_average_2!M19+z_euclid_average_6!M19+r_euclid_average_2!M19+r_euclid_average_4!M19)</f>
        <v>5</v>
      </c>
      <c r="N19" s="1">
        <f>SUM(z_gow_average_3!N19+ z_gow_average_6!N19+r_gow_average_2!N19+r_gow_average_5!N19+z_euclid_average_2!N19+z_euclid_average_6!N19+r_euclid_average_2!N19+r_euclid_average_4!N19)</f>
        <v>7</v>
      </c>
      <c r="O19" s="1">
        <f>SUM(z_gow_average_3!O19+ z_gow_average_6!O19+r_gow_average_2!O19+r_gow_average_5!O19+z_euclid_average_2!O19+z_euclid_average_6!O19+r_euclid_average_2!O19+r_euclid_average_4!O19)</f>
        <v>7</v>
      </c>
      <c r="P19" s="1">
        <f>SUM(z_gow_average_3!P19+ z_gow_average_6!P19+r_gow_average_2!P19+r_gow_average_5!P19+z_euclid_average_2!P19+z_euclid_average_6!P19+r_euclid_average_2!P19+r_euclid_average_4!P19)</f>
        <v>1</v>
      </c>
      <c r="Q19" s="1" t="e">
        <f>SUM(z_gow_average_3!Q19+ z_gow_average_6!Q19+r_gow_average_2!Q19+r_gow_average_5!Q19+z_euclid_average_2!Q19+z_euclid_average_6!Q19+r_euclid_average_2!Q19+r_euclid_average_4!Q19)</f>
        <v>#VALUE!</v>
      </c>
      <c r="R19" s="1">
        <f>SUM(z_gow_average_3!R19+ z_gow_average_6!R19+r_gow_average_2!R19+r_gow_average_5!R19+z_euclid_average_2!R19+z_euclid_average_6!R19+r_euclid_average_2!R19+r_euclid_average_4!R19)</f>
        <v>0</v>
      </c>
      <c r="S19" s="1">
        <f>SUM(z_gow_average_3!S19+ z_gow_average_6!S19+r_gow_average_2!S19+r_gow_average_5!S19+z_euclid_average_2!S19+z_euclid_average_6!S19+r_euclid_average_2!S19+r_euclid_average_4!S19)</f>
        <v>0</v>
      </c>
      <c r="T19" s="1">
        <f>SUM(z_gow_average_3!T19+ z_gow_average_6!T19+r_gow_average_2!T19+r_gow_average_5!T19+z_euclid_average_2!T19+z_euclid_average_6!T19+r_euclid_average_2!T19+r_euclid_average_4!T19)</f>
        <v>0</v>
      </c>
      <c r="U19" s="1">
        <f>SUM(z_gow_average_3!U19+ z_gow_average_6!U19+r_gow_average_2!U19+r_gow_average_5!U19+z_euclid_average_2!U19+z_euclid_average_6!U19+r_euclid_average_2!U19+r_euclid_average_4!U19)</f>
        <v>0</v>
      </c>
      <c r="V19" s="1">
        <f>SUM(z_gow_average_3!V19+ z_gow_average_6!V19+r_gow_average_2!V19+r_gow_average_5!V19+z_euclid_average_2!V19+z_euclid_average_6!V19+r_euclid_average_2!V19+r_euclid_average_4!V19)</f>
        <v>0</v>
      </c>
      <c r="W19" s="1">
        <f>SUM(z_gow_average_3!W19+ z_gow_average_6!W19+r_gow_average_2!W19+r_gow_average_5!W19+z_euclid_average_2!W19+z_euclid_average_6!W19+r_euclid_average_2!W19+r_euclid_average_4!W19)</f>
        <v>0</v>
      </c>
      <c r="X19" s="1">
        <f>SUM(z_gow_average_3!X19+ z_gow_average_6!X19+r_gow_average_2!X19+r_gow_average_5!X19+z_euclid_average_2!X19+z_euclid_average_6!X19+r_euclid_average_2!X19+r_euclid_average_4!X19)</f>
        <v>0</v>
      </c>
      <c r="Y19" s="1">
        <f>SUM(z_gow_average_3!Y19+ z_gow_average_6!Y19+r_gow_average_2!Y19+r_gow_average_5!Y19+z_euclid_average_2!Y19+z_euclid_average_6!Y19+r_euclid_average_2!Y19+r_euclid_average_4!Y19)</f>
        <v>0</v>
      </c>
      <c r="Z19" s="1">
        <f>SUM(z_gow_average_3!Z19+ z_gow_average_6!Z19+r_gow_average_2!Z19+r_gow_average_5!Z19+z_euclid_average_2!Z19+z_euclid_average_6!Z19+r_euclid_average_2!Z19+r_euclid_average_4!Z19)</f>
        <v>0</v>
      </c>
      <c r="AA19" s="1">
        <f>SUM(z_gow_average_3!AA19+ z_gow_average_6!AA19+r_gow_average_2!AA19+r_gow_average_5!AA19+z_euclid_average_2!AA19+z_euclid_average_6!AA19+r_euclid_average_2!AA19+r_euclid_average_4!AA19)</f>
        <v>0</v>
      </c>
      <c r="AB19" s="1">
        <f>SUM(z_gow_average_3!AB19+ z_gow_average_6!AB19+r_gow_average_2!AB19+r_gow_average_5!AB19+z_euclid_average_2!AB19+z_euclid_average_6!AB19+r_euclid_average_2!AB19+r_euclid_average_4!AB19)</f>
        <v>0</v>
      </c>
      <c r="AC19" s="1">
        <f>SUM(z_gow_average_3!AC19+ z_gow_average_6!AC19+r_gow_average_2!AC19+r_gow_average_5!AC19+z_euclid_average_2!AC19+z_euclid_average_6!AC19+r_euclid_average_2!AC19+r_euclid_average_4!AC19)</f>
        <v>0</v>
      </c>
      <c r="AD19" s="1">
        <f>SUM(z_gow_average_3!AD19+ z_gow_average_6!AD19+r_gow_average_2!AD19+r_gow_average_5!AD19+z_euclid_average_2!AD19+z_euclid_average_6!AD19+r_euclid_average_2!AD19+r_euclid_average_4!AD19)</f>
        <v>0</v>
      </c>
      <c r="AE19" s="1">
        <f>SUM(z_gow_average_3!AE19+ z_gow_average_6!AE19+r_gow_average_2!AE19+r_gow_average_5!AE19+z_euclid_average_2!AE19+z_euclid_average_6!AE19+r_euclid_average_2!AE19+r_euclid_average_4!AE19)</f>
        <v>0</v>
      </c>
      <c r="AF19" s="1">
        <f>SUM(z_gow_average_3!AF19+ z_gow_average_6!AF19+r_gow_average_2!AF19+r_gow_average_5!AF19+z_euclid_average_2!AF19+z_euclid_average_6!AF19+r_euclid_average_2!AF19+r_euclid_average_4!AF19)</f>
        <v>0</v>
      </c>
      <c r="AG19" s="1">
        <f>SUM(z_gow_average_3!AG19+ z_gow_average_6!AG19+r_gow_average_2!AG19+r_gow_average_5!AG19+z_euclid_average_2!AG19+z_euclid_average_6!AG19+r_euclid_average_2!AG19+r_euclid_average_4!AG19)</f>
        <v>0</v>
      </c>
      <c r="AH19" s="1">
        <f>SUM(z_gow_average_3!AH19+ z_gow_average_6!AH19+r_gow_average_2!AH19+r_gow_average_5!AH19+z_euclid_average_2!AH19+z_euclid_average_6!AH19+r_euclid_average_2!AH19+r_euclid_average_4!AH19)</f>
        <v>0</v>
      </c>
    </row>
    <row r="20" spans="1:34" x14ac:dyDescent="0.3">
      <c r="A20" s="1"/>
      <c r="B20" s="1" t="s">
        <v>15</v>
      </c>
      <c r="C20" s="1"/>
      <c r="D20" s="1"/>
      <c r="E20" s="1" t="s">
        <v>15</v>
      </c>
      <c r="F20" s="1">
        <f>SUM(z_gow_average_3!F20+ z_gow_average_6!F20+r_gow_average_2!F20+r_gow_average_5!F20+z_euclid_average_2!F20+z_euclid_average_6!F20+r_euclid_average_2!F20+r_euclid_average_4!F20)</f>
        <v>7</v>
      </c>
      <c r="G20" s="1">
        <f>SUM(z_gow_average_3!G20+ z_gow_average_6!G20+r_gow_average_2!G20+r_gow_average_5!G20+z_euclid_average_2!G20+z_euclid_average_6!G20+r_euclid_average_2!G20+r_euclid_average_4!G20)</f>
        <v>8</v>
      </c>
      <c r="H20" s="1">
        <f>SUM(z_gow_average_3!H20+ z_gow_average_6!H20+r_gow_average_2!H20+r_gow_average_5!H20+z_euclid_average_2!H20+z_euclid_average_6!H20+r_euclid_average_2!H20+r_euclid_average_4!H20)</f>
        <v>8</v>
      </c>
      <c r="I20" s="1">
        <f>SUM(z_gow_average_3!I20+ z_gow_average_6!I20+r_gow_average_2!I20+r_gow_average_5!I20+z_euclid_average_2!I20+z_euclid_average_6!I20+r_euclid_average_2!I20+r_euclid_average_4!I20)</f>
        <v>1</v>
      </c>
      <c r="J20" s="1">
        <f>SUM(z_gow_average_3!J20+ z_gow_average_6!J20+r_gow_average_2!J20+r_gow_average_5!J20+z_euclid_average_2!J20+z_euclid_average_6!J20+r_euclid_average_2!J20+r_euclid_average_4!J20)</f>
        <v>7</v>
      </c>
      <c r="K20" s="1">
        <f>SUM(z_gow_average_3!K20+ z_gow_average_6!K20+r_gow_average_2!K20+r_gow_average_5!K20+z_euclid_average_2!K20+z_euclid_average_6!K20+r_euclid_average_2!K20+r_euclid_average_4!K20)</f>
        <v>1</v>
      </c>
      <c r="L20" s="1">
        <f>SUM(z_gow_average_3!L20+ z_gow_average_6!L20+r_gow_average_2!L20+r_gow_average_5!L20+z_euclid_average_2!L20+z_euclid_average_6!L20+r_euclid_average_2!L20+r_euclid_average_4!L20)</f>
        <v>1</v>
      </c>
      <c r="M20" s="1">
        <f>SUM(z_gow_average_3!M20+ z_gow_average_6!M20+r_gow_average_2!M20+r_gow_average_5!M20+z_euclid_average_2!M20+z_euclid_average_6!M20+r_euclid_average_2!M20+r_euclid_average_4!M20)</f>
        <v>4</v>
      </c>
      <c r="N20" s="1">
        <f>SUM(z_gow_average_3!N20+ z_gow_average_6!N20+r_gow_average_2!N20+r_gow_average_5!N20+z_euclid_average_2!N20+z_euclid_average_6!N20+r_euclid_average_2!N20+r_euclid_average_4!N20)</f>
        <v>8</v>
      </c>
      <c r="O20" s="1">
        <f>SUM(z_gow_average_3!O20+ z_gow_average_6!O20+r_gow_average_2!O20+r_gow_average_5!O20+z_euclid_average_2!O20+z_euclid_average_6!O20+r_euclid_average_2!O20+r_euclid_average_4!O20)</f>
        <v>8</v>
      </c>
      <c r="P20" s="1">
        <f>SUM(z_gow_average_3!P20+ z_gow_average_6!P20+r_gow_average_2!P20+r_gow_average_5!P20+z_euclid_average_2!P20+z_euclid_average_6!P20+r_euclid_average_2!P20+r_euclid_average_4!P20)</f>
        <v>1</v>
      </c>
      <c r="Q20" s="1">
        <f>SUM(z_gow_average_3!Q20+ z_gow_average_6!Q20+r_gow_average_2!Q20+r_gow_average_5!Q20+z_euclid_average_2!Q20+z_euclid_average_6!Q20+r_euclid_average_2!Q20+r_euclid_average_4!Q20)</f>
        <v>7</v>
      </c>
      <c r="R20" s="1" t="e">
        <f>SUM(z_gow_average_3!R20+ z_gow_average_6!R20+r_gow_average_2!R20+r_gow_average_5!R20+z_euclid_average_2!R20+z_euclid_average_6!R20+r_euclid_average_2!R20+r_euclid_average_4!R20)</f>
        <v>#VALUE!</v>
      </c>
      <c r="S20" s="1">
        <f>SUM(z_gow_average_3!S20+ z_gow_average_6!S20+r_gow_average_2!S20+r_gow_average_5!S20+z_euclid_average_2!S20+z_euclid_average_6!S20+r_euclid_average_2!S20+r_euclid_average_4!S20)</f>
        <v>0</v>
      </c>
      <c r="T20" s="1">
        <f>SUM(z_gow_average_3!T20+ z_gow_average_6!T20+r_gow_average_2!T20+r_gow_average_5!T20+z_euclid_average_2!T20+z_euclid_average_6!T20+r_euclid_average_2!T20+r_euclid_average_4!T20)</f>
        <v>0</v>
      </c>
      <c r="U20" s="1">
        <f>SUM(z_gow_average_3!U20+ z_gow_average_6!U20+r_gow_average_2!U20+r_gow_average_5!U20+z_euclid_average_2!U20+z_euclid_average_6!U20+r_euclid_average_2!U20+r_euclid_average_4!U20)</f>
        <v>0</v>
      </c>
      <c r="V20" s="1">
        <f>SUM(z_gow_average_3!V20+ z_gow_average_6!V20+r_gow_average_2!V20+r_gow_average_5!V20+z_euclid_average_2!V20+z_euclid_average_6!V20+r_euclid_average_2!V20+r_euclid_average_4!V20)</f>
        <v>0</v>
      </c>
      <c r="W20" s="1">
        <f>SUM(z_gow_average_3!W20+ z_gow_average_6!W20+r_gow_average_2!W20+r_gow_average_5!W20+z_euclid_average_2!W20+z_euclid_average_6!W20+r_euclid_average_2!W20+r_euclid_average_4!W20)</f>
        <v>0</v>
      </c>
      <c r="X20" s="1">
        <f>SUM(z_gow_average_3!X20+ z_gow_average_6!X20+r_gow_average_2!X20+r_gow_average_5!X20+z_euclid_average_2!X20+z_euclid_average_6!X20+r_euclid_average_2!X20+r_euclid_average_4!X20)</f>
        <v>0</v>
      </c>
      <c r="Y20" s="1">
        <f>SUM(z_gow_average_3!Y20+ z_gow_average_6!Y20+r_gow_average_2!Y20+r_gow_average_5!Y20+z_euclid_average_2!Y20+z_euclid_average_6!Y20+r_euclid_average_2!Y20+r_euclid_average_4!Y20)</f>
        <v>0</v>
      </c>
      <c r="Z20" s="1">
        <f>SUM(z_gow_average_3!Z20+ z_gow_average_6!Z20+r_gow_average_2!Z20+r_gow_average_5!Z20+z_euclid_average_2!Z20+z_euclid_average_6!Z20+r_euclid_average_2!Z20+r_euclid_average_4!Z20)</f>
        <v>0</v>
      </c>
      <c r="AA20" s="1">
        <f>SUM(z_gow_average_3!AA20+ z_gow_average_6!AA20+r_gow_average_2!AA20+r_gow_average_5!AA20+z_euclid_average_2!AA20+z_euclid_average_6!AA20+r_euclid_average_2!AA20+r_euclid_average_4!AA20)</f>
        <v>0</v>
      </c>
      <c r="AB20" s="1">
        <f>SUM(z_gow_average_3!AB20+ z_gow_average_6!AB20+r_gow_average_2!AB20+r_gow_average_5!AB20+z_euclid_average_2!AB20+z_euclid_average_6!AB20+r_euclid_average_2!AB20+r_euclid_average_4!AB20)</f>
        <v>0</v>
      </c>
      <c r="AC20" s="1">
        <f>SUM(z_gow_average_3!AC20+ z_gow_average_6!AC20+r_gow_average_2!AC20+r_gow_average_5!AC20+z_euclid_average_2!AC20+z_euclid_average_6!AC20+r_euclid_average_2!AC20+r_euclid_average_4!AC20)</f>
        <v>0</v>
      </c>
      <c r="AD20" s="1">
        <f>SUM(z_gow_average_3!AD20+ z_gow_average_6!AD20+r_gow_average_2!AD20+r_gow_average_5!AD20+z_euclid_average_2!AD20+z_euclid_average_6!AD20+r_euclid_average_2!AD20+r_euclid_average_4!AD20)</f>
        <v>0</v>
      </c>
      <c r="AE20" s="1">
        <f>SUM(z_gow_average_3!AE20+ z_gow_average_6!AE20+r_gow_average_2!AE20+r_gow_average_5!AE20+z_euclid_average_2!AE20+z_euclid_average_6!AE20+r_euclid_average_2!AE20+r_euclid_average_4!AE20)</f>
        <v>0</v>
      </c>
      <c r="AF20" s="1">
        <f>SUM(z_gow_average_3!AF20+ z_gow_average_6!AF20+r_gow_average_2!AF20+r_gow_average_5!AF20+z_euclid_average_2!AF20+z_euclid_average_6!AF20+r_euclid_average_2!AF20+r_euclid_average_4!AF20)</f>
        <v>0</v>
      </c>
      <c r="AG20" s="1">
        <f>SUM(z_gow_average_3!AG20+ z_gow_average_6!AG20+r_gow_average_2!AG20+r_gow_average_5!AG20+z_euclid_average_2!AG20+z_euclid_average_6!AG20+r_euclid_average_2!AG20+r_euclid_average_4!AG20)</f>
        <v>0</v>
      </c>
      <c r="AH20" s="1">
        <f>SUM(z_gow_average_3!AH20+ z_gow_average_6!AH20+r_gow_average_2!AH20+r_gow_average_5!AH20+z_euclid_average_2!AH20+z_euclid_average_6!AH20+r_euclid_average_2!AH20+r_euclid_average_4!AH20)</f>
        <v>0</v>
      </c>
    </row>
    <row r="21" spans="1:34" x14ac:dyDescent="0.3">
      <c r="A21" s="1"/>
      <c r="B21" s="1" t="s">
        <v>16</v>
      </c>
      <c r="C21" s="1"/>
      <c r="D21" s="1"/>
      <c r="E21" s="1" t="s">
        <v>16</v>
      </c>
      <c r="F21" s="1">
        <f>SUM(z_gow_average_3!F21+ z_gow_average_6!F21+r_gow_average_2!F21+r_gow_average_5!F21+z_euclid_average_2!F21+z_euclid_average_6!F21+r_euclid_average_2!F21+r_euclid_average_4!F21)</f>
        <v>2</v>
      </c>
      <c r="G21" s="1">
        <f>SUM(z_gow_average_3!G21+ z_gow_average_6!G21+r_gow_average_2!G21+r_gow_average_5!G21+z_euclid_average_2!G21+z_euclid_average_6!G21+r_euclid_average_2!G21+r_euclid_average_4!G21)</f>
        <v>1</v>
      </c>
      <c r="H21" s="1">
        <f>SUM(z_gow_average_3!H21+ z_gow_average_6!H21+r_gow_average_2!H21+r_gow_average_5!H21+z_euclid_average_2!H21+z_euclid_average_6!H21+r_euclid_average_2!H21+r_euclid_average_4!H21)</f>
        <v>1</v>
      </c>
      <c r="I21" s="1">
        <f>SUM(z_gow_average_3!I21+ z_gow_average_6!I21+r_gow_average_2!I21+r_gow_average_5!I21+z_euclid_average_2!I21+z_euclid_average_6!I21+r_euclid_average_2!I21+r_euclid_average_4!I21)</f>
        <v>8</v>
      </c>
      <c r="J21" s="1">
        <f>SUM(z_gow_average_3!J21+ z_gow_average_6!J21+r_gow_average_2!J21+r_gow_average_5!J21+z_euclid_average_2!J21+z_euclid_average_6!J21+r_euclid_average_2!J21+r_euclid_average_4!J21)</f>
        <v>1</v>
      </c>
      <c r="K21" s="1">
        <f>SUM(z_gow_average_3!K21+ z_gow_average_6!K21+r_gow_average_2!K21+r_gow_average_5!K21+z_euclid_average_2!K21+z_euclid_average_6!K21+r_euclid_average_2!K21+r_euclid_average_4!K21)</f>
        <v>8</v>
      </c>
      <c r="L21" s="1">
        <f>SUM(z_gow_average_3!L21+ z_gow_average_6!L21+r_gow_average_2!L21+r_gow_average_5!L21+z_euclid_average_2!L21+z_euclid_average_6!L21+r_euclid_average_2!L21+r_euclid_average_4!L21)</f>
        <v>7</v>
      </c>
      <c r="M21" s="1">
        <f>SUM(z_gow_average_3!M21+ z_gow_average_6!M21+r_gow_average_2!M21+r_gow_average_5!M21+z_euclid_average_2!M21+z_euclid_average_6!M21+r_euclid_average_2!M21+r_euclid_average_4!M21)</f>
        <v>2</v>
      </c>
      <c r="N21" s="1">
        <f>SUM(z_gow_average_3!N21+ z_gow_average_6!N21+r_gow_average_2!N21+r_gow_average_5!N21+z_euclid_average_2!N21+z_euclid_average_6!N21+r_euclid_average_2!N21+r_euclid_average_4!N21)</f>
        <v>1</v>
      </c>
      <c r="O21" s="1">
        <f>SUM(z_gow_average_3!O21+ z_gow_average_6!O21+r_gow_average_2!O21+r_gow_average_5!O21+z_euclid_average_2!O21+z_euclid_average_6!O21+r_euclid_average_2!O21+r_euclid_average_4!O21)</f>
        <v>1</v>
      </c>
      <c r="P21" s="1">
        <f>SUM(z_gow_average_3!P21+ z_gow_average_6!P21+r_gow_average_2!P21+r_gow_average_5!P21+z_euclid_average_2!P21+z_euclid_average_6!P21+r_euclid_average_2!P21+r_euclid_average_4!P21)</f>
        <v>7</v>
      </c>
      <c r="Q21" s="1">
        <f>SUM(z_gow_average_3!Q21+ z_gow_average_6!Q21+r_gow_average_2!Q21+r_gow_average_5!Q21+z_euclid_average_2!Q21+z_euclid_average_6!Q21+r_euclid_average_2!Q21+r_euclid_average_4!Q21)</f>
        <v>2</v>
      </c>
      <c r="R21" s="1">
        <f>SUM(z_gow_average_3!R21+ z_gow_average_6!R21+r_gow_average_2!R21+r_gow_average_5!R21+z_euclid_average_2!R21+z_euclid_average_6!R21+r_euclid_average_2!R21+r_euclid_average_4!R21)</f>
        <v>1</v>
      </c>
      <c r="S21" s="1" t="e">
        <f>SUM(z_gow_average_3!S21+ z_gow_average_6!S21+r_gow_average_2!S21+r_gow_average_5!S21+z_euclid_average_2!S21+z_euclid_average_6!S21+r_euclid_average_2!S21+r_euclid_average_4!S21)</f>
        <v>#VALUE!</v>
      </c>
      <c r="T21" s="1">
        <f>SUM(z_gow_average_3!T21+ z_gow_average_6!T21+r_gow_average_2!T21+r_gow_average_5!T21+z_euclid_average_2!T21+z_euclid_average_6!T21+r_euclid_average_2!T21+r_euclid_average_4!T21)</f>
        <v>0</v>
      </c>
      <c r="U21" s="1">
        <f>SUM(z_gow_average_3!U21+ z_gow_average_6!U21+r_gow_average_2!U21+r_gow_average_5!U21+z_euclid_average_2!U21+z_euclid_average_6!U21+r_euclid_average_2!U21+r_euclid_average_4!U21)</f>
        <v>0</v>
      </c>
      <c r="V21" s="1">
        <f>SUM(z_gow_average_3!V21+ z_gow_average_6!V21+r_gow_average_2!V21+r_gow_average_5!V21+z_euclid_average_2!V21+z_euclid_average_6!V21+r_euclid_average_2!V21+r_euclid_average_4!V21)</f>
        <v>0</v>
      </c>
      <c r="W21" s="1">
        <f>SUM(z_gow_average_3!W21+ z_gow_average_6!W21+r_gow_average_2!W21+r_gow_average_5!W21+z_euclid_average_2!W21+z_euclid_average_6!W21+r_euclid_average_2!W21+r_euclid_average_4!W21)</f>
        <v>0</v>
      </c>
      <c r="X21" s="1">
        <f>SUM(z_gow_average_3!X21+ z_gow_average_6!X21+r_gow_average_2!X21+r_gow_average_5!X21+z_euclid_average_2!X21+z_euclid_average_6!X21+r_euclid_average_2!X21+r_euclid_average_4!X21)</f>
        <v>0</v>
      </c>
      <c r="Y21" s="1">
        <f>SUM(z_gow_average_3!Y21+ z_gow_average_6!Y21+r_gow_average_2!Y21+r_gow_average_5!Y21+z_euclid_average_2!Y21+z_euclid_average_6!Y21+r_euclid_average_2!Y21+r_euclid_average_4!Y21)</f>
        <v>0</v>
      </c>
      <c r="Z21" s="1">
        <f>SUM(z_gow_average_3!Z21+ z_gow_average_6!Z21+r_gow_average_2!Z21+r_gow_average_5!Z21+z_euclid_average_2!Z21+z_euclid_average_6!Z21+r_euclid_average_2!Z21+r_euclid_average_4!Z21)</f>
        <v>0</v>
      </c>
      <c r="AA21" s="1">
        <f>SUM(z_gow_average_3!AA21+ z_gow_average_6!AA21+r_gow_average_2!AA21+r_gow_average_5!AA21+z_euclid_average_2!AA21+z_euclid_average_6!AA21+r_euclid_average_2!AA21+r_euclid_average_4!AA21)</f>
        <v>0</v>
      </c>
      <c r="AB21" s="1">
        <f>SUM(z_gow_average_3!AB21+ z_gow_average_6!AB21+r_gow_average_2!AB21+r_gow_average_5!AB21+z_euclid_average_2!AB21+z_euclid_average_6!AB21+r_euclid_average_2!AB21+r_euclid_average_4!AB21)</f>
        <v>0</v>
      </c>
      <c r="AC21" s="1">
        <f>SUM(z_gow_average_3!AC21+ z_gow_average_6!AC21+r_gow_average_2!AC21+r_gow_average_5!AC21+z_euclid_average_2!AC21+z_euclid_average_6!AC21+r_euclid_average_2!AC21+r_euclid_average_4!AC21)</f>
        <v>0</v>
      </c>
      <c r="AD21" s="1">
        <f>SUM(z_gow_average_3!AD21+ z_gow_average_6!AD21+r_gow_average_2!AD21+r_gow_average_5!AD21+z_euclid_average_2!AD21+z_euclid_average_6!AD21+r_euclid_average_2!AD21+r_euclid_average_4!AD21)</f>
        <v>0</v>
      </c>
      <c r="AE21" s="1">
        <f>SUM(z_gow_average_3!AE21+ z_gow_average_6!AE21+r_gow_average_2!AE21+r_gow_average_5!AE21+z_euclid_average_2!AE21+z_euclid_average_6!AE21+r_euclid_average_2!AE21+r_euclid_average_4!AE21)</f>
        <v>0</v>
      </c>
      <c r="AF21" s="1">
        <f>SUM(z_gow_average_3!AF21+ z_gow_average_6!AF21+r_gow_average_2!AF21+r_gow_average_5!AF21+z_euclid_average_2!AF21+z_euclid_average_6!AF21+r_euclid_average_2!AF21+r_euclid_average_4!AF21)</f>
        <v>0</v>
      </c>
      <c r="AG21" s="1">
        <f>SUM(z_gow_average_3!AG21+ z_gow_average_6!AG21+r_gow_average_2!AG21+r_gow_average_5!AG21+z_euclid_average_2!AG21+z_euclid_average_6!AG21+r_euclid_average_2!AG21+r_euclid_average_4!AG21)</f>
        <v>0</v>
      </c>
      <c r="AH21" s="1">
        <f>SUM(z_gow_average_3!AH21+ z_gow_average_6!AH21+r_gow_average_2!AH21+r_gow_average_5!AH21+z_euclid_average_2!AH21+z_euclid_average_6!AH21+r_euclid_average_2!AH21+r_euclid_average_4!AH21)</f>
        <v>0</v>
      </c>
    </row>
    <row r="22" spans="1:34" x14ac:dyDescent="0.3">
      <c r="A22" s="1"/>
      <c r="B22" s="1" t="s">
        <v>17</v>
      </c>
      <c r="C22" s="1"/>
      <c r="D22" s="1"/>
      <c r="E22" s="1" t="s">
        <v>17</v>
      </c>
      <c r="F22" s="1">
        <f>SUM(z_gow_average_3!F22+ z_gow_average_6!F22+r_gow_average_2!F22+r_gow_average_5!F22+z_euclid_average_2!F22+z_euclid_average_6!F22+r_euclid_average_2!F22+r_euclid_average_4!F22)</f>
        <v>5</v>
      </c>
      <c r="G22" s="1">
        <f>SUM(z_gow_average_3!G22+ z_gow_average_6!G22+r_gow_average_2!G22+r_gow_average_5!G22+z_euclid_average_2!G22+z_euclid_average_6!G22+r_euclid_average_2!G22+r_euclid_average_4!G22)</f>
        <v>4</v>
      </c>
      <c r="H22" s="1">
        <f>SUM(z_gow_average_3!H22+ z_gow_average_6!H22+r_gow_average_2!H22+r_gow_average_5!H22+z_euclid_average_2!H22+z_euclid_average_6!H22+r_euclid_average_2!H22+r_euclid_average_4!H22)</f>
        <v>4</v>
      </c>
      <c r="I22" s="1">
        <f>SUM(z_gow_average_3!I22+ z_gow_average_6!I22+r_gow_average_2!I22+r_gow_average_5!I22+z_euclid_average_2!I22+z_euclid_average_6!I22+r_euclid_average_2!I22+r_euclid_average_4!I22)</f>
        <v>2</v>
      </c>
      <c r="J22" s="1">
        <f>SUM(z_gow_average_3!J22+ z_gow_average_6!J22+r_gow_average_2!J22+r_gow_average_5!J22+z_euclid_average_2!J22+z_euclid_average_6!J22+r_euclid_average_2!J22+r_euclid_average_4!J22)</f>
        <v>4</v>
      </c>
      <c r="K22" s="1">
        <f>SUM(z_gow_average_3!K22+ z_gow_average_6!K22+r_gow_average_2!K22+r_gow_average_5!K22+z_euclid_average_2!K22+z_euclid_average_6!K22+r_euclid_average_2!K22+r_euclid_average_4!K22)</f>
        <v>2</v>
      </c>
      <c r="L22" s="1">
        <f>SUM(z_gow_average_3!L22+ z_gow_average_6!L22+r_gow_average_2!L22+r_gow_average_5!L22+z_euclid_average_2!L22+z_euclid_average_6!L22+r_euclid_average_2!L22+r_euclid_average_4!L22)</f>
        <v>1</v>
      </c>
      <c r="M22" s="1">
        <f>SUM(z_gow_average_3!M22+ z_gow_average_6!M22+r_gow_average_2!M22+r_gow_average_5!M22+z_euclid_average_2!M22+z_euclid_average_6!M22+r_euclid_average_2!M22+r_euclid_average_4!M22)</f>
        <v>8</v>
      </c>
      <c r="N22" s="1">
        <f>SUM(z_gow_average_3!N22+ z_gow_average_6!N22+r_gow_average_2!N22+r_gow_average_5!N22+z_euclid_average_2!N22+z_euclid_average_6!N22+r_euclid_average_2!N22+r_euclid_average_4!N22)</f>
        <v>4</v>
      </c>
      <c r="O22" s="1">
        <f>SUM(z_gow_average_3!O22+ z_gow_average_6!O22+r_gow_average_2!O22+r_gow_average_5!O22+z_euclid_average_2!O22+z_euclid_average_6!O22+r_euclid_average_2!O22+r_euclid_average_4!O22)</f>
        <v>4</v>
      </c>
      <c r="P22" s="1">
        <f>SUM(z_gow_average_3!P22+ z_gow_average_6!P22+r_gow_average_2!P22+r_gow_average_5!P22+z_euclid_average_2!P22+z_euclid_average_6!P22+r_euclid_average_2!P22+r_euclid_average_4!P22)</f>
        <v>1</v>
      </c>
      <c r="Q22" s="1">
        <f>SUM(z_gow_average_3!Q22+ z_gow_average_6!Q22+r_gow_average_2!Q22+r_gow_average_5!Q22+z_euclid_average_2!Q22+z_euclid_average_6!Q22+r_euclid_average_2!Q22+r_euclid_average_4!Q22)</f>
        <v>5</v>
      </c>
      <c r="R22" s="1">
        <f>SUM(z_gow_average_3!R22+ z_gow_average_6!R22+r_gow_average_2!R22+r_gow_average_5!R22+z_euclid_average_2!R22+z_euclid_average_6!R22+r_euclid_average_2!R22+r_euclid_average_4!R22)</f>
        <v>4</v>
      </c>
      <c r="S22" s="1">
        <f>SUM(z_gow_average_3!S22+ z_gow_average_6!S22+r_gow_average_2!S22+r_gow_average_5!S22+z_euclid_average_2!S22+z_euclid_average_6!S22+r_euclid_average_2!S22+r_euclid_average_4!S22)</f>
        <v>2</v>
      </c>
      <c r="T22" s="1" t="e">
        <f>SUM(z_gow_average_3!T22+ z_gow_average_6!T22+r_gow_average_2!T22+r_gow_average_5!T22+z_euclid_average_2!T22+z_euclid_average_6!T22+r_euclid_average_2!T22+r_euclid_average_4!T22)</f>
        <v>#VALUE!</v>
      </c>
      <c r="U22" s="1">
        <f>SUM(z_gow_average_3!U22+ z_gow_average_6!U22+r_gow_average_2!U22+r_gow_average_5!U22+z_euclid_average_2!U22+z_euclid_average_6!U22+r_euclid_average_2!U22+r_euclid_average_4!U22)</f>
        <v>0</v>
      </c>
      <c r="V22" s="1">
        <f>SUM(z_gow_average_3!V22+ z_gow_average_6!V22+r_gow_average_2!V22+r_gow_average_5!V22+z_euclid_average_2!V22+z_euclid_average_6!V22+r_euclid_average_2!V22+r_euclid_average_4!V22)</f>
        <v>0</v>
      </c>
      <c r="W22" s="1">
        <f>SUM(z_gow_average_3!W22+ z_gow_average_6!W22+r_gow_average_2!W22+r_gow_average_5!W22+z_euclid_average_2!W22+z_euclid_average_6!W22+r_euclid_average_2!W22+r_euclid_average_4!W22)</f>
        <v>0</v>
      </c>
      <c r="X22" s="1">
        <f>SUM(z_gow_average_3!X22+ z_gow_average_6!X22+r_gow_average_2!X22+r_gow_average_5!X22+z_euclid_average_2!X22+z_euclid_average_6!X22+r_euclid_average_2!X22+r_euclid_average_4!X22)</f>
        <v>0</v>
      </c>
      <c r="Y22" s="1">
        <f>SUM(z_gow_average_3!Y22+ z_gow_average_6!Y22+r_gow_average_2!Y22+r_gow_average_5!Y22+z_euclid_average_2!Y22+z_euclid_average_6!Y22+r_euclid_average_2!Y22+r_euclid_average_4!Y22)</f>
        <v>0</v>
      </c>
      <c r="Z22" s="1">
        <f>SUM(z_gow_average_3!Z22+ z_gow_average_6!Z22+r_gow_average_2!Z22+r_gow_average_5!Z22+z_euclid_average_2!Z22+z_euclid_average_6!Z22+r_euclid_average_2!Z22+r_euclid_average_4!Z22)</f>
        <v>0</v>
      </c>
      <c r="AA22" s="1">
        <f>SUM(z_gow_average_3!AA22+ z_gow_average_6!AA22+r_gow_average_2!AA22+r_gow_average_5!AA22+z_euclid_average_2!AA22+z_euclid_average_6!AA22+r_euclid_average_2!AA22+r_euclid_average_4!AA22)</f>
        <v>0</v>
      </c>
      <c r="AB22" s="1">
        <f>SUM(z_gow_average_3!AB22+ z_gow_average_6!AB22+r_gow_average_2!AB22+r_gow_average_5!AB22+z_euclid_average_2!AB22+z_euclid_average_6!AB22+r_euclid_average_2!AB22+r_euclid_average_4!AB22)</f>
        <v>0</v>
      </c>
      <c r="AC22" s="1">
        <f>SUM(z_gow_average_3!AC22+ z_gow_average_6!AC22+r_gow_average_2!AC22+r_gow_average_5!AC22+z_euclid_average_2!AC22+z_euclid_average_6!AC22+r_euclid_average_2!AC22+r_euclid_average_4!AC22)</f>
        <v>0</v>
      </c>
      <c r="AD22" s="1">
        <f>SUM(z_gow_average_3!AD22+ z_gow_average_6!AD22+r_gow_average_2!AD22+r_gow_average_5!AD22+z_euclid_average_2!AD22+z_euclid_average_6!AD22+r_euclid_average_2!AD22+r_euclid_average_4!AD22)</f>
        <v>0</v>
      </c>
      <c r="AE22" s="1">
        <f>SUM(z_gow_average_3!AE22+ z_gow_average_6!AE22+r_gow_average_2!AE22+r_gow_average_5!AE22+z_euclid_average_2!AE22+z_euclid_average_6!AE22+r_euclid_average_2!AE22+r_euclid_average_4!AE22)</f>
        <v>0</v>
      </c>
      <c r="AF22" s="1">
        <f>SUM(z_gow_average_3!AF22+ z_gow_average_6!AF22+r_gow_average_2!AF22+r_gow_average_5!AF22+z_euclid_average_2!AF22+z_euclid_average_6!AF22+r_euclid_average_2!AF22+r_euclid_average_4!AF22)</f>
        <v>0</v>
      </c>
      <c r="AG22" s="1">
        <f>SUM(z_gow_average_3!AG22+ z_gow_average_6!AG22+r_gow_average_2!AG22+r_gow_average_5!AG22+z_euclid_average_2!AG22+z_euclid_average_6!AG22+r_euclid_average_2!AG22+r_euclid_average_4!AG22)</f>
        <v>0</v>
      </c>
      <c r="AH22" s="1">
        <f>SUM(z_gow_average_3!AH22+ z_gow_average_6!AH22+r_gow_average_2!AH22+r_gow_average_5!AH22+z_euclid_average_2!AH22+z_euclid_average_6!AH22+r_euclid_average_2!AH22+r_euclid_average_4!AH22)</f>
        <v>0</v>
      </c>
    </row>
    <row r="23" spans="1:34" x14ac:dyDescent="0.3">
      <c r="A23" s="1"/>
      <c r="B23" s="1" t="s">
        <v>18</v>
      </c>
      <c r="C23" s="1"/>
      <c r="D23" s="1"/>
      <c r="E23" s="1" t="s">
        <v>18</v>
      </c>
      <c r="F23" s="1">
        <f>SUM(z_gow_average_3!F23+ z_gow_average_6!F23+r_gow_average_2!F23+r_gow_average_5!F23+z_euclid_average_2!F23+z_euclid_average_6!F23+r_euclid_average_2!F23+r_euclid_average_4!F23)</f>
        <v>4</v>
      </c>
      <c r="G23" s="1">
        <f>SUM(z_gow_average_3!G23+ z_gow_average_6!G23+r_gow_average_2!G23+r_gow_average_5!G23+z_euclid_average_2!G23+z_euclid_average_6!G23+r_euclid_average_2!G23+r_euclid_average_4!G23)</f>
        <v>4</v>
      </c>
      <c r="H23" s="1">
        <f>SUM(z_gow_average_3!H23+ z_gow_average_6!H23+r_gow_average_2!H23+r_gow_average_5!H23+z_euclid_average_2!H23+z_euclid_average_6!H23+r_euclid_average_2!H23+r_euclid_average_4!H23)</f>
        <v>4</v>
      </c>
      <c r="I23" s="1">
        <f>SUM(z_gow_average_3!I23+ z_gow_average_6!I23+r_gow_average_2!I23+r_gow_average_5!I23+z_euclid_average_2!I23+z_euclid_average_6!I23+r_euclid_average_2!I23+r_euclid_average_4!I23)</f>
        <v>1</v>
      </c>
      <c r="J23" s="1">
        <f>SUM(z_gow_average_3!J23+ z_gow_average_6!J23+r_gow_average_2!J23+r_gow_average_5!J23+z_euclid_average_2!J23+z_euclid_average_6!J23+r_euclid_average_2!J23+r_euclid_average_4!J23)</f>
        <v>4</v>
      </c>
      <c r="K23" s="1">
        <f>SUM(z_gow_average_3!K23+ z_gow_average_6!K23+r_gow_average_2!K23+r_gow_average_5!K23+z_euclid_average_2!K23+z_euclid_average_6!K23+r_euclid_average_2!K23+r_euclid_average_4!K23)</f>
        <v>1</v>
      </c>
      <c r="L23" s="1">
        <f>SUM(z_gow_average_3!L23+ z_gow_average_6!L23+r_gow_average_2!L23+r_gow_average_5!L23+z_euclid_average_2!L23+z_euclid_average_6!L23+r_euclid_average_2!L23+r_euclid_average_4!L23)</f>
        <v>1</v>
      </c>
      <c r="M23" s="1">
        <f>SUM(z_gow_average_3!M23+ z_gow_average_6!M23+r_gow_average_2!M23+r_gow_average_5!M23+z_euclid_average_2!M23+z_euclid_average_6!M23+r_euclid_average_2!M23+r_euclid_average_4!M23)</f>
        <v>5</v>
      </c>
      <c r="N23" s="1">
        <f>SUM(z_gow_average_3!N23+ z_gow_average_6!N23+r_gow_average_2!N23+r_gow_average_5!N23+z_euclid_average_2!N23+z_euclid_average_6!N23+r_euclid_average_2!N23+r_euclid_average_4!N23)</f>
        <v>4</v>
      </c>
      <c r="O23" s="1">
        <f>SUM(z_gow_average_3!O23+ z_gow_average_6!O23+r_gow_average_2!O23+r_gow_average_5!O23+z_euclid_average_2!O23+z_euclid_average_6!O23+r_euclid_average_2!O23+r_euclid_average_4!O23)</f>
        <v>4</v>
      </c>
      <c r="P23" s="1">
        <f>SUM(z_gow_average_3!P23+ z_gow_average_6!P23+r_gow_average_2!P23+r_gow_average_5!P23+z_euclid_average_2!P23+z_euclid_average_6!P23+r_euclid_average_2!P23+r_euclid_average_4!P23)</f>
        <v>1</v>
      </c>
      <c r="Q23" s="1">
        <f>SUM(z_gow_average_3!Q23+ z_gow_average_6!Q23+r_gow_average_2!Q23+r_gow_average_5!Q23+z_euclid_average_2!Q23+z_euclid_average_6!Q23+r_euclid_average_2!Q23+r_euclid_average_4!Q23)</f>
        <v>4</v>
      </c>
      <c r="R23" s="1">
        <f>SUM(z_gow_average_3!R23+ z_gow_average_6!R23+r_gow_average_2!R23+r_gow_average_5!R23+z_euclid_average_2!R23+z_euclid_average_6!R23+r_euclid_average_2!R23+r_euclid_average_4!R23)</f>
        <v>4</v>
      </c>
      <c r="S23" s="1">
        <f>SUM(z_gow_average_3!S23+ z_gow_average_6!S23+r_gow_average_2!S23+r_gow_average_5!S23+z_euclid_average_2!S23+z_euclid_average_6!S23+r_euclid_average_2!S23+r_euclid_average_4!S23)</f>
        <v>1</v>
      </c>
      <c r="T23" s="1">
        <f>SUM(z_gow_average_3!T23+ z_gow_average_6!T23+r_gow_average_2!T23+r_gow_average_5!T23+z_euclid_average_2!T23+z_euclid_average_6!T23+r_euclid_average_2!T23+r_euclid_average_4!T23)</f>
        <v>5</v>
      </c>
      <c r="U23" s="1" t="e">
        <f>SUM(z_gow_average_3!U23+ z_gow_average_6!U23+r_gow_average_2!U23+r_gow_average_5!U23+z_euclid_average_2!U23+z_euclid_average_6!U23+r_euclid_average_2!U23+r_euclid_average_4!U23)</f>
        <v>#VALUE!</v>
      </c>
      <c r="V23" s="1">
        <f>SUM(z_gow_average_3!V23+ z_gow_average_6!V23+r_gow_average_2!V23+r_gow_average_5!V23+z_euclid_average_2!V23+z_euclid_average_6!V23+r_euclid_average_2!V23+r_euclid_average_4!V23)</f>
        <v>0</v>
      </c>
      <c r="W23" s="1">
        <f>SUM(z_gow_average_3!W23+ z_gow_average_6!W23+r_gow_average_2!W23+r_gow_average_5!W23+z_euclid_average_2!W23+z_euclid_average_6!W23+r_euclid_average_2!W23+r_euclid_average_4!W23)</f>
        <v>0</v>
      </c>
      <c r="X23" s="1">
        <f>SUM(z_gow_average_3!X23+ z_gow_average_6!X23+r_gow_average_2!X23+r_gow_average_5!X23+z_euclid_average_2!X23+z_euclid_average_6!X23+r_euclid_average_2!X23+r_euclid_average_4!X23)</f>
        <v>0</v>
      </c>
      <c r="Y23" s="1">
        <f>SUM(z_gow_average_3!Y23+ z_gow_average_6!Y23+r_gow_average_2!Y23+r_gow_average_5!Y23+z_euclid_average_2!Y23+z_euclid_average_6!Y23+r_euclid_average_2!Y23+r_euclid_average_4!Y23)</f>
        <v>0</v>
      </c>
      <c r="Z23" s="1">
        <f>SUM(z_gow_average_3!Z23+ z_gow_average_6!Z23+r_gow_average_2!Z23+r_gow_average_5!Z23+z_euclid_average_2!Z23+z_euclid_average_6!Z23+r_euclid_average_2!Z23+r_euclid_average_4!Z23)</f>
        <v>0</v>
      </c>
      <c r="AA23" s="1">
        <f>SUM(z_gow_average_3!AA23+ z_gow_average_6!AA23+r_gow_average_2!AA23+r_gow_average_5!AA23+z_euclid_average_2!AA23+z_euclid_average_6!AA23+r_euclid_average_2!AA23+r_euclid_average_4!AA23)</f>
        <v>0</v>
      </c>
      <c r="AB23" s="1">
        <f>SUM(z_gow_average_3!AB23+ z_gow_average_6!AB23+r_gow_average_2!AB23+r_gow_average_5!AB23+z_euclid_average_2!AB23+z_euclid_average_6!AB23+r_euclid_average_2!AB23+r_euclid_average_4!AB23)</f>
        <v>0</v>
      </c>
      <c r="AC23" s="1">
        <f>SUM(z_gow_average_3!AC23+ z_gow_average_6!AC23+r_gow_average_2!AC23+r_gow_average_5!AC23+z_euclid_average_2!AC23+z_euclid_average_6!AC23+r_euclid_average_2!AC23+r_euclid_average_4!AC23)</f>
        <v>0</v>
      </c>
      <c r="AD23" s="1">
        <f>SUM(z_gow_average_3!AD23+ z_gow_average_6!AD23+r_gow_average_2!AD23+r_gow_average_5!AD23+z_euclid_average_2!AD23+z_euclid_average_6!AD23+r_euclid_average_2!AD23+r_euclid_average_4!AD23)</f>
        <v>0</v>
      </c>
      <c r="AE23" s="1">
        <f>SUM(z_gow_average_3!AE23+ z_gow_average_6!AE23+r_gow_average_2!AE23+r_gow_average_5!AE23+z_euclid_average_2!AE23+z_euclid_average_6!AE23+r_euclid_average_2!AE23+r_euclid_average_4!AE23)</f>
        <v>0</v>
      </c>
      <c r="AF23" s="1">
        <f>SUM(z_gow_average_3!AF23+ z_gow_average_6!AF23+r_gow_average_2!AF23+r_gow_average_5!AF23+z_euclid_average_2!AF23+z_euclid_average_6!AF23+r_euclid_average_2!AF23+r_euclid_average_4!AF23)</f>
        <v>0</v>
      </c>
      <c r="AG23" s="1">
        <f>SUM(z_gow_average_3!AG23+ z_gow_average_6!AG23+r_gow_average_2!AG23+r_gow_average_5!AG23+z_euclid_average_2!AG23+z_euclid_average_6!AG23+r_euclid_average_2!AG23+r_euclid_average_4!AG23)</f>
        <v>0</v>
      </c>
      <c r="AH23" s="1">
        <f>SUM(z_gow_average_3!AH23+ z_gow_average_6!AH23+r_gow_average_2!AH23+r_gow_average_5!AH23+z_euclid_average_2!AH23+z_euclid_average_6!AH23+r_euclid_average_2!AH23+r_euclid_average_4!AH23)</f>
        <v>0</v>
      </c>
    </row>
    <row r="24" spans="1:34" x14ac:dyDescent="0.3">
      <c r="A24" s="1"/>
      <c r="B24" s="1" t="s">
        <v>19</v>
      </c>
      <c r="C24" s="1"/>
      <c r="D24" s="1"/>
      <c r="E24" s="1" t="s">
        <v>19</v>
      </c>
      <c r="F24" s="1">
        <f>SUM(z_gow_average_3!F24+ z_gow_average_6!F24+r_gow_average_2!F24+r_gow_average_5!F24+z_euclid_average_2!F24+z_euclid_average_6!F24+r_euclid_average_2!F24+r_euclid_average_4!F24)</f>
        <v>7</v>
      </c>
      <c r="G24" s="1">
        <f>SUM(z_gow_average_3!G24+ z_gow_average_6!G24+r_gow_average_2!G24+r_gow_average_5!G24+z_euclid_average_2!G24+z_euclid_average_6!G24+r_euclid_average_2!G24+r_euclid_average_4!G24)</f>
        <v>8</v>
      </c>
      <c r="H24" s="1">
        <f>SUM(z_gow_average_3!H24+ z_gow_average_6!H24+r_gow_average_2!H24+r_gow_average_5!H24+z_euclid_average_2!H24+z_euclid_average_6!H24+r_euclid_average_2!H24+r_euclid_average_4!H24)</f>
        <v>8</v>
      </c>
      <c r="I24" s="1">
        <f>SUM(z_gow_average_3!I24+ z_gow_average_6!I24+r_gow_average_2!I24+r_gow_average_5!I24+z_euclid_average_2!I24+z_euclid_average_6!I24+r_euclid_average_2!I24+r_euclid_average_4!I24)</f>
        <v>1</v>
      </c>
      <c r="J24" s="1">
        <f>SUM(z_gow_average_3!J24+ z_gow_average_6!J24+r_gow_average_2!J24+r_gow_average_5!J24+z_euclid_average_2!J24+z_euclid_average_6!J24+r_euclid_average_2!J24+r_euclid_average_4!J24)</f>
        <v>7</v>
      </c>
      <c r="K24" s="1">
        <f>SUM(z_gow_average_3!K24+ z_gow_average_6!K24+r_gow_average_2!K24+r_gow_average_5!K24+z_euclid_average_2!K24+z_euclid_average_6!K24+r_euclid_average_2!K24+r_euclid_average_4!K24)</f>
        <v>1</v>
      </c>
      <c r="L24" s="1">
        <f>SUM(z_gow_average_3!L24+ z_gow_average_6!L24+r_gow_average_2!L24+r_gow_average_5!L24+z_euclid_average_2!L24+z_euclid_average_6!L24+r_euclid_average_2!L24+r_euclid_average_4!L24)</f>
        <v>1</v>
      </c>
      <c r="M24" s="1">
        <f>SUM(z_gow_average_3!M24+ z_gow_average_6!M24+r_gow_average_2!M24+r_gow_average_5!M24+z_euclid_average_2!M24+z_euclid_average_6!M24+r_euclid_average_2!M24+r_euclid_average_4!M24)</f>
        <v>4</v>
      </c>
      <c r="N24" s="1">
        <f>SUM(z_gow_average_3!N24+ z_gow_average_6!N24+r_gow_average_2!N24+r_gow_average_5!N24+z_euclid_average_2!N24+z_euclid_average_6!N24+r_euclid_average_2!N24+r_euclid_average_4!N24)</f>
        <v>8</v>
      </c>
      <c r="O24" s="1">
        <f>SUM(z_gow_average_3!O24+ z_gow_average_6!O24+r_gow_average_2!O24+r_gow_average_5!O24+z_euclid_average_2!O24+z_euclid_average_6!O24+r_euclid_average_2!O24+r_euclid_average_4!O24)</f>
        <v>8</v>
      </c>
      <c r="P24" s="1">
        <f>SUM(z_gow_average_3!P24+ z_gow_average_6!P24+r_gow_average_2!P24+r_gow_average_5!P24+z_euclid_average_2!P24+z_euclid_average_6!P24+r_euclid_average_2!P24+r_euclid_average_4!P24)</f>
        <v>1</v>
      </c>
      <c r="Q24" s="1">
        <f>SUM(z_gow_average_3!Q24+ z_gow_average_6!Q24+r_gow_average_2!Q24+r_gow_average_5!Q24+z_euclid_average_2!Q24+z_euclid_average_6!Q24+r_euclid_average_2!Q24+r_euclid_average_4!Q24)</f>
        <v>7</v>
      </c>
      <c r="R24" s="1">
        <f>SUM(z_gow_average_3!R24+ z_gow_average_6!R24+r_gow_average_2!R24+r_gow_average_5!R24+z_euclid_average_2!R24+z_euclid_average_6!R24+r_euclid_average_2!R24+r_euclid_average_4!R24)</f>
        <v>8</v>
      </c>
      <c r="S24" s="1">
        <f>SUM(z_gow_average_3!S24+ z_gow_average_6!S24+r_gow_average_2!S24+r_gow_average_5!S24+z_euclid_average_2!S24+z_euclid_average_6!S24+r_euclid_average_2!S24+r_euclid_average_4!S24)</f>
        <v>1</v>
      </c>
      <c r="T24" s="1">
        <f>SUM(z_gow_average_3!T24+ z_gow_average_6!T24+r_gow_average_2!T24+r_gow_average_5!T24+z_euclid_average_2!T24+z_euclid_average_6!T24+r_euclid_average_2!T24+r_euclid_average_4!T24)</f>
        <v>4</v>
      </c>
      <c r="U24" s="1">
        <f>SUM(z_gow_average_3!U24+ z_gow_average_6!U24+r_gow_average_2!U24+r_gow_average_5!U24+z_euclid_average_2!U24+z_euclid_average_6!U24+r_euclid_average_2!U24+r_euclid_average_4!U24)</f>
        <v>4</v>
      </c>
      <c r="V24" s="1" t="e">
        <f>SUM(z_gow_average_3!V24+ z_gow_average_6!V24+r_gow_average_2!V24+r_gow_average_5!V24+z_euclid_average_2!V24+z_euclid_average_6!V24+r_euclid_average_2!V24+r_euclid_average_4!V24)</f>
        <v>#VALUE!</v>
      </c>
      <c r="W24" s="1">
        <f>SUM(z_gow_average_3!W24+ z_gow_average_6!W24+r_gow_average_2!W24+r_gow_average_5!W24+z_euclid_average_2!W24+z_euclid_average_6!W24+r_euclid_average_2!W24+r_euclid_average_4!W24)</f>
        <v>0</v>
      </c>
      <c r="X24" s="1">
        <f>SUM(z_gow_average_3!X24+ z_gow_average_6!X24+r_gow_average_2!X24+r_gow_average_5!X24+z_euclid_average_2!X24+z_euclid_average_6!X24+r_euclid_average_2!X24+r_euclid_average_4!X24)</f>
        <v>0</v>
      </c>
      <c r="Y24" s="1">
        <f>SUM(z_gow_average_3!Y24+ z_gow_average_6!Y24+r_gow_average_2!Y24+r_gow_average_5!Y24+z_euclid_average_2!Y24+z_euclid_average_6!Y24+r_euclid_average_2!Y24+r_euclid_average_4!Y24)</f>
        <v>0</v>
      </c>
      <c r="Z24" s="1">
        <f>SUM(z_gow_average_3!Z24+ z_gow_average_6!Z24+r_gow_average_2!Z24+r_gow_average_5!Z24+z_euclid_average_2!Z24+z_euclid_average_6!Z24+r_euclid_average_2!Z24+r_euclid_average_4!Z24)</f>
        <v>0</v>
      </c>
      <c r="AA24" s="1">
        <f>SUM(z_gow_average_3!AA24+ z_gow_average_6!AA24+r_gow_average_2!AA24+r_gow_average_5!AA24+z_euclid_average_2!AA24+z_euclid_average_6!AA24+r_euclid_average_2!AA24+r_euclid_average_4!AA24)</f>
        <v>0</v>
      </c>
      <c r="AB24" s="1">
        <f>SUM(z_gow_average_3!AB24+ z_gow_average_6!AB24+r_gow_average_2!AB24+r_gow_average_5!AB24+z_euclid_average_2!AB24+z_euclid_average_6!AB24+r_euclid_average_2!AB24+r_euclid_average_4!AB24)</f>
        <v>0</v>
      </c>
      <c r="AC24" s="1">
        <f>SUM(z_gow_average_3!AC24+ z_gow_average_6!AC24+r_gow_average_2!AC24+r_gow_average_5!AC24+z_euclid_average_2!AC24+z_euclid_average_6!AC24+r_euclid_average_2!AC24+r_euclid_average_4!AC24)</f>
        <v>0</v>
      </c>
      <c r="AD24" s="1">
        <f>SUM(z_gow_average_3!AD24+ z_gow_average_6!AD24+r_gow_average_2!AD24+r_gow_average_5!AD24+z_euclid_average_2!AD24+z_euclid_average_6!AD24+r_euclid_average_2!AD24+r_euclid_average_4!AD24)</f>
        <v>0</v>
      </c>
      <c r="AE24" s="1">
        <f>SUM(z_gow_average_3!AE24+ z_gow_average_6!AE24+r_gow_average_2!AE24+r_gow_average_5!AE24+z_euclid_average_2!AE24+z_euclid_average_6!AE24+r_euclid_average_2!AE24+r_euclid_average_4!AE24)</f>
        <v>0</v>
      </c>
      <c r="AF24" s="1">
        <f>SUM(z_gow_average_3!AF24+ z_gow_average_6!AF24+r_gow_average_2!AF24+r_gow_average_5!AF24+z_euclid_average_2!AF24+z_euclid_average_6!AF24+r_euclid_average_2!AF24+r_euclid_average_4!AF24)</f>
        <v>0</v>
      </c>
      <c r="AG24" s="1">
        <f>SUM(z_gow_average_3!AG24+ z_gow_average_6!AG24+r_gow_average_2!AG24+r_gow_average_5!AG24+z_euclid_average_2!AG24+z_euclid_average_6!AG24+r_euclid_average_2!AG24+r_euclid_average_4!AG24)</f>
        <v>0</v>
      </c>
      <c r="AH24" s="1">
        <f>SUM(z_gow_average_3!AH24+ z_gow_average_6!AH24+r_gow_average_2!AH24+r_gow_average_5!AH24+z_euclid_average_2!AH24+z_euclid_average_6!AH24+r_euclid_average_2!AH24+r_euclid_average_4!AH24)</f>
        <v>0</v>
      </c>
    </row>
    <row r="25" spans="1:34" x14ac:dyDescent="0.3">
      <c r="A25" s="1"/>
      <c r="B25" s="1" t="s">
        <v>20</v>
      </c>
      <c r="C25" s="1"/>
      <c r="D25" s="1"/>
      <c r="E25" s="1" t="s">
        <v>20</v>
      </c>
      <c r="F25" s="1">
        <f>SUM(z_gow_average_3!F25+ z_gow_average_6!F25+r_gow_average_2!F25+r_gow_average_5!F25+z_euclid_average_2!F25+z_euclid_average_6!F25+r_euclid_average_2!F25+r_euclid_average_4!F25)</f>
        <v>2</v>
      </c>
      <c r="G25" s="1">
        <f>SUM(z_gow_average_3!G25+ z_gow_average_6!G25+r_gow_average_2!G25+r_gow_average_5!G25+z_euclid_average_2!G25+z_euclid_average_6!G25+r_euclid_average_2!G25+r_euclid_average_4!G25)</f>
        <v>1</v>
      </c>
      <c r="H25" s="1">
        <f>SUM(z_gow_average_3!H25+ z_gow_average_6!H25+r_gow_average_2!H25+r_gow_average_5!H25+z_euclid_average_2!H25+z_euclid_average_6!H25+r_euclid_average_2!H25+r_euclid_average_4!H25)</f>
        <v>1</v>
      </c>
      <c r="I25" s="1">
        <f>SUM(z_gow_average_3!I25+ z_gow_average_6!I25+r_gow_average_2!I25+r_gow_average_5!I25+z_euclid_average_2!I25+z_euclid_average_6!I25+r_euclid_average_2!I25+r_euclid_average_4!I25)</f>
        <v>8</v>
      </c>
      <c r="J25" s="1">
        <f>SUM(z_gow_average_3!J25+ z_gow_average_6!J25+r_gow_average_2!J25+r_gow_average_5!J25+z_euclid_average_2!J25+z_euclid_average_6!J25+r_euclid_average_2!J25+r_euclid_average_4!J25)</f>
        <v>1</v>
      </c>
      <c r="K25" s="1">
        <f>SUM(z_gow_average_3!K25+ z_gow_average_6!K25+r_gow_average_2!K25+r_gow_average_5!K25+z_euclid_average_2!K25+z_euclid_average_6!K25+r_euclid_average_2!K25+r_euclid_average_4!K25)</f>
        <v>8</v>
      </c>
      <c r="L25" s="1">
        <f>SUM(z_gow_average_3!L25+ z_gow_average_6!L25+r_gow_average_2!L25+r_gow_average_5!L25+z_euclid_average_2!L25+z_euclid_average_6!L25+r_euclid_average_2!L25+r_euclid_average_4!L25)</f>
        <v>7</v>
      </c>
      <c r="M25" s="1">
        <f>SUM(z_gow_average_3!M25+ z_gow_average_6!M25+r_gow_average_2!M25+r_gow_average_5!M25+z_euclid_average_2!M25+z_euclid_average_6!M25+r_euclid_average_2!M25+r_euclid_average_4!M25)</f>
        <v>2</v>
      </c>
      <c r="N25" s="1">
        <f>SUM(z_gow_average_3!N25+ z_gow_average_6!N25+r_gow_average_2!N25+r_gow_average_5!N25+z_euclid_average_2!N25+z_euclid_average_6!N25+r_euclid_average_2!N25+r_euclid_average_4!N25)</f>
        <v>1</v>
      </c>
      <c r="O25" s="1">
        <f>SUM(z_gow_average_3!O25+ z_gow_average_6!O25+r_gow_average_2!O25+r_gow_average_5!O25+z_euclid_average_2!O25+z_euclid_average_6!O25+r_euclid_average_2!O25+r_euclid_average_4!O25)</f>
        <v>1</v>
      </c>
      <c r="P25" s="1">
        <f>SUM(z_gow_average_3!P25+ z_gow_average_6!P25+r_gow_average_2!P25+r_gow_average_5!P25+z_euclid_average_2!P25+z_euclid_average_6!P25+r_euclid_average_2!P25+r_euclid_average_4!P25)</f>
        <v>7</v>
      </c>
      <c r="Q25" s="1">
        <f>SUM(z_gow_average_3!Q25+ z_gow_average_6!Q25+r_gow_average_2!Q25+r_gow_average_5!Q25+z_euclid_average_2!Q25+z_euclid_average_6!Q25+r_euclid_average_2!Q25+r_euclid_average_4!Q25)</f>
        <v>2</v>
      </c>
      <c r="R25" s="1">
        <f>SUM(z_gow_average_3!R25+ z_gow_average_6!R25+r_gow_average_2!R25+r_gow_average_5!R25+z_euclid_average_2!R25+z_euclid_average_6!R25+r_euclid_average_2!R25+r_euclid_average_4!R25)</f>
        <v>1</v>
      </c>
      <c r="S25" s="1">
        <f>SUM(z_gow_average_3!S25+ z_gow_average_6!S25+r_gow_average_2!S25+r_gow_average_5!S25+z_euclid_average_2!S25+z_euclid_average_6!S25+r_euclid_average_2!S25+r_euclid_average_4!S25)</f>
        <v>8</v>
      </c>
      <c r="T25" s="1">
        <f>SUM(z_gow_average_3!T25+ z_gow_average_6!T25+r_gow_average_2!T25+r_gow_average_5!T25+z_euclid_average_2!T25+z_euclid_average_6!T25+r_euclid_average_2!T25+r_euclid_average_4!T25)</f>
        <v>2</v>
      </c>
      <c r="U25" s="1">
        <f>SUM(z_gow_average_3!U25+ z_gow_average_6!U25+r_gow_average_2!U25+r_gow_average_5!U25+z_euclid_average_2!U25+z_euclid_average_6!U25+r_euclid_average_2!U25+r_euclid_average_4!U25)</f>
        <v>1</v>
      </c>
      <c r="V25" s="1">
        <f>SUM(z_gow_average_3!V25+ z_gow_average_6!V25+r_gow_average_2!V25+r_gow_average_5!V25+z_euclid_average_2!V25+z_euclid_average_6!V25+r_euclid_average_2!V25+r_euclid_average_4!V25)</f>
        <v>1</v>
      </c>
      <c r="W25" s="1" t="e">
        <f>SUM(z_gow_average_3!W25+ z_gow_average_6!W25+r_gow_average_2!W25+r_gow_average_5!W25+z_euclid_average_2!W25+z_euclid_average_6!W25+r_euclid_average_2!W25+r_euclid_average_4!W25)</f>
        <v>#VALUE!</v>
      </c>
      <c r="X25" s="1">
        <f>SUM(z_gow_average_3!X25+ z_gow_average_6!X25+r_gow_average_2!X25+r_gow_average_5!X25+z_euclid_average_2!X25+z_euclid_average_6!X25+r_euclid_average_2!X25+r_euclid_average_4!X25)</f>
        <v>0</v>
      </c>
      <c r="Y25" s="1">
        <f>SUM(z_gow_average_3!Y25+ z_gow_average_6!Y25+r_gow_average_2!Y25+r_gow_average_5!Y25+z_euclid_average_2!Y25+z_euclid_average_6!Y25+r_euclid_average_2!Y25+r_euclid_average_4!Y25)</f>
        <v>0</v>
      </c>
      <c r="Z25" s="1">
        <f>SUM(z_gow_average_3!Z25+ z_gow_average_6!Z25+r_gow_average_2!Z25+r_gow_average_5!Z25+z_euclid_average_2!Z25+z_euclid_average_6!Z25+r_euclid_average_2!Z25+r_euclid_average_4!Z25)</f>
        <v>0</v>
      </c>
      <c r="AA25" s="1">
        <f>SUM(z_gow_average_3!AA25+ z_gow_average_6!AA25+r_gow_average_2!AA25+r_gow_average_5!AA25+z_euclid_average_2!AA25+z_euclid_average_6!AA25+r_euclid_average_2!AA25+r_euclid_average_4!AA25)</f>
        <v>0</v>
      </c>
      <c r="AB25" s="1">
        <f>SUM(z_gow_average_3!AB25+ z_gow_average_6!AB25+r_gow_average_2!AB25+r_gow_average_5!AB25+z_euclid_average_2!AB25+z_euclid_average_6!AB25+r_euclid_average_2!AB25+r_euclid_average_4!AB25)</f>
        <v>0</v>
      </c>
      <c r="AC25" s="1">
        <f>SUM(z_gow_average_3!AC25+ z_gow_average_6!AC25+r_gow_average_2!AC25+r_gow_average_5!AC25+z_euclid_average_2!AC25+z_euclid_average_6!AC25+r_euclid_average_2!AC25+r_euclid_average_4!AC25)</f>
        <v>0</v>
      </c>
      <c r="AD25" s="1">
        <f>SUM(z_gow_average_3!AD25+ z_gow_average_6!AD25+r_gow_average_2!AD25+r_gow_average_5!AD25+z_euclid_average_2!AD25+z_euclid_average_6!AD25+r_euclid_average_2!AD25+r_euclid_average_4!AD25)</f>
        <v>0</v>
      </c>
      <c r="AE25" s="1">
        <f>SUM(z_gow_average_3!AE25+ z_gow_average_6!AE25+r_gow_average_2!AE25+r_gow_average_5!AE25+z_euclid_average_2!AE25+z_euclid_average_6!AE25+r_euclid_average_2!AE25+r_euclid_average_4!AE25)</f>
        <v>0</v>
      </c>
      <c r="AF25" s="1">
        <f>SUM(z_gow_average_3!AF25+ z_gow_average_6!AF25+r_gow_average_2!AF25+r_gow_average_5!AF25+z_euclid_average_2!AF25+z_euclid_average_6!AF25+r_euclid_average_2!AF25+r_euclid_average_4!AF25)</f>
        <v>0</v>
      </c>
      <c r="AG25" s="1">
        <f>SUM(z_gow_average_3!AG25+ z_gow_average_6!AG25+r_gow_average_2!AG25+r_gow_average_5!AG25+z_euclid_average_2!AG25+z_euclid_average_6!AG25+r_euclid_average_2!AG25+r_euclid_average_4!AG25)</f>
        <v>0</v>
      </c>
      <c r="AH25" s="1">
        <f>SUM(z_gow_average_3!AH25+ z_gow_average_6!AH25+r_gow_average_2!AH25+r_gow_average_5!AH25+z_euclid_average_2!AH25+z_euclid_average_6!AH25+r_euclid_average_2!AH25+r_euclid_average_4!AH25)</f>
        <v>0</v>
      </c>
    </row>
    <row r="26" spans="1:34" x14ac:dyDescent="0.3">
      <c r="A26" s="1"/>
      <c r="B26" s="1" t="s">
        <v>21</v>
      </c>
      <c r="C26" s="1"/>
      <c r="D26" s="1"/>
      <c r="E26" s="1" t="s">
        <v>21</v>
      </c>
      <c r="F26" s="1">
        <f>SUM(z_gow_average_3!F26+ z_gow_average_6!F26+r_gow_average_2!F26+r_gow_average_5!F26+z_euclid_average_2!F26+z_euclid_average_6!F26+r_euclid_average_2!F26+r_euclid_average_4!F26)</f>
        <v>5</v>
      </c>
      <c r="G26" s="1">
        <f>SUM(z_gow_average_3!G26+ z_gow_average_6!G26+r_gow_average_2!G26+r_gow_average_5!G26+z_euclid_average_2!G26+z_euclid_average_6!G26+r_euclid_average_2!G26+r_euclid_average_4!G26)</f>
        <v>4</v>
      </c>
      <c r="H26" s="1">
        <f>SUM(z_gow_average_3!H26+ z_gow_average_6!H26+r_gow_average_2!H26+r_gow_average_5!H26+z_euclid_average_2!H26+z_euclid_average_6!H26+r_euclid_average_2!H26+r_euclid_average_4!H26)</f>
        <v>4</v>
      </c>
      <c r="I26" s="1">
        <f>SUM(z_gow_average_3!I26+ z_gow_average_6!I26+r_gow_average_2!I26+r_gow_average_5!I26+z_euclid_average_2!I26+z_euclid_average_6!I26+r_euclid_average_2!I26+r_euclid_average_4!I26)</f>
        <v>2</v>
      </c>
      <c r="J26" s="1">
        <f>SUM(z_gow_average_3!J26+ z_gow_average_6!J26+r_gow_average_2!J26+r_gow_average_5!J26+z_euclid_average_2!J26+z_euclid_average_6!J26+r_euclid_average_2!J26+r_euclid_average_4!J26)</f>
        <v>4</v>
      </c>
      <c r="K26" s="1">
        <f>SUM(z_gow_average_3!K26+ z_gow_average_6!K26+r_gow_average_2!K26+r_gow_average_5!K26+z_euclid_average_2!K26+z_euclid_average_6!K26+r_euclid_average_2!K26+r_euclid_average_4!K26)</f>
        <v>2</v>
      </c>
      <c r="L26" s="1">
        <f>SUM(z_gow_average_3!L26+ z_gow_average_6!L26+r_gow_average_2!L26+r_gow_average_5!L26+z_euclid_average_2!L26+z_euclid_average_6!L26+r_euclid_average_2!L26+r_euclid_average_4!L26)</f>
        <v>1</v>
      </c>
      <c r="M26" s="1">
        <f>SUM(z_gow_average_3!M26+ z_gow_average_6!M26+r_gow_average_2!M26+r_gow_average_5!M26+z_euclid_average_2!M26+z_euclid_average_6!M26+r_euclid_average_2!M26+r_euclid_average_4!M26)</f>
        <v>8</v>
      </c>
      <c r="N26" s="1">
        <f>SUM(z_gow_average_3!N26+ z_gow_average_6!N26+r_gow_average_2!N26+r_gow_average_5!N26+z_euclid_average_2!N26+z_euclid_average_6!N26+r_euclid_average_2!N26+r_euclid_average_4!N26)</f>
        <v>4</v>
      </c>
      <c r="O26" s="1">
        <f>SUM(z_gow_average_3!O26+ z_gow_average_6!O26+r_gow_average_2!O26+r_gow_average_5!O26+z_euclid_average_2!O26+z_euclid_average_6!O26+r_euclid_average_2!O26+r_euclid_average_4!O26)</f>
        <v>4</v>
      </c>
      <c r="P26" s="1">
        <f>SUM(z_gow_average_3!P26+ z_gow_average_6!P26+r_gow_average_2!P26+r_gow_average_5!P26+z_euclid_average_2!P26+z_euclid_average_6!P26+r_euclid_average_2!P26+r_euclid_average_4!P26)</f>
        <v>1</v>
      </c>
      <c r="Q26" s="1">
        <f>SUM(z_gow_average_3!Q26+ z_gow_average_6!Q26+r_gow_average_2!Q26+r_gow_average_5!Q26+z_euclid_average_2!Q26+z_euclid_average_6!Q26+r_euclid_average_2!Q26+r_euclid_average_4!Q26)</f>
        <v>5</v>
      </c>
      <c r="R26" s="1">
        <f>SUM(z_gow_average_3!R26+ z_gow_average_6!R26+r_gow_average_2!R26+r_gow_average_5!R26+z_euclid_average_2!R26+z_euclid_average_6!R26+r_euclid_average_2!R26+r_euclid_average_4!R26)</f>
        <v>4</v>
      </c>
      <c r="S26" s="1">
        <f>SUM(z_gow_average_3!S26+ z_gow_average_6!S26+r_gow_average_2!S26+r_gow_average_5!S26+z_euclid_average_2!S26+z_euclid_average_6!S26+r_euclid_average_2!S26+r_euclid_average_4!S26)</f>
        <v>2</v>
      </c>
      <c r="T26" s="1">
        <f>SUM(z_gow_average_3!T26+ z_gow_average_6!T26+r_gow_average_2!T26+r_gow_average_5!T26+z_euclid_average_2!T26+z_euclid_average_6!T26+r_euclid_average_2!T26+r_euclid_average_4!T26)</f>
        <v>8</v>
      </c>
      <c r="U26" s="1">
        <f>SUM(z_gow_average_3!U26+ z_gow_average_6!U26+r_gow_average_2!U26+r_gow_average_5!U26+z_euclid_average_2!U26+z_euclid_average_6!U26+r_euclid_average_2!U26+r_euclid_average_4!U26)</f>
        <v>5</v>
      </c>
      <c r="V26" s="1">
        <f>SUM(z_gow_average_3!V26+ z_gow_average_6!V26+r_gow_average_2!V26+r_gow_average_5!V26+z_euclid_average_2!V26+z_euclid_average_6!V26+r_euclid_average_2!V26+r_euclid_average_4!V26)</f>
        <v>4</v>
      </c>
      <c r="W26" s="1">
        <f>SUM(z_gow_average_3!W26+ z_gow_average_6!W26+r_gow_average_2!W26+r_gow_average_5!W26+z_euclid_average_2!W26+z_euclid_average_6!W26+r_euclid_average_2!W26+r_euclid_average_4!W26)</f>
        <v>2</v>
      </c>
      <c r="X26" s="1" t="e">
        <f>SUM(z_gow_average_3!X26+ z_gow_average_6!X26+r_gow_average_2!X26+r_gow_average_5!X26+z_euclid_average_2!X26+z_euclid_average_6!X26+r_euclid_average_2!X26+r_euclid_average_4!X26)</f>
        <v>#VALUE!</v>
      </c>
      <c r="Y26" s="1">
        <f>SUM(z_gow_average_3!Y26+ z_gow_average_6!Y26+r_gow_average_2!Y26+r_gow_average_5!Y26+z_euclid_average_2!Y26+z_euclid_average_6!Y26+r_euclid_average_2!Y26+r_euclid_average_4!Y26)</f>
        <v>0</v>
      </c>
      <c r="Z26" s="1">
        <f>SUM(z_gow_average_3!Z26+ z_gow_average_6!Z26+r_gow_average_2!Z26+r_gow_average_5!Z26+z_euclid_average_2!Z26+z_euclid_average_6!Z26+r_euclid_average_2!Z26+r_euclid_average_4!Z26)</f>
        <v>0</v>
      </c>
      <c r="AA26" s="1">
        <f>SUM(z_gow_average_3!AA26+ z_gow_average_6!AA26+r_gow_average_2!AA26+r_gow_average_5!AA26+z_euclid_average_2!AA26+z_euclid_average_6!AA26+r_euclid_average_2!AA26+r_euclid_average_4!AA26)</f>
        <v>0</v>
      </c>
      <c r="AB26" s="1">
        <f>SUM(z_gow_average_3!AB26+ z_gow_average_6!AB26+r_gow_average_2!AB26+r_gow_average_5!AB26+z_euclid_average_2!AB26+z_euclid_average_6!AB26+r_euclid_average_2!AB26+r_euclid_average_4!AB26)</f>
        <v>0</v>
      </c>
      <c r="AC26" s="1">
        <f>SUM(z_gow_average_3!AC26+ z_gow_average_6!AC26+r_gow_average_2!AC26+r_gow_average_5!AC26+z_euclid_average_2!AC26+z_euclid_average_6!AC26+r_euclid_average_2!AC26+r_euclid_average_4!AC26)</f>
        <v>0</v>
      </c>
      <c r="AD26" s="1">
        <f>SUM(z_gow_average_3!AD26+ z_gow_average_6!AD26+r_gow_average_2!AD26+r_gow_average_5!AD26+z_euclid_average_2!AD26+z_euclid_average_6!AD26+r_euclid_average_2!AD26+r_euclid_average_4!AD26)</f>
        <v>0</v>
      </c>
      <c r="AE26" s="1">
        <f>SUM(z_gow_average_3!AE26+ z_gow_average_6!AE26+r_gow_average_2!AE26+r_gow_average_5!AE26+z_euclid_average_2!AE26+z_euclid_average_6!AE26+r_euclid_average_2!AE26+r_euclid_average_4!AE26)</f>
        <v>0</v>
      </c>
      <c r="AF26" s="1">
        <f>SUM(z_gow_average_3!AF26+ z_gow_average_6!AF26+r_gow_average_2!AF26+r_gow_average_5!AF26+z_euclid_average_2!AF26+z_euclid_average_6!AF26+r_euclid_average_2!AF26+r_euclid_average_4!AF26)</f>
        <v>0</v>
      </c>
      <c r="AG26" s="1">
        <f>SUM(z_gow_average_3!AG26+ z_gow_average_6!AG26+r_gow_average_2!AG26+r_gow_average_5!AG26+z_euclid_average_2!AG26+z_euclid_average_6!AG26+r_euclid_average_2!AG26+r_euclid_average_4!AG26)</f>
        <v>0</v>
      </c>
      <c r="AH26" s="1">
        <f>SUM(z_gow_average_3!AH26+ z_gow_average_6!AH26+r_gow_average_2!AH26+r_gow_average_5!AH26+z_euclid_average_2!AH26+z_euclid_average_6!AH26+r_euclid_average_2!AH26+r_euclid_average_4!AH26)</f>
        <v>0</v>
      </c>
    </row>
    <row r="27" spans="1:34" x14ac:dyDescent="0.3">
      <c r="A27" s="1"/>
      <c r="B27" s="1" t="s">
        <v>22</v>
      </c>
      <c r="C27" s="1"/>
      <c r="D27" s="1"/>
      <c r="E27" s="1" t="s">
        <v>22</v>
      </c>
      <c r="F27" s="1">
        <f>SUM(z_gow_average_3!F27+ z_gow_average_6!F27+r_gow_average_2!F27+r_gow_average_5!F27+z_euclid_average_2!F27+z_euclid_average_6!F27+r_euclid_average_2!F27+r_euclid_average_4!F27)</f>
        <v>5</v>
      </c>
      <c r="G27" s="1">
        <f>SUM(z_gow_average_3!G27+ z_gow_average_6!G27+r_gow_average_2!G27+r_gow_average_5!G27+z_euclid_average_2!G27+z_euclid_average_6!G27+r_euclid_average_2!G27+r_euclid_average_4!G27)</f>
        <v>4</v>
      </c>
      <c r="H27" s="1">
        <f>SUM(z_gow_average_3!H27+ z_gow_average_6!H27+r_gow_average_2!H27+r_gow_average_5!H27+z_euclid_average_2!H27+z_euclid_average_6!H27+r_euclid_average_2!H27+r_euclid_average_4!H27)</f>
        <v>4</v>
      </c>
      <c r="I27" s="1">
        <f>SUM(z_gow_average_3!I27+ z_gow_average_6!I27+r_gow_average_2!I27+r_gow_average_5!I27+z_euclid_average_2!I27+z_euclid_average_6!I27+r_euclid_average_2!I27+r_euclid_average_4!I27)</f>
        <v>2</v>
      </c>
      <c r="J27" s="1">
        <f>SUM(z_gow_average_3!J27+ z_gow_average_6!J27+r_gow_average_2!J27+r_gow_average_5!J27+z_euclid_average_2!J27+z_euclid_average_6!J27+r_euclid_average_2!J27+r_euclid_average_4!J27)</f>
        <v>4</v>
      </c>
      <c r="K27" s="1">
        <f>SUM(z_gow_average_3!K27+ z_gow_average_6!K27+r_gow_average_2!K27+r_gow_average_5!K27+z_euclid_average_2!K27+z_euclid_average_6!K27+r_euclid_average_2!K27+r_euclid_average_4!K27)</f>
        <v>2</v>
      </c>
      <c r="L27" s="1">
        <f>SUM(z_gow_average_3!L27+ z_gow_average_6!L27+r_gow_average_2!L27+r_gow_average_5!L27+z_euclid_average_2!L27+z_euclid_average_6!L27+r_euclid_average_2!L27+r_euclid_average_4!L27)</f>
        <v>1</v>
      </c>
      <c r="M27" s="1">
        <f>SUM(z_gow_average_3!M27+ z_gow_average_6!M27+r_gow_average_2!M27+r_gow_average_5!M27+z_euclid_average_2!M27+z_euclid_average_6!M27+r_euclid_average_2!M27+r_euclid_average_4!M27)</f>
        <v>8</v>
      </c>
      <c r="N27" s="1">
        <f>SUM(z_gow_average_3!N27+ z_gow_average_6!N27+r_gow_average_2!N27+r_gow_average_5!N27+z_euclid_average_2!N27+z_euclid_average_6!N27+r_euclid_average_2!N27+r_euclid_average_4!N27)</f>
        <v>4</v>
      </c>
      <c r="O27" s="1">
        <f>SUM(z_gow_average_3!O27+ z_gow_average_6!O27+r_gow_average_2!O27+r_gow_average_5!O27+z_euclid_average_2!O27+z_euclid_average_6!O27+r_euclid_average_2!O27+r_euclid_average_4!O27)</f>
        <v>4</v>
      </c>
      <c r="P27" s="1">
        <f>SUM(z_gow_average_3!P27+ z_gow_average_6!P27+r_gow_average_2!P27+r_gow_average_5!P27+z_euclid_average_2!P27+z_euclid_average_6!P27+r_euclid_average_2!P27+r_euclid_average_4!P27)</f>
        <v>1</v>
      </c>
      <c r="Q27" s="1">
        <f>SUM(z_gow_average_3!Q27+ z_gow_average_6!Q27+r_gow_average_2!Q27+r_gow_average_5!Q27+z_euclid_average_2!Q27+z_euclid_average_6!Q27+r_euclid_average_2!Q27+r_euclid_average_4!Q27)</f>
        <v>5</v>
      </c>
      <c r="R27" s="1">
        <f>SUM(z_gow_average_3!R27+ z_gow_average_6!R27+r_gow_average_2!R27+r_gow_average_5!R27+z_euclid_average_2!R27+z_euclid_average_6!R27+r_euclid_average_2!R27+r_euclid_average_4!R27)</f>
        <v>4</v>
      </c>
      <c r="S27" s="1">
        <f>SUM(z_gow_average_3!S27+ z_gow_average_6!S27+r_gow_average_2!S27+r_gow_average_5!S27+z_euclid_average_2!S27+z_euclid_average_6!S27+r_euclid_average_2!S27+r_euclid_average_4!S27)</f>
        <v>2</v>
      </c>
      <c r="T27" s="1">
        <f>SUM(z_gow_average_3!T27+ z_gow_average_6!T27+r_gow_average_2!T27+r_gow_average_5!T27+z_euclid_average_2!T27+z_euclid_average_6!T27+r_euclid_average_2!T27+r_euclid_average_4!T27)</f>
        <v>8</v>
      </c>
      <c r="U27" s="1">
        <f>SUM(z_gow_average_3!U27+ z_gow_average_6!U27+r_gow_average_2!U27+r_gow_average_5!U27+z_euclid_average_2!U27+z_euclid_average_6!U27+r_euclid_average_2!U27+r_euclid_average_4!U27)</f>
        <v>5</v>
      </c>
      <c r="V27" s="1">
        <f>SUM(z_gow_average_3!V27+ z_gow_average_6!V27+r_gow_average_2!V27+r_gow_average_5!V27+z_euclid_average_2!V27+z_euclid_average_6!V27+r_euclid_average_2!V27+r_euclid_average_4!V27)</f>
        <v>4</v>
      </c>
      <c r="W27" s="1">
        <f>SUM(z_gow_average_3!W27+ z_gow_average_6!W27+r_gow_average_2!W27+r_gow_average_5!W27+z_euclid_average_2!W27+z_euclid_average_6!W27+r_euclid_average_2!W27+r_euclid_average_4!W27)</f>
        <v>2</v>
      </c>
      <c r="X27" s="1">
        <f>SUM(z_gow_average_3!X27+ z_gow_average_6!X27+r_gow_average_2!X27+r_gow_average_5!X27+z_euclid_average_2!X27+z_euclid_average_6!X27+r_euclid_average_2!X27+r_euclid_average_4!X27)</f>
        <v>8</v>
      </c>
      <c r="Y27" s="1" t="e">
        <f>SUM(z_gow_average_3!Y27+ z_gow_average_6!Y27+r_gow_average_2!Y27+r_gow_average_5!Y27+z_euclid_average_2!Y27+z_euclid_average_6!Y27+r_euclid_average_2!Y27+r_euclid_average_4!Y27)</f>
        <v>#VALUE!</v>
      </c>
      <c r="Z27" s="1">
        <f>SUM(z_gow_average_3!Z27+ z_gow_average_6!Z27+r_gow_average_2!Z27+r_gow_average_5!Z27+z_euclid_average_2!Z27+z_euclid_average_6!Z27+r_euclid_average_2!Z27+r_euclid_average_4!Z27)</f>
        <v>0</v>
      </c>
      <c r="AA27" s="1">
        <f>SUM(z_gow_average_3!AA27+ z_gow_average_6!AA27+r_gow_average_2!AA27+r_gow_average_5!AA27+z_euclid_average_2!AA27+z_euclid_average_6!AA27+r_euclid_average_2!AA27+r_euclid_average_4!AA27)</f>
        <v>0</v>
      </c>
      <c r="AB27" s="1">
        <f>SUM(z_gow_average_3!AB27+ z_gow_average_6!AB27+r_gow_average_2!AB27+r_gow_average_5!AB27+z_euclid_average_2!AB27+z_euclid_average_6!AB27+r_euclid_average_2!AB27+r_euclid_average_4!AB27)</f>
        <v>0</v>
      </c>
      <c r="AC27" s="1">
        <f>SUM(z_gow_average_3!AC27+ z_gow_average_6!AC27+r_gow_average_2!AC27+r_gow_average_5!AC27+z_euclid_average_2!AC27+z_euclid_average_6!AC27+r_euclid_average_2!AC27+r_euclid_average_4!AC27)</f>
        <v>0</v>
      </c>
      <c r="AD27" s="1">
        <f>SUM(z_gow_average_3!AD27+ z_gow_average_6!AD27+r_gow_average_2!AD27+r_gow_average_5!AD27+z_euclid_average_2!AD27+z_euclid_average_6!AD27+r_euclid_average_2!AD27+r_euclid_average_4!AD27)</f>
        <v>0</v>
      </c>
      <c r="AE27" s="1">
        <f>SUM(z_gow_average_3!AE27+ z_gow_average_6!AE27+r_gow_average_2!AE27+r_gow_average_5!AE27+z_euclid_average_2!AE27+z_euclid_average_6!AE27+r_euclid_average_2!AE27+r_euclid_average_4!AE27)</f>
        <v>0</v>
      </c>
      <c r="AF27" s="1">
        <f>SUM(z_gow_average_3!AF27+ z_gow_average_6!AF27+r_gow_average_2!AF27+r_gow_average_5!AF27+z_euclid_average_2!AF27+z_euclid_average_6!AF27+r_euclid_average_2!AF27+r_euclid_average_4!AF27)</f>
        <v>0</v>
      </c>
      <c r="AG27" s="1">
        <f>SUM(z_gow_average_3!AG27+ z_gow_average_6!AG27+r_gow_average_2!AG27+r_gow_average_5!AG27+z_euclid_average_2!AG27+z_euclid_average_6!AG27+r_euclid_average_2!AG27+r_euclid_average_4!AG27)</f>
        <v>0</v>
      </c>
      <c r="AH27" s="1">
        <f>SUM(z_gow_average_3!AH27+ z_gow_average_6!AH27+r_gow_average_2!AH27+r_gow_average_5!AH27+z_euclid_average_2!AH27+z_euclid_average_6!AH27+r_euclid_average_2!AH27+r_euclid_average_4!AH27)</f>
        <v>0</v>
      </c>
    </row>
    <row r="28" spans="1:34" x14ac:dyDescent="0.3">
      <c r="A28" s="1"/>
      <c r="B28" s="1" t="s">
        <v>23</v>
      </c>
      <c r="C28" s="1"/>
      <c r="D28" s="1"/>
      <c r="E28" s="1" t="s">
        <v>23</v>
      </c>
      <c r="F28" s="1">
        <f>SUM(z_gow_average_3!F28+ z_gow_average_6!F28+r_gow_average_2!F28+r_gow_average_5!F28+z_euclid_average_2!F28+z_euclid_average_6!F28+r_euclid_average_2!F28+r_euclid_average_4!F28)</f>
        <v>1</v>
      </c>
      <c r="G28" s="1">
        <f>SUM(z_gow_average_3!G28+ z_gow_average_6!G28+r_gow_average_2!G28+r_gow_average_5!G28+z_euclid_average_2!G28+z_euclid_average_6!G28+r_euclid_average_2!G28+r_euclid_average_4!G28)</f>
        <v>1</v>
      </c>
      <c r="H28" s="1">
        <f>SUM(z_gow_average_3!H28+ z_gow_average_6!H28+r_gow_average_2!H28+r_gow_average_5!H28+z_euclid_average_2!H28+z_euclid_average_6!H28+r_euclid_average_2!H28+r_euclid_average_4!H28)</f>
        <v>1</v>
      </c>
      <c r="I28" s="1">
        <f>SUM(z_gow_average_3!I28+ z_gow_average_6!I28+r_gow_average_2!I28+r_gow_average_5!I28+z_euclid_average_2!I28+z_euclid_average_6!I28+r_euclid_average_2!I28+r_euclid_average_4!I28)</f>
        <v>7</v>
      </c>
      <c r="J28" s="1">
        <f>SUM(z_gow_average_3!J28+ z_gow_average_6!J28+r_gow_average_2!J28+r_gow_average_5!J28+z_euclid_average_2!J28+z_euclid_average_6!J28+r_euclid_average_2!J28+r_euclid_average_4!J28)</f>
        <v>2</v>
      </c>
      <c r="K28" s="1">
        <f>SUM(z_gow_average_3!K28+ z_gow_average_6!K28+r_gow_average_2!K28+r_gow_average_5!K28+z_euclid_average_2!K28+z_euclid_average_6!K28+r_euclid_average_2!K28+r_euclid_average_4!K28)</f>
        <v>7</v>
      </c>
      <c r="L28" s="1">
        <f>SUM(z_gow_average_3!L28+ z_gow_average_6!L28+r_gow_average_2!L28+r_gow_average_5!L28+z_euclid_average_2!L28+z_euclid_average_6!L28+r_euclid_average_2!L28+r_euclid_average_4!L28)</f>
        <v>8</v>
      </c>
      <c r="M28" s="1">
        <f>SUM(z_gow_average_3!M28+ z_gow_average_6!M28+r_gow_average_2!M28+r_gow_average_5!M28+z_euclid_average_2!M28+z_euclid_average_6!M28+r_euclid_average_2!M28+r_euclid_average_4!M28)</f>
        <v>1</v>
      </c>
      <c r="N28" s="1">
        <f>SUM(z_gow_average_3!N28+ z_gow_average_6!N28+r_gow_average_2!N28+r_gow_average_5!N28+z_euclid_average_2!N28+z_euclid_average_6!N28+r_euclid_average_2!N28+r_euclid_average_4!N28)</f>
        <v>1</v>
      </c>
      <c r="O28" s="1">
        <f>SUM(z_gow_average_3!O28+ z_gow_average_6!O28+r_gow_average_2!O28+r_gow_average_5!O28+z_euclid_average_2!O28+z_euclid_average_6!O28+r_euclid_average_2!O28+r_euclid_average_4!O28)</f>
        <v>1</v>
      </c>
      <c r="P28" s="1">
        <f>SUM(z_gow_average_3!P28+ z_gow_average_6!P28+r_gow_average_2!P28+r_gow_average_5!P28+z_euclid_average_2!P28+z_euclid_average_6!P28+r_euclid_average_2!P28+r_euclid_average_4!P28)</f>
        <v>8</v>
      </c>
      <c r="Q28" s="1">
        <f>SUM(z_gow_average_3!Q28+ z_gow_average_6!Q28+r_gow_average_2!Q28+r_gow_average_5!Q28+z_euclid_average_2!Q28+z_euclid_average_6!Q28+r_euclid_average_2!Q28+r_euclid_average_4!Q28)</f>
        <v>1</v>
      </c>
      <c r="R28" s="1">
        <f>SUM(z_gow_average_3!R28+ z_gow_average_6!R28+r_gow_average_2!R28+r_gow_average_5!R28+z_euclid_average_2!R28+z_euclid_average_6!R28+r_euclid_average_2!R28+r_euclid_average_4!R28)</f>
        <v>1</v>
      </c>
      <c r="S28" s="1">
        <f>SUM(z_gow_average_3!S28+ z_gow_average_6!S28+r_gow_average_2!S28+r_gow_average_5!S28+z_euclid_average_2!S28+z_euclid_average_6!S28+r_euclid_average_2!S28+r_euclid_average_4!S28)</f>
        <v>7</v>
      </c>
      <c r="T28" s="1">
        <f>SUM(z_gow_average_3!T28+ z_gow_average_6!T28+r_gow_average_2!T28+r_gow_average_5!T28+z_euclid_average_2!T28+z_euclid_average_6!T28+r_euclid_average_2!T28+r_euclid_average_4!T28)</f>
        <v>1</v>
      </c>
      <c r="U28" s="1">
        <f>SUM(z_gow_average_3!U28+ z_gow_average_6!U28+r_gow_average_2!U28+r_gow_average_5!U28+z_euclid_average_2!U28+z_euclid_average_6!U28+r_euclid_average_2!U28+r_euclid_average_4!U28)</f>
        <v>1</v>
      </c>
      <c r="V28" s="1">
        <f>SUM(z_gow_average_3!V28+ z_gow_average_6!V28+r_gow_average_2!V28+r_gow_average_5!V28+z_euclid_average_2!V28+z_euclid_average_6!V28+r_euclid_average_2!V28+r_euclid_average_4!V28)</f>
        <v>1</v>
      </c>
      <c r="W28" s="1">
        <f>SUM(z_gow_average_3!W28+ z_gow_average_6!W28+r_gow_average_2!W28+r_gow_average_5!W28+z_euclid_average_2!W28+z_euclid_average_6!W28+r_euclid_average_2!W28+r_euclid_average_4!W28)</f>
        <v>7</v>
      </c>
      <c r="X28" s="1">
        <f>SUM(z_gow_average_3!X28+ z_gow_average_6!X28+r_gow_average_2!X28+r_gow_average_5!X28+z_euclid_average_2!X28+z_euclid_average_6!X28+r_euclid_average_2!X28+r_euclid_average_4!X28)</f>
        <v>1</v>
      </c>
      <c r="Y28" s="1">
        <f>SUM(z_gow_average_3!Y28+ z_gow_average_6!Y28+r_gow_average_2!Y28+r_gow_average_5!Y28+z_euclid_average_2!Y28+z_euclid_average_6!Y28+r_euclid_average_2!Y28+r_euclid_average_4!Y28)</f>
        <v>1</v>
      </c>
      <c r="Z28" s="1" t="e">
        <f>SUM(z_gow_average_3!Z28+ z_gow_average_6!Z28+r_gow_average_2!Z28+r_gow_average_5!Z28+z_euclid_average_2!Z28+z_euclid_average_6!Z28+r_euclid_average_2!Z28+r_euclid_average_4!Z28)</f>
        <v>#VALUE!</v>
      </c>
      <c r="AA28" s="1">
        <f>SUM(z_gow_average_3!AA28+ z_gow_average_6!AA28+r_gow_average_2!AA28+r_gow_average_5!AA28+z_euclid_average_2!AA28+z_euclid_average_6!AA28+r_euclid_average_2!AA28+r_euclid_average_4!AA28)</f>
        <v>0</v>
      </c>
      <c r="AB28" s="1">
        <f>SUM(z_gow_average_3!AB28+ z_gow_average_6!AB28+r_gow_average_2!AB28+r_gow_average_5!AB28+z_euclid_average_2!AB28+z_euclid_average_6!AB28+r_euclid_average_2!AB28+r_euclid_average_4!AB28)</f>
        <v>0</v>
      </c>
      <c r="AC28" s="1">
        <f>SUM(z_gow_average_3!AC28+ z_gow_average_6!AC28+r_gow_average_2!AC28+r_gow_average_5!AC28+z_euclid_average_2!AC28+z_euclid_average_6!AC28+r_euclid_average_2!AC28+r_euclid_average_4!AC28)</f>
        <v>0</v>
      </c>
      <c r="AD28" s="1">
        <f>SUM(z_gow_average_3!AD28+ z_gow_average_6!AD28+r_gow_average_2!AD28+r_gow_average_5!AD28+z_euclid_average_2!AD28+z_euclid_average_6!AD28+r_euclid_average_2!AD28+r_euclid_average_4!AD28)</f>
        <v>0</v>
      </c>
      <c r="AE28" s="1">
        <f>SUM(z_gow_average_3!AE28+ z_gow_average_6!AE28+r_gow_average_2!AE28+r_gow_average_5!AE28+z_euclid_average_2!AE28+z_euclid_average_6!AE28+r_euclid_average_2!AE28+r_euclid_average_4!AE28)</f>
        <v>0</v>
      </c>
      <c r="AF28" s="1">
        <f>SUM(z_gow_average_3!AF28+ z_gow_average_6!AF28+r_gow_average_2!AF28+r_gow_average_5!AF28+z_euclid_average_2!AF28+z_euclid_average_6!AF28+r_euclid_average_2!AF28+r_euclid_average_4!AF28)</f>
        <v>0</v>
      </c>
      <c r="AG28" s="1">
        <f>SUM(z_gow_average_3!AG28+ z_gow_average_6!AG28+r_gow_average_2!AG28+r_gow_average_5!AG28+z_euclid_average_2!AG28+z_euclid_average_6!AG28+r_euclid_average_2!AG28+r_euclid_average_4!AG28)</f>
        <v>0</v>
      </c>
      <c r="AH28" s="1">
        <f>SUM(z_gow_average_3!AH28+ z_gow_average_6!AH28+r_gow_average_2!AH28+r_gow_average_5!AH28+z_euclid_average_2!AH28+z_euclid_average_6!AH28+r_euclid_average_2!AH28+r_euclid_average_4!AH28)</f>
        <v>0</v>
      </c>
    </row>
    <row r="29" spans="1:34" x14ac:dyDescent="0.3">
      <c r="A29" s="1"/>
      <c r="B29" s="1" t="s">
        <v>24</v>
      </c>
      <c r="C29" s="1"/>
      <c r="D29" s="1"/>
      <c r="E29" s="1" t="s">
        <v>24</v>
      </c>
      <c r="F29" s="1">
        <f>SUM(z_gow_average_3!F29+ z_gow_average_6!F29+r_gow_average_2!F29+r_gow_average_5!F29+z_euclid_average_2!F29+z_euclid_average_6!F29+r_euclid_average_2!F29+r_euclid_average_4!F29)</f>
        <v>4</v>
      </c>
      <c r="G29" s="1">
        <f>SUM(z_gow_average_3!G29+ z_gow_average_6!G29+r_gow_average_2!G29+r_gow_average_5!G29+z_euclid_average_2!G29+z_euclid_average_6!G29+r_euclid_average_2!G29+r_euclid_average_4!G29)</f>
        <v>4</v>
      </c>
      <c r="H29" s="1">
        <f>SUM(z_gow_average_3!H29+ z_gow_average_6!H29+r_gow_average_2!H29+r_gow_average_5!H29+z_euclid_average_2!H29+z_euclid_average_6!H29+r_euclid_average_2!H29+r_euclid_average_4!H29)</f>
        <v>4</v>
      </c>
      <c r="I29" s="1">
        <f>SUM(z_gow_average_3!I29+ z_gow_average_6!I29+r_gow_average_2!I29+r_gow_average_5!I29+z_euclid_average_2!I29+z_euclid_average_6!I29+r_euclid_average_2!I29+r_euclid_average_4!I29)</f>
        <v>1</v>
      </c>
      <c r="J29" s="1">
        <f>SUM(z_gow_average_3!J29+ z_gow_average_6!J29+r_gow_average_2!J29+r_gow_average_5!J29+z_euclid_average_2!J29+z_euclid_average_6!J29+r_euclid_average_2!J29+r_euclid_average_4!J29)</f>
        <v>4</v>
      </c>
      <c r="K29" s="1">
        <f>SUM(z_gow_average_3!K29+ z_gow_average_6!K29+r_gow_average_2!K29+r_gow_average_5!K29+z_euclid_average_2!K29+z_euclid_average_6!K29+r_euclid_average_2!K29+r_euclid_average_4!K29)</f>
        <v>1</v>
      </c>
      <c r="L29" s="1">
        <f>SUM(z_gow_average_3!L29+ z_gow_average_6!L29+r_gow_average_2!L29+r_gow_average_5!L29+z_euclid_average_2!L29+z_euclid_average_6!L29+r_euclid_average_2!L29+r_euclid_average_4!L29)</f>
        <v>1</v>
      </c>
      <c r="M29" s="1">
        <f>SUM(z_gow_average_3!M29+ z_gow_average_6!M29+r_gow_average_2!M29+r_gow_average_5!M29+z_euclid_average_2!M29+z_euclid_average_6!M29+r_euclid_average_2!M29+r_euclid_average_4!M29)</f>
        <v>6</v>
      </c>
      <c r="N29" s="1">
        <f>SUM(z_gow_average_3!N29+ z_gow_average_6!N29+r_gow_average_2!N29+r_gow_average_5!N29+z_euclid_average_2!N29+z_euclid_average_6!N29+r_euclid_average_2!N29+r_euclid_average_4!N29)</f>
        <v>4</v>
      </c>
      <c r="O29" s="1">
        <f>SUM(z_gow_average_3!O29+ z_gow_average_6!O29+r_gow_average_2!O29+r_gow_average_5!O29+z_euclid_average_2!O29+z_euclid_average_6!O29+r_euclid_average_2!O29+r_euclid_average_4!O29)</f>
        <v>4</v>
      </c>
      <c r="P29" s="1">
        <f>SUM(z_gow_average_3!P29+ z_gow_average_6!P29+r_gow_average_2!P29+r_gow_average_5!P29+z_euclid_average_2!P29+z_euclid_average_6!P29+r_euclid_average_2!P29+r_euclid_average_4!P29)</f>
        <v>1</v>
      </c>
      <c r="Q29" s="1">
        <f>SUM(z_gow_average_3!Q29+ z_gow_average_6!Q29+r_gow_average_2!Q29+r_gow_average_5!Q29+z_euclid_average_2!Q29+z_euclid_average_6!Q29+r_euclid_average_2!Q29+r_euclid_average_4!Q29)</f>
        <v>4</v>
      </c>
      <c r="R29" s="1">
        <f>SUM(z_gow_average_3!R29+ z_gow_average_6!R29+r_gow_average_2!R29+r_gow_average_5!R29+z_euclid_average_2!R29+z_euclid_average_6!R29+r_euclid_average_2!R29+r_euclid_average_4!R29)</f>
        <v>4</v>
      </c>
      <c r="S29" s="1">
        <f>SUM(z_gow_average_3!S29+ z_gow_average_6!S29+r_gow_average_2!S29+r_gow_average_5!S29+z_euclid_average_2!S29+z_euclid_average_6!S29+r_euclid_average_2!S29+r_euclid_average_4!S29)</f>
        <v>1</v>
      </c>
      <c r="T29" s="1">
        <f>SUM(z_gow_average_3!T29+ z_gow_average_6!T29+r_gow_average_2!T29+r_gow_average_5!T29+z_euclid_average_2!T29+z_euclid_average_6!T29+r_euclid_average_2!T29+r_euclid_average_4!T29)</f>
        <v>6</v>
      </c>
      <c r="U29" s="1">
        <f>SUM(z_gow_average_3!U29+ z_gow_average_6!U29+r_gow_average_2!U29+r_gow_average_5!U29+z_euclid_average_2!U29+z_euclid_average_6!U29+r_euclid_average_2!U29+r_euclid_average_4!U29)</f>
        <v>5</v>
      </c>
      <c r="V29" s="1">
        <f>SUM(z_gow_average_3!V29+ z_gow_average_6!V29+r_gow_average_2!V29+r_gow_average_5!V29+z_euclid_average_2!V29+z_euclid_average_6!V29+r_euclid_average_2!V29+r_euclid_average_4!V29)</f>
        <v>4</v>
      </c>
      <c r="W29" s="1">
        <f>SUM(z_gow_average_3!W29+ z_gow_average_6!W29+r_gow_average_2!W29+r_gow_average_5!W29+z_euclid_average_2!W29+z_euclid_average_6!W29+r_euclid_average_2!W29+r_euclid_average_4!W29)</f>
        <v>1</v>
      </c>
      <c r="X29" s="1">
        <f>SUM(z_gow_average_3!X29+ z_gow_average_6!X29+r_gow_average_2!X29+r_gow_average_5!X29+z_euclid_average_2!X29+z_euclid_average_6!X29+r_euclid_average_2!X29+r_euclid_average_4!X29)</f>
        <v>6</v>
      </c>
      <c r="Y29" s="1">
        <f>SUM(z_gow_average_3!Y29+ z_gow_average_6!Y29+r_gow_average_2!Y29+r_gow_average_5!Y29+z_euclid_average_2!Y29+z_euclid_average_6!Y29+r_euclid_average_2!Y29+r_euclid_average_4!Y29)</f>
        <v>6</v>
      </c>
      <c r="Z29" s="1">
        <f>SUM(z_gow_average_3!Z29+ z_gow_average_6!Z29+r_gow_average_2!Z29+r_gow_average_5!Z29+z_euclid_average_2!Z29+z_euclid_average_6!Z29+r_euclid_average_2!Z29+r_euclid_average_4!Z29)</f>
        <v>1</v>
      </c>
      <c r="AA29" s="1" t="e">
        <f>SUM(z_gow_average_3!AA29+ z_gow_average_6!AA29+r_gow_average_2!AA29+r_gow_average_5!AA29+z_euclid_average_2!AA29+z_euclid_average_6!AA29+r_euclid_average_2!AA29+r_euclid_average_4!AA29)</f>
        <v>#VALUE!</v>
      </c>
      <c r="AB29" s="1">
        <f>SUM(z_gow_average_3!AB29+ z_gow_average_6!AB29+r_gow_average_2!AB29+r_gow_average_5!AB29+z_euclid_average_2!AB29+z_euclid_average_6!AB29+r_euclid_average_2!AB29+r_euclid_average_4!AB29)</f>
        <v>0</v>
      </c>
      <c r="AC29" s="1">
        <f>SUM(z_gow_average_3!AC29+ z_gow_average_6!AC29+r_gow_average_2!AC29+r_gow_average_5!AC29+z_euclid_average_2!AC29+z_euclid_average_6!AC29+r_euclid_average_2!AC29+r_euclid_average_4!AC29)</f>
        <v>0</v>
      </c>
      <c r="AD29" s="1">
        <f>SUM(z_gow_average_3!AD29+ z_gow_average_6!AD29+r_gow_average_2!AD29+r_gow_average_5!AD29+z_euclid_average_2!AD29+z_euclid_average_6!AD29+r_euclid_average_2!AD29+r_euclid_average_4!AD29)</f>
        <v>0</v>
      </c>
      <c r="AE29" s="1">
        <f>SUM(z_gow_average_3!AE29+ z_gow_average_6!AE29+r_gow_average_2!AE29+r_gow_average_5!AE29+z_euclid_average_2!AE29+z_euclid_average_6!AE29+r_euclid_average_2!AE29+r_euclid_average_4!AE29)</f>
        <v>0</v>
      </c>
      <c r="AF29" s="1">
        <f>SUM(z_gow_average_3!AF29+ z_gow_average_6!AF29+r_gow_average_2!AF29+r_gow_average_5!AF29+z_euclid_average_2!AF29+z_euclid_average_6!AF29+r_euclid_average_2!AF29+r_euclid_average_4!AF29)</f>
        <v>0</v>
      </c>
      <c r="AG29" s="1">
        <f>SUM(z_gow_average_3!AG29+ z_gow_average_6!AG29+r_gow_average_2!AG29+r_gow_average_5!AG29+z_euclid_average_2!AG29+z_euclid_average_6!AG29+r_euclid_average_2!AG29+r_euclid_average_4!AG29)</f>
        <v>0</v>
      </c>
      <c r="AH29" s="1">
        <f>SUM(z_gow_average_3!AH29+ z_gow_average_6!AH29+r_gow_average_2!AH29+r_gow_average_5!AH29+z_euclid_average_2!AH29+z_euclid_average_6!AH29+r_euclid_average_2!AH29+r_euclid_average_4!AH29)</f>
        <v>0</v>
      </c>
    </row>
    <row r="30" spans="1:34" x14ac:dyDescent="0.3">
      <c r="A30" s="1"/>
      <c r="B30" s="1" t="s">
        <v>25</v>
      </c>
      <c r="C30" s="1"/>
      <c r="D30" s="1"/>
      <c r="E30" s="1" t="s">
        <v>25</v>
      </c>
      <c r="F30" s="1">
        <f>SUM(z_gow_average_3!F30+ z_gow_average_6!F30+r_gow_average_2!F30+r_gow_average_5!F30+z_euclid_average_2!F30+z_euclid_average_6!F30+r_euclid_average_2!F30+r_euclid_average_4!F30)</f>
        <v>1</v>
      </c>
      <c r="G30" s="1">
        <f>SUM(z_gow_average_3!G30+ z_gow_average_6!G30+r_gow_average_2!G30+r_gow_average_5!G30+z_euclid_average_2!G30+z_euclid_average_6!G30+r_euclid_average_2!G30+r_euclid_average_4!G30)</f>
        <v>1</v>
      </c>
      <c r="H30" s="1">
        <f>SUM(z_gow_average_3!H30+ z_gow_average_6!H30+r_gow_average_2!H30+r_gow_average_5!H30+z_euclid_average_2!H30+z_euclid_average_6!H30+r_euclid_average_2!H30+r_euclid_average_4!H30)</f>
        <v>1</v>
      </c>
      <c r="I30" s="1">
        <f>SUM(z_gow_average_3!I30+ z_gow_average_6!I30+r_gow_average_2!I30+r_gow_average_5!I30+z_euclid_average_2!I30+z_euclid_average_6!I30+r_euclid_average_2!I30+r_euclid_average_4!I30)</f>
        <v>7</v>
      </c>
      <c r="J30" s="1">
        <f>SUM(z_gow_average_3!J30+ z_gow_average_6!J30+r_gow_average_2!J30+r_gow_average_5!J30+z_euclid_average_2!J30+z_euclid_average_6!J30+r_euclid_average_2!J30+r_euclid_average_4!J30)</f>
        <v>2</v>
      </c>
      <c r="K30" s="1">
        <f>SUM(z_gow_average_3!K30+ z_gow_average_6!K30+r_gow_average_2!K30+r_gow_average_5!K30+z_euclid_average_2!K30+z_euclid_average_6!K30+r_euclid_average_2!K30+r_euclid_average_4!K30)</f>
        <v>7</v>
      </c>
      <c r="L30" s="1">
        <f>SUM(z_gow_average_3!L30+ z_gow_average_6!L30+r_gow_average_2!L30+r_gow_average_5!L30+z_euclid_average_2!L30+z_euclid_average_6!L30+r_euclid_average_2!L30+r_euclid_average_4!L30)</f>
        <v>8</v>
      </c>
      <c r="M30" s="1">
        <f>SUM(z_gow_average_3!M30+ z_gow_average_6!M30+r_gow_average_2!M30+r_gow_average_5!M30+z_euclid_average_2!M30+z_euclid_average_6!M30+r_euclid_average_2!M30+r_euclid_average_4!M30)</f>
        <v>1</v>
      </c>
      <c r="N30" s="1">
        <f>SUM(z_gow_average_3!N30+ z_gow_average_6!N30+r_gow_average_2!N30+r_gow_average_5!N30+z_euclid_average_2!N30+z_euclid_average_6!N30+r_euclid_average_2!N30+r_euclid_average_4!N30)</f>
        <v>1</v>
      </c>
      <c r="O30" s="1">
        <f>SUM(z_gow_average_3!O30+ z_gow_average_6!O30+r_gow_average_2!O30+r_gow_average_5!O30+z_euclid_average_2!O30+z_euclid_average_6!O30+r_euclid_average_2!O30+r_euclid_average_4!O30)</f>
        <v>1</v>
      </c>
      <c r="P30" s="1">
        <f>SUM(z_gow_average_3!P30+ z_gow_average_6!P30+r_gow_average_2!P30+r_gow_average_5!P30+z_euclid_average_2!P30+z_euclid_average_6!P30+r_euclid_average_2!P30+r_euclid_average_4!P30)</f>
        <v>8</v>
      </c>
      <c r="Q30" s="1">
        <f>SUM(z_gow_average_3!Q30+ z_gow_average_6!Q30+r_gow_average_2!Q30+r_gow_average_5!Q30+z_euclid_average_2!Q30+z_euclid_average_6!Q30+r_euclid_average_2!Q30+r_euclid_average_4!Q30)</f>
        <v>1</v>
      </c>
      <c r="R30" s="1">
        <f>SUM(z_gow_average_3!R30+ z_gow_average_6!R30+r_gow_average_2!R30+r_gow_average_5!R30+z_euclid_average_2!R30+z_euclid_average_6!R30+r_euclid_average_2!R30+r_euclid_average_4!R30)</f>
        <v>1</v>
      </c>
      <c r="S30" s="1">
        <f>SUM(z_gow_average_3!S30+ z_gow_average_6!S30+r_gow_average_2!S30+r_gow_average_5!S30+z_euclid_average_2!S30+z_euclid_average_6!S30+r_euclid_average_2!S30+r_euclid_average_4!S30)</f>
        <v>7</v>
      </c>
      <c r="T30" s="1">
        <f>SUM(z_gow_average_3!T30+ z_gow_average_6!T30+r_gow_average_2!T30+r_gow_average_5!T30+z_euclid_average_2!T30+z_euclid_average_6!T30+r_euclid_average_2!T30+r_euclid_average_4!T30)</f>
        <v>1</v>
      </c>
      <c r="U30" s="1">
        <f>SUM(z_gow_average_3!U30+ z_gow_average_6!U30+r_gow_average_2!U30+r_gow_average_5!U30+z_euclid_average_2!U30+z_euclid_average_6!U30+r_euclid_average_2!U30+r_euclid_average_4!U30)</f>
        <v>1</v>
      </c>
      <c r="V30" s="1">
        <f>SUM(z_gow_average_3!V30+ z_gow_average_6!V30+r_gow_average_2!V30+r_gow_average_5!V30+z_euclid_average_2!V30+z_euclid_average_6!V30+r_euclid_average_2!V30+r_euclid_average_4!V30)</f>
        <v>1</v>
      </c>
      <c r="W30" s="1">
        <f>SUM(z_gow_average_3!W30+ z_gow_average_6!W30+r_gow_average_2!W30+r_gow_average_5!W30+z_euclid_average_2!W30+z_euclid_average_6!W30+r_euclid_average_2!W30+r_euclid_average_4!W30)</f>
        <v>7</v>
      </c>
      <c r="X30" s="1">
        <f>SUM(z_gow_average_3!X30+ z_gow_average_6!X30+r_gow_average_2!X30+r_gow_average_5!X30+z_euclid_average_2!X30+z_euclid_average_6!X30+r_euclid_average_2!X30+r_euclid_average_4!X30)</f>
        <v>1</v>
      </c>
      <c r="Y30" s="1">
        <f>SUM(z_gow_average_3!Y30+ z_gow_average_6!Y30+r_gow_average_2!Y30+r_gow_average_5!Y30+z_euclid_average_2!Y30+z_euclid_average_6!Y30+r_euclid_average_2!Y30+r_euclid_average_4!Y30)</f>
        <v>1</v>
      </c>
      <c r="Z30" s="1">
        <f>SUM(z_gow_average_3!Z30+ z_gow_average_6!Z30+r_gow_average_2!Z30+r_gow_average_5!Z30+z_euclid_average_2!Z30+z_euclid_average_6!Z30+r_euclid_average_2!Z30+r_euclid_average_4!Z30)</f>
        <v>8</v>
      </c>
      <c r="AA30" s="1">
        <f>SUM(z_gow_average_3!AA30+ z_gow_average_6!AA30+r_gow_average_2!AA30+r_gow_average_5!AA30+z_euclid_average_2!AA30+z_euclid_average_6!AA30+r_euclid_average_2!AA30+r_euclid_average_4!AA30)</f>
        <v>1</v>
      </c>
      <c r="AB30" s="1" t="e">
        <f>SUM(z_gow_average_3!AB30+ z_gow_average_6!AB30+r_gow_average_2!AB30+r_gow_average_5!AB30+z_euclid_average_2!AB30+z_euclid_average_6!AB30+r_euclid_average_2!AB30+r_euclid_average_4!AB30)</f>
        <v>#VALUE!</v>
      </c>
      <c r="AC30" s="1">
        <f>SUM(z_gow_average_3!AC30+ z_gow_average_6!AC30+r_gow_average_2!AC30+r_gow_average_5!AC30+z_euclid_average_2!AC30+z_euclid_average_6!AC30+r_euclid_average_2!AC30+r_euclid_average_4!AC30)</f>
        <v>0</v>
      </c>
      <c r="AD30" s="1">
        <f>SUM(z_gow_average_3!AD30+ z_gow_average_6!AD30+r_gow_average_2!AD30+r_gow_average_5!AD30+z_euclid_average_2!AD30+z_euclid_average_6!AD30+r_euclid_average_2!AD30+r_euclid_average_4!AD30)</f>
        <v>0</v>
      </c>
      <c r="AE30" s="1">
        <f>SUM(z_gow_average_3!AE30+ z_gow_average_6!AE30+r_gow_average_2!AE30+r_gow_average_5!AE30+z_euclid_average_2!AE30+z_euclid_average_6!AE30+r_euclid_average_2!AE30+r_euclid_average_4!AE30)</f>
        <v>0</v>
      </c>
      <c r="AF30" s="1">
        <f>SUM(z_gow_average_3!AF30+ z_gow_average_6!AF30+r_gow_average_2!AF30+r_gow_average_5!AF30+z_euclid_average_2!AF30+z_euclid_average_6!AF30+r_euclid_average_2!AF30+r_euclid_average_4!AF30)</f>
        <v>0</v>
      </c>
      <c r="AG30" s="1">
        <f>SUM(z_gow_average_3!AG30+ z_gow_average_6!AG30+r_gow_average_2!AG30+r_gow_average_5!AG30+z_euclid_average_2!AG30+z_euclid_average_6!AG30+r_euclid_average_2!AG30+r_euclid_average_4!AG30)</f>
        <v>0</v>
      </c>
      <c r="AH30" s="1">
        <f>SUM(z_gow_average_3!AH30+ z_gow_average_6!AH30+r_gow_average_2!AH30+r_gow_average_5!AH30+z_euclid_average_2!AH30+z_euclid_average_6!AH30+r_euclid_average_2!AH30+r_euclid_average_4!AH30)</f>
        <v>0</v>
      </c>
    </row>
    <row r="31" spans="1:34" x14ac:dyDescent="0.3">
      <c r="A31" s="1"/>
      <c r="B31" s="1" t="s">
        <v>26</v>
      </c>
      <c r="C31" s="1"/>
      <c r="D31" s="1"/>
      <c r="E31" s="1" t="s">
        <v>26</v>
      </c>
      <c r="F31" s="1">
        <f>SUM(z_gow_average_3!F31+ z_gow_average_6!F31+r_gow_average_2!F31+r_gow_average_5!F31+z_euclid_average_2!F31+z_euclid_average_6!F31+r_euclid_average_2!F31+r_euclid_average_4!F31)</f>
        <v>7</v>
      </c>
      <c r="G31" s="1">
        <f>SUM(z_gow_average_3!G31+ z_gow_average_6!G31+r_gow_average_2!G31+r_gow_average_5!G31+z_euclid_average_2!G31+z_euclid_average_6!G31+r_euclid_average_2!G31+r_euclid_average_4!G31)</f>
        <v>7</v>
      </c>
      <c r="H31" s="1">
        <f>SUM(z_gow_average_3!H31+ z_gow_average_6!H31+r_gow_average_2!H31+r_gow_average_5!H31+z_euclid_average_2!H31+z_euclid_average_6!H31+r_euclid_average_2!H31+r_euclid_average_4!H31)</f>
        <v>7</v>
      </c>
      <c r="I31" s="1">
        <f>SUM(z_gow_average_3!I31+ z_gow_average_6!I31+r_gow_average_2!I31+r_gow_average_5!I31+z_euclid_average_2!I31+z_euclid_average_6!I31+r_euclid_average_2!I31+r_euclid_average_4!I31)</f>
        <v>1</v>
      </c>
      <c r="J31" s="1">
        <f>SUM(z_gow_average_3!J31+ z_gow_average_6!J31+r_gow_average_2!J31+r_gow_average_5!J31+z_euclid_average_2!J31+z_euclid_average_6!J31+r_euclid_average_2!J31+r_euclid_average_4!J31)</f>
        <v>8</v>
      </c>
      <c r="K31" s="1">
        <f>SUM(z_gow_average_3!K31+ z_gow_average_6!K31+r_gow_average_2!K31+r_gow_average_5!K31+z_euclid_average_2!K31+z_euclid_average_6!K31+r_euclid_average_2!K31+r_euclid_average_4!K31)</f>
        <v>1</v>
      </c>
      <c r="L31" s="1">
        <f>SUM(z_gow_average_3!L31+ z_gow_average_6!L31+r_gow_average_2!L31+r_gow_average_5!L31+z_euclid_average_2!L31+z_euclid_average_6!L31+r_euclid_average_2!L31+r_euclid_average_4!L31)</f>
        <v>2</v>
      </c>
      <c r="M31" s="1">
        <f>SUM(z_gow_average_3!M31+ z_gow_average_6!M31+r_gow_average_2!M31+r_gow_average_5!M31+z_euclid_average_2!M31+z_euclid_average_6!M31+r_euclid_average_2!M31+r_euclid_average_4!M31)</f>
        <v>4</v>
      </c>
      <c r="N31" s="1">
        <f>SUM(z_gow_average_3!N31+ z_gow_average_6!N31+r_gow_average_2!N31+r_gow_average_5!N31+z_euclid_average_2!N31+z_euclid_average_6!N31+r_euclid_average_2!N31+r_euclid_average_4!N31)</f>
        <v>7</v>
      </c>
      <c r="O31" s="1">
        <f>SUM(z_gow_average_3!O31+ z_gow_average_6!O31+r_gow_average_2!O31+r_gow_average_5!O31+z_euclid_average_2!O31+z_euclid_average_6!O31+r_euclid_average_2!O31+r_euclid_average_4!O31)</f>
        <v>7</v>
      </c>
      <c r="P31" s="1">
        <f>SUM(z_gow_average_3!P31+ z_gow_average_6!P31+r_gow_average_2!P31+r_gow_average_5!P31+z_euclid_average_2!P31+z_euclid_average_6!P31+r_euclid_average_2!P31+r_euclid_average_4!P31)</f>
        <v>2</v>
      </c>
      <c r="Q31" s="1">
        <f>SUM(z_gow_average_3!Q31+ z_gow_average_6!Q31+r_gow_average_2!Q31+r_gow_average_5!Q31+z_euclid_average_2!Q31+z_euclid_average_6!Q31+r_euclid_average_2!Q31+r_euclid_average_4!Q31)</f>
        <v>7</v>
      </c>
      <c r="R31" s="1">
        <f>SUM(z_gow_average_3!R31+ z_gow_average_6!R31+r_gow_average_2!R31+r_gow_average_5!R31+z_euclid_average_2!R31+z_euclid_average_6!R31+r_euclid_average_2!R31+r_euclid_average_4!R31)</f>
        <v>7</v>
      </c>
      <c r="S31" s="1">
        <f>SUM(z_gow_average_3!S31+ z_gow_average_6!S31+r_gow_average_2!S31+r_gow_average_5!S31+z_euclid_average_2!S31+z_euclid_average_6!S31+r_euclid_average_2!S31+r_euclid_average_4!S31)</f>
        <v>1</v>
      </c>
      <c r="T31" s="1">
        <f>SUM(z_gow_average_3!T31+ z_gow_average_6!T31+r_gow_average_2!T31+r_gow_average_5!T31+z_euclid_average_2!T31+z_euclid_average_6!T31+r_euclid_average_2!T31+r_euclid_average_4!T31)</f>
        <v>4</v>
      </c>
      <c r="U31" s="1">
        <f>SUM(z_gow_average_3!U31+ z_gow_average_6!U31+r_gow_average_2!U31+r_gow_average_5!U31+z_euclid_average_2!U31+z_euclid_average_6!U31+r_euclid_average_2!U31+r_euclid_average_4!U31)</f>
        <v>4</v>
      </c>
      <c r="V31" s="1">
        <f>SUM(z_gow_average_3!V31+ z_gow_average_6!V31+r_gow_average_2!V31+r_gow_average_5!V31+z_euclid_average_2!V31+z_euclid_average_6!V31+r_euclid_average_2!V31+r_euclid_average_4!V31)</f>
        <v>7</v>
      </c>
      <c r="W31" s="1">
        <f>SUM(z_gow_average_3!W31+ z_gow_average_6!W31+r_gow_average_2!W31+r_gow_average_5!W31+z_euclid_average_2!W31+z_euclid_average_6!W31+r_euclid_average_2!W31+r_euclid_average_4!W31)</f>
        <v>1</v>
      </c>
      <c r="X31" s="1">
        <f>SUM(z_gow_average_3!X31+ z_gow_average_6!X31+r_gow_average_2!X31+r_gow_average_5!X31+z_euclid_average_2!X31+z_euclid_average_6!X31+r_euclid_average_2!X31+r_euclid_average_4!X31)</f>
        <v>4</v>
      </c>
      <c r="Y31" s="1">
        <f>SUM(z_gow_average_3!Y31+ z_gow_average_6!Y31+r_gow_average_2!Y31+r_gow_average_5!Y31+z_euclid_average_2!Y31+z_euclid_average_6!Y31+r_euclid_average_2!Y31+r_euclid_average_4!Y31)</f>
        <v>4</v>
      </c>
      <c r="Z31" s="1">
        <f>SUM(z_gow_average_3!Z31+ z_gow_average_6!Z31+r_gow_average_2!Z31+r_gow_average_5!Z31+z_euclid_average_2!Z31+z_euclid_average_6!Z31+r_euclid_average_2!Z31+r_euclid_average_4!Z31)</f>
        <v>2</v>
      </c>
      <c r="AA31" s="1">
        <f>SUM(z_gow_average_3!AA31+ z_gow_average_6!AA31+r_gow_average_2!AA31+r_gow_average_5!AA31+z_euclid_average_2!AA31+z_euclid_average_6!AA31+r_euclid_average_2!AA31+r_euclid_average_4!AA31)</f>
        <v>4</v>
      </c>
      <c r="AB31" s="1">
        <f>SUM(z_gow_average_3!AB31+ z_gow_average_6!AB31+r_gow_average_2!AB31+r_gow_average_5!AB31+z_euclid_average_2!AB31+z_euclid_average_6!AB31+r_euclid_average_2!AB31+r_euclid_average_4!AB31)</f>
        <v>2</v>
      </c>
      <c r="AC31" s="1" t="e">
        <f>SUM(z_gow_average_3!AC31+ z_gow_average_6!AC31+r_gow_average_2!AC31+r_gow_average_5!AC31+z_euclid_average_2!AC31+z_euclid_average_6!AC31+r_euclid_average_2!AC31+r_euclid_average_4!AC31)</f>
        <v>#VALUE!</v>
      </c>
      <c r="AD31" s="1">
        <f>SUM(z_gow_average_3!AD31+ z_gow_average_6!AD31+r_gow_average_2!AD31+r_gow_average_5!AD31+z_euclid_average_2!AD31+z_euclid_average_6!AD31+r_euclid_average_2!AD31+r_euclid_average_4!AD31)</f>
        <v>0</v>
      </c>
      <c r="AE31" s="1">
        <f>SUM(z_gow_average_3!AE31+ z_gow_average_6!AE31+r_gow_average_2!AE31+r_gow_average_5!AE31+z_euclid_average_2!AE31+z_euclid_average_6!AE31+r_euclid_average_2!AE31+r_euclid_average_4!AE31)</f>
        <v>0</v>
      </c>
      <c r="AF31" s="1">
        <f>SUM(z_gow_average_3!AF31+ z_gow_average_6!AF31+r_gow_average_2!AF31+r_gow_average_5!AF31+z_euclid_average_2!AF31+z_euclid_average_6!AF31+r_euclid_average_2!AF31+r_euclid_average_4!AF31)</f>
        <v>0</v>
      </c>
      <c r="AG31" s="1">
        <f>SUM(z_gow_average_3!AG31+ z_gow_average_6!AG31+r_gow_average_2!AG31+r_gow_average_5!AG31+z_euclid_average_2!AG31+z_euclid_average_6!AG31+r_euclid_average_2!AG31+r_euclid_average_4!AG31)</f>
        <v>0</v>
      </c>
      <c r="AH31" s="1">
        <f>SUM(z_gow_average_3!AH31+ z_gow_average_6!AH31+r_gow_average_2!AH31+r_gow_average_5!AH31+z_euclid_average_2!AH31+z_euclid_average_6!AH31+r_euclid_average_2!AH31+r_euclid_average_4!AH31)</f>
        <v>0</v>
      </c>
    </row>
    <row r="32" spans="1:34" x14ac:dyDescent="0.3">
      <c r="A32" s="1"/>
      <c r="B32" s="1" t="s">
        <v>27</v>
      </c>
      <c r="C32" s="1"/>
      <c r="D32" s="1"/>
      <c r="E32" s="1" t="s">
        <v>27</v>
      </c>
      <c r="F32" s="1">
        <f>SUM(z_gow_average_3!F32+ z_gow_average_6!F32+r_gow_average_2!F32+r_gow_average_5!F32+z_euclid_average_2!F32+z_euclid_average_6!F32+r_euclid_average_2!F32+r_euclid_average_4!F32)</f>
        <v>2</v>
      </c>
      <c r="G32" s="1">
        <f>SUM(z_gow_average_3!G32+ z_gow_average_6!G32+r_gow_average_2!G32+r_gow_average_5!G32+z_euclid_average_2!G32+z_euclid_average_6!G32+r_euclid_average_2!G32+r_euclid_average_4!G32)</f>
        <v>1</v>
      </c>
      <c r="H32" s="1">
        <f>SUM(z_gow_average_3!H32+ z_gow_average_6!H32+r_gow_average_2!H32+r_gow_average_5!H32+z_euclid_average_2!H32+z_euclid_average_6!H32+r_euclid_average_2!H32+r_euclid_average_4!H32)</f>
        <v>1</v>
      </c>
      <c r="I32" s="1">
        <f>SUM(z_gow_average_3!I32+ z_gow_average_6!I32+r_gow_average_2!I32+r_gow_average_5!I32+z_euclid_average_2!I32+z_euclid_average_6!I32+r_euclid_average_2!I32+r_euclid_average_4!I32)</f>
        <v>8</v>
      </c>
      <c r="J32" s="1">
        <f>SUM(z_gow_average_3!J32+ z_gow_average_6!J32+r_gow_average_2!J32+r_gow_average_5!J32+z_euclid_average_2!J32+z_euclid_average_6!J32+r_euclid_average_2!J32+r_euclid_average_4!J32)</f>
        <v>1</v>
      </c>
      <c r="K32" s="1">
        <f>SUM(z_gow_average_3!K32+ z_gow_average_6!K32+r_gow_average_2!K32+r_gow_average_5!K32+z_euclid_average_2!K32+z_euclid_average_6!K32+r_euclid_average_2!K32+r_euclid_average_4!K32)</f>
        <v>8</v>
      </c>
      <c r="L32" s="1">
        <f>SUM(z_gow_average_3!L32+ z_gow_average_6!L32+r_gow_average_2!L32+r_gow_average_5!L32+z_euclid_average_2!L32+z_euclid_average_6!L32+r_euclid_average_2!L32+r_euclid_average_4!L32)</f>
        <v>7</v>
      </c>
      <c r="M32" s="1">
        <f>SUM(z_gow_average_3!M32+ z_gow_average_6!M32+r_gow_average_2!M32+r_gow_average_5!M32+z_euclid_average_2!M32+z_euclid_average_6!M32+r_euclid_average_2!M32+r_euclid_average_4!M32)</f>
        <v>2</v>
      </c>
      <c r="N32" s="1">
        <f>SUM(z_gow_average_3!N32+ z_gow_average_6!N32+r_gow_average_2!N32+r_gow_average_5!N32+z_euclid_average_2!N32+z_euclid_average_6!N32+r_euclid_average_2!N32+r_euclid_average_4!N32)</f>
        <v>1</v>
      </c>
      <c r="O32" s="1">
        <f>SUM(z_gow_average_3!O32+ z_gow_average_6!O32+r_gow_average_2!O32+r_gow_average_5!O32+z_euclid_average_2!O32+z_euclid_average_6!O32+r_euclid_average_2!O32+r_euclid_average_4!O32)</f>
        <v>1</v>
      </c>
      <c r="P32" s="1">
        <f>SUM(z_gow_average_3!P32+ z_gow_average_6!P32+r_gow_average_2!P32+r_gow_average_5!P32+z_euclid_average_2!P32+z_euclid_average_6!P32+r_euclid_average_2!P32+r_euclid_average_4!P32)</f>
        <v>7</v>
      </c>
      <c r="Q32" s="1">
        <f>SUM(z_gow_average_3!Q32+ z_gow_average_6!Q32+r_gow_average_2!Q32+r_gow_average_5!Q32+z_euclid_average_2!Q32+z_euclid_average_6!Q32+r_euclid_average_2!Q32+r_euclid_average_4!Q32)</f>
        <v>2</v>
      </c>
      <c r="R32" s="1">
        <f>SUM(z_gow_average_3!R32+ z_gow_average_6!R32+r_gow_average_2!R32+r_gow_average_5!R32+z_euclid_average_2!R32+z_euclid_average_6!R32+r_euclid_average_2!R32+r_euclid_average_4!R32)</f>
        <v>1</v>
      </c>
      <c r="S32" s="1">
        <f>SUM(z_gow_average_3!S32+ z_gow_average_6!S32+r_gow_average_2!S32+r_gow_average_5!S32+z_euclid_average_2!S32+z_euclid_average_6!S32+r_euclid_average_2!S32+r_euclid_average_4!S32)</f>
        <v>8</v>
      </c>
      <c r="T32" s="1">
        <f>SUM(z_gow_average_3!T32+ z_gow_average_6!T32+r_gow_average_2!T32+r_gow_average_5!T32+z_euclid_average_2!T32+z_euclid_average_6!T32+r_euclid_average_2!T32+r_euclid_average_4!T32)</f>
        <v>2</v>
      </c>
      <c r="U32" s="1">
        <f>SUM(z_gow_average_3!U32+ z_gow_average_6!U32+r_gow_average_2!U32+r_gow_average_5!U32+z_euclid_average_2!U32+z_euclid_average_6!U32+r_euclid_average_2!U32+r_euclid_average_4!U32)</f>
        <v>1</v>
      </c>
      <c r="V32" s="1">
        <f>SUM(z_gow_average_3!V32+ z_gow_average_6!V32+r_gow_average_2!V32+r_gow_average_5!V32+z_euclid_average_2!V32+z_euclid_average_6!V32+r_euclid_average_2!V32+r_euclid_average_4!V32)</f>
        <v>1</v>
      </c>
      <c r="W32" s="1">
        <f>SUM(z_gow_average_3!W32+ z_gow_average_6!W32+r_gow_average_2!W32+r_gow_average_5!W32+z_euclid_average_2!W32+z_euclid_average_6!W32+r_euclid_average_2!W32+r_euclid_average_4!W32)</f>
        <v>8</v>
      </c>
      <c r="X32" s="1">
        <f>SUM(z_gow_average_3!X32+ z_gow_average_6!X32+r_gow_average_2!X32+r_gow_average_5!X32+z_euclid_average_2!X32+z_euclid_average_6!X32+r_euclid_average_2!X32+r_euclid_average_4!X32)</f>
        <v>2</v>
      </c>
      <c r="Y32" s="1">
        <f>SUM(z_gow_average_3!Y32+ z_gow_average_6!Y32+r_gow_average_2!Y32+r_gow_average_5!Y32+z_euclid_average_2!Y32+z_euclid_average_6!Y32+r_euclid_average_2!Y32+r_euclid_average_4!Y32)</f>
        <v>2</v>
      </c>
      <c r="Z32" s="1">
        <f>SUM(z_gow_average_3!Z32+ z_gow_average_6!Z32+r_gow_average_2!Z32+r_gow_average_5!Z32+z_euclid_average_2!Z32+z_euclid_average_6!Z32+r_euclid_average_2!Z32+r_euclid_average_4!Z32)</f>
        <v>7</v>
      </c>
      <c r="AA32" s="1">
        <f>SUM(z_gow_average_3!AA32+ z_gow_average_6!AA32+r_gow_average_2!AA32+r_gow_average_5!AA32+z_euclid_average_2!AA32+z_euclid_average_6!AA32+r_euclid_average_2!AA32+r_euclid_average_4!AA32)</f>
        <v>1</v>
      </c>
      <c r="AB32" s="1">
        <f>SUM(z_gow_average_3!AB32+ z_gow_average_6!AB32+r_gow_average_2!AB32+r_gow_average_5!AB32+z_euclid_average_2!AB32+z_euclid_average_6!AB32+r_euclid_average_2!AB32+r_euclid_average_4!AB32)</f>
        <v>7</v>
      </c>
      <c r="AC32" s="1">
        <f>SUM(z_gow_average_3!AC32+ z_gow_average_6!AC32+r_gow_average_2!AC32+r_gow_average_5!AC32+z_euclid_average_2!AC32+z_euclid_average_6!AC32+r_euclid_average_2!AC32+r_euclid_average_4!AC32)</f>
        <v>1</v>
      </c>
      <c r="AD32" s="1" t="e">
        <f>SUM(z_gow_average_3!AD32+ z_gow_average_6!AD32+r_gow_average_2!AD32+r_gow_average_5!AD32+z_euclid_average_2!AD32+z_euclid_average_6!AD32+r_euclid_average_2!AD32+r_euclid_average_4!AD32)</f>
        <v>#VALUE!</v>
      </c>
      <c r="AE32" s="1">
        <f>SUM(z_gow_average_3!AE32+ z_gow_average_6!AE32+r_gow_average_2!AE32+r_gow_average_5!AE32+z_euclid_average_2!AE32+z_euclid_average_6!AE32+r_euclid_average_2!AE32+r_euclid_average_4!AE32)</f>
        <v>0</v>
      </c>
      <c r="AF32" s="1">
        <f>SUM(z_gow_average_3!AF32+ z_gow_average_6!AF32+r_gow_average_2!AF32+r_gow_average_5!AF32+z_euclid_average_2!AF32+z_euclid_average_6!AF32+r_euclid_average_2!AF32+r_euclid_average_4!AF32)</f>
        <v>0</v>
      </c>
      <c r="AG32" s="1">
        <f>SUM(z_gow_average_3!AG32+ z_gow_average_6!AG32+r_gow_average_2!AG32+r_gow_average_5!AG32+z_euclid_average_2!AG32+z_euclid_average_6!AG32+r_euclid_average_2!AG32+r_euclid_average_4!AG32)</f>
        <v>0</v>
      </c>
      <c r="AH32" s="1">
        <f>SUM(z_gow_average_3!AH32+ z_gow_average_6!AH32+r_gow_average_2!AH32+r_gow_average_5!AH32+z_euclid_average_2!AH32+z_euclid_average_6!AH32+r_euclid_average_2!AH32+r_euclid_average_4!AH32)</f>
        <v>0</v>
      </c>
    </row>
    <row r="33" spans="1:34" x14ac:dyDescent="0.3">
      <c r="A33" s="1"/>
      <c r="B33" s="1" t="s">
        <v>28</v>
      </c>
      <c r="C33" s="1"/>
      <c r="D33" s="1"/>
      <c r="E33" s="1" t="s">
        <v>28</v>
      </c>
      <c r="F33" s="1">
        <f>SUM(z_gow_average_3!F33+ z_gow_average_6!F33+r_gow_average_2!F33+r_gow_average_5!F33+z_euclid_average_2!F33+z_euclid_average_6!F33+r_euclid_average_2!F33+r_euclid_average_4!F33)</f>
        <v>5</v>
      </c>
      <c r="G33" s="1">
        <f>SUM(z_gow_average_3!G33+ z_gow_average_6!G33+r_gow_average_2!G33+r_gow_average_5!G33+z_euclid_average_2!G33+z_euclid_average_6!G33+r_euclid_average_2!G33+r_euclid_average_4!G33)</f>
        <v>4</v>
      </c>
      <c r="H33" s="1">
        <f>SUM(z_gow_average_3!H33+ z_gow_average_6!H33+r_gow_average_2!H33+r_gow_average_5!H33+z_euclid_average_2!H33+z_euclid_average_6!H33+r_euclid_average_2!H33+r_euclid_average_4!H33)</f>
        <v>4</v>
      </c>
      <c r="I33" s="1">
        <f>SUM(z_gow_average_3!I33+ z_gow_average_6!I33+r_gow_average_2!I33+r_gow_average_5!I33+z_euclid_average_2!I33+z_euclid_average_6!I33+r_euclid_average_2!I33+r_euclid_average_4!I33)</f>
        <v>2</v>
      </c>
      <c r="J33" s="1">
        <f>SUM(z_gow_average_3!J33+ z_gow_average_6!J33+r_gow_average_2!J33+r_gow_average_5!J33+z_euclid_average_2!J33+z_euclid_average_6!J33+r_euclid_average_2!J33+r_euclid_average_4!J33)</f>
        <v>4</v>
      </c>
      <c r="K33" s="1">
        <f>SUM(z_gow_average_3!K33+ z_gow_average_6!K33+r_gow_average_2!K33+r_gow_average_5!K33+z_euclid_average_2!K33+z_euclid_average_6!K33+r_euclid_average_2!K33+r_euclid_average_4!K33)</f>
        <v>2</v>
      </c>
      <c r="L33" s="1">
        <f>SUM(z_gow_average_3!L33+ z_gow_average_6!L33+r_gow_average_2!L33+r_gow_average_5!L33+z_euclid_average_2!L33+z_euclid_average_6!L33+r_euclid_average_2!L33+r_euclid_average_4!L33)</f>
        <v>1</v>
      </c>
      <c r="M33" s="1">
        <f>SUM(z_gow_average_3!M33+ z_gow_average_6!M33+r_gow_average_2!M33+r_gow_average_5!M33+z_euclid_average_2!M33+z_euclid_average_6!M33+r_euclid_average_2!M33+r_euclid_average_4!M33)</f>
        <v>8</v>
      </c>
      <c r="N33" s="1">
        <f>SUM(z_gow_average_3!N33+ z_gow_average_6!N33+r_gow_average_2!N33+r_gow_average_5!N33+z_euclid_average_2!N33+z_euclid_average_6!N33+r_euclid_average_2!N33+r_euclid_average_4!N33)</f>
        <v>4</v>
      </c>
      <c r="O33" s="1">
        <f>SUM(z_gow_average_3!O33+ z_gow_average_6!O33+r_gow_average_2!O33+r_gow_average_5!O33+z_euclid_average_2!O33+z_euclid_average_6!O33+r_euclid_average_2!O33+r_euclid_average_4!O33)</f>
        <v>4</v>
      </c>
      <c r="P33" s="1">
        <f>SUM(z_gow_average_3!P33+ z_gow_average_6!P33+r_gow_average_2!P33+r_gow_average_5!P33+z_euclid_average_2!P33+z_euclid_average_6!P33+r_euclid_average_2!P33+r_euclid_average_4!P33)</f>
        <v>1</v>
      </c>
      <c r="Q33" s="1">
        <f>SUM(z_gow_average_3!Q33+ z_gow_average_6!Q33+r_gow_average_2!Q33+r_gow_average_5!Q33+z_euclid_average_2!Q33+z_euclid_average_6!Q33+r_euclid_average_2!Q33+r_euclid_average_4!Q33)</f>
        <v>5</v>
      </c>
      <c r="R33" s="1">
        <f>SUM(z_gow_average_3!R33+ z_gow_average_6!R33+r_gow_average_2!R33+r_gow_average_5!R33+z_euclid_average_2!R33+z_euclid_average_6!R33+r_euclid_average_2!R33+r_euclid_average_4!R33)</f>
        <v>4</v>
      </c>
      <c r="S33" s="1">
        <f>SUM(z_gow_average_3!S33+ z_gow_average_6!S33+r_gow_average_2!S33+r_gow_average_5!S33+z_euclid_average_2!S33+z_euclid_average_6!S33+r_euclid_average_2!S33+r_euclid_average_4!S33)</f>
        <v>2</v>
      </c>
      <c r="T33" s="1">
        <f>SUM(z_gow_average_3!T33+ z_gow_average_6!T33+r_gow_average_2!T33+r_gow_average_5!T33+z_euclid_average_2!T33+z_euclid_average_6!T33+r_euclid_average_2!T33+r_euclid_average_4!T33)</f>
        <v>8</v>
      </c>
      <c r="U33" s="1">
        <f>SUM(z_gow_average_3!U33+ z_gow_average_6!U33+r_gow_average_2!U33+r_gow_average_5!U33+z_euclid_average_2!U33+z_euclid_average_6!U33+r_euclid_average_2!U33+r_euclid_average_4!U33)</f>
        <v>5</v>
      </c>
      <c r="V33" s="1">
        <f>SUM(z_gow_average_3!V33+ z_gow_average_6!V33+r_gow_average_2!V33+r_gow_average_5!V33+z_euclid_average_2!V33+z_euclid_average_6!V33+r_euclid_average_2!V33+r_euclid_average_4!V33)</f>
        <v>4</v>
      </c>
      <c r="W33" s="1">
        <f>SUM(z_gow_average_3!W33+ z_gow_average_6!W33+r_gow_average_2!W33+r_gow_average_5!W33+z_euclid_average_2!W33+z_euclid_average_6!W33+r_euclid_average_2!W33+r_euclid_average_4!W33)</f>
        <v>2</v>
      </c>
      <c r="X33" s="1">
        <f>SUM(z_gow_average_3!X33+ z_gow_average_6!X33+r_gow_average_2!X33+r_gow_average_5!X33+z_euclid_average_2!X33+z_euclid_average_6!X33+r_euclid_average_2!X33+r_euclid_average_4!X33)</f>
        <v>8</v>
      </c>
      <c r="Y33" s="1">
        <f>SUM(z_gow_average_3!Y33+ z_gow_average_6!Y33+r_gow_average_2!Y33+r_gow_average_5!Y33+z_euclid_average_2!Y33+z_euclid_average_6!Y33+r_euclid_average_2!Y33+r_euclid_average_4!Y33)</f>
        <v>8</v>
      </c>
      <c r="Z33" s="1">
        <f>SUM(z_gow_average_3!Z33+ z_gow_average_6!Z33+r_gow_average_2!Z33+r_gow_average_5!Z33+z_euclid_average_2!Z33+z_euclid_average_6!Z33+r_euclid_average_2!Z33+r_euclid_average_4!Z33)</f>
        <v>1</v>
      </c>
      <c r="AA33" s="1">
        <f>SUM(z_gow_average_3!AA33+ z_gow_average_6!AA33+r_gow_average_2!AA33+r_gow_average_5!AA33+z_euclid_average_2!AA33+z_euclid_average_6!AA33+r_euclid_average_2!AA33+r_euclid_average_4!AA33)</f>
        <v>6</v>
      </c>
      <c r="AB33" s="1">
        <f>SUM(z_gow_average_3!AB33+ z_gow_average_6!AB33+r_gow_average_2!AB33+r_gow_average_5!AB33+z_euclid_average_2!AB33+z_euclid_average_6!AB33+r_euclid_average_2!AB33+r_euclid_average_4!AB33)</f>
        <v>1</v>
      </c>
      <c r="AC33" s="1">
        <f>SUM(z_gow_average_3!AC33+ z_gow_average_6!AC33+r_gow_average_2!AC33+r_gow_average_5!AC33+z_euclid_average_2!AC33+z_euclid_average_6!AC33+r_euclid_average_2!AC33+r_euclid_average_4!AC33)</f>
        <v>4</v>
      </c>
      <c r="AD33" s="1">
        <f>SUM(z_gow_average_3!AD33+ z_gow_average_6!AD33+r_gow_average_2!AD33+r_gow_average_5!AD33+z_euclid_average_2!AD33+z_euclid_average_6!AD33+r_euclid_average_2!AD33+r_euclid_average_4!AD33)</f>
        <v>2</v>
      </c>
      <c r="AE33" s="1" t="e">
        <f>SUM(z_gow_average_3!AE33+ z_gow_average_6!AE33+r_gow_average_2!AE33+r_gow_average_5!AE33+z_euclid_average_2!AE33+z_euclid_average_6!AE33+r_euclid_average_2!AE33+r_euclid_average_4!AE33)</f>
        <v>#VALUE!</v>
      </c>
      <c r="AF33" s="1">
        <f>SUM(z_gow_average_3!AF33+ z_gow_average_6!AF33+r_gow_average_2!AF33+r_gow_average_5!AF33+z_euclid_average_2!AF33+z_euclid_average_6!AF33+r_euclid_average_2!AF33+r_euclid_average_4!AF33)</f>
        <v>0</v>
      </c>
      <c r="AG33" s="1">
        <f>SUM(z_gow_average_3!AG33+ z_gow_average_6!AG33+r_gow_average_2!AG33+r_gow_average_5!AG33+z_euclid_average_2!AG33+z_euclid_average_6!AG33+r_euclid_average_2!AG33+r_euclid_average_4!AG33)</f>
        <v>0</v>
      </c>
      <c r="AH33" s="1">
        <f>SUM(z_gow_average_3!AH33+ z_gow_average_6!AH33+r_gow_average_2!AH33+r_gow_average_5!AH33+z_euclid_average_2!AH33+z_euclid_average_6!AH33+r_euclid_average_2!AH33+r_euclid_average_4!AH33)</f>
        <v>0</v>
      </c>
    </row>
    <row r="34" spans="1:34" x14ac:dyDescent="0.3">
      <c r="A34" s="1"/>
      <c r="B34" s="1" t="s">
        <v>29</v>
      </c>
      <c r="C34" s="1"/>
      <c r="D34" s="1"/>
      <c r="E34" s="1" t="s">
        <v>29</v>
      </c>
      <c r="F34" s="1">
        <f>SUM(z_gow_average_3!F34+ z_gow_average_6!F34+r_gow_average_2!F34+r_gow_average_5!F34+z_euclid_average_2!F34+z_euclid_average_6!F34+r_euclid_average_2!F34+r_euclid_average_4!F34)</f>
        <v>3</v>
      </c>
      <c r="G34" s="1">
        <f>SUM(z_gow_average_3!G34+ z_gow_average_6!G34+r_gow_average_2!G34+r_gow_average_5!G34+z_euclid_average_2!G34+z_euclid_average_6!G34+r_euclid_average_2!G34+r_euclid_average_4!G34)</f>
        <v>3</v>
      </c>
      <c r="H34" s="1">
        <f>SUM(z_gow_average_3!H34+ z_gow_average_6!H34+r_gow_average_2!H34+r_gow_average_5!H34+z_euclid_average_2!H34+z_euclid_average_6!H34+r_euclid_average_2!H34+r_euclid_average_4!H34)</f>
        <v>3</v>
      </c>
      <c r="I34" s="1">
        <f>SUM(z_gow_average_3!I34+ z_gow_average_6!I34+r_gow_average_2!I34+r_gow_average_5!I34+z_euclid_average_2!I34+z_euclid_average_6!I34+r_euclid_average_2!I34+r_euclid_average_4!I34)</f>
        <v>1</v>
      </c>
      <c r="J34" s="1">
        <f>SUM(z_gow_average_3!J34+ z_gow_average_6!J34+r_gow_average_2!J34+r_gow_average_5!J34+z_euclid_average_2!J34+z_euclid_average_6!J34+r_euclid_average_2!J34+r_euclid_average_4!J34)</f>
        <v>3</v>
      </c>
      <c r="K34" s="1">
        <f>SUM(z_gow_average_3!K34+ z_gow_average_6!K34+r_gow_average_2!K34+r_gow_average_5!K34+z_euclid_average_2!K34+z_euclid_average_6!K34+r_euclid_average_2!K34+r_euclid_average_4!K34)</f>
        <v>1</v>
      </c>
      <c r="L34" s="1">
        <f>SUM(z_gow_average_3!L34+ z_gow_average_6!L34+r_gow_average_2!L34+r_gow_average_5!L34+z_euclid_average_2!L34+z_euclid_average_6!L34+r_euclid_average_2!L34+r_euclid_average_4!L34)</f>
        <v>1</v>
      </c>
      <c r="M34" s="1">
        <f>SUM(z_gow_average_3!M34+ z_gow_average_6!M34+r_gow_average_2!M34+r_gow_average_5!M34+z_euclid_average_2!M34+z_euclid_average_6!M34+r_euclid_average_2!M34+r_euclid_average_4!M34)</f>
        <v>3</v>
      </c>
      <c r="N34" s="1">
        <f>SUM(z_gow_average_3!N34+ z_gow_average_6!N34+r_gow_average_2!N34+r_gow_average_5!N34+z_euclid_average_2!N34+z_euclid_average_6!N34+r_euclid_average_2!N34+r_euclid_average_4!N34)</f>
        <v>3</v>
      </c>
      <c r="O34" s="1">
        <f>SUM(z_gow_average_3!O34+ z_gow_average_6!O34+r_gow_average_2!O34+r_gow_average_5!O34+z_euclid_average_2!O34+z_euclid_average_6!O34+r_euclid_average_2!O34+r_euclid_average_4!O34)</f>
        <v>3</v>
      </c>
      <c r="P34" s="1">
        <f>SUM(z_gow_average_3!P34+ z_gow_average_6!P34+r_gow_average_2!P34+r_gow_average_5!P34+z_euclid_average_2!P34+z_euclid_average_6!P34+r_euclid_average_2!P34+r_euclid_average_4!P34)</f>
        <v>1</v>
      </c>
      <c r="Q34" s="1">
        <f>SUM(z_gow_average_3!Q34+ z_gow_average_6!Q34+r_gow_average_2!Q34+r_gow_average_5!Q34+z_euclid_average_2!Q34+z_euclid_average_6!Q34+r_euclid_average_2!Q34+r_euclid_average_4!Q34)</f>
        <v>3</v>
      </c>
      <c r="R34" s="1">
        <f>SUM(z_gow_average_3!R34+ z_gow_average_6!R34+r_gow_average_2!R34+r_gow_average_5!R34+z_euclid_average_2!R34+z_euclid_average_6!R34+r_euclid_average_2!R34+r_euclid_average_4!R34)</f>
        <v>3</v>
      </c>
      <c r="S34" s="1">
        <f>SUM(z_gow_average_3!S34+ z_gow_average_6!S34+r_gow_average_2!S34+r_gow_average_5!S34+z_euclid_average_2!S34+z_euclid_average_6!S34+r_euclid_average_2!S34+r_euclid_average_4!S34)</f>
        <v>1</v>
      </c>
      <c r="T34" s="1">
        <f>SUM(z_gow_average_3!T34+ z_gow_average_6!T34+r_gow_average_2!T34+r_gow_average_5!T34+z_euclid_average_2!T34+z_euclid_average_6!T34+r_euclid_average_2!T34+r_euclid_average_4!T34)</f>
        <v>3</v>
      </c>
      <c r="U34" s="1">
        <f>SUM(z_gow_average_3!U34+ z_gow_average_6!U34+r_gow_average_2!U34+r_gow_average_5!U34+z_euclid_average_2!U34+z_euclid_average_6!U34+r_euclid_average_2!U34+r_euclid_average_4!U34)</f>
        <v>4</v>
      </c>
      <c r="V34" s="1">
        <f>SUM(z_gow_average_3!V34+ z_gow_average_6!V34+r_gow_average_2!V34+r_gow_average_5!V34+z_euclid_average_2!V34+z_euclid_average_6!V34+r_euclid_average_2!V34+r_euclid_average_4!V34)</f>
        <v>3</v>
      </c>
      <c r="W34" s="1">
        <f>SUM(z_gow_average_3!W34+ z_gow_average_6!W34+r_gow_average_2!W34+r_gow_average_5!W34+z_euclid_average_2!W34+z_euclid_average_6!W34+r_euclid_average_2!W34+r_euclid_average_4!W34)</f>
        <v>1</v>
      </c>
      <c r="X34" s="1">
        <f>SUM(z_gow_average_3!X34+ z_gow_average_6!X34+r_gow_average_2!X34+r_gow_average_5!X34+z_euclid_average_2!X34+z_euclid_average_6!X34+r_euclid_average_2!X34+r_euclid_average_4!X34)</f>
        <v>3</v>
      </c>
      <c r="Y34" s="1">
        <f>SUM(z_gow_average_3!Y34+ z_gow_average_6!Y34+r_gow_average_2!Y34+r_gow_average_5!Y34+z_euclid_average_2!Y34+z_euclid_average_6!Y34+r_euclid_average_2!Y34+r_euclid_average_4!Y34)</f>
        <v>3</v>
      </c>
      <c r="Z34" s="1">
        <f>SUM(z_gow_average_3!Z34+ z_gow_average_6!Z34+r_gow_average_2!Z34+r_gow_average_5!Z34+z_euclid_average_2!Z34+z_euclid_average_6!Z34+r_euclid_average_2!Z34+r_euclid_average_4!Z34)</f>
        <v>1</v>
      </c>
      <c r="AA34" s="1">
        <f>SUM(z_gow_average_3!AA34+ z_gow_average_6!AA34+r_gow_average_2!AA34+r_gow_average_5!AA34+z_euclid_average_2!AA34+z_euclid_average_6!AA34+r_euclid_average_2!AA34+r_euclid_average_4!AA34)</f>
        <v>3</v>
      </c>
      <c r="AB34" s="1">
        <f>SUM(z_gow_average_3!AB34+ z_gow_average_6!AB34+r_gow_average_2!AB34+r_gow_average_5!AB34+z_euclid_average_2!AB34+z_euclid_average_6!AB34+r_euclid_average_2!AB34+r_euclid_average_4!AB34)</f>
        <v>1</v>
      </c>
      <c r="AC34" s="1">
        <f>SUM(z_gow_average_3!AC34+ z_gow_average_6!AC34+r_gow_average_2!AC34+r_gow_average_5!AC34+z_euclid_average_2!AC34+z_euclid_average_6!AC34+r_euclid_average_2!AC34+r_euclid_average_4!AC34)</f>
        <v>3</v>
      </c>
      <c r="AD34" s="1">
        <f>SUM(z_gow_average_3!AD34+ z_gow_average_6!AD34+r_gow_average_2!AD34+r_gow_average_5!AD34+z_euclid_average_2!AD34+z_euclid_average_6!AD34+r_euclid_average_2!AD34+r_euclid_average_4!AD34)</f>
        <v>1</v>
      </c>
      <c r="AE34" s="1">
        <f>SUM(z_gow_average_3!AE34+ z_gow_average_6!AE34+r_gow_average_2!AE34+r_gow_average_5!AE34+z_euclid_average_2!AE34+z_euclid_average_6!AE34+r_euclid_average_2!AE34+r_euclid_average_4!AE34)</f>
        <v>3</v>
      </c>
      <c r="AF34" s="1" t="e">
        <f>SUM(z_gow_average_3!AF34+ z_gow_average_6!AF34+r_gow_average_2!AF34+r_gow_average_5!AF34+z_euclid_average_2!AF34+z_euclid_average_6!AF34+r_euclid_average_2!AF34+r_euclid_average_4!AF34)</f>
        <v>#VALUE!</v>
      </c>
      <c r="AG34" s="1">
        <f>SUM(z_gow_average_3!AG34+ z_gow_average_6!AG34+r_gow_average_2!AG34+r_gow_average_5!AG34+z_euclid_average_2!AG34+z_euclid_average_6!AG34+r_euclid_average_2!AG34+r_euclid_average_4!AG34)</f>
        <v>0</v>
      </c>
      <c r="AH34" s="1">
        <f>SUM(z_gow_average_3!AH34+ z_gow_average_6!AH34+r_gow_average_2!AH34+r_gow_average_5!AH34+z_euclid_average_2!AH34+z_euclid_average_6!AH34+r_euclid_average_2!AH34+r_euclid_average_4!AH34)</f>
        <v>0</v>
      </c>
    </row>
    <row r="35" spans="1:34" x14ac:dyDescent="0.3">
      <c r="A35" s="1"/>
      <c r="B35" s="1" t="s">
        <v>30</v>
      </c>
      <c r="C35" s="1"/>
      <c r="D35" s="1"/>
      <c r="E35" s="1" t="s">
        <v>30</v>
      </c>
      <c r="F35" s="1">
        <f>SUM(z_gow_average_3!F35+ z_gow_average_6!F35+r_gow_average_2!F35+r_gow_average_5!F35+z_euclid_average_2!F35+z_euclid_average_6!F35+r_euclid_average_2!F35+r_euclid_average_4!F35)</f>
        <v>2</v>
      </c>
      <c r="G35" s="1">
        <f>SUM(z_gow_average_3!G35+ z_gow_average_6!G35+r_gow_average_2!G35+r_gow_average_5!G35+z_euclid_average_2!G35+z_euclid_average_6!G35+r_euclid_average_2!G35+r_euclid_average_4!G35)</f>
        <v>2</v>
      </c>
      <c r="H35" s="1">
        <f>SUM(z_gow_average_3!H35+ z_gow_average_6!H35+r_gow_average_2!H35+r_gow_average_5!H35+z_euclid_average_2!H35+z_euclid_average_6!H35+r_euclid_average_2!H35+r_euclid_average_4!H35)</f>
        <v>2</v>
      </c>
      <c r="I35" s="1">
        <f>SUM(z_gow_average_3!I35+ z_gow_average_6!I35+r_gow_average_2!I35+r_gow_average_5!I35+z_euclid_average_2!I35+z_euclid_average_6!I35+r_euclid_average_2!I35+r_euclid_average_4!I35)</f>
        <v>0</v>
      </c>
      <c r="J35" s="1">
        <f>SUM(z_gow_average_3!J35+ z_gow_average_6!J35+r_gow_average_2!J35+r_gow_average_5!J35+z_euclid_average_2!J35+z_euclid_average_6!J35+r_euclid_average_2!J35+r_euclid_average_4!J35)</f>
        <v>2</v>
      </c>
      <c r="K35" s="1">
        <f>SUM(z_gow_average_3!K35+ z_gow_average_6!K35+r_gow_average_2!K35+r_gow_average_5!K35+z_euclid_average_2!K35+z_euclid_average_6!K35+r_euclid_average_2!K35+r_euclid_average_4!K35)</f>
        <v>0</v>
      </c>
      <c r="L35" s="1">
        <f>SUM(z_gow_average_3!L35+ z_gow_average_6!L35+r_gow_average_2!L35+r_gow_average_5!L35+z_euclid_average_2!L35+z_euclid_average_6!L35+r_euclid_average_2!L35+r_euclid_average_4!L35)</f>
        <v>0</v>
      </c>
      <c r="M35" s="1">
        <f>SUM(z_gow_average_3!M35+ z_gow_average_6!M35+r_gow_average_2!M35+r_gow_average_5!M35+z_euclid_average_2!M35+z_euclid_average_6!M35+r_euclid_average_2!M35+r_euclid_average_4!M35)</f>
        <v>2</v>
      </c>
      <c r="N35" s="1">
        <f>SUM(z_gow_average_3!N35+ z_gow_average_6!N35+r_gow_average_2!N35+r_gow_average_5!N35+z_euclid_average_2!N35+z_euclid_average_6!N35+r_euclid_average_2!N35+r_euclid_average_4!N35)</f>
        <v>2</v>
      </c>
      <c r="O35" s="1">
        <f>SUM(z_gow_average_3!O35+ z_gow_average_6!O35+r_gow_average_2!O35+r_gow_average_5!O35+z_euclid_average_2!O35+z_euclid_average_6!O35+r_euclid_average_2!O35+r_euclid_average_4!O35)</f>
        <v>2</v>
      </c>
      <c r="P35" s="1">
        <f>SUM(z_gow_average_3!P35+ z_gow_average_6!P35+r_gow_average_2!P35+r_gow_average_5!P35+z_euclid_average_2!P35+z_euclid_average_6!P35+r_euclid_average_2!P35+r_euclid_average_4!P35)</f>
        <v>0</v>
      </c>
      <c r="Q35" s="1">
        <f>SUM(z_gow_average_3!Q35+ z_gow_average_6!Q35+r_gow_average_2!Q35+r_gow_average_5!Q35+z_euclid_average_2!Q35+z_euclid_average_6!Q35+r_euclid_average_2!Q35+r_euclid_average_4!Q35)</f>
        <v>2</v>
      </c>
      <c r="R35" s="1">
        <f>SUM(z_gow_average_3!R35+ z_gow_average_6!R35+r_gow_average_2!R35+r_gow_average_5!R35+z_euclid_average_2!R35+z_euclid_average_6!R35+r_euclid_average_2!R35+r_euclid_average_4!R35)</f>
        <v>2</v>
      </c>
      <c r="S35" s="1">
        <f>SUM(z_gow_average_3!S35+ z_gow_average_6!S35+r_gow_average_2!S35+r_gow_average_5!S35+z_euclid_average_2!S35+z_euclid_average_6!S35+r_euclid_average_2!S35+r_euclid_average_4!S35)</f>
        <v>0</v>
      </c>
      <c r="T35" s="1">
        <f>SUM(z_gow_average_3!T35+ z_gow_average_6!T35+r_gow_average_2!T35+r_gow_average_5!T35+z_euclid_average_2!T35+z_euclid_average_6!T35+r_euclid_average_2!T35+r_euclid_average_4!T35)</f>
        <v>2</v>
      </c>
      <c r="U35" s="1">
        <f>SUM(z_gow_average_3!U35+ z_gow_average_6!U35+r_gow_average_2!U35+r_gow_average_5!U35+z_euclid_average_2!U35+z_euclid_average_6!U35+r_euclid_average_2!U35+r_euclid_average_4!U35)</f>
        <v>2</v>
      </c>
      <c r="V35" s="1">
        <f>SUM(z_gow_average_3!V35+ z_gow_average_6!V35+r_gow_average_2!V35+r_gow_average_5!V35+z_euclid_average_2!V35+z_euclid_average_6!V35+r_euclid_average_2!V35+r_euclid_average_4!V35)</f>
        <v>2</v>
      </c>
      <c r="W35" s="1">
        <f>SUM(z_gow_average_3!W35+ z_gow_average_6!W35+r_gow_average_2!W35+r_gow_average_5!W35+z_euclid_average_2!W35+z_euclid_average_6!W35+r_euclid_average_2!W35+r_euclid_average_4!W35)</f>
        <v>0</v>
      </c>
      <c r="X35" s="1">
        <f>SUM(z_gow_average_3!X35+ z_gow_average_6!X35+r_gow_average_2!X35+r_gow_average_5!X35+z_euclid_average_2!X35+z_euclid_average_6!X35+r_euclid_average_2!X35+r_euclid_average_4!X35)</f>
        <v>2</v>
      </c>
      <c r="Y35" s="1">
        <f>SUM(z_gow_average_3!Y35+ z_gow_average_6!Y35+r_gow_average_2!Y35+r_gow_average_5!Y35+z_euclid_average_2!Y35+z_euclid_average_6!Y35+r_euclid_average_2!Y35+r_euclid_average_4!Y35)</f>
        <v>2</v>
      </c>
      <c r="Z35" s="1">
        <f>SUM(z_gow_average_3!Z35+ z_gow_average_6!Z35+r_gow_average_2!Z35+r_gow_average_5!Z35+z_euclid_average_2!Z35+z_euclid_average_6!Z35+r_euclid_average_2!Z35+r_euclid_average_4!Z35)</f>
        <v>0</v>
      </c>
      <c r="AA35" s="1">
        <f>SUM(z_gow_average_3!AA35+ z_gow_average_6!AA35+r_gow_average_2!AA35+r_gow_average_5!AA35+z_euclid_average_2!AA35+z_euclid_average_6!AA35+r_euclid_average_2!AA35+r_euclid_average_4!AA35)</f>
        <v>2</v>
      </c>
      <c r="AB35" s="1">
        <f>SUM(z_gow_average_3!AB35+ z_gow_average_6!AB35+r_gow_average_2!AB35+r_gow_average_5!AB35+z_euclid_average_2!AB35+z_euclid_average_6!AB35+r_euclid_average_2!AB35+r_euclid_average_4!AB35)</f>
        <v>0</v>
      </c>
      <c r="AC35" s="1">
        <f>SUM(z_gow_average_3!AC35+ z_gow_average_6!AC35+r_gow_average_2!AC35+r_gow_average_5!AC35+z_euclid_average_2!AC35+z_euclid_average_6!AC35+r_euclid_average_2!AC35+r_euclid_average_4!AC35)</f>
        <v>2</v>
      </c>
      <c r="AD35" s="1">
        <f>SUM(z_gow_average_3!AD35+ z_gow_average_6!AD35+r_gow_average_2!AD35+r_gow_average_5!AD35+z_euclid_average_2!AD35+z_euclid_average_6!AD35+r_euclid_average_2!AD35+r_euclid_average_4!AD35)</f>
        <v>0</v>
      </c>
      <c r="AE35" s="1">
        <f>SUM(z_gow_average_3!AE35+ z_gow_average_6!AE35+r_gow_average_2!AE35+r_gow_average_5!AE35+z_euclid_average_2!AE35+z_euclid_average_6!AE35+r_euclid_average_2!AE35+r_euclid_average_4!AE35)</f>
        <v>2</v>
      </c>
      <c r="AF35" s="1">
        <f>SUM(z_gow_average_3!AF35+ z_gow_average_6!AF35+r_gow_average_2!AF35+r_gow_average_5!AF35+z_euclid_average_2!AF35+z_euclid_average_6!AF35+r_euclid_average_2!AF35+r_euclid_average_4!AF35)</f>
        <v>6</v>
      </c>
      <c r="AG35" s="1" t="e">
        <f>SUM(z_gow_average_3!AG35+ z_gow_average_6!AG35+r_gow_average_2!AG35+r_gow_average_5!AG35+z_euclid_average_2!AG35+z_euclid_average_6!AG35+r_euclid_average_2!AG35+r_euclid_average_4!AG35)</f>
        <v>#VALUE!</v>
      </c>
      <c r="AH35" s="1">
        <f>SUM(z_gow_average_3!AH35+ z_gow_average_6!AH35+r_gow_average_2!AH35+r_gow_average_5!AH35+z_euclid_average_2!AH35+z_euclid_average_6!AH35+r_euclid_average_2!AH35+r_euclid_average_4!AH35)</f>
        <v>0</v>
      </c>
    </row>
    <row r="36" spans="1:34" x14ac:dyDescent="0.3">
      <c r="A36" s="1"/>
      <c r="B36" s="1" t="s">
        <v>31</v>
      </c>
      <c r="C36" s="1"/>
      <c r="D36" s="1"/>
      <c r="E36" s="1" t="s">
        <v>31</v>
      </c>
      <c r="F36" s="1">
        <f>SUM(z_gow_average_3!F36+ z_gow_average_6!F36+r_gow_average_2!F36+r_gow_average_5!F36+z_euclid_average_2!F36+z_euclid_average_6!F36+r_euclid_average_2!F36+r_euclid_average_4!F36)</f>
        <v>2</v>
      </c>
      <c r="G36" s="1">
        <f>SUM(z_gow_average_3!G36+ z_gow_average_6!G36+r_gow_average_2!G36+r_gow_average_5!G36+z_euclid_average_2!G36+z_euclid_average_6!G36+r_euclid_average_2!G36+r_euclid_average_4!G36)</f>
        <v>1</v>
      </c>
      <c r="H36" s="1">
        <f>SUM(z_gow_average_3!H36+ z_gow_average_6!H36+r_gow_average_2!H36+r_gow_average_5!H36+z_euclid_average_2!H36+z_euclid_average_6!H36+r_euclid_average_2!H36+r_euclid_average_4!H36)</f>
        <v>1</v>
      </c>
      <c r="I36" s="1">
        <f>SUM(z_gow_average_3!I36+ z_gow_average_6!I36+r_gow_average_2!I36+r_gow_average_5!I36+z_euclid_average_2!I36+z_euclid_average_6!I36+r_euclid_average_2!I36+r_euclid_average_4!I36)</f>
        <v>8</v>
      </c>
      <c r="J36" s="1">
        <f>SUM(z_gow_average_3!J36+ z_gow_average_6!J36+r_gow_average_2!J36+r_gow_average_5!J36+z_euclid_average_2!J36+z_euclid_average_6!J36+r_euclid_average_2!J36+r_euclid_average_4!J36)</f>
        <v>1</v>
      </c>
      <c r="K36" s="1">
        <f>SUM(z_gow_average_3!K36+ z_gow_average_6!K36+r_gow_average_2!K36+r_gow_average_5!K36+z_euclid_average_2!K36+z_euclid_average_6!K36+r_euclid_average_2!K36+r_euclid_average_4!K36)</f>
        <v>8</v>
      </c>
      <c r="L36" s="1">
        <f>SUM(z_gow_average_3!L36+ z_gow_average_6!L36+r_gow_average_2!L36+r_gow_average_5!L36+z_euclid_average_2!L36+z_euclid_average_6!L36+r_euclid_average_2!L36+r_euclid_average_4!L36)</f>
        <v>7</v>
      </c>
      <c r="M36" s="1">
        <f>SUM(z_gow_average_3!M36+ z_gow_average_6!M36+r_gow_average_2!M36+r_gow_average_5!M36+z_euclid_average_2!M36+z_euclid_average_6!M36+r_euclid_average_2!M36+r_euclid_average_4!M36)</f>
        <v>2</v>
      </c>
      <c r="N36" s="1">
        <f>SUM(z_gow_average_3!N36+ z_gow_average_6!N36+r_gow_average_2!N36+r_gow_average_5!N36+z_euclid_average_2!N36+z_euclid_average_6!N36+r_euclid_average_2!N36+r_euclid_average_4!N36)</f>
        <v>1</v>
      </c>
      <c r="O36" s="1">
        <f>SUM(z_gow_average_3!O36+ z_gow_average_6!O36+r_gow_average_2!O36+r_gow_average_5!O36+z_euclid_average_2!O36+z_euclid_average_6!O36+r_euclid_average_2!O36+r_euclid_average_4!O36)</f>
        <v>1</v>
      </c>
      <c r="P36" s="1">
        <f>SUM(z_gow_average_3!P36+ z_gow_average_6!P36+r_gow_average_2!P36+r_gow_average_5!P36+z_euclid_average_2!P36+z_euclid_average_6!P36+r_euclid_average_2!P36+r_euclid_average_4!P36)</f>
        <v>7</v>
      </c>
      <c r="Q36" s="1">
        <f>SUM(z_gow_average_3!Q36+ z_gow_average_6!Q36+r_gow_average_2!Q36+r_gow_average_5!Q36+z_euclid_average_2!Q36+z_euclid_average_6!Q36+r_euclid_average_2!Q36+r_euclid_average_4!Q36)</f>
        <v>2</v>
      </c>
      <c r="R36" s="1">
        <f>SUM(z_gow_average_3!R36+ z_gow_average_6!R36+r_gow_average_2!R36+r_gow_average_5!R36+z_euclid_average_2!R36+z_euclid_average_6!R36+r_euclid_average_2!R36+r_euclid_average_4!R36)</f>
        <v>1</v>
      </c>
      <c r="S36" s="1">
        <f>SUM(z_gow_average_3!S36+ z_gow_average_6!S36+r_gow_average_2!S36+r_gow_average_5!S36+z_euclid_average_2!S36+z_euclid_average_6!S36+r_euclid_average_2!S36+r_euclid_average_4!S36)</f>
        <v>8</v>
      </c>
      <c r="T36" s="1">
        <f>SUM(z_gow_average_3!T36+ z_gow_average_6!T36+r_gow_average_2!T36+r_gow_average_5!T36+z_euclid_average_2!T36+z_euclid_average_6!T36+r_euclid_average_2!T36+r_euclid_average_4!T36)</f>
        <v>2</v>
      </c>
      <c r="U36" s="1">
        <f>SUM(z_gow_average_3!U36+ z_gow_average_6!U36+r_gow_average_2!U36+r_gow_average_5!U36+z_euclid_average_2!U36+z_euclid_average_6!U36+r_euclid_average_2!U36+r_euclid_average_4!U36)</f>
        <v>1</v>
      </c>
      <c r="V36" s="1">
        <f>SUM(z_gow_average_3!V36+ z_gow_average_6!V36+r_gow_average_2!V36+r_gow_average_5!V36+z_euclid_average_2!V36+z_euclid_average_6!V36+r_euclid_average_2!V36+r_euclid_average_4!V36)</f>
        <v>1</v>
      </c>
      <c r="W36" s="1">
        <f>SUM(z_gow_average_3!W36+ z_gow_average_6!W36+r_gow_average_2!W36+r_gow_average_5!W36+z_euclid_average_2!W36+z_euclid_average_6!W36+r_euclid_average_2!W36+r_euclid_average_4!W36)</f>
        <v>8</v>
      </c>
      <c r="X36" s="1">
        <f>SUM(z_gow_average_3!X36+ z_gow_average_6!X36+r_gow_average_2!X36+r_gow_average_5!X36+z_euclid_average_2!X36+z_euclid_average_6!X36+r_euclid_average_2!X36+r_euclid_average_4!X36)</f>
        <v>2</v>
      </c>
      <c r="Y36" s="1">
        <f>SUM(z_gow_average_3!Y36+ z_gow_average_6!Y36+r_gow_average_2!Y36+r_gow_average_5!Y36+z_euclid_average_2!Y36+z_euclid_average_6!Y36+r_euclid_average_2!Y36+r_euclid_average_4!Y36)</f>
        <v>2</v>
      </c>
      <c r="Z36" s="1">
        <f>SUM(z_gow_average_3!Z36+ z_gow_average_6!Z36+r_gow_average_2!Z36+r_gow_average_5!Z36+z_euclid_average_2!Z36+z_euclid_average_6!Z36+r_euclid_average_2!Z36+r_euclid_average_4!Z36)</f>
        <v>7</v>
      </c>
      <c r="AA36" s="1">
        <f>SUM(z_gow_average_3!AA36+ z_gow_average_6!AA36+r_gow_average_2!AA36+r_gow_average_5!AA36+z_euclid_average_2!AA36+z_euclid_average_6!AA36+r_euclid_average_2!AA36+r_euclid_average_4!AA36)</f>
        <v>1</v>
      </c>
      <c r="AB36" s="1">
        <f>SUM(z_gow_average_3!AB36+ z_gow_average_6!AB36+r_gow_average_2!AB36+r_gow_average_5!AB36+z_euclid_average_2!AB36+z_euclid_average_6!AB36+r_euclid_average_2!AB36+r_euclid_average_4!AB36)</f>
        <v>7</v>
      </c>
      <c r="AC36" s="1">
        <f>SUM(z_gow_average_3!AC36+ z_gow_average_6!AC36+r_gow_average_2!AC36+r_gow_average_5!AC36+z_euclid_average_2!AC36+z_euclid_average_6!AC36+r_euclid_average_2!AC36+r_euclid_average_4!AC36)</f>
        <v>1</v>
      </c>
      <c r="AD36" s="1">
        <f>SUM(z_gow_average_3!AD36+ z_gow_average_6!AD36+r_gow_average_2!AD36+r_gow_average_5!AD36+z_euclid_average_2!AD36+z_euclid_average_6!AD36+r_euclid_average_2!AD36+r_euclid_average_4!AD36)</f>
        <v>8</v>
      </c>
      <c r="AE36" s="1">
        <f>SUM(z_gow_average_3!AE36+ z_gow_average_6!AE36+r_gow_average_2!AE36+r_gow_average_5!AE36+z_euclid_average_2!AE36+z_euclid_average_6!AE36+r_euclid_average_2!AE36+r_euclid_average_4!AE36)</f>
        <v>2</v>
      </c>
      <c r="AF36" s="1">
        <f>SUM(z_gow_average_3!AF36+ z_gow_average_6!AF36+r_gow_average_2!AF36+r_gow_average_5!AF36+z_euclid_average_2!AF36+z_euclid_average_6!AF36+r_euclid_average_2!AF36+r_euclid_average_4!AF36)</f>
        <v>1</v>
      </c>
      <c r="AG36" s="1">
        <f>SUM(z_gow_average_3!AG36+ z_gow_average_6!AG36+r_gow_average_2!AG36+r_gow_average_5!AG36+z_euclid_average_2!AG36+z_euclid_average_6!AG36+r_euclid_average_2!AG36+r_euclid_average_4!AG36)</f>
        <v>0</v>
      </c>
      <c r="AH36" s="1" t="e">
        <f>SUM(z_gow_average_3!AH36+ z_gow_average_6!AH36+r_gow_average_2!AH36+r_gow_average_5!AH36+z_euclid_average_2!AH36+z_euclid_average_6!AH36+r_euclid_average_2!AH36+r_euclid_average_4!AH36)</f>
        <v>#VALUE!</v>
      </c>
    </row>
  </sheetData>
  <pageMargins left="0.7" right="0.7" top="0.78740157499999996" bottom="0.78740157499999996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H37"/>
  <sheetViews>
    <sheetView zoomScale="70" zoomScaleNormal="70" workbookViewId="0">
      <selection activeCell="J33" sqref="J33"/>
    </sheetView>
  </sheetViews>
  <sheetFormatPr baseColWidth="10" defaultColWidth="9.109375" defaultRowHeight="14.4" x14ac:dyDescent="0.3"/>
  <sheetData>
    <row r="7" spans="2:34" ht="15.6" x14ac:dyDescent="0.3">
      <c r="B7" s="2"/>
      <c r="C7" s="1"/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" t="s">
        <v>3</v>
      </c>
      <c r="C8" s="1"/>
      <c r="D8" s="1"/>
      <c r="E8" s="1" t="s">
        <v>3</v>
      </c>
      <c r="F8" s="1" t="e">
        <f>SUM( z_gow_centroid_2!F8+z_gow_centroid_5!F8+r_gow_centroid_2!F8+r_gow_centroid_5!F8+z_euclid_centroid_2!F8+z_euclid_centroid_5!F8+r_euclid_centroid_2!F8+r_euclid_centroid_5!F8)</f>
        <v>#VALUE!</v>
      </c>
      <c r="G8" s="18">
        <f>SUM( z_gow_centroid_2!G8+z_gow_centroid_5!G8+r_gow_centroid_2!G8+r_gow_centroid_5!G8+z_euclid_centroid_2!G8+z_euclid_centroid_5!G8+r_euclid_centroid_2!G8+r_euclid_centroid_5!G8)</f>
        <v>0</v>
      </c>
      <c r="H8" s="18">
        <f>SUM( z_gow_centroid_2!H8+z_gow_centroid_5!H8+r_gow_centroid_2!H8+r_gow_centroid_5!H8+z_euclid_centroid_2!H8+z_euclid_centroid_5!H8+r_euclid_centroid_2!H8+r_euclid_centroid_5!H8)</f>
        <v>0</v>
      </c>
      <c r="I8" s="18">
        <f>SUM( z_gow_centroid_2!I8+z_gow_centroid_5!I8+r_gow_centroid_2!I8+r_gow_centroid_5!I8+z_euclid_centroid_2!I8+z_euclid_centroid_5!I8+r_euclid_centroid_2!I8+r_euclid_centroid_5!I8)</f>
        <v>0</v>
      </c>
      <c r="J8" s="18">
        <f>SUM( z_gow_centroid_2!J8+z_gow_centroid_5!J8+r_gow_centroid_2!J8+r_gow_centroid_5!J8+z_euclid_centroid_2!J8+z_euclid_centroid_5!J8+r_euclid_centroid_2!J8+r_euclid_centroid_5!J8)</f>
        <v>0</v>
      </c>
      <c r="K8" s="18">
        <f>SUM( z_gow_centroid_2!K8+z_gow_centroid_5!K8+r_gow_centroid_2!K8+r_gow_centroid_5!K8+z_euclid_centroid_2!K8+z_euclid_centroid_5!K8+r_euclid_centroid_2!K8+r_euclid_centroid_5!K8)</f>
        <v>0</v>
      </c>
      <c r="L8" s="18">
        <f>SUM( z_gow_centroid_2!L8+z_gow_centroid_5!L8+r_gow_centroid_2!L8+r_gow_centroid_5!L8+z_euclid_centroid_2!L8+z_euclid_centroid_5!L8+r_euclid_centroid_2!L8+r_euclid_centroid_5!L8)</f>
        <v>0</v>
      </c>
      <c r="M8" s="18">
        <f>SUM( z_gow_centroid_2!M8+z_gow_centroid_5!M8+r_gow_centroid_2!M8+r_gow_centroid_5!M8+z_euclid_centroid_2!M8+z_euclid_centroid_5!M8+r_euclid_centroid_2!M8+r_euclid_centroid_5!M8)</f>
        <v>0</v>
      </c>
      <c r="N8" s="18">
        <f>SUM( z_gow_centroid_2!N8+z_gow_centroid_5!N8+r_gow_centroid_2!N8+r_gow_centroid_5!N8+z_euclid_centroid_2!N8+z_euclid_centroid_5!N8+r_euclid_centroid_2!N8+r_euclid_centroid_5!N8)</f>
        <v>0</v>
      </c>
      <c r="O8" s="18">
        <f>SUM( z_gow_centroid_2!O8+z_gow_centroid_5!O8+r_gow_centroid_2!O8+r_gow_centroid_5!O8+z_euclid_centroid_2!O8+z_euclid_centroid_5!O8+r_euclid_centroid_2!O8+r_euclid_centroid_5!O8)</f>
        <v>0</v>
      </c>
      <c r="P8" s="18">
        <f>SUM( z_gow_centroid_2!P8+z_gow_centroid_5!P8+r_gow_centroid_2!P8+r_gow_centroid_5!P8+z_euclid_centroid_2!P8+z_euclid_centroid_5!P8+r_euclid_centroid_2!P8+r_euclid_centroid_5!P8)</f>
        <v>0</v>
      </c>
      <c r="Q8" s="18">
        <f>SUM( z_gow_centroid_2!Q8+z_gow_centroid_5!Q8+r_gow_centroid_2!Q8+r_gow_centroid_5!Q8+z_euclid_centroid_2!Q8+z_euclid_centroid_5!Q8+r_euclid_centroid_2!Q8+r_euclid_centroid_5!Q8)</f>
        <v>0</v>
      </c>
      <c r="R8" s="18">
        <f>SUM( z_gow_centroid_2!R8+z_gow_centroid_5!R8+r_gow_centroid_2!R8+r_gow_centroid_5!R8+z_euclid_centroid_2!R8+z_euclid_centroid_5!R8+r_euclid_centroid_2!R8+r_euclid_centroid_5!R8)</f>
        <v>0</v>
      </c>
      <c r="S8" s="18">
        <f>SUM( z_gow_centroid_2!S8+z_gow_centroid_5!S8+r_gow_centroid_2!S8+r_gow_centroid_5!S8+z_euclid_centroid_2!S8+z_euclid_centroid_5!S8+r_euclid_centroid_2!S8+r_euclid_centroid_5!S8)</f>
        <v>0</v>
      </c>
      <c r="T8" s="18">
        <f>SUM( z_gow_centroid_2!T8+z_gow_centroid_5!T8+r_gow_centroid_2!T8+r_gow_centroid_5!T8+z_euclid_centroid_2!T8+z_euclid_centroid_5!T8+r_euclid_centroid_2!T8+r_euclid_centroid_5!T8)</f>
        <v>0</v>
      </c>
      <c r="U8" s="18">
        <f>SUM( z_gow_centroid_2!U8+z_gow_centroid_5!U8+r_gow_centroid_2!U8+r_gow_centroid_5!U8+z_euclid_centroid_2!U8+z_euclid_centroid_5!U8+r_euclid_centroid_2!U8+r_euclid_centroid_5!U8)</f>
        <v>0</v>
      </c>
      <c r="V8" s="18">
        <f>SUM( z_gow_centroid_2!V8+z_gow_centroid_5!V8+r_gow_centroid_2!V8+r_gow_centroid_5!V8+z_euclid_centroid_2!V8+z_euclid_centroid_5!V8+r_euclid_centroid_2!V8+r_euclid_centroid_5!V8)</f>
        <v>0</v>
      </c>
      <c r="W8" s="18">
        <f>SUM( z_gow_centroid_2!W8+z_gow_centroid_5!W8+r_gow_centroid_2!W8+r_gow_centroid_5!W8+z_euclid_centroid_2!W8+z_euclid_centroid_5!W8+r_euclid_centroid_2!W8+r_euclid_centroid_5!W8)</f>
        <v>0</v>
      </c>
      <c r="X8" s="18">
        <f>SUM( z_gow_centroid_2!X8+z_gow_centroid_5!X8+r_gow_centroid_2!X8+r_gow_centroid_5!X8+z_euclid_centroid_2!X8+z_euclid_centroid_5!X8+r_euclid_centroid_2!X8+r_euclid_centroid_5!X8)</f>
        <v>0</v>
      </c>
      <c r="Y8" s="18">
        <f>SUM( z_gow_centroid_2!Y8+z_gow_centroid_5!Y8+r_gow_centroid_2!Y8+r_gow_centroid_5!Y8+z_euclid_centroid_2!Y8+z_euclid_centroid_5!Y8+r_euclid_centroid_2!Y8+r_euclid_centroid_5!Y8)</f>
        <v>0</v>
      </c>
      <c r="Z8" s="18">
        <f>SUM( z_gow_centroid_2!Z8+z_gow_centroid_5!Z8+r_gow_centroid_2!Z8+r_gow_centroid_5!Z8+z_euclid_centroid_2!Z8+z_euclid_centroid_5!Z8+r_euclid_centroid_2!Z8+r_euclid_centroid_5!Z8)</f>
        <v>0</v>
      </c>
      <c r="AA8" s="18">
        <f>SUM( z_gow_centroid_2!AA8+z_gow_centroid_5!AA8+r_gow_centroid_2!AA8+r_gow_centroid_5!AA8+z_euclid_centroid_2!AA8+z_euclid_centroid_5!AA8+r_euclid_centroid_2!AA8+r_euclid_centroid_5!AA8)</f>
        <v>0</v>
      </c>
      <c r="AB8" s="18">
        <f>SUM( z_gow_centroid_2!AB8+z_gow_centroid_5!AB8+r_gow_centroid_2!AB8+r_gow_centroid_5!AB8+z_euclid_centroid_2!AB8+z_euclid_centroid_5!AB8+r_euclid_centroid_2!AB8+r_euclid_centroid_5!AB8)</f>
        <v>0</v>
      </c>
      <c r="AC8" s="18">
        <f>SUM( z_gow_centroid_2!AC8+z_gow_centroid_5!AC8+r_gow_centroid_2!AC8+r_gow_centroid_5!AC8+z_euclid_centroid_2!AC8+z_euclid_centroid_5!AC8+r_euclid_centroid_2!AC8+r_euclid_centroid_5!AC8)</f>
        <v>0</v>
      </c>
      <c r="AD8" s="18">
        <f>SUM( z_gow_centroid_2!AD8+z_gow_centroid_5!AD8+r_gow_centroid_2!AD8+r_gow_centroid_5!AD8+z_euclid_centroid_2!AD8+z_euclid_centroid_5!AD8+r_euclid_centroid_2!AD8+r_euclid_centroid_5!AD8)</f>
        <v>0</v>
      </c>
      <c r="AE8" s="18">
        <f>SUM( z_gow_centroid_2!AE8+z_gow_centroid_5!AE8+r_gow_centroid_2!AE8+r_gow_centroid_5!AE8+z_euclid_centroid_2!AE8+z_euclid_centroid_5!AE8+r_euclid_centroid_2!AE8+r_euclid_centroid_5!AE8)</f>
        <v>0</v>
      </c>
      <c r="AF8" s="18">
        <f>SUM( z_gow_centroid_2!AF8+z_gow_centroid_5!AF8+r_gow_centroid_2!AF8+r_gow_centroid_5!AF8+z_euclid_centroid_2!AF8+z_euclid_centroid_5!AF8+r_euclid_centroid_2!AF8+r_euclid_centroid_5!AF8)</f>
        <v>0</v>
      </c>
      <c r="AG8" s="18">
        <f>SUM( z_gow_centroid_2!AG8+z_gow_centroid_5!AG8+r_gow_centroid_2!AG8+r_gow_centroid_5!AG8+z_euclid_centroid_2!AG8+z_euclid_centroid_5!AG8+r_euclid_centroid_2!AG8+r_euclid_centroid_5!AG8)</f>
        <v>0</v>
      </c>
      <c r="AH8" s="18">
        <f>SUM( z_gow_centroid_2!AH8+z_gow_centroid_5!AH8+r_gow_centroid_2!AH8+r_gow_centroid_5!AH8+z_euclid_centroid_2!AH8+z_euclid_centroid_5!AH8+r_euclid_centroid_2!AH8+r_euclid_centroid_5!AH8)</f>
        <v>0</v>
      </c>
    </row>
    <row r="9" spans="2:34" x14ac:dyDescent="0.3">
      <c r="B9" s="1" t="s">
        <v>4</v>
      </c>
      <c r="C9" s="1"/>
      <c r="D9" s="1"/>
      <c r="E9" s="1" t="s">
        <v>4</v>
      </c>
      <c r="F9" s="18">
        <f>SUM( z_gow_centroid_2!F9+z_gow_centroid_5!F9+r_gow_centroid_2!F9+r_gow_centroid_5!F9+z_euclid_centroid_2!F9+z_euclid_centroid_5!F9+r_euclid_centroid_2!F9+r_euclid_centroid_5!F9)</f>
        <v>8</v>
      </c>
      <c r="G9" s="18" t="e">
        <f>SUM( z_gow_centroid_2!G9+z_gow_centroid_5!G9+r_gow_centroid_2!G9+r_gow_centroid_5!G9+z_euclid_centroid_2!G9+z_euclid_centroid_5!G9+r_euclid_centroid_2!G9+r_euclid_centroid_5!G9)</f>
        <v>#VALUE!</v>
      </c>
      <c r="H9" s="18">
        <f>SUM( z_gow_centroid_2!H9+z_gow_centroid_5!H9+r_gow_centroid_2!H9+r_gow_centroid_5!H9+z_euclid_centroid_2!H9+z_euclid_centroid_5!H9+r_euclid_centroid_2!H9+r_euclid_centroid_5!H9)</f>
        <v>0</v>
      </c>
      <c r="I9" s="18">
        <f>SUM( z_gow_centroid_2!I9+z_gow_centroid_5!I9+r_gow_centroid_2!I9+r_gow_centroid_5!I9+z_euclid_centroid_2!I9+z_euclid_centroid_5!I9+r_euclid_centroid_2!I9+r_euclid_centroid_5!I9)</f>
        <v>0</v>
      </c>
      <c r="J9" s="18">
        <f>SUM( z_gow_centroid_2!J9+z_gow_centroid_5!J9+r_gow_centroid_2!J9+r_gow_centroid_5!J9+z_euclid_centroid_2!J9+z_euclid_centroid_5!J9+r_euclid_centroid_2!J9+r_euclid_centroid_5!J9)</f>
        <v>0</v>
      </c>
      <c r="K9" s="18">
        <f>SUM( z_gow_centroid_2!K9+z_gow_centroid_5!K9+r_gow_centroid_2!K9+r_gow_centroid_5!K9+z_euclid_centroid_2!K9+z_euclid_centroid_5!K9+r_euclid_centroid_2!K9+r_euclid_centroid_5!K9)</f>
        <v>0</v>
      </c>
      <c r="L9" s="18">
        <f>SUM( z_gow_centroid_2!L9+z_gow_centroid_5!L9+r_gow_centroid_2!L9+r_gow_centroid_5!L9+z_euclid_centroid_2!L9+z_euclid_centroid_5!L9+r_euclid_centroid_2!L9+r_euclid_centroid_5!L9)</f>
        <v>0</v>
      </c>
      <c r="M9" s="18">
        <f>SUM( z_gow_centroid_2!M9+z_gow_centroid_5!M9+r_gow_centroid_2!M9+r_gow_centroid_5!M9+z_euclid_centroid_2!M9+z_euclid_centroid_5!M9+r_euclid_centroid_2!M9+r_euclid_centroid_5!M9)</f>
        <v>0</v>
      </c>
      <c r="N9" s="18">
        <f>SUM( z_gow_centroid_2!N9+z_gow_centroid_5!N9+r_gow_centroid_2!N9+r_gow_centroid_5!N9+z_euclid_centroid_2!N9+z_euclid_centroid_5!N9+r_euclid_centroid_2!N9+r_euclid_centroid_5!N9)</f>
        <v>0</v>
      </c>
      <c r="O9" s="18">
        <f>SUM( z_gow_centroid_2!O9+z_gow_centroid_5!O9+r_gow_centroid_2!O9+r_gow_centroid_5!O9+z_euclid_centroid_2!O9+z_euclid_centroid_5!O9+r_euclid_centroid_2!O9+r_euclid_centroid_5!O9)</f>
        <v>0</v>
      </c>
      <c r="P9" s="18">
        <f>SUM( z_gow_centroid_2!P9+z_gow_centroid_5!P9+r_gow_centroid_2!P9+r_gow_centroid_5!P9+z_euclid_centroid_2!P9+z_euclid_centroid_5!P9+r_euclid_centroid_2!P9+r_euclid_centroid_5!P9)</f>
        <v>0</v>
      </c>
      <c r="Q9" s="18">
        <f>SUM( z_gow_centroid_2!Q9+z_gow_centroid_5!Q9+r_gow_centroid_2!Q9+r_gow_centroid_5!Q9+z_euclid_centroid_2!Q9+z_euclid_centroid_5!Q9+r_euclid_centroid_2!Q9+r_euclid_centroid_5!Q9)</f>
        <v>0</v>
      </c>
      <c r="R9" s="18">
        <f>SUM( z_gow_centroid_2!R9+z_gow_centroid_5!R9+r_gow_centroid_2!R9+r_gow_centroid_5!R9+z_euclid_centroid_2!R9+z_euclid_centroid_5!R9+r_euclid_centroid_2!R9+r_euclid_centroid_5!R9)</f>
        <v>0</v>
      </c>
      <c r="S9" s="18">
        <f>SUM( z_gow_centroid_2!S9+z_gow_centroid_5!S9+r_gow_centroid_2!S9+r_gow_centroid_5!S9+z_euclid_centroid_2!S9+z_euclid_centroid_5!S9+r_euclid_centroid_2!S9+r_euclid_centroid_5!S9)</f>
        <v>0</v>
      </c>
      <c r="T9" s="18">
        <f>SUM( z_gow_centroid_2!T9+z_gow_centroid_5!T9+r_gow_centroid_2!T9+r_gow_centroid_5!T9+z_euclid_centroid_2!T9+z_euclid_centroid_5!T9+r_euclid_centroid_2!T9+r_euclid_centroid_5!T9)</f>
        <v>0</v>
      </c>
      <c r="U9" s="18">
        <f>SUM( z_gow_centroid_2!U9+z_gow_centroid_5!U9+r_gow_centroid_2!U9+r_gow_centroid_5!U9+z_euclid_centroid_2!U9+z_euclid_centroid_5!U9+r_euclid_centroid_2!U9+r_euclid_centroid_5!U9)</f>
        <v>0</v>
      </c>
      <c r="V9" s="18">
        <f>SUM( z_gow_centroid_2!V9+z_gow_centroid_5!V9+r_gow_centroid_2!V9+r_gow_centroid_5!V9+z_euclid_centroid_2!V9+z_euclid_centroid_5!V9+r_euclid_centroid_2!V9+r_euclid_centroid_5!V9)</f>
        <v>0</v>
      </c>
      <c r="W9" s="18">
        <f>SUM( z_gow_centroid_2!W9+z_gow_centroid_5!W9+r_gow_centroid_2!W9+r_gow_centroid_5!W9+z_euclid_centroid_2!W9+z_euclid_centroid_5!W9+r_euclid_centroid_2!W9+r_euclid_centroid_5!W9)</f>
        <v>0</v>
      </c>
      <c r="X9" s="18">
        <f>SUM( z_gow_centroid_2!X9+z_gow_centroid_5!X9+r_gow_centroid_2!X9+r_gow_centroid_5!X9+z_euclid_centroid_2!X9+z_euclid_centroid_5!X9+r_euclid_centroid_2!X9+r_euclid_centroid_5!X9)</f>
        <v>0</v>
      </c>
      <c r="Y9" s="18">
        <f>SUM( z_gow_centroid_2!Y9+z_gow_centroid_5!Y9+r_gow_centroid_2!Y9+r_gow_centroid_5!Y9+z_euclid_centroid_2!Y9+z_euclid_centroid_5!Y9+r_euclid_centroid_2!Y9+r_euclid_centroid_5!Y9)</f>
        <v>0</v>
      </c>
      <c r="Z9" s="18">
        <f>SUM( z_gow_centroid_2!Z9+z_gow_centroid_5!Z9+r_gow_centroid_2!Z9+r_gow_centroid_5!Z9+z_euclid_centroid_2!Z9+z_euclid_centroid_5!Z9+r_euclid_centroid_2!Z9+r_euclid_centroid_5!Z9)</f>
        <v>0</v>
      </c>
      <c r="AA9" s="18">
        <f>SUM( z_gow_centroid_2!AA9+z_gow_centroid_5!AA9+r_gow_centroid_2!AA9+r_gow_centroid_5!AA9+z_euclid_centroid_2!AA9+z_euclid_centroid_5!AA9+r_euclid_centroid_2!AA9+r_euclid_centroid_5!AA9)</f>
        <v>0</v>
      </c>
      <c r="AB9" s="18">
        <f>SUM( z_gow_centroid_2!AB9+z_gow_centroid_5!AB9+r_gow_centroid_2!AB9+r_gow_centroid_5!AB9+z_euclid_centroid_2!AB9+z_euclid_centroid_5!AB9+r_euclid_centroid_2!AB9+r_euclid_centroid_5!AB9)</f>
        <v>0</v>
      </c>
      <c r="AC9" s="18">
        <f>SUM( z_gow_centroid_2!AC9+z_gow_centroid_5!AC9+r_gow_centroid_2!AC9+r_gow_centroid_5!AC9+z_euclid_centroid_2!AC9+z_euclid_centroid_5!AC9+r_euclid_centroid_2!AC9+r_euclid_centroid_5!AC9)</f>
        <v>0</v>
      </c>
      <c r="AD9" s="18">
        <f>SUM( z_gow_centroid_2!AD9+z_gow_centroid_5!AD9+r_gow_centroid_2!AD9+r_gow_centroid_5!AD9+z_euclid_centroid_2!AD9+z_euclid_centroid_5!AD9+r_euclid_centroid_2!AD9+r_euclid_centroid_5!AD9)</f>
        <v>0</v>
      </c>
      <c r="AE9" s="18">
        <f>SUM( z_gow_centroid_2!AE9+z_gow_centroid_5!AE9+r_gow_centroid_2!AE9+r_gow_centroid_5!AE9+z_euclid_centroid_2!AE9+z_euclid_centroid_5!AE9+r_euclid_centroid_2!AE9+r_euclid_centroid_5!AE9)</f>
        <v>0</v>
      </c>
      <c r="AF9" s="18">
        <f>SUM( z_gow_centroid_2!AF9+z_gow_centroid_5!AF9+r_gow_centroid_2!AF9+r_gow_centroid_5!AF9+z_euclid_centroid_2!AF9+z_euclid_centroid_5!AF9+r_euclid_centroid_2!AF9+r_euclid_centroid_5!AF9)</f>
        <v>0</v>
      </c>
      <c r="AG9" s="18">
        <f>SUM( z_gow_centroid_2!AG9+z_gow_centroid_5!AG9+r_gow_centroid_2!AG9+r_gow_centroid_5!AG9+z_euclid_centroid_2!AG9+z_euclid_centroid_5!AG9+r_euclid_centroid_2!AG9+r_euclid_centroid_5!AG9)</f>
        <v>0</v>
      </c>
      <c r="AH9" s="18">
        <f>SUM( z_gow_centroid_2!AH9+z_gow_centroid_5!AH9+r_gow_centroid_2!AH9+r_gow_centroid_5!AH9+z_euclid_centroid_2!AH9+z_euclid_centroid_5!AH9+r_euclid_centroid_2!AH9+r_euclid_centroid_5!AH9)</f>
        <v>0</v>
      </c>
    </row>
    <row r="10" spans="2:34" x14ac:dyDescent="0.3">
      <c r="B10" s="1" t="s">
        <v>5</v>
      </c>
      <c r="C10" s="1"/>
      <c r="D10" s="1"/>
      <c r="E10" s="1" t="s">
        <v>5</v>
      </c>
      <c r="F10" s="18">
        <f>SUM( z_gow_centroid_2!F10+z_gow_centroid_5!F10+r_gow_centroid_2!F10+r_gow_centroid_5!F10+z_euclid_centroid_2!F10+z_euclid_centroid_5!F10+r_euclid_centroid_2!F10+r_euclid_centroid_5!F10)</f>
        <v>8</v>
      </c>
      <c r="G10" s="18">
        <f>SUM( z_gow_centroid_2!G10+z_gow_centroid_5!G10+r_gow_centroid_2!G10+r_gow_centroid_5!G10+z_euclid_centroid_2!G10+z_euclid_centroid_5!G10+r_euclid_centroid_2!G10+r_euclid_centroid_5!G10)</f>
        <v>8</v>
      </c>
      <c r="H10" s="18" t="e">
        <f>SUM( z_gow_centroid_2!H10+z_gow_centroid_5!H10+r_gow_centroid_2!H10+r_gow_centroid_5!H10+z_euclid_centroid_2!H10+z_euclid_centroid_5!H10+r_euclid_centroid_2!H10+r_euclid_centroid_5!H10)</f>
        <v>#VALUE!</v>
      </c>
      <c r="I10" s="18">
        <f>SUM( z_gow_centroid_2!I10+z_gow_centroid_5!I10+r_gow_centroid_2!I10+r_gow_centroid_5!I10+z_euclid_centroid_2!I10+z_euclid_centroid_5!I10+r_euclid_centroid_2!I10+r_euclid_centroid_5!I10)</f>
        <v>0</v>
      </c>
      <c r="J10" s="18">
        <f>SUM( z_gow_centroid_2!J10+z_gow_centroid_5!J10+r_gow_centroid_2!J10+r_gow_centroid_5!J10+z_euclid_centroid_2!J10+z_euclid_centroid_5!J10+r_euclid_centroid_2!J10+r_euclid_centroid_5!J10)</f>
        <v>0</v>
      </c>
      <c r="K10" s="18">
        <f>SUM( z_gow_centroid_2!K10+z_gow_centroid_5!K10+r_gow_centroid_2!K10+r_gow_centroid_5!K10+z_euclid_centroid_2!K10+z_euclid_centroid_5!K10+r_euclid_centroid_2!K10+r_euclid_centroid_5!K10)</f>
        <v>0</v>
      </c>
      <c r="L10" s="18">
        <f>SUM( z_gow_centroid_2!L10+z_gow_centroid_5!L10+r_gow_centroid_2!L10+r_gow_centroid_5!L10+z_euclid_centroid_2!L10+z_euclid_centroid_5!L10+r_euclid_centroid_2!L10+r_euclid_centroid_5!L10)</f>
        <v>0</v>
      </c>
      <c r="M10" s="18">
        <f>SUM( z_gow_centroid_2!M10+z_gow_centroid_5!M10+r_gow_centroid_2!M10+r_gow_centroid_5!M10+z_euclid_centroid_2!M10+z_euclid_centroid_5!M10+r_euclid_centroid_2!M10+r_euclid_centroid_5!M10)</f>
        <v>0</v>
      </c>
      <c r="N10" s="18">
        <f>SUM( z_gow_centroid_2!N10+z_gow_centroid_5!N10+r_gow_centroid_2!N10+r_gow_centroid_5!N10+z_euclid_centroid_2!N10+z_euclid_centroid_5!N10+r_euclid_centroid_2!N10+r_euclid_centroid_5!N10)</f>
        <v>0</v>
      </c>
      <c r="O10" s="18">
        <f>SUM( z_gow_centroid_2!O10+z_gow_centroid_5!O10+r_gow_centroid_2!O10+r_gow_centroid_5!O10+z_euclid_centroid_2!O10+z_euclid_centroid_5!O10+r_euclid_centroid_2!O10+r_euclid_centroid_5!O10)</f>
        <v>0</v>
      </c>
      <c r="P10" s="18">
        <f>SUM( z_gow_centroid_2!P10+z_gow_centroid_5!P10+r_gow_centroid_2!P10+r_gow_centroid_5!P10+z_euclid_centroid_2!P10+z_euclid_centroid_5!P10+r_euclid_centroid_2!P10+r_euclid_centroid_5!P10)</f>
        <v>0</v>
      </c>
      <c r="Q10" s="18">
        <f>SUM( z_gow_centroid_2!Q10+z_gow_centroid_5!Q10+r_gow_centroid_2!Q10+r_gow_centroid_5!Q10+z_euclid_centroid_2!Q10+z_euclid_centroid_5!Q10+r_euclid_centroid_2!Q10+r_euclid_centroid_5!Q10)</f>
        <v>0</v>
      </c>
      <c r="R10" s="18">
        <f>SUM( z_gow_centroid_2!R10+z_gow_centroid_5!R10+r_gow_centroid_2!R10+r_gow_centroid_5!R10+z_euclid_centroid_2!R10+z_euclid_centroid_5!R10+r_euclid_centroid_2!R10+r_euclid_centroid_5!R10)</f>
        <v>0</v>
      </c>
      <c r="S10" s="18">
        <f>SUM( z_gow_centroid_2!S10+z_gow_centroid_5!S10+r_gow_centroid_2!S10+r_gow_centroid_5!S10+z_euclid_centroid_2!S10+z_euclid_centroid_5!S10+r_euclid_centroid_2!S10+r_euclid_centroid_5!S10)</f>
        <v>0</v>
      </c>
      <c r="T10" s="18">
        <f>SUM( z_gow_centroid_2!T10+z_gow_centroid_5!T10+r_gow_centroid_2!T10+r_gow_centroid_5!T10+z_euclid_centroid_2!T10+z_euclid_centroid_5!T10+r_euclid_centroid_2!T10+r_euclid_centroid_5!T10)</f>
        <v>0</v>
      </c>
      <c r="U10" s="18">
        <f>SUM( z_gow_centroid_2!U10+z_gow_centroid_5!U10+r_gow_centroid_2!U10+r_gow_centroid_5!U10+z_euclid_centroid_2!U10+z_euclid_centroid_5!U10+r_euclid_centroid_2!U10+r_euclid_centroid_5!U10)</f>
        <v>0</v>
      </c>
      <c r="V10" s="18">
        <f>SUM( z_gow_centroid_2!V10+z_gow_centroid_5!V10+r_gow_centroid_2!V10+r_gow_centroid_5!V10+z_euclid_centroid_2!V10+z_euclid_centroid_5!V10+r_euclid_centroid_2!V10+r_euclid_centroid_5!V10)</f>
        <v>0</v>
      </c>
      <c r="W10" s="18">
        <f>SUM( z_gow_centroid_2!W10+z_gow_centroid_5!W10+r_gow_centroid_2!W10+r_gow_centroid_5!W10+z_euclid_centroid_2!W10+z_euclid_centroid_5!W10+r_euclid_centroid_2!W10+r_euclid_centroid_5!W10)</f>
        <v>0</v>
      </c>
      <c r="X10" s="18">
        <f>SUM( z_gow_centroid_2!X10+z_gow_centroid_5!X10+r_gow_centroid_2!X10+r_gow_centroid_5!X10+z_euclid_centroid_2!X10+z_euclid_centroid_5!X10+r_euclid_centroid_2!X10+r_euclid_centroid_5!X10)</f>
        <v>0</v>
      </c>
      <c r="Y10" s="18">
        <f>SUM( z_gow_centroid_2!Y10+z_gow_centroid_5!Y10+r_gow_centroid_2!Y10+r_gow_centroid_5!Y10+z_euclid_centroid_2!Y10+z_euclid_centroid_5!Y10+r_euclid_centroid_2!Y10+r_euclid_centroid_5!Y10)</f>
        <v>0</v>
      </c>
      <c r="Z10" s="18">
        <f>SUM( z_gow_centroid_2!Z10+z_gow_centroid_5!Z10+r_gow_centroid_2!Z10+r_gow_centroid_5!Z10+z_euclid_centroid_2!Z10+z_euclid_centroid_5!Z10+r_euclid_centroid_2!Z10+r_euclid_centroid_5!Z10)</f>
        <v>0</v>
      </c>
      <c r="AA10" s="18">
        <f>SUM( z_gow_centroid_2!AA10+z_gow_centroid_5!AA10+r_gow_centroid_2!AA10+r_gow_centroid_5!AA10+z_euclid_centroid_2!AA10+z_euclid_centroid_5!AA10+r_euclid_centroid_2!AA10+r_euclid_centroid_5!AA10)</f>
        <v>0</v>
      </c>
      <c r="AB10" s="18">
        <f>SUM( z_gow_centroid_2!AB10+z_gow_centroid_5!AB10+r_gow_centroid_2!AB10+r_gow_centroid_5!AB10+z_euclid_centroid_2!AB10+z_euclid_centroid_5!AB10+r_euclid_centroid_2!AB10+r_euclid_centroid_5!AB10)</f>
        <v>0</v>
      </c>
      <c r="AC10" s="18">
        <f>SUM( z_gow_centroid_2!AC10+z_gow_centroid_5!AC10+r_gow_centroid_2!AC10+r_gow_centroid_5!AC10+z_euclid_centroid_2!AC10+z_euclid_centroid_5!AC10+r_euclid_centroid_2!AC10+r_euclid_centroid_5!AC10)</f>
        <v>0</v>
      </c>
      <c r="AD10" s="18">
        <f>SUM( z_gow_centroid_2!AD10+z_gow_centroid_5!AD10+r_gow_centroid_2!AD10+r_gow_centroid_5!AD10+z_euclid_centroid_2!AD10+z_euclid_centroid_5!AD10+r_euclid_centroid_2!AD10+r_euclid_centroid_5!AD10)</f>
        <v>0</v>
      </c>
      <c r="AE10" s="18">
        <f>SUM( z_gow_centroid_2!AE10+z_gow_centroid_5!AE10+r_gow_centroid_2!AE10+r_gow_centroid_5!AE10+z_euclid_centroid_2!AE10+z_euclid_centroid_5!AE10+r_euclid_centroid_2!AE10+r_euclid_centroid_5!AE10)</f>
        <v>0</v>
      </c>
      <c r="AF10" s="18">
        <f>SUM( z_gow_centroid_2!AF10+z_gow_centroid_5!AF10+r_gow_centroid_2!AF10+r_gow_centroid_5!AF10+z_euclid_centroid_2!AF10+z_euclid_centroid_5!AF10+r_euclid_centroid_2!AF10+r_euclid_centroid_5!AF10)</f>
        <v>0</v>
      </c>
      <c r="AG10" s="18">
        <f>SUM( z_gow_centroid_2!AG10+z_gow_centroid_5!AG10+r_gow_centroid_2!AG10+r_gow_centroid_5!AG10+z_euclid_centroid_2!AG10+z_euclid_centroid_5!AG10+r_euclid_centroid_2!AG10+r_euclid_centroid_5!AG10)</f>
        <v>0</v>
      </c>
      <c r="AH10" s="18">
        <f>SUM( z_gow_centroid_2!AH10+z_gow_centroid_5!AH10+r_gow_centroid_2!AH10+r_gow_centroid_5!AH10+z_euclid_centroid_2!AH10+z_euclid_centroid_5!AH10+r_euclid_centroid_2!AH10+r_euclid_centroid_5!AH10)</f>
        <v>0</v>
      </c>
    </row>
    <row r="11" spans="2:34" x14ac:dyDescent="0.3">
      <c r="B11" s="1" t="s">
        <v>6</v>
      </c>
      <c r="C11" s="1"/>
      <c r="D11" s="1"/>
      <c r="E11" s="1" t="s">
        <v>6</v>
      </c>
      <c r="F11" s="18">
        <f>SUM( z_gow_centroid_2!F11+z_gow_centroid_5!F11+r_gow_centroid_2!F11+r_gow_centroid_5!F11+z_euclid_centroid_2!F11+z_euclid_centroid_5!F11+r_euclid_centroid_2!F11+r_euclid_centroid_5!F11)</f>
        <v>7</v>
      </c>
      <c r="G11" s="18">
        <f>SUM( z_gow_centroid_2!G11+z_gow_centroid_5!G11+r_gow_centroid_2!G11+r_gow_centroid_5!G11+z_euclid_centroid_2!G11+z_euclid_centroid_5!G11+r_euclid_centroid_2!G11+r_euclid_centroid_5!G11)</f>
        <v>7</v>
      </c>
      <c r="H11" s="18">
        <f>SUM( z_gow_centroid_2!H11+z_gow_centroid_5!H11+r_gow_centroid_2!H11+r_gow_centroid_5!H11+z_euclid_centroid_2!H11+z_euclid_centroid_5!H11+r_euclid_centroid_2!H11+r_euclid_centroid_5!H11)</f>
        <v>7</v>
      </c>
      <c r="I11" s="18" t="e">
        <f>SUM( z_gow_centroid_2!I11+z_gow_centroid_5!I11+r_gow_centroid_2!I11+r_gow_centroid_5!I11+z_euclid_centroid_2!I11+z_euclid_centroid_5!I11+r_euclid_centroid_2!I11+r_euclid_centroid_5!I11)</f>
        <v>#VALUE!</v>
      </c>
      <c r="J11" s="18">
        <f>SUM( z_gow_centroid_2!J11+z_gow_centroid_5!J11+r_gow_centroid_2!J11+r_gow_centroid_5!J11+z_euclid_centroid_2!J11+z_euclid_centroid_5!J11+r_euclid_centroid_2!J11+r_euclid_centroid_5!J11)</f>
        <v>0</v>
      </c>
      <c r="K11" s="18">
        <f>SUM( z_gow_centroid_2!K11+z_gow_centroid_5!K11+r_gow_centroid_2!K11+r_gow_centroid_5!K11+z_euclid_centroid_2!K11+z_euclid_centroid_5!K11+r_euclid_centroid_2!K11+r_euclid_centroid_5!K11)</f>
        <v>0</v>
      </c>
      <c r="L11" s="18">
        <f>SUM( z_gow_centroid_2!L11+z_gow_centroid_5!L11+r_gow_centroid_2!L11+r_gow_centroid_5!L11+z_euclid_centroid_2!L11+z_euclid_centroid_5!L11+r_euclid_centroid_2!L11+r_euclid_centroid_5!L11)</f>
        <v>0</v>
      </c>
      <c r="M11" s="18">
        <f>SUM( z_gow_centroid_2!M11+z_gow_centroid_5!M11+r_gow_centroid_2!M11+r_gow_centroid_5!M11+z_euclid_centroid_2!M11+z_euclid_centroid_5!M11+r_euclid_centroid_2!M11+r_euclid_centroid_5!M11)</f>
        <v>0</v>
      </c>
      <c r="N11" s="18">
        <f>SUM( z_gow_centroid_2!N11+z_gow_centroid_5!N11+r_gow_centroid_2!N11+r_gow_centroid_5!N11+z_euclid_centroid_2!N11+z_euclid_centroid_5!N11+r_euclid_centroid_2!N11+r_euclid_centroid_5!N11)</f>
        <v>0</v>
      </c>
      <c r="O11" s="18">
        <f>SUM( z_gow_centroid_2!O11+z_gow_centroid_5!O11+r_gow_centroid_2!O11+r_gow_centroid_5!O11+z_euclid_centroid_2!O11+z_euclid_centroid_5!O11+r_euclid_centroid_2!O11+r_euclid_centroid_5!O11)</f>
        <v>0</v>
      </c>
      <c r="P11" s="18">
        <f>SUM( z_gow_centroid_2!P11+z_gow_centroid_5!P11+r_gow_centroid_2!P11+r_gow_centroid_5!P11+z_euclid_centroid_2!P11+z_euclid_centroid_5!P11+r_euclid_centroid_2!P11+r_euclid_centroid_5!P11)</f>
        <v>0</v>
      </c>
      <c r="Q11" s="18">
        <f>SUM( z_gow_centroid_2!Q11+z_gow_centroid_5!Q11+r_gow_centroid_2!Q11+r_gow_centroid_5!Q11+z_euclid_centroid_2!Q11+z_euclid_centroid_5!Q11+r_euclid_centroid_2!Q11+r_euclid_centroid_5!Q11)</f>
        <v>0</v>
      </c>
      <c r="R11" s="18">
        <f>SUM( z_gow_centroid_2!R11+z_gow_centroid_5!R11+r_gow_centroid_2!R11+r_gow_centroid_5!R11+z_euclid_centroid_2!R11+z_euclid_centroid_5!R11+r_euclid_centroid_2!R11+r_euclid_centroid_5!R11)</f>
        <v>0</v>
      </c>
      <c r="S11" s="18">
        <f>SUM( z_gow_centroid_2!S11+z_gow_centroid_5!S11+r_gow_centroid_2!S11+r_gow_centroid_5!S11+z_euclid_centroid_2!S11+z_euclid_centroid_5!S11+r_euclid_centroid_2!S11+r_euclid_centroid_5!S11)</f>
        <v>0</v>
      </c>
      <c r="T11" s="18">
        <f>SUM( z_gow_centroid_2!T11+z_gow_centroid_5!T11+r_gow_centroid_2!T11+r_gow_centroid_5!T11+z_euclid_centroid_2!T11+z_euclid_centroid_5!T11+r_euclid_centroid_2!T11+r_euclid_centroid_5!T11)</f>
        <v>0</v>
      </c>
      <c r="U11" s="18">
        <f>SUM( z_gow_centroid_2!U11+z_gow_centroid_5!U11+r_gow_centroid_2!U11+r_gow_centroid_5!U11+z_euclid_centroid_2!U11+z_euclid_centroid_5!U11+r_euclid_centroid_2!U11+r_euclid_centroid_5!U11)</f>
        <v>0</v>
      </c>
      <c r="V11" s="18">
        <f>SUM( z_gow_centroid_2!V11+z_gow_centroid_5!V11+r_gow_centroid_2!V11+r_gow_centroid_5!V11+z_euclid_centroid_2!V11+z_euclid_centroid_5!V11+r_euclid_centroid_2!V11+r_euclid_centroid_5!V11)</f>
        <v>0</v>
      </c>
      <c r="W11" s="18">
        <f>SUM( z_gow_centroid_2!W11+z_gow_centroid_5!W11+r_gow_centroid_2!W11+r_gow_centroid_5!W11+z_euclid_centroid_2!W11+z_euclid_centroid_5!W11+r_euclid_centroid_2!W11+r_euclid_centroid_5!W11)</f>
        <v>0</v>
      </c>
      <c r="X11" s="18">
        <f>SUM( z_gow_centroid_2!X11+z_gow_centroid_5!X11+r_gow_centroid_2!X11+r_gow_centroid_5!X11+z_euclid_centroid_2!X11+z_euclid_centroid_5!X11+r_euclid_centroid_2!X11+r_euclid_centroid_5!X11)</f>
        <v>0</v>
      </c>
      <c r="Y11" s="18">
        <f>SUM( z_gow_centroid_2!Y11+z_gow_centroid_5!Y11+r_gow_centroid_2!Y11+r_gow_centroid_5!Y11+z_euclid_centroid_2!Y11+z_euclid_centroid_5!Y11+r_euclid_centroid_2!Y11+r_euclid_centroid_5!Y11)</f>
        <v>0</v>
      </c>
      <c r="Z11" s="18">
        <f>SUM( z_gow_centroid_2!Z11+z_gow_centroid_5!Z11+r_gow_centroid_2!Z11+r_gow_centroid_5!Z11+z_euclid_centroid_2!Z11+z_euclid_centroid_5!Z11+r_euclid_centroid_2!Z11+r_euclid_centroid_5!Z11)</f>
        <v>0</v>
      </c>
      <c r="AA11" s="18">
        <f>SUM( z_gow_centroid_2!AA11+z_gow_centroid_5!AA11+r_gow_centroid_2!AA11+r_gow_centroid_5!AA11+z_euclid_centroid_2!AA11+z_euclid_centroid_5!AA11+r_euclid_centroid_2!AA11+r_euclid_centroid_5!AA11)</f>
        <v>0</v>
      </c>
      <c r="AB11" s="18">
        <f>SUM( z_gow_centroid_2!AB11+z_gow_centroid_5!AB11+r_gow_centroid_2!AB11+r_gow_centroid_5!AB11+z_euclid_centroid_2!AB11+z_euclid_centroid_5!AB11+r_euclid_centroid_2!AB11+r_euclid_centroid_5!AB11)</f>
        <v>0</v>
      </c>
      <c r="AC11" s="18">
        <f>SUM( z_gow_centroid_2!AC11+z_gow_centroid_5!AC11+r_gow_centroid_2!AC11+r_gow_centroid_5!AC11+z_euclid_centroid_2!AC11+z_euclid_centroid_5!AC11+r_euclid_centroid_2!AC11+r_euclid_centroid_5!AC11)</f>
        <v>0</v>
      </c>
      <c r="AD11" s="18">
        <f>SUM( z_gow_centroid_2!AD11+z_gow_centroid_5!AD11+r_gow_centroid_2!AD11+r_gow_centroid_5!AD11+z_euclid_centroid_2!AD11+z_euclid_centroid_5!AD11+r_euclid_centroid_2!AD11+r_euclid_centroid_5!AD11)</f>
        <v>0</v>
      </c>
      <c r="AE11" s="18">
        <f>SUM( z_gow_centroid_2!AE11+z_gow_centroid_5!AE11+r_gow_centroid_2!AE11+r_gow_centroid_5!AE11+z_euclid_centroid_2!AE11+z_euclid_centroid_5!AE11+r_euclid_centroid_2!AE11+r_euclid_centroid_5!AE11)</f>
        <v>0</v>
      </c>
      <c r="AF11" s="18">
        <f>SUM( z_gow_centroid_2!AF11+z_gow_centroid_5!AF11+r_gow_centroid_2!AF11+r_gow_centroid_5!AF11+z_euclid_centroid_2!AF11+z_euclid_centroid_5!AF11+r_euclid_centroid_2!AF11+r_euclid_centroid_5!AF11)</f>
        <v>0</v>
      </c>
      <c r="AG11" s="18">
        <f>SUM( z_gow_centroid_2!AG11+z_gow_centroid_5!AG11+r_gow_centroid_2!AG11+r_gow_centroid_5!AG11+z_euclid_centroid_2!AG11+z_euclid_centroid_5!AG11+r_euclid_centroid_2!AG11+r_euclid_centroid_5!AG11)</f>
        <v>0</v>
      </c>
      <c r="AH11" s="18">
        <f>SUM( z_gow_centroid_2!AH11+z_gow_centroid_5!AH11+r_gow_centroid_2!AH11+r_gow_centroid_5!AH11+z_euclid_centroid_2!AH11+z_euclid_centroid_5!AH11+r_euclid_centroid_2!AH11+r_euclid_centroid_5!AH11)</f>
        <v>0</v>
      </c>
    </row>
    <row r="12" spans="2:34" x14ac:dyDescent="0.3">
      <c r="B12" s="1" t="s">
        <v>7</v>
      </c>
      <c r="C12" s="1"/>
      <c r="D12" s="1"/>
      <c r="E12" s="1" t="s">
        <v>7</v>
      </c>
      <c r="F12" s="18">
        <f>SUM( z_gow_centroid_2!F12+z_gow_centroid_5!F12+r_gow_centroid_2!F12+r_gow_centroid_5!F12+z_euclid_centroid_2!F12+z_euclid_centroid_5!F12+r_euclid_centroid_2!F12+r_euclid_centroid_5!F12)</f>
        <v>8</v>
      </c>
      <c r="G12" s="18">
        <f>SUM( z_gow_centroid_2!G12+z_gow_centroid_5!G12+r_gow_centroid_2!G12+r_gow_centroid_5!G12+z_euclid_centroid_2!G12+z_euclid_centroid_5!G12+r_euclid_centroid_2!G12+r_euclid_centroid_5!G12)</f>
        <v>8</v>
      </c>
      <c r="H12" s="18">
        <f>SUM( z_gow_centroid_2!H12+z_gow_centroid_5!H12+r_gow_centroid_2!H12+r_gow_centroid_5!H12+z_euclid_centroid_2!H12+z_euclid_centroid_5!H12+r_euclid_centroid_2!H12+r_euclid_centroid_5!H12)</f>
        <v>8</v>
      </c>
      <c r="I12" s="18">
        <f>SUM( z_gow_centroid_2!I12+z_gow_centroid_5!I12+r_gow_centroid_2!I12+r_gow_centroid_5!I12+z_euclid_centroid_2!I12+z_euclid_centroid_5!I12+r_euclid_centroid_2!I12+r_euclid_centroid_5!I12)</f>
        <v>7</v>
      </c>
      <c r="J12" s="18" t="e">
        <f>SUM( z_gow_centroid_2!J12+z_gow_centroid_5!J12+r_gow_centroid_2!J12+r_gow_centroid_5!J12+z_euclid_centroid_2!J12+z_euclid_centroid_5!J12+r_euclid_centroid_2!J12+r_euclid_centroid_5!J12)</f>
        <v>#VALUE!</v>
      </c>
      <c r="K12" s="18">
        <f>SUM( z_gow_centroid_2!K12+z_gow_centroid_5!K12+r_gow_centroid_2!K12+r_gow_centroid_5!K12+z_euclid_centroid_2!K12+z_euclid_centroid_5!K12+r_euclid_centroid_2!K12+r_euclid_centroid_5!K12)</f>
        <v>0</v>
      </c>
      <c r="L12" s="18">
        <f>SUM( z_gow_centroid_2!L12+z_gow_centroid_5!L12+r_gow_centroid_2!L12+r_gow_centroid_5!L12+z_euclid_centroid_2!L12+z_euclid_centroid_5!L12+r_euclid_centroid_2!L12+r_euclid_centroid_5!L12)</f>
        <v>0</v>
      </c>
      <c r="M12" s="18">
        <f>SUM( z_gow_centroid_2!M12+z_gow_centroid_5!M12+r_gow_centroid_2!M12+r_gow_centroid_5!M12+z_euclid_centroid_2!M12+z_euclid_centroid_5!M12+r_euclid_centroid_2!M12+r_euclid_centroid_5!M12)</f>
        <v>0</v>
      </c>
      <c r="N12" s="18">
        <f>SUM( z_gow_centroid_2!N12+z_gow_centroid_5!N12+r_gow_centroid_2!N12+r_gow_centroid_5!N12+z_euclid_centroid_2!N12+z_euclid_centroid_5!N12+r_euclid_centroid_2!N12+r_euclid_centroid_5!N12)</f>
        <v>0</v>
      </c>
      <c r="O12" s="18">
        <f>SUM( z_gow_centroid_2!O12+z_gow_centroid_5!O12+r_gow_centroid_2!O12+r_gow_centroid_5!O12+z_euclid_centroid_2!O12+z_euclid_centroid_5!O12+r_euclid_centroid_2!O12+r_euclid_centroid_5!O12)</f>
        <v>0</v>
      </c>
      <c r="P12" s="18">
        <f>SUM( z_gow_centroid_2!P12+z_gow_centroid_5!P12+r_gow_centroid_2!P12+r_gow_centroid_5!P12+z_euclid_centroid_2!P12+z_euclid_centroid_5!P12+r_euclid_centroid_2!P12+r_euclid_centroid_5!P12)</f>
        <v>0</v>
      </c>
      <c r="Q12" s="18">
        <f>SUM( z_gow_centroid_2!Q12+z_gow_centroid_5!Q12+r_gow_centroid_2!Q12+r_gow_centroid_5!Q12+z_euclid_centroid_2!Q12+z_euclid_centroid_5!Q12+r_euclid_centroid_2!Q12+r_euclid_centroid_5!Q12)</f>
        <v>0</v>
      </c>
      <c r="R12" s="18">
        <f>SUM( z_gow_centroid_2!R12+z_gow_centroid_5!R12+r_gow_centroid_2!R12+r_gow_centroid_5!R12+z_euclid_centroid_2!R12+z_euclid_centroid_5!R12+r_euclid_centroid_2!R12+r_euclid_centroid_5!R12)</f>
        <v>0</v>
      </c>
      <c r="S12" s="18">
        <f>SUM( z_gow_centroid_2!S12+z_gow_centroid_5!S12+r_gow_centroid_2!S12+r_gow_centroid_5!S12+z_euclid_centroid_2!S12+z_euclid_centroid_5!S12+r_euclid_centroid_2!S12+r_euclid_centroid_5!S12)</f>
        <v>0</v>
      </c>
      <c r="T12" s="18">
        <f>SUM( z_gow_centroid_2!T12+z_gow_centroid_5!T12+r_gow_centroid_2!T12+r_gow_centroid_5!T12+z_euclid_centroid_2!T12+z_euclid_centroid_5!T12+r_euclid_centroid_2!T12+r_euclid_centroid_5!T12)</f>
        <v>0</v>
      </c>
      <c r="U12" s="18">
        <f>SUM( z_gow_centroid_2!U12+z_gow_centroid_5!U12+r_gow_centroid_2!U12+r_gow_centroid_5!U12+z_euclid_centroid_2!U12+z_euclid_centroid_5!U12+r_euclid_centroid_2!U12+r_euclid_centroid_5!U12)</f>
        <v>0</v>
      </c>
      <c r="V12" s="18">
        <f>SUM( z_gow_centroid_2!V12+z_gow_centroid_5!V12+r_gow_centroid_2!V12+r_gow_centroid_5!V12+z_euclid_centroid_2!V12+z_euclid_centroid_5!V12+r_euclid_centroid_2!V12+r_euclid_centroid_5!V12)</f>
        <v>0</v>
      </c>
      <c r="W12" s="18">
        <f>SUM( z_gow_centroid_2!W12+z_gow_centroid_5!W12+r_gow_centroid_2!W12+r_gow_centroid_5!W12+z_euclid_centroid_2!W12+z_euclid_centroid_5!W12+r_euclid_centroid_2!W12+r_euclid_centroid_5!W12)</f>
        <v>0</v>
      </c>
      <c r="X12" s="18">
        <f>SUM( z_gow_centroid_2!X12+z_gow_centroid_5!X12+r_gow_centroid_2!X12+r_gow_centroid_5!X12+z_euclid_centroid_2!X12+z_euclid_centroid_5!X12+r_euclid_centroid_2!X12+r_euclid_centroid_5!X12)</f>
        <v>0</v>
      </c>
      <c r="Y12" s="18">
        <f>SUM( z_gow_centroid_2!Y12+z_gow_centroid_5!Y12+r_gow_centroid_2!Y12+r_gow_centroid_5!Y12+z_euclid_centroid_2!Y12+z_euclid_centroid_5!Y12+r_euclid_centroid_2!Y12+r_euclid_centroid_5!Y12)</f>
        <v>0</v>
      </c>
      <c r="Z12" s="18">
        <f>SUM( z_gow_centroid_2!Z12+z_gow_centroid_5!Z12+r_gow_centroid_2!Z12+r_gow_centroid_5!Z12+z_euclid_centroid_2!Z12+z_euclid_centroid_5!Z12+r_euclid_centroid_2!Z12+r_euclid_centroid_5!Z12)</f>
        <v>0</v>
      </c>
      <c r="AA12" s="18">
        <f>SUM( z_gow_centroid_2!AA12+z_gow_centroid_5!AA12+r_gow_centroid_2!AA12+r_gow_centroid_5!AA12+z_euclid_centroid_2!AA12+z_euclid_centroid_5!AA12+r_euclid_centroid_2!AA12+r_euclid_centroid_5!AA12)</f>
        <v>0</v>
      </c>
      <c r="AB12" s="18">
        <f>SUM( z_gow_centroid_2!AB12+z_gow_centroid_5!AB12+r_gow_centroid_2!AB12+r_gow_centroid_5!AB12+z_euclid_centroid_2!AB12+z_euclid_centroid_5!AB12+r_euclid_centroid_2!AB12+r_euclid_centroid_5!AB12)</f>
        <v>0</v>
      </c>
      <c r="AC12" s="18">
        <f>SUM( z_gow_centroid_2!AC12+z_gow_centroid_5!AC12+r_gow_centroid_2!AC12+r_gow_centroid_5!AC12+z_euclid_centroid_2!AC12+z_euclid_centroid_5!AC12+r_euclid_centroid_2!AC12+r_euclid_centroid_5!AC12)</f>
        <v>0</v>
      </c>
      <c r="AD12" s="18">
        <f>SUM( z_gow_centroid_2!AD12+z_gow_centroid_5!AD12+r_gow_centroid_2!AD12+r_gow_centroid_5!AD12+z_euclid_centroid_2!AD12+z_euclid_centroid_5!AD12+r_euclid_centroid_2!AD12+r_euclid_centroid_5!AD12)</f>
        <v>0</v>
      </c>
      <c r="AE12" s="18">
        <f>SUM( z_gow_centroid_2!AE12+z_gow_centroid_5!AE12+r_gow_centroid_2!AE12+r_gow_centroid_5!AE12+z_euclid_centroid_2!AE12+z_euclid_centroid_5!AE12+r_euclid_centroid_2!AE12+r_euclid_centroid_5!AE12)</f>
        <v>0</v>
      </c>
      <c r="AF12" s="18">
        <f>SUM( z_gow_centroid_2!AF12+z_gow_centroid_5!AF12+r_gow_centroid_2!AF12+r_gow_centroid_5!AF12+z_euclid_centroid_2!AF12+z_euclid_centroid_5!AF12+r_euclid_centroid_2!AF12+r_euclid_centroid_5!AF12)</f>
        <v>0</v>
      </c>
      <c r="AG12" s="18">
        <f>SUM( z_gow_centroid_2!AG12+z_gow_centroid_5!AG12+r_gow_centroid_2!AG12+r_gow_centroid_5!AG12+z_euclid_centroid_2!AG12+z_euclid_centroid_5!AG12+r_euclid_centroid_2!AG12+r_euclid_centroid_5!AG12)</f>
        <v>0</v>
      </c>
      <c r="AH12" s="18">
        <f>SUM( z_gow_centroid_2!AH12+z_gow_centroid_5!AH12+r_gow_centroid_2!AH12+r_gow_centroid_5!AH12+z_euclid_centroid_2!AH12+z_euclid_centroid_5!AH12+r_euclid_centroid_2!AH12+r_euclid_centroid_5!AH12)</f>
        <v>0</v>
      </c>
    </row>
    <row r="13" spans="2:34" x14ac:dyDescent="0.3">
      <c r="B13" s="1" t="s">
        <v>8</v>
      </c>
      <c r="C13" s="1"/>
      <c r="D13" s="1"/>
      <c r="E13" s="1" t="s">
        <v>8</v>
      </c>
      <c r="F13" s="18">
        <f>SUM( z_gow_centroid_2!F13+z_gow_centroid_5!F13+r_gow_centroid_2!F13+r_gow_centroid_5!F13+z_euclid_centroid_2!F13+z_euclid_centroid_5!F13+r_euclid_centroid_2!F13+r_euclid_centroid_5!F13)</f>
        <v>7</v>
      </c>
      <c r="G13" s="18">
        <f>SUM( z_gow_centroid_2!G13+z_gow_centroid_5!G13+r_gow_centroid_2!G13+r_gow_centroid_5!G13+z_euclid_centroid_2!G13+z_euclid_centroid_5!G13+r_euclid_centroid_2!G13+r_euclid_centroid_5!G13)</f>
        <v>7</v>
      </c>
      <c r="H13" s="18">
        <f>SUM( z_gow_centroid_2!H13+z_gow_centroid_5!H13+r_gow_centroid_2!H13+r_gow_centroid_5!H13+z_euclid_centroid_2!H13+z_euclid_centroid_5!H13+r_euclid_centroid_2!H13+r_euclid_centroid_5!H13)</f>
        <v>7</v>
      </c>
      <c r="I13" s="18">
        <f>SUM( z_gow_centroid_2!I13+z_gow_centroid_5!I13+r_gow_centroid_2!I13+r_gow_centroid_5!I13+z_euclid_centroid_2!I13+z_euclid_centroid_5!I13+r_euclid_centroid_2!I13+r_euclid_centroid_5!I13)</f>
        <v>8</v>
      </c>
      <c r="J13" s="18">
        <f>SUM( z_gow_centroid_2!J13+z_gow_centroid_5!J13+r_gow_centroid_2!J13+r_gow_centroid_5!J13+z_euclid_centroid_2!J13+z_euclid_centroid_5!J13+r_euclid_centroid_2!J13+r_euclid_centroid_5!J13)</f>
        <v>7</v>
      </c>
      <c r="K13" s="18" t="e">
        <f>SUM( z_gow_centroid_2!K13+z_gow_centroid_5!K13+r_gow_centroid_2!K13+r_gow_centroid_5!K13+z_euclid_centroid_2!K13+z_euclid_centroid_5!K13+r_euclid_centroid_2!K13+r_euclid_centroid_5!K13)</f>
        <v>#VALUE!</v>
      </c>
      <c r="L13" s="18">
        <f>SUM( z_gow_centroid_2!L13+z_gow_centroid_5!L13+r_gow_centroid_2!L13+r_gow_centroid_5!L13+z_euclid_centroid_2!L13+z_euclid_centroid_5!L13+r_euclid_centroid_2!L13+r_euclid_centroid_5!L13)</f>
        <v>0</v>
      </c>
      <c r="M13" s="18">
        <f>SUM( z_gow_centroid_2!M13+z_gow_centroid_5!M13+r_gow_centroid_2!M13+r_gow_centroid_5!M13+z_euclid_centroid_2!M13+z_euclid_centroid_5!M13+r_euclid_centroid_2!M13+r_euclid_centroid_5!M13)</f>
        <v>0</v>
      </c>
      <c r="N13" s="18">
        <f>SUM( z_gow_centroid_2!N13+z_gow_centroid_5!N13+r_gow_centroid_2!N13+r_gow_centroid_5!N13+z_euclid_centroid_2!N13+z_euclid_centroid_5!N13+r_euclid_centroid_2!N13+r_euclid_centroid_5!N13)</f>
        <v>0</v>
      </c>
      <c r="O13" s="18">
        <f>SUM( z_gow_centroid_2!O13+z_gow_centroid_5!O13+r_gow_centroid_2!O13+r_gow_centroid_5!O13+z_euclid_centroid_2!O13+z_euclid_centroid_5!O13+r_euclid_centroid_2!O13+r_euclid_centroid_5!O13)</f>
        <v>0</v>
      </c>
      <c r="P13" s="18">
        <f>SUM( z_gow_centroid_2!P13+z_gow_centroid_5!P13+r_gow_centroid_2!P13+r_gow_centroid_5!P13+z_euclid_centroid_2!P13+z_euclid_centroid_5!P13+r_euclid_centroid_2!P13+r_euclid_centroid_5!P13)</f>
        <v>0</v>
      </c>
      <c r="Q13" s="18">
        <f>SUM( z_gow_centroid_2!Q13+z_gow_centroid_5!Q13+r_gow_centroid_2!Q13+r_gow_centroid_5!Q13+z_euclid_centroid_2!Q13+z_euclid_centroid_5!Q13+r_euclid_centroid_2!Q13+r_euclid_centroid_5!Q13)</f>
        <v>0</v>
      </c>
      <c r="R13" s="18">
        <f>SUM( z_gow_centroid_2!R13+z_gow_centroid_5!R13+r_gow_centroid_2!R13+r_gow_centroid_5!R13+z_euclid_centroid_2!R13+z_euclid_centroid_5!R13+r_euclid_centroid_2!R13+r_euclid_centroid_5!R13)</f>
        <v>0</v>
      </c>
      <c r="S13" s="18">
        <f>SUM( z_gow_centroid_2!S13+z_gow_centroid_5!S13+r_gow_centroid_2!S13+r_gow_centroid_5!S13+z_euclid_centroid_2!S13+z_euclid_centroid_5!S13+r_euclid_centroid_2!S13+r_euclid_centroid_5!S13)</f>
        <v>0</v>
      </c>
      <c r="T13" s="18">
        <f>SUM( z_gow_centroid_2!T13+z_gow_centroid_5!T13+r_gow_centroid_2!T13+r_gow_centroid_5!T13+z_euclid_centroid_2!T13+z_euclid_centroid_5!T13+r_euclid_centroid_2!T13+r_euclid_centroid_5!T13)</f>
        <v>0</v>
      </c>
      <c r="U13" s="18">
        <f>SUM( z_gow_centroid_2!U13+z_gow_centroid_5!U13+r_gow_centroid_2!U13+r_gow_centroid_5!U13+z_euclid_centroid_2!U13+z_euclid_centroid_5!U13+r_euclid_centroid_2!U13+r_euclid_centroid_5!U13)</f>
        <v>0</v>
      </c>
      <c r="V13" s="18">
        <f>SUM( z_gow_centroid_2!V13+z_gow_centroid_5!V13+r_gow_centroid_2!V13+r_gow_centroid_5!V13+z_euclid_centroid_2!V13+z_euclid_centroid_5!V13+r_euclid_centroid_2!V13+r_euclid_centroid_5!V13)</f>
        <v>0</v>
      </c>
      <c r="W13" s="18">
        <f>SUM( z_gow_centroid_2!W13+z_gow_centroid_5!W13+r_gow_centroid_2!W13+r_gow_centroid_5!W13+z_euclid_centroid_2!W13+z_euclid_centroid_5!W13+r_euclid_centroid_2!W13+r_euclid_centroid_5!W13)</f>
        <v>0</v>
      </c>
      <c r="X13" s="18">
        <f>SUM( z_gow_centroid_2!X13+z_gow_centroid_5!X13+r_gow_centroid_2!X13+r_gow_centroid_5!X13+z_euclid_centroid_2!X13+z_euclid_centroid_5!X13+r_euclid_centroid_2!X13+r_euclid_centroid_5!X13)</f>
        <v>0</v>
      </c>
      <c r="Y13" s="18">
        <f>SUM( z_gow_centroid_2!Y13+z_gow_centroid_5!Y13+r_gow_centroid_2!Y13+r_gow_centroid_5!Y13+z_euclid_centroid_2!Y13+z_euclid_centroid_5!Y13+r_euclid_centroid_2!Y13+r_euclid_centroid_5!Y13)</f>
        <v>0</v>
      </c>
      <c r="Z13" s="18">
        <f>SUM( z_gow_centroid_2!Z13+z_gow_centroid_5!Z13+r_gow_centroid_2!Z13+r_gow_centroid_5!Z13+z_euclid_centroid_2!Z13+z_euclid_centroid_5!Z13+r_euclid_centroid_2!Z13+r_euclid_centroid_5!Z13)</f>
        <v>0</v>
      </c>
      <c r="AA13" s="18">
        <f>SUM( z_gow_centroid_2!AA13+z_gow_centroid_5!AA13+r_gow_centroid_2!AA13+r_gow_centroid_5!AA13+z_euclid_centroid_2!AA13+z_euclid_centroid_5!AA13+r_euclid_centroid_2!AA13+r_euclid_centroid_5!AA13)</f>
        <v>0</v>
      </c>
      <c r="AB13" s="18">
        <f>SUM( z_gow_centroid_2!AB13+z_gow_centroid_5!AB13+r_gow_centroid_2!AB13+r_gow_centroid_5!AB13+z_euclid_centroid_2!AB13+z_euclid_centroid_5!AB13+r_euclid_centroid_2!AB13+r_euclid_centroid_5!AB13)</f>
        <v>0</v>
      </c>
      <c r="AC13" s="18">
        <f>SUM( z_gow_centroid_2!AC13+z_gow_centroid_5!AC13+r_gow_centroid_2!AC13+r_gow_centroid_5!AC13+z_euclid_centroid_2!AC13+z_euclid_centroid_5!AC13+r_euclid_centroid_2!AC13+r_euclid_centroid_5!AC13)</f>
        <v>0</v>
      </c>
      <c r="AD13" s="18">
        <f>SUM( z_gow_centroid_2!AD13+z_gow_centroid_5!AD13+r_gow_centroid_2!AD13+r_gow_centroid_5!AD13+z_euclid_centroid_2!AD13+z_euclid_centroid_5!AD13+r_euclid_centroid_2!AD13+r_euclid_centroid_5!AD13)</f>
        <v>0</v>
      </c>
      <c r="AE13" s="18">
        <f>SUM( z_gow_centroid_2!AE13+z_gow_centroid_5!AE13+r_gow_centroid_2!AE13+r_gow_centroid_5!AE13+z_euclid_centroid_2!AE13+z_euclid_centroid_5!AE13+r_euclid_centroid_2!AE13+r_euclid_centroid_5!AE13)</f>
        <v>0</v>
      </c>
      <c r="AF13" s="18">
        <f>SUM( z_gow_centroid_2!AF13+z_gow_centroid_5!AF13+r_gow_centroid_2!AF13+r_gow_centroid_5!AF13+z_euclid_centroid_2!AF13+z_euclid_centroid_5!AF13+r_euclid_centroid_2!AF13+r_euclid_centroid_5!AF13)</f>
        <v>0</v>
      </c>
      <c r="AG13" s="18">
        <f>SUM( z_gow_centroid_2!AG13+z_gow_centroid_5!AG13+r_gow_centroid_2!AG13+r_gow_centroid_5!AG13+z_euclid_centroid_2!AG13+z_euclid_centroid_5!AG13+r_euclid_centroid_2!AG13+r_euclid_centroid_5!AG13)</f>
        <v>0</v>
      </c>
      <c r="AH13" s="18">
        <f>SUM( z_gow_centroid_2!AH13+z_gow_centroid_5!AH13+r_gow_centroid_2!AH13+r_gow_centroid_5!AH13+z_euclid_centroid_2!AH13+z_euclid_centroid_5!AH13+r_euclid_centroid_2!AH13+r_euclid_centroid_5!AH13)</f>
        <v>0</v>
      </c>
    </row>
    <row r="14" spans="2:34" x14ac:dyDescent="0.3">
      <c r="B14" s="1" t="s">
        <v>9</v>
      </c>
      <c r="C14" s="1"/>
      <c r="D14" s="1"/>
      <c r="E14" s="1" t="s">
        <v>9</v>
      </c>
      <c r="F14" s="18">
        <f>SUM( z_gow_centroid_2!F14+z_gow_centroid_5!F14+r_gow_centroid_2!F14+r_gow_centroid_5!F14+z_euclid_centroid_2!F14+z_euclid_centroid_5!F14+r_euclid_centroid_2!F14+r_euclid_centroid_5!F14)</f>
        <v>7</v>
      </c>
      <c r="G14" s="18">
        <f>SUM( z_gow_centroid_2!G14+z_gow_centroid_5!G14+r_gow_centroid_2!G14+r_gow_centroid_5!G14+z_euclid_centroid_2!G14+z_euclid_centroid_5!G14+r_euclid_centroid_2!G14+r_euclid_centroid_5!G14)</f>
        <v>7</v>
      </c>
      <c r="H14" s="18">
        <f>SUM( z_gow_centroid_2!H14+z_gow_centroid_5!H14+r_gow_centroid_2!H14+r_gow_centroid_5!H14+z_euclid_centroid_2!H14+z_euclid_centroid_5!H14+r_euclid_centroid_2!H14+r_euclid_centroid_5!H14)</f>
        <v>7</v>
      </c>
      <c r="I14" s="18">
        <f>SUM( z_gow_centroid_2!I14+z_gow_centroid_5!I14+r_gow_centroid_2!I14+r_gow_centroid_5!I14+z_euclid_centroid_2!I14+z_euclid_centroid_5!I14+r_euclid_centroid_2!I14+r_euclid_centroid_5!I14)</f>
        <v>8</v>
      </c>
      <c r="J14" s="18">
        <f>SUM( z_gow_centroid_2!J14+z_gow_centroid_5!J14+r_gow_centroid_2!J14+r_gow_centroid_5!J14+z_euclid_centroid_2!J14+z_euclid_centroid_5!J14+r_euclid_centroid_2!J14+r_euclid_centroid_5!J14)</f>
        <v>7</v>
      </c>
      <c r="K14" s="18">
        <f>SUM( z_gow_centroid_2!K14+z_gow_centroid_5!K14+r_gow_centroid_2!K14+r_gow_centroid_5!K14+z_euclid_centroid_2!K14+z_euclid_centroid_5!K14+r_euclid_centroid_2!K14+r_euclid_centroid_5!K14)</f>
        <v>8</v>
      </c>
      <c r="L14" s="18" t="e">
        <f>SUM( z_gow_centroid_2!L14+z_gow_centroid_5!L14+r_gow_centroid_2!L14+r_gow_centroid_5!L14+z_euclid_centroid_2!L14+z_euclid_centroid_5!L14+r_euclid_centroid_2!L14+r_euclid_centroid_5!L14)</f>
        <v>#VALUE!</v>
      </c>
      <c r="M14" s="18">
        <f>SUM( z_gow_centroid_2!M14+z_gow_centroid_5!M14+r_gow_centroid_2!M14+r_gow_centroid_5!M14+z_euclid_centroid_2!M14+z_euclid_centroid_5!M14+r_euclid_centroid_2!M14+r_euclid_centroid_5!M14)</f>
        <v>0</v>
      </c>
      <c r="N14" s="18">
        <f>SUM( z_gow_centroid_2!N14+z_gow_centroid_5!N14+r_gow_centroid_2!N14+r_gow_centroid_5!N14+z_euclid_centroid_2!N14+z_euclid_centroid_5!N14+r_euclid_centroid_2!N14+r_euclid_centroid_5!N14)</f>
        <v>0</v>
      </c>
      <c r="O14" s="18">
        <f>SUM( z_gow_centroid_2!O14+z_gow_centroid_5!O14+r_gow_centroid_2!O14+r_gow_centroid_5!O14+z_euclid_centroid_2!O14+z_euclid_centroid_5!O14+r_euclid_centroid_2!O14+r_euclid_centroid_5!O14)</f>
        <v>0</v>
      </c>
      <c r="P14" s="18">
        <f>SUM( z_gow_centroid_2!P14+z_gow_centroid_5!P14+r_gow_centroid_2!P14+r_gow_centroid_5!P14+z_euclid_centroid_2!P14+z_euclid_centroid_5!P14+r_euclid_centroid_2!P14+r_euclid_centroid_5!P14)</f>
        <v>0</v>
      </c>
      <c r="Q14" s="18">
        <f>SUM( z_gow_centroid_2!Q14+z_gow_centroid_5!Q14+r_gow_centroid_2!Q14+r_gow_centroid_5!Q14+z_euclid_centroid_2!Q14+z_euclid_centroid_5!Q14+r_euclid_centroid_2!Q14+r_euclid_centroid_5!Q14)</f>
        <v>0</v>
      </c>
      <c r="R14" s="18">
        <f>SUM( z_gow_centroid_2!R14+z_gow_centroid_5!R14+r_gow_centroid_2!R14+r_gow_centroid_5!R14+z_euclid_centroid_2!R14+z_euclid_centroid_5!R14+r_euclid_centroid_2!R14+r_euclid_centroid_5!R14)</f>
        <v>0</v>
      </c>
      <c r="S14" s="18">
        <f>SUM( z_gow_centroid_2!S14+z_gow_centroid_5!S14+r_gow_centroid_2!S14+r_gow_centroid_5!S14+z_euclid_centroid_2!S14+z_euclid_centroid_5!S14+r_euclid_centroid_2!S14+r_euclid_centroid_5!S14)</f>
        <v>0</v>
      </c>
      <c r="T14" s="18">
        <f>SUM( z_gow_centroid_2!T14+z_gow_centroid_5!T14+r_gow_centroid_2!T14+r_gow_centroid_5!T14+z_euclid_centroid_2!T14+z_euclid_centroid_5!T14+r_euclid_centroid_2!T14+r_euclid_centroid_5!T14)</f>
        <v>0</v>
      </c>
      <c r="U14" s="18">
        <f>SUM( z_gow_centroid_2!U14+z_gow_centroid_5!U14+r_gow_centroid_2!U14+r_gow_centroid_5!U14+z_euclid_centroid_2!U14+z_euclid_centroid_5!U14+r_euclid_centroid_2!U14+r_euclid_centroid_5!U14)</f>
        <v>0</v>
      </c>
      <c r="V14" s="18">
        <f>SUM( z_gow_centroid_2!V14+z_gow_centroid_5!V14+r_gow_centroid_2!V14+r_gow_centroid_5!V14+z_euclid_centroid_2!V14+z_euclid_centroid_5!V14+r_euclid_centroid_2!V14+r_euclid_centroid_5!V14)</f>
        <v>0</v>
      </c>
      <c r="W14" s="18">
        <f>SUM( z_gow_centroid_2!W14+z_gow_centroid_5!W14+r_gow_centroid_2!W14+r_gow_centroid_5!W14+z_euclid_centroid_2!W14+z_euclid_centroid_5!W14+r_euclid_centroid_2!W14+r_euclid_centroid_5!W14)</f>
        <v>0</v>
      </c>
      <c r="X14" s="18">
        <f>SUM( z_gow_centroid_2!X14+z_gow_centroid_5!X14+r_gow_centroid_2!X14+r_gow_centroid_5!X14+z_euclid_centroid_2!X14+z_euclid_centroid_5!X14+r_euclid_centroid_2!X14+r_euclid_centroid_5!X14)</f>
        <v>0</v>
      </c>
      <c r="Y14" s="18">
        <f>SUM( z_gow_centroid_2!Y14+z_gow_centroid_5!Y14+r_gow_centroid_2!Y14+r_gow_centroid_5!Y14+z_euclid_centroid_2!Y14+z_euclid_centroid_5!Y14+r_euclid_centroid_2!Y14+r_euclid_centroid_5!Y14)</f>
        <v>0</v>
      </c>
      <c r="Z14" s="18">
        <f>SUM( z_gow_centroid_2!Z14+z_gow_centroid_5!Z14+r_gow_centroid_2!Z14+r_gow_centroid_5!Z14+z_euclid_centroid_2!Z14+z_euclid_centroid_5!Z14+r_euclid_centroid_2!Z14+r_euclid_centroid_5!Z14)</f>
        <v>0</v>
      </c>
      <c r="AA14" s="18">
        <f>SUM( z_gow_centroid_2!AA14+z_gow_centroid_5!AA14+r_gow_centroid_2!AA14+r_gow_centroid_5!AA14+z_euclid_centroid_2!AA14+z_euclid_centroid_5!AA14+r_euclid_centroid_2!AA14+r_euclid_centroid_5!AA14)</f>
        <v>0</v>
      </c>
      <c r="AB14" s="18">
        <f>SUM( z_gow_centroid_2!AB14+z_gow_centroid_5!AB14+r_gow_centroid_2!AB14+r_gow_centroid_5!AB14+z_euclid_centroid_2!AB14+z_euclid_centroid_5!AB14+r_euclid_centroid_2!AB14+r_euclid_centroid_5!AB14)</f>
        <v>0</v>
      </c>
      <c r="AC14" s="18">
        <f>SUM( z_gow_centroid_2!AC14+z_gow_centroid_5!AC14+r_gow_centroid_2!AC14+r_gow_centroid_5!AC14+z_euclid_centroid_2!AC14+z_euclid_centroid_5!AC14+r_euclid_centroid_2!AC14+r_euclid_centroid_5!AC14)</f>
        <v>0</v>
      </c>
      <c r="AD14" s="18">
        <f>SUM( z_gow_centroid_2!AD14+z_gow_centroid_5!AD14+r_gow_centroid_2!AD14+r_gow_centroid_5!AD14+z_euclid_centroid_2!AD14+z_euclid_centroid_5!AD14+r_euclid_centroid_2!AD14+r_euclid_centroid_5!AD14)</f>
        <v>0</v>
      </c>
      <c r="AE14" s="18">
        <f>SUM( z_gow_centroid_2!AE14+z_gow_centroid_5!AE14+r_gow_centroid_2!AE14+r_gow_centroid_5!AE14+z_euclid_centroid_2!AE14+z_euclid_centroid_5!AE14+r_euclid_centroid_2!AE14+r_euclid_centroid_5!AE14)</f>
        <v>0</v>
      </c>
      <c r="AF14" s="18">
        <f>SUM( z_gow_centroid_2!AF14+z_gow_centroid_5!AF14+r_gow_centroid_2!AF14+r_gow_centroid_5!AF14+z_euclid_centroid_2!AF14+z_euclid_centroid_5!AF14+r_euclid_centroid_2!AF14+r_euclid_centroid_5!AF14)</f>
        <v>0</v>
      </c>
      <c r="AG14" s="18">
        <f>SUM( z_gow_centroid_2!AG14+z_gow_centroid_5!AG14+r_gow_centroid_2!AG14+r_gow_centroid_5!AG14+z_euclid_centroid_2!AG14+z_euclid_centroid_5!AG14+r_euclid_centroid_2!AG14+r_euclid_centroid_5!AG14)</f>
        <v>0</v>
      </c>
      <c r="AH14" s="18">
        <f>SUM( z_gow_centroid_2!AH14+z_gow_centroid_5!AH14+r_gow_centroid_2!AH14+r_gow_centroid_5!AH14+z_euclid_centroid_2!AH14+z_euclid_centroid_5!AH14+r_euclid_centroid_2!AH14+r_euclid_centroid_5!AH14)</f>
        <v>0</v>
      </c>
    </row>
    <row r="15" spans="2:34" x14ac:dyDescent="0.3">
      <c r="B15" s="1" t="s">
        <v>10</v>
      </c>
      <c r="C15" s="1"/>
      <c r="D15" s="1"/>
      <c r="E15" s="1" t="s">
        <v>10</v>
      </c>
      <c r="F15" s="18">
        <f>SUM( z_gow_centroid_2!F15+z_gow_centroid_5!F15+r_gow_centroid_2!F15+r_gow_centroid_5!F15+z_euclid_centroid_2!F15+z_euclid_centroid_5!F15+r_euclid_centroid_2!F15+r_euclid_centroid_5!F15)</f>
        <v>7</v>
      </c>
      <c r="G15" s="18">
        <f>SUM( z_gow_centroid_2!G15+z_gow_centroid_5!G15+r_gow_centroid_2!G15+r_gow_centroid_5!G15+z_euclid_centroid_2!G15+z_euclid_centroid_5!G15+r_euclid_centroid_2!G15+r_euclid_centroid_5!G15)</f>
        <v>7</v>
      </c>
      <c r="H15" s="18">
        <f>SUM( z_gow_centroid_2!H15+z_gow_centroid_5!H15+r_gow_centroid_2!H15+r_gow_centroid_5!H15+z_euclid_centroid_2!H15+z_euclid_centroid_5!H15+r_euclid_centroid_2!H15+r_euclid_centroid_5!H15)</f>
        <v>7</v>
      </c>
      <c r="I15" s="18">
        <f>SUM( z_gow_centroid_2!I15+z_gow_centroid_5!I15+r_gow_centroid_2!I15+r_gow_centroid_5!I15+z_euclid_centroid_2!I15+z_euclid_centroid_5!I15+r_euclid_centroid_2!I15+r_euclid_centroid_5!I15)</f>
        <v>7</v>
      </c>
      <c r="J15" s="18">
        <f>SUM( z_gow_centroid_2!J15+z_gow_centroid_5!J15+r_gow_centroid_2!J15+r_gow_centroid_5!J15+z_euclid_centroid_2!J15+z_euclid_centroid_5!J15+r_euclid_centroid_2!J15+r_euclid_centroid_5!J15)</f>
        <v>7</v>
      </c>
      <c r="K15" s="18">
        <f>SUM( z_gow_centroid_2!K15+z_gow_centroid_5!K15+r_gow_centroid_2!K15+r_gow_centroid_5!K15+z_euclid_centroid_2!K15+z_euclid_centroid_5!K15+r_euclid_centroid_2!K15+r_euclid_centroid_5!K15)</f>
        <v>7</v>
      </c>
      <c r="L15" s="18">
        <f>SUM( z_gow_centroid_2!L15+z_gow_centroid_5!L15+r_gow_centroid_2!L15+r_gow_centroid_5!L15+z_euclid_centroid_2!L15+z_euclid_centroid_5!L15+r_euclid_centroid_2!L15+r_euclid_centroid_5!L15)</f>
        <v>7</v>
      </c>
      <c r="M15" s="18" t="e">
        <f>SUM( z_gow_centroid_2!M15+z_gow_centroid_5!M15+r_gow_centroid_2!M15+r_gow_centroid_5!M15+z_euclid_centroid_2!M15+z_euclid_centroid_5!M15+r_euclid_centroid_2!M15+r_euclid_centroid_5!M15)</f>
        <v>#VALUE!</v>
      </c>
      <c r="N15" s="18">
        <f>SUM( z_gow_centroid_2!N15+z_gow_centroid_5!N15+r_gow_centroid_2!N15+r_gow_centroid_5!N15+z_euclid_centroid_2!N15+z_euclid_centroid_5!N15+r_euclid_centroid_2!N15+r_euclid_centroid_5!N15)</f>
        <v>0</v>
      </c>
      <c r="O15" s="18">
        <f>SUM( z_gow_centroid_2!O15+z_gow_centroid_5!O15+r_gow_centroid_2!O15+r_gow_centroid_5!O15+z_euclid_centroid_2!O15+z_euclid_centroid_5!O15+r_euclid_centroid_2!O15+r_euclid_centroid_5!O15)</f>
        <v>0</v>
      </c>
      <c r="P15" s="18">
        <f>SUM( z_gow_centroid_2!P15+z_gow_centroid_5!P15+r_gow_centroid_2!P15+r_gow_centroid_5!P15+z_euclid_centroid_2!P15+z_euclid_centroid_5!P15+r_euclid_centroid_2!P15+r_euclid_centroid_5!P15)</f>
        <v>0</v>
      </c>
      <c r="Q15" s="18">
        <f>SUM( z_gow_centroid_2!Q15+z_gow_centroid_5!Q15+r_gow_centroid_2!Q15+r_gow_centroid_5!Q15+z_euclid_centroid_2!Q15+z_euclid_centroid_5!Q15+r_euclid_centroid_2!Q15+r_euclid_centroid_5!Q15)</f>
        <v>0</v>
      </c>
      <c r="R15" s="18">
        <f>SUM( z_gow_centroid_2!R15+z_gow_centroid_5!R15+r_gow_centroid_2!R15+r_gow_centroid_5!R15+z_euclid_centroid_2!R15+z_euclid_centroid_5!R15+r_euclid_centroid_2!R15+r_euclid_centroid_5!R15)</f>
        <v>0</v>
      </c>
      <c r="S15" s="18">
        <f>SUM( z_gow_centroid_2!S15+z_gow_centroid_5!S15+r_gow_centroid_2!S15+r_gow_centroid_5!S15+z_euclid_centroid_2!S15+z_euclid_centroid_5!S15+r_euclid_centroid_2!S15+r_euclid_centroid_5!S15)</f>
        <v>0</v>
      </c>
      <c r="T15" s="18">
        <f>SUM( z_gow_centroid_2!T15+z_gow_centroid_5!T15+r_gow_centroid_2!T15+r_gow_centroid_5!T15+z_euclid_centroid_2!T15+z_euclid_centroid_5!T15+r_euclid_centroid_2!T15+r_euclid_centroid_5!T15)</f>
        <v>0</v>
      </c>
      <c r="U15" s="18">
        <f>SUM( z_gow_centroid_2!U15+z_gow_centroid_5!U15+r_gow_centroid_2!U15+r_gow_centroid_5!U15+z_euclid_centroid_2!U15+z_euclid_centroid_5!U15+r_euclid_centroid_2!U15+r_euclid_centroid_5!U15)</f>
        <v>0</v>
      </c>
      <c r="V15" s="18">
        <f>SUM( z_gow_centroid_2!V15+z_gow_centroid_5!V15+r_gow_centroid_2!V15+r_gow_centroid_5!V15+z_euclid_centroid_2!V15+z_euclid_centroid_5!V15+r_euclid_centroid_2!V15+r_euclid_centroid_5!V15)</f>
        <v>0</v>
      </c>
      <c r="W15" s="18">
        <f>SUM( z_gow_centroid_2!W15+z_gow_centroid_5!W15+r_gow_centroid_2!W15+r_gow_centroid_5!W15+z_euclid_centroid_2!W15+z_euclid_centroid_5!W15+r_euclid_centroid_2!W15+r_euclid_centroid_5!W15)</f>
        <v>0</v>
      </c>
      <c r="X15" s="18">
        <f>SUM( z_gow_centroid_2!X15+z_gow_centroid_5!X15+r_gow_centroid_2!X15+r_gow_centroid_5!X15+z_euclid_centroid_2!X15+z_euclid_centroid_5!X15+r_euclid_centroid_2!X15+r_euclid_centroid_5!X15)</f>
        <v>0</v>
      </c>
      <c r="Y15" s="18">
        <f>SUM( z_gow_centroid_2!Y15+z_gow_centroid_5!Y15+r_gow_centroid_2!Y15+r_gow_centroid_5!Y15+z_euclid_centroid_2!Y15+z_euclid_centroid_5!Y15+r_euclid_centroid_2!Y15+r_euclid_centroid_5!Y15)</f>
        <v>0</v>
      </c>
      <c r="Z15" s="18">
        <f>SUM( z_gow_centroid_2!Z15+z_gow_centroid_5!Z15+r_gow_centroid_2!Z15+r_gow_centroid_5!Z15+z_euclid_centroid_2!Z15+z_euclid_centroid_5!Z15+r_euclid_centroid_2!Z15+r_euclid_centroid_5!Z15)</f>
        <v>0</v>
      </c>
      <c r="AA15" s="18">
        <f>SUM( z_gow_centroid_2!AA15+z_gow_centroid_5!AA15+r_gow_centroid_2!AA15+r_gow_centroid_5!AA15+z_euclid_centroid_2!AA15+z_euclid_centroid_5!AA15+r_euclid_centroid_2!AA15+r_euclid_centroid_5!AA15)</f>
        <v>0</v>
      </c>
      <c r="AB15" s="18">
        <f>SUM( z_gow_centroid_2!AB15+z_gow_centroid_5!AB15+r_gow_centroid_2!AB15+r_gow_centroid_5!AB15+z_euclid_centroid_2!AB15+z_euclid_centroid_5!AB15+r_euclid_centroid_2!AB15+r_euclid_centroid_5!AB15)</f>
        <v>0</v>
      </c>
      <c r="AC15" s="18">
        <f>SUM( z_gow_centroid_2!AC15+z_gow_centroid_5!AC15+r_gow_centroid_2!AC15+r_gow_centroid_5!AC15+z_euclid_centroid_2!AC15+z_euclid_centroid_5!AC15+r_euclid_centroid_2!AC15+r_euclid_centroid_5!AC15)</f>
        <v>0</v>
      </c>
      <c r="AD15" s="18">
        <f>SUM( z_gow_centroid_2!AD15+z_gow_centroid_5!AD15+r_gow_centroid_2!AD15+r_gow_centroid_5!AD15+z_euclid_centroid_2!AD15+z_euclid_centroid_5!AD15+r_euclid_centroid_2!AD15+r_euclid_centroid_5!AD15)</f>
        <v>0</v>
      </c>
      <c r="AE15" s="18">
        <f>SUM( z_gow_centroid_2!AE15+z_gow_centroid_5!AE15+r_gow_centroid_2!AE15+r_gow_centroid_5!AE15+z_euclid_centroid_2!AE15+z_euclid_centroid_5!AE15+r_euclid_centroid_2!AE15+r_euclid_centroid_5!AE15)</f>
        <v>0</v>
      </c>
      <c r="AF15" s="18">
        <f>SUM( z_gow_centroid_2!AF15+z_gow_centroid_5!AF15+r_gow_centroid_2!AF15+r_gow_centroid_5!AF15+z_euclid_centroid_2!AF15+z_euclid_centroid_5!AF15+r_euclid_centroid_2!AF15+r_euclid_centroid_5!AF15)</f>
        <v>0</v>
      </c>
      <c r="AG15" s="18">
        <f>SUM( z_gow_centroid_2!AG15+z_gow_centroid_5!AG15+r_gow_centroid_2!AG15+r_gow_centroid_5!AG15+z_euclid_centroid_2!AG15+z_euclid_centroid_5!AG15+r_euclid_centroid_2!AG15+r_euclid_centroid_5!AG15)</f>
        <v>0</v>
      </c>
      <c r="AH15" s="18">
        <f>SUM( z_gow_centroid_2!AH15+z_gow_centroid_5!AH15+r_gow_centroid_2!AH15+r_gow_centroid_5!AH15+z_euclid_centroid_2!AH15+z_euclid_centroid_5!AH15+r_euclid_centroid_2!AH15+r_euclid_centroid_5!AH15)</f>
        <v>0</v>
      </c>
    </row>
    <row r="16" spans="2:34" x14ac:dyDescent="0.3">
      <c r="B16" s="1" t="s">
        <v>11</v>
      </c>
      <c r="C16" s="1"/>
      <c r="D16" s="1"/>
      <c r="E16" s="1" t="s">
        <v>11</v>
      </c>
      <c r="F16" s="18">
        <f>SUM( z_gow_centroid_2!F16+z_gow_centroid_5!F16+r_gow_centroid_2!F16+r_gow_centroid_5!F16+z_euclid_centroid_2!F16+z_euclid_centroid_5!F16+r_euclid_centroid_2!F16+r_euclid_centroid_5!F16)</f>
        <v>8</v>
      </c>
      <c r="G16" s="18">
        <f>SUM( z_gow_centroid_2!G16+z_gow_centroid_5!G16+r_gow_centroid_2!G16+r_gow_centroid_5!G16+z_euclid_centroid_2!G16+z_euclid_centroid_5!G16+r_euclid_centroid_2!G16+r_euclid_centroid_5!G16)</f>
        <v>8</v>
      </c>
      <c r="H16" s="18">
        <f>SUM( z_gow_centroid_2!H16+z_gow_centroid_5!H16+r_gow_centroid_2!H16+r_gow_centroid_5!H16+z_euclid_centroid_2!H16+z_euclid_centroid_5!H16+r_euclid_centroid_2!H16+r_euclid_centroid_5!H16)</f>
        <v>8</v>
      </c>
      <c r="I16" s="18">
        <f>SUM( z_gow_centroid_2!I16+z_gow_centroid_5!I16+r_gow_centroid_2!I16+r_gow_centroid_5!I16+z_euclid_centroid_2!I16+z_euclid_centroid_5!I16+r_euclid_centroid_2!I16+r_euclid_centroid_5!I16)</f>
        <v>7</v>
      </c>
      <c r="J16" s="18">
        <f>SUM( z_gow_centroid_2!J16+z_gow_centroid_5!J16+r_gow_centroid_2!J16+r_gow_centroid_5!J16+z_euclid_centroid_2!J16+z_euclid_centroid_5!J16+r_euclid_centroid_2!J16+r_euclid_centroid_5!J16)</f>
        <v>8</v>
      </c>
      <c r="K16" s="18">
        <f>SUM( z_gow_centroid_2!K16+z_gow_centroid_5!K16+r_gow_centroid_2!K16+r_gow_centroid_5!K16+z_euclid_centroid_2!K16+z_euclid_centroid_5!K16+r_euclid_centroid_2!K16+r_euclid_centroid_5!K16)</f>
        <v>7</v>
      </c>
      <c r="L16" s="18">
        <f>SUM( z_gow_centroid_2!L16+z_gow_centroid_5!L16+r_gow_centroid_2!L16+r_gow_centroid_5!L16+z_euclid_centroid_2!L16+z_euclid_centroid_5!L16+r_euclid_centroid_2!L16+r_euclid_centroid_5!L16)</f>
        <v>7</v>
      </c>
      <c r="M16" s="18">
        <f>SUM( z_gow_centroid_2!M16+z_gow_centroid_5!M16+r_gow_centroid_2!M16+r_gow_centroid_5!M16+z_euclid_centroid_2!M16+z_euclid_centroid_5!M16+r_euclid_centroid_2!M16+r_euclid_centroid_5!M16)</f>
        <v>7</v>
      </c>
      <c r="N16" s="18" t="e">
        <f>SUM( z_gow_centroid_2!N16+z_gow_centroid_5!N16+r_gow_centroid_2!N16+r_gow_centroid_5!N16+z_euclid_centroid_2!N16+z_euclid_centroid_5!N16+r_euclid_centroid_2!N16+r_euclid_centroid_5!N16)</f>
        <v>#VALUE!</v>
      </c>
      <c r="O16" s="18">
        <f>SUM( z_gow_centroid_2!O16+z_gow_centroid_5!O16+r_gow_centroid_2!O16+r_gow_centroid_5!O16+z_euclid_centroid_2!O16+z_euclid_centroid_5!O16+r_euclid_centroid_2!O16+r_euclid_centroid_5!O16)</f>
        <v>0</v>
      </c>
      <c r="P16" s="18">
        <f>SUM( z_gow_centroid_2!P16+z_gow_centroid_5!P16+r_gow_centroid_2!P16+r_gow_centroid_5!P16+z_euclid_centroid_2!P16+z_euclid_centroid_5!P16+r_euclid_centroid_2!P16+r_euclid_centroid_5!P16)</f>
        <v>0</v>
      </c>
      <c r="Q16" s="18">
        <f>SUM( z_gow_centroid_2!Q16+z_gow_centroid_5!Q16+r_gow_centroid_2!Q16+r_gow_centroid_5!Q16+z_euclid_centroid_2!Q16+z_euclid_centroid_5!Q16+r_euclid_centroid_2!Q16+r_euclid_centroid_5!Q16)</f>
        <v>0</v>
      </c>
      <c r="R16" s="18">
        <f>SUM( z_gow_centroid_2!R16+z_gow_centroid_5!R16+r_gow_centroid_2!R16+r_gow_centroid_5!R16+z_euclid_centroid_2!R16+z_euclid_centroid_5!R16+r_euclid_centroid_2!R16+r_euclid_centroid_5!R16)</f>
        <v>0</v>
      </c>
      <c r="S16" s="18">
        <f>SUM( z_gow_centroid_2!S16+z_gow_centroid_5!S16+r_gow_centroid_2!S16+r_gow_centroid_5!S16+z_euclid_centroid_2!S16+z_euclid_centroid_5!S16+r_euclid_centroid_2!S16+r_euclid_centroid_5!S16)</f>
        <v>0</v>
      </c>
      <c r="T16" s="18">
        <f>SUM( z_gow_centroid_2!T16+z_gow_centroid_5!T16+r_gow_centroid_2!T16+r_gow_centroid_5!T16+z_euclid_centroid_2!T16+z_euclid_centroid_5!T16+r_euclid_centroid_2!T16+r_euclid_centroid_5!T16)</f>
        <v>0</v>
      </c>
      <c r="U16" s="18">
        <f>SUM( z_gow_centroid_2!U16+z_gow_centroid_5!U16+r_gow_centroid_2!U16+r_gow_centroid_5!U16+z_euclid_centroid_2!U16+z_euclid_centroid_5!U16+r_euclid_centroid_2!U16+r_euclid_centroid_5!U16)</f>
        <v>0</v>
      </c>
      <c r="V16" s="18">
        <f>SUM( z_gow_centroid_2!V16+z_gow_centroid_5!V16+r_gow_centroid_2!V16+r_gow_centroid_5!V16+z_euclid_centroid_2!V16+z_euclid_centroid_5!V16+r_euclid_centroid_2!V16+r_euclid_centroid_5!V16)</f>
        <v>0</v>
      </c>
      <c r="W16" s="18">
        <f>SUM( z_gow_centroid_2!W16+z_gow_centroid_5!W16+r_gow_centroid_2!W16+r_gow_centroid_5!W16+z_euclid_centroid_2!W16+z_euclid_centroid_5!W16+r_euclid_centroid_2!W16+r_euclid_centroid_5!W16)</f>
        <v>0</v>
      </c>
      <c r="X16" s="18">
        <f>SUM( z_gow_centroid_2!X16+z_gow_centroid_5!X16+r_gow_centroid_2!X16+r_gow_centroid_5!X16+z_euclid_centroid_2!X16+z_euclid_centroid_5!X16+r_euclid_centroid_2!X16+r_euclid_centroid_5!X16)</f>
        <v>0</v>
      </c>
      <c r="Y16" s="18">
        <f>SUM( z_gow_centroid_2!Y16+z_gow_centroid_5!Y16+r_gow_centroid_2!Y16+r_gow_centroid_5!Y16+z_euclid_centroid_2!Y16+z_euclid_centroid_5!Y16+r_euclid_centroid_2!Y16+r_euclid_centroid_5!Y16)</f>
        <v>0</v>
      </c>
      <c r="Z16" s="18">
        <f>SUM( z_gow_centroid_2!Z16+z_gow_centroid_5!Z16+r_gow_centroid_2!Z16+r_gow_centroid_5!Z16+z_euclid_centroid_2!Z16+z_euclid_centroid_5!Z16+r_euclid_centroid_2!Z16+r_euclid_centroid_5!Z16)</f>
        <v>0</v>
      </c>
      <c r="AA16" s="18">
        <f>SUM( z_gow_centroid_2!AA16+z_gow_centroid_5!AA16+r_gow_centroid_2!AA16+r_gow_centroid_5!AA16+z_euclid_centroid_2!AA16+z_euclid_centroid_5!AA16+r_euclid_centroid_2!AA16+r_euclid_centroid_5!AA16)</f>
        <v>0</v>
      </c>
      <c r="AB16" s="18">
        <f>SUM( z_gow_centroid_2!AB16+z_gow_centroid_5!AB16+r_gow_centroid_2!AB16+r_gow_centroid_5!AB16+z_euclid_centroid_2!AB16+z_euclid_centroid_5!AB16+r_euclid_centroid_2!AB16+r_euclid_centroid_5!AB16)</f>
        <v>0</v>
      </c>
      <c r="AC16" s="18">
        <f>SUM( z_gow_centroid_2!AC16+z_gow_centroid_5!AC16+r_gow_centroid_2!AC16+r_gow_centroid_5!AC16+z_euclid_centroid_2!AC16+z_euclid_centroid_5!AC16+r_euclid_centroid_2!AC16+r_euclid_centroid_5!AC16)</f>
        <v>0</v>
      </c>
      <c r="AD16" s="18">
        <f>SUM( z_gow_centroid_2!AD16+z_gow_centroid_5!AD16+r_gow_centroid_2!AD16+r_gow_centroid_5!AD16+z_euclid_centroid_2!AD16+z_euclid_centroid_5!AD16+r_euclid_centroid_2!AD16+r_euclid_centroid_5!AD16)</f>
        <v>0</v>
      </c>
      <c r="AE16" s="18">
        <f>SUM( z_gow_centroid_2!AE16+z_gow_centroid_5!AE16+r_gow_centroid_2!AE16+r_gow_centroid_5!AE16+z_euclid_centroid_2!AE16+z_euclid_centroid_5!AE16+r_euclid_centroid_2!AE16+r_euclid_centroid_5!AE16)</f>
        <v>0</v>
      </c>
      <c r="AF16" s="18">
        <f>SUM( z_gow_centroid_2!AF16+z_gow_centroid_5!AF16+r_gow_centroid_2!AF16+r_gow_centroid_5!AF16+z_euclid_centroid_2!AF16+z_euclid_centroid_5!AF16+r_euclid_centroid_2!AF16+r_euclid_centroid_5!AF16)</f>
        <v>0</v>
      </c>
      <c r="AG16" s="18">
        <f>SUM( z_gow_centroid_2!AG16+z_gow_centroid_5!AG16+r_gow_centroid_2!AG16+r_gow_centroid_5!AG16+z_euclid_centroid_2!AG16+z_euclid_centroid_5!AG16+r_euclid_centroid_2!AG16+r_euclid_centroid_5!AG16)</f>
        <v>0</v>
      </c>
      <c r="AH16" s="18">
        <f>SUM( z_gow_centroid_2!AH16+z_gow_centroid_5!AH16+r_gow_centroid_2!AH16+r_gow_centroid_5!AH16+z_euclid_centroid_2!AH16+z_euclid_centroid_5!AH16+r_euclid_centroid_2!AH16+r_euclid_centroid_5!AH16)</f>
        <v>0</v>
      </c>
    </row>
    <row r="17" spans="2:34" x14ac:dyDescent="0.3">
      <c r="B17" s="1" t="s">
        <v>12</v>
      </c>
      <c r="C17" s="1"/>
      <c r="D17" s="1"/>
      <c r="E17" s="1" t="s">
        <v>12</v>
      </c>
      <c r="F17" s="18">
        <f>SUM( z_gow_centroid_2!F17+z_gow_centroid_5!F17+r_gow_centroid_2!F17+r_gow_centroid_5!F17+z_euclid_centroid_2!F17+z_euclid_centroid_5!F17+r_euclid_centroid_2!F17+r_euclid_centroid_5!F17)</f>
        <v>8</v>
      </c>
      <c r="G17" s="18">
        <f>SUM( z_gow_centroid_2!G17+z_gow_centroid_5!G17+r_gow_centroid_2!G17+r_gow_centroid_5!G17+z_euclid_centroid_2!G17+z_euclid_centroid_5!G17+r_euclid_centroid_2!G17+r_euclid_centroid_5!G17)</f>
        <v>8</v>
      </c>
      <c r="H17" s="18">
        <f>SUM( z_gow_centroid_2!H17+z_gow_centroid_5!H17+r_gow_centroid_2!H17+r_gow_centroid_5!H17+z_euclid_centroid_2!H17+z_euclid_centroid_5!H17+r_euclid_centroid_2!H17+r_euclid_centroid_5!H17)</f>
        <v>8</v>
      </c>
      <c r="I17" s="18">
        <f>SUM( z_gow_centroid_2!I17+z_gow_centroid_5!I17+r_gow_centroid_2!I17+r_gow_centroid_5!I17+z_euclid_centroid_2!I17+z_euclid_centroid_5!I17+r_euclid_centroid_2!I17+r_euclid_centroid_5!I17)</f>
        <v>7</v>
      </c>
      <c r="J17" s="18">
        <f>SUM( z_gow_centroid_2!J17+z_gow_centroid_5!J17+r_gow_centroid_2!J17+r_gow_centroid_5!J17+z_euclid_centroid_2!J17+z_euclid_centroid_5!J17+r_euclid_centroid_2!J17+r_euclid_centroid_5!J17)</f>
        <v>8</v>
      </c>
      <c r="K17" s="18">
        <f>SUM( z_gow_centroid_2!K17+z_gow_centroid_5!K17+r_gow_centroid_2!K17+r_gow_centroid_5!K17+z_euclid_centroid_2!K17+z_euclid_centroid_5!K17+r_euclid_centroid_2!K17+r_euclid_centroid_5!K17)</f>
        <v>7</v>
      </c>
      <c r="L17" s="18">
        <f>SUM( z_gow_centroid_2!L17+z_gow_centroid_5!L17+r_gow_centroid_2!L17+r_gow_centroid_5!L17+z_euclid_centroid_2!L17+z_euclid_centroid_5!L17+r_euclid_centroid_2!L17+r_euclid_centroid_5!L17)</f>
        <v>7</v>
      </c>
      <c r="M17" s="18">
        <f>SUM( z_gow_centroid_2!M17+z_gow_centroid_5!M17+r_gow_centroid_2!M17+r_gow_centroid_5!M17+z_euclid_centroid_2!M17+z_euclid_centroid_5!M17+r_euclid_centroid_2!M17+r_euclid_centroid_5!M17)</f>
        <v>7</v>
      </c>
      <c r="N17" s="18">
        <f>SUM( z_gow_centroid_2!N17+z_gow_centroid_5!N17+r_gow_centroid_2!N17+r_gow_centroid_5!N17+z_euclid_centroid_2!N17+z_euclid_centroid_5!N17+r_euclid_centroid_2!N17+r_euclid_centroid_5!N17)</f>
        <v>8</v>
      </c>
      <c r="O17" s="18" t="e">
        <f>SUM( z_gow_centroid_2!O17+z_gow_centroid_5!O17+r_gow_centroid_2!O17+r_gow_centroid_5!O17+z_euclid_centroid_2!O17+z_euclid_centroid_5!O17+r_euclid_centroid_2!O17+r_euclid_centroid_5!O17)</f>
        <v>#VALUE!</v>
      </c>
      <c r="P17" s="18">
        <f>SUM( z_gow_centroid_2!P17+z_gow_centroid_5!P17+r_gow_centroid_2!P17+r_gow_centroid_5!P17+z_euclid_centroid_2!P17+z_euclid_centroid_5!P17+r_euclid_centroid_2!P17+r_euclid_centroid_5!P17)</f>
        <v>0</v>
      </c>
      <c r="Q17" s="18">
        <f>SUM( z_gow_centroid_2!Q17+z_gow_centroid_5!Q17+r_gow_centroid_2!Q17+r_gow_centroid_5!Q17+z_euclid_centroid_2!Q17+z_euclid_centroid_5!Q17+r_euclid_centroid_2!Q17+r_euclid_centroid_5!Q17)</f>
        <v>0</v>
      </c>
      <c r="R17" s="18">
        <f>SUM( z_gow_centroid_2!R17+z_gow_centroid_5!R17+r_gow_centroid_2!R17+r_gow_centroid_5!R17+z_euclid_centroid_2!R17+z_euclid_centroid_5!R17+r_euclid_centroid_2!R17+r_euclid_centroid_5!R17)</f>
        <v>0</v>
      </c>
      <c r="S17" s="18">
        <f>SUM( z_gow_centroid_2!S17+z_gow_centroid_5!S17+r_gow_centroid_2!S17+r_gow_centroid_5!S17+z_euclid_centroid_2!S17+z_euclid_centroid_5!S17+r_euclid_centroid_2!S17+r_euclid_centroid_5!S17)</f>
        <v>0</v>
      </c>
      <c r="T17" s="18">
        <f>SUM( z_gow_centroid_2!T17+z_gow_centroid_5!T17+r_gow_centroid_2!T17+r_gow_centroid_5!T17+z_euclid_centroid_2!T17+z_euclid_centroid_5!T17+r_euclid_centroid_2!T17+r_euclid_centroid_5!T17)</f>
        <v>0</v>
      </c>
      <c r="U17" s="18">
        <f>SUM( z_gow_centroid_2!U17+z_gow_centroid_5!U17+r_gow_centroid_2!U17+r_gow_centroid_5!U17+z_euclid_centroid_2!U17+z_euclid_centroid_5!U17+r_euclid_centroid_2!U17+r_euclid_centroid_5!U17)</f>
        <v>0</v>
      </c>
      <c r="V17" s="18">
        <f>SUM( z_gow_centroid_2!V17+z_gow_centroid_5!V17+r_gow_centroid_2!V17+r_gow_centroid_5!V17+z_euclid_centroid_2!V17+z_euclid_centroid_5!V17+r_euclid_centroid_2!V17+r_euclid_centroid_5!V17)</f>
        <v>0</v>
      </c>
      <c r="W17" s="18">
        <f>SUM( z_gow_centroid_2!W17+z_gow_centroid_5!W17+r_gow_centroid_2!W17+r_gow_centroid_5!W17+z_euclid_centroid_2!W17+z_euclid_centroid_5!W17+r_euclid_centroid_2!W17+r_euclid_centroid_5!W17)</f>
        <v>0</v>
      </c>
      <c r="X17" s="18">
        <f>SUM( z_gow_centroid_2!X17+z_gow_centroid_5!X17+r_gow_centroid_2!X17+r_gow_centroid_5!X17+z_euclid_centroid_2!X17+z_euclid_centroid_5!X17+r_euclid_centroid_2!X17+r_euclid_centroid_5!X17)</f>
        <v>0</v>
      </c>
      <c r="Y17" s="18">
        <f>SUM( z_gow_centroid_2!Y17+z_gow_centroid_5!Y17+r_gow_centroid_2!Y17+r_gow_centroid_5!Y17+z_euclid_centroid_2!Y17+z_euclid_centroid_5!Y17+r_euclid_centroid_2!Y17+r_euclid_centroid_5!Y17)</f>
        <v>0</v>
      </c>
      <c r="Z17" s="18">
        <f>SUM( z_gow_centroid_2!Z17+z_gow_centroid_5!Z17+r_gow_centroid_2!Z17+r_gow_centroid_5!Z17+z_euclid_centroid_2!Z17+z_euclid_centroid_5!Z17+r_euclid_centroid_2!Z17+r_euclid_centroid_5!Z17)</f>
        <v>0</v>
      </c>
      <c r="AA17" s="18">
        <f>SUM( z_gow_centroid_2!AA17+z_gow_centroid_5!AA17+r_gow_centroid_2!AA17+r_gow_centroid_5!AA17+z_euclid_centroid_2!AA17+z_euclid_centroid_5!AA17+r_euclid_centroid_2!AA17+r_euclid_centroid_5!AA17)</f>
        <v>0</v>
      </c>
      <c r="AB17" s="18">
        <f>SUM( z_gow_centroid_2!AB17+z_gow_centroid_5!AB17+r_gow_centroid_2!AB17+r_gow_centroid_5!AB17+z_euclid_centroid_2!AB17+z_euclid_centroid_5!AB17+r_euclid_centroid_2!AB17+r_euclid_centroid_5!AB17)</f>
        <v>0</v>
      </c>
      <c r="AC17" s="18">
        <f>SUM( z_gow_centroid_2!AC17+z_gow_centroid_5!AC17+r_gow_centroid_2!AC17+r_gow_centroid_5!AC17+z_euclid_centroid_2!AC17+z_euclid_centroid_5!AC17+r_euclid_centroid_2!AC17+r_euclid_centroid_5!AC17)</f>
        <v>0</v>
      </c>
      <c r="AD17" s="18">
        <f>SUM( z_gow_centroid_2!AD17+z_gow_centroid_5!AD17+r_gow_centroid_2!AD17+r_gow_centroid_5!AD17+z_euclid_centroid_2!AD17+z_euclid_centroid_5!AD17+r_euclid_centroid_2!AD17+r_euclid_centroid_5!AD17)</f>
        <v>0</v>
      </c>
      <c r="AE17" s="18">
        <f>SUM( z_gow_centroid_2!AE17+z_gow_centroid_5!AE17+r_gow_centroid_2!AE17+r_gow_centroid_5!AE17+z_euclid_centroid_2!AE17+z_euclid_centroid_5!AE17+r_euclid_centroid_2!AE17+r_euclid_centroid_5!AE17)</f>
        <v>0</v>
      </c>
      <c r="AF17" s="18">
        <f>SUM( z_gow_centroid_2!AF17+z_gow_centroid_5!AF17+r_gow_centroid_2!AF17+r_gow_centroid_5!AF17+z_euclid_centroid_2!AF17+z_euclid_centroid_5!AF17+r_euclid_centroid_2!AF17+r_euclid_centroid_5!AF17)</f>
        <v>0</v>
      </c>
      <c r="AG17" s="18">
        <f>SUM( z_gow_centroid_2!AG17+z_gow_centroid_5!AG17+r_gow_centroid_2!AG17+r_gow_centroid_5!AG17+z_euclid_centroid_2!AG17+z_euclid_centroid_5!AG17+r_euclid_centroid_2!AG17+r_euclid_centroid_5!AG17)</f>
        <v>0</v>
      </c>
      <c r="AH17" s="18">
        <f>SUM( z_gow_centroid_2!AH17+z_gow_centroid_5!AH17+r_gow_centroid_2!AH17+r_gow_centroid_5!AH17+z_euclid_centroid_2!AH17+z_euclid_centroid_5!AH17+r_euclid_centroid_2!AH17+r_euclid_centroid_5!AH17)</f>
        <v>0</v>
      </c>
    </row>
    <row r="18" spans="2:34" x14ac:dyDescent="0.3">
      <c r="B18" s="1" t="s">
        <v>13</v>
      </c>
      <c r="C18" s="1"/>
      <c r="D18" s="1"/>
      <c r="E18" s="1" t="s">
        <v>13</v>
      </c>
      <c r="F18" s="18">
        <f>SUM( z_gow_centroid_2!F18+z_gow_centroid_5!F18+r_gow_centroid_2!F18+r_gow_centroid_5!F18+z_euclid_centroid_2!F18+z_euclid_centroid_5!F18+r_euclid_centroid_2!F18+r_euclid_centroid_5!F18)</f>
        <v>7</v>
      </c>
      <c r="G18" s="18">
        <f>SUM( z_gow_centroid_2!G18+z_gow_centroid_5!G18+r_gow_centroid_2!G18+r_gow_centroid_5!G18+z_euclid_centroid_2!G18+z_euclid_centroid_5!G18+r_euclid_centroid_2!G18+r_euclid_centroid_5!G18)</f>
        <v>7</v>
      </c>
      <c r="H18" s="18">
        <f>SUM( z_gow_centroid_2!H18+z_gow_centroid_5!H18+r_gow_centroid_2!H18+r_gow_centroid_5!H18+z_euclid_centroid_2!H18+z_euclid_centroid_5!H18+r_euclid_centroid_2!H18+r_euclid_centroid_5!H18)</f>
        <v>7</v>
      </c>
      <c r="I18" s="18">
        <f>SUM( z_gow_centroid_2!I18+z_gow_centroid_5!I18+r_gow_centroid_2!I18+r_gow_centroid_5!I18+z_euclid_centroid_2!I18+z_euclid_centroid_5!I18+r_euclid_centroid_2!I18+r_euclid_centroid_5!I18)</f>
        <v>8</v>
      </c>
      <c r="J18" s="18">
        <f>SUM( z_gow_centroid_2!J18+z_gow_centroid_5!J18+r_gow_centroid_2!J18+r_gow_centroid_5!J18+z_euclid_centroid_2!J18+z_euclid_centroid_5!J18+r_euclid_centroid_2!J18+r_euclid_centroid_5!J18)</f>
        <v>7</v>
      </c>
      <c r="K18" s="18">
        <f>SUM( z_gow_centroid_2!K18+z_gow_centroid_5!K18+r_gow_centroid_2!K18+r_gow_centroid_5!K18+z_euclid_centroid_2!K18+z_euclid_centroid_5!K18+r_euclid_centroid_2!K18+r_euclid_centroid_5!K18)</f>
        <v>8</v>
      </c>
      <c r="L18" s="18">
        <f>SUM( z_gow_centroid_2!L18+z_gow_centroid_5!L18+r_gow_centroid_2!L18+r_gow_centroid_5!L18+z_euclid_centroid_2!L18+z_euclid_centroid_5!L18+r_euclid_centroid_2!L18+r_euclid_centroid_5!L18)</f>
        <v>8</v>
      </c>
      <c r="M18" s="18">
        <f>SUM( z_gow_centroid_2!M18+z_gow_centroid_5!M18+r_gow_centroid_2!M18+r_gow_centroid_5!M18+z_euclid_centroid_2!M18+z_euclid_centroid_5!M18+r_euclid_centroid_2!M18+r_euclid_centroid_5!M18)</f>
        <v>7</v>
      </c>
      <c r="N18" s="18">
        <f>SUM( z_gow_centroid_2!N18+z_gow_centroid_5!N18+r_gow_centroid_2!N18+r_gow_centroid_5!N18+z_euclid_centroid_2!N18+z_euclid_centroid_5!N18+r_euclid_centroid_2!N18+r_euclid_centroid_5!N18)</f>
        <v>7</v>
      </c>
      <c r="O18" s="18">
        <f>SUM( z_gow_centroid_2!O18+z_gow_centroid_5!O18+r_gow_centroid_2!O18+r_gow_centroid_5!O18+z_euclid_centroid_2!O18+z_euclid_centroid_5!O18+r_euclid_centroid_2!O18+r_euclid_centroid_5!O18)</f>
        <v>7</v>
      </c>
      <c r="P18" s="18" t="e">
        <f>SUM( z_gow_centroid_2!P18+z_gow_centroid_5!P18+r_gow_centroid_2!P18+r_gow_centroid_5!P18+z_euclid_centroid_2!P18+z_euclid_centroid_5!P18+r_euclid_centroid_2!P18+r_euclid_centroid_5!P18)</f>
        <v>#VALUE!</v>
      </c>
      <c r="Q18" s="18">
        <f>SUM( z_gow_centroid_2!Q18+z_gow_centroid_5!Q18+r_gow_centroid_2!Q18+r_gow_centroid_5!Q18+z_euclid_centroid_2!Q18+z_euclid_centroid_5!Q18+r_euclid_centroid_2!Q18+r_euclid_centroid_5!Q18)</f>
        <v>0</v>
      </c>
      <c r="R18" s="18">
        <f>SUM( z_gow_centroid_2!R18+z_gow_centroid_5!R18+r_gow_centroid_2!R18+r_gow_centroid_5!R18+z_euclid_centroid_2!R18+z_euclid_centroid_5!R18+r_euclid_centroid_2!R18+r_euclid_centroid_5!R18)</f>
        <v>0</v>
      </c>
      <c r="S18" s="18">
        <f>SUM( z_gow_centroid_2!S18+z_gow_centroid_5!S18+r_gow_centroid_2!S18+r_gow_centroid_5!S18+z_euclid_centroid_2!S18+z_euclid_centroid_5!S18+r_euclid_centroid_2!S18+r_euclid_centroid_5!S18)</f>
        <v>0</v>
      </c>
      <c r="T18" s="18">
        <f>SUM( z_gow_centroid_2!T18+z_gow_centroid_5!T18+r_gow_centroid_2!T18+r_gow_centroid_5!T18+z_euclid_centroid_2!T18+z_euclid_centroid_5!T18+r_euclid_centroid_2!T18+r_euclid_centroid_5!T18)</f>
        <v>0</v>
      </c>
      <c r="U18" s="18">
        <f>SUM( z_gow_centroid_2!U18+z_gow_centroid_5!U18+r_gow_centroid_2!U18+r_gow_centroid_5!U18+z_euclid_centroid_2!U18+z_euclid_centroid_5!U18+r_euclid_centroid_2!U18+r_euclid_centroid_5!U18)</f>
        <v>0</v>
      </c>
      <c r="V18" s="18">
        <f>SUM( z_gow_centroid_2!V18+z_gow_centroid_5!V18+r_gow_centroid_2!V18+r_gow_centroid_5!V18+z_euclid_centroid_2!V18+z_euclid_centroid_5!V18+r_euclid_centroid_2!V18+r_euclid_centroid_5!V18)</f>
        <v>0</v>
      </c>
      <c r="W18" s="18">
        <f>SUM( z_gow_centroid_2!W18+z_gow_centroid_5!W18+r_gow_centroid_2!W18+r_gow_centroid_5!W18+z_euclid_centroid_2!W18+z_euclid_centroid_5!W18+r_euclid_centroid_2!W18+r_euclid_centroid_5!W18)</f>
        <v>0</v>
      </c>
      <c r="X18" s="18">
        <f>SUM( z_gow_centroid_2!X18+z_gow_centroid_5!X18+r_gow_centroid_2!X18+r_gow_centroid_5!X18+z_euclid_centroid_2!X18+z_euclid_centroid_5!X18+r_euclid_centroid_2!X18+r_euclid_centroid_5!X18)</f>
        <v>0</v>
      </c>
      <c r="Y18" s="18">
        <f>SUM( z_gow_centroid_2!Y18+z_gow_centroid_5!Y18+r_gow_centroid_2!Y18+r_gow_centroid_5!Y18+z_euclid_centroid_2!Y18+z_euclid_centroid_5!Y18+r_euclid_centroid_2!Y18+r_euclid_centroid_5!Y18)</f>
        <v>0</v>
      </c>
      <c r="Z18" s="18">
        <f>SUM( z_gow_centroid_2!Z18+z_gow_centroid_5!Z18+r_gow_centroid_2!Z18+r_gow_centroid_5!Z18+z_euclid_centroid_2!Z18+z_euclid_centroid_5!Z18+r_euclid_centroid_2!Z18+r_euclid_centroid_5!Z18)</f>
        <v>0</v>
      </c>
      <c r="AA18" s="18">
        <f>SUM( z_gow_centroid_2!AA18+z_gow_centroid_5!AA18+r_gow_centroid_2!AA18+r_gow_centroid_5!AA18+z_euclid_centroid_2!AA18+z_euclid_centroid_5!AA18+r_euclid_centroid_2!AA18+r_euclid_centroid_5!AA18)</f>
        <v>0</v>
      </c>
      <c r="AB18" s="18">
        <f>SUM( z_gow_centroid_2!AB18+z_gow_centroid_5!AB18+r_gow_centroid_2!AB18+r_gow_centroid_5!AB18+z_euclid_centroid_2!AB18+z_euclid_centroid_5!AB18+r_euclid_centroid_2!AB18+r_euclid_centroid_5!AB18)</f>
        <v>0</v>
      </c>
      <c r="AC18" s="18">
        <f>SUM( z_gow_centroid_2!AC18+z_gow_centroid_5!AC18+r_gow_centroid_2!AC18+r_gow_centroid_5!AC18+z_euclid_centroid_2!AC18+z_euclid_centroid_5!AC18+r_euclid_centroid_2!AC18+r_euclid_centroid_5!AC18)</f>
        <v>0</v>
      </c>
      <c r="AD18" s="18">
        <f>SUM( z_gow_centroid_2!AD18+z_gow_centroid_5!AD18+r_gow_centroid_2!AD18+r_gow_centroid_5!AD18+z_euclid_centroid_2!AD18+z_euclid_centroid_5!AD18+r_euclid_centroid_2!AD18+r_euclid_centroid_5!AD18)</f>
        <v>0</v>
      </c>
      <c r="AE18" s="18">
        <f>SUM( z_gow_centroid_2!AE18+z_gow_centroid_5!AE18+r_gow_centroid_2!AE18+r_gow_centroid_5!AE18+z_euclid_centroid_2!AE18+z_euclid_centroid_5!AE18+r_euclid_centroid_2!AE18+r_euclid_centroid_5!AE18)</f>
        <v>0</v>
      </c>
      <c r="AF18" s="18">
        <f>SUM( z_gow_centroid_2!AF18+z_gow_centroid_5!AF18+r_gow_centroid_2!AF18+r_gow_centroid_5!AF18+z_euclid_centroid_2!AF18+z_euclid_centroid_5!AF18+r_euclid_centroid_2!AF18+r_euclid_centroid_5!AF18)</f>
        <v>0</v>
      </c>
      <c r="AG18" s="18">
        <f>SUM( z_gow_centroid_2!AG18+z_gow_centroid_5!AG18+r_gow_centroid_2!AG18+r_gow_centroid_5!AG18+z_euclid_centroid_2!AG18+z_euclid_centroid_5!AG18+r_euclid_centroid_2!AG18+r_euclid_centroid_5!AG18)</f>
        <v>0</v>
      </c>
      <c r="AH18" s="18">
        <f>SUM( z_gow_centroid_2!AH18+z_gow_centroid_5!AH18+r_gow_centroid_2!AH18+r_gow_centroid_5!AH18+z_euclid_centroid_2!AH18+z_euclid_centroid_5!AH18+r_euclid_centroid_2!AH18+r_euclid_centroid_5!AH18)</f>
        <v>0</v>
      </c>
    </row>
    <row r="19" spans="2:34" x14ac:dyDescent="0.3">
      <c r="B19" s="1" t="s">
        <v>14</v>
      </c>
      <c r="C19" s="1"/>
      <c r="D19" s="1"/>
      <c r="E19" s="1" t="s">
        <v>14</v>
      </c>
      <c r="F19" s="18">
        <f>SUM( z_gow_centroid_2!F19+z_gow_centroid_5!F19+r_gow_centroid_2!F19+r_gow_centroid_5!F19+z_euclid_centroid_2!F19+z_euclid_centroid_5!F19+r_euclid_centroid_2!F19+r_euclid_centroid_5!F19)</f>
        <v>8</v>
      </c>
      <c r="G19" s="18">
        <f>SUM( z_gow_centroid_2!G19+z_gow_centroid_5!G19+r_gow_centroid_2!G19+r_gow_centroid_5!G19+z_euclid_centroid_2!G19+z_euclid_centroid_5!G19+r_euclid_centroid_2!G19+r_euclid_centroid_5!G19)</f>
        <v>8</v>
      </c>
      <c r="H19" s="18">
        <f>SUM( z_gow_centroid_2!H19+z_gow_centroid_5!H19+r_gow_centroid_2!H19+r_gow_centroid_5!H19+z_euclid_centroid_2!H19+z_euclid_centroid_5!H19+r_euclid_centroid_2!H19+r_euclid_centroid_5!H19)</f>
        <v>8</v>
      </c>
      <c r="I19" s="18">
        <f>SUM( z_gow_centroid_2!I19+z_gow_centroid_5!I19+r_gow_centroid_2!I19+r_gow_centroid_5!I19+z_euclid_centroid_2!I19+z_euclid_centroid_5!I19+r_euclid_centroid_2!I19+r_euclid_centroid_5!I19)</f>
        <v>7</v>
      </c>
      <c r="J19" s="18">
        <f>SUM( z_gow_centroid_2!J19+z_gow_centroid_5!J19+r_gow_centroid_2!J19+r_gow_centroid_5!J19+z_euclid_centroid_2!J19+z_euclid_centroid_5!J19+r_euclid_centroid_2!J19+r_euclid_centroid_5!J19)</f>
        <v>8</v>
      </c>
      <c r="K19" s="18">
        <f>SUM( z_gow_centroid_2!K19+z_gow_centroid_5!K19+r_gow_centroid_2!K19+r_gow_centroid_5!K19+z_euclid_centroid_2!K19+z_euclid_centroid_5!K19+r_euclid_centroid_2!K19+r_euclid_centroid_5!K19)</f>
        <v>7</v>
      </c>
      <c r="L19" s="18">
        <f>SUM( z_gow_centroid_2!L19+z_gow_centroid_5!L19+r_gow_centroid_2!L19+r_gow_centroid_5!L19+z_euclid_centroid_2!L19+z_euclid_centroid_5!L19+r_euclid_centroid_2!L19+r_euclid_centroid_5!L19)</f>
        <v>7</v>
      </c>
      <c r="M19" s="18">
        <f>SUM( z_gow_centroid_2!M19+z_gow_centroid_5!M19+r_gow_centroid_2!M19+r_gow_centroid_5!M19+z_euclid_centroid_2!M19+z_euclid_centroid_5!M19+r_euclid_centroid_2!M19+r_euclid_centroid_5!M19)</f>
        <v>7</v>
      </c>
      <c r="N19" s="18">
        <f>SUM( z_gow_centroid_2!N19+z_gow_centroid_5!N19+r_gow_centroid_2!N19+r_gow_centroid_5!N19+z_euclid_centroid_2!N19+z_euclid_centroid_5!N19+r_euclid_centroid_2!N19+r_euclid_centroid_5!N19)</f>
        <v>8</v>
      </c>
      <c r="O19" s="18">
        <f>SUM( z_gow_centroid_2!O19+z_gow_centroid_5!O19+r_gow_centroid_2!O19+r_gow_centroid_5!O19+z_euclid_centroid_2!O19+z_euclid_centroid_5!O19+r_euclid_centroid_2!O19+r_euclid_centroid_5!O19)</f>
        <v>8</v>
      </c>
      <c r="P19" s="18">
        <f>SUM( z_gow_centroid_2!P19+z_gow_centroid_5!P19+r_gow_centroid_2!P19+r_gow_centroid_5!P19+z_euclid_centroid_2!P19+z_euclid_centroid_5!P19+r_euclid_centroid_2!P19+r_euclid_centroid_5!P19)</f>
        <v>7</v>
      </c>
      <c r="Q19" s="18" t="e">
        <f>SUM( z_gow_centroid_2!Q19+z_gow_centroid_5!Q19+r_gow_centroid_2!Q19+r_gow_centroid_5!Q19+z_euclid_centroid_2!Q19+z_euclid_centroid_5!Q19+r_euclid_centroid_2!Q19+r_euclid_centroid_5!Q19)</f>
        <v>#VALUE!</v>
      </c>
      <c r="R19" s="18">
        <f>SUM( z_gow_centroid_2!R19+z_gow_centroid_5!R19+r_gow_centroid_2!R19+r_gow_centroid_5!R19+z_euclid_centroid_2!R19+z_euclid_centroid_5!R19+r_euclid_centroid_2!R19+r_euclid_centroid_5!R19)</f>
        <v>0</v>
      </c>
      <c r="S19" s="18">
        <f>SUM( z_gow_centroid_2!S19+z_gow_centroid_5!S19+r_gow_centroid_2!S19+r_gow_centroid_5!S19+z_euclid_centroid_2!S19+z_euclid_centroid_5!S19+r_euclid_centroid_2!S19+r_euclid_centroid_5!S19)</f>
        <v>0</v>
      </c>
      <c r="T19" s="18">
        <f>SUM( z_gow_centroid_2!T19+z_gow_centroid_5!T19+r_gow_centroid_2!T19+r_gow_centroid_5!T19+z_euclid_centroid_2!T19+z_euclid_centroid_5!T19+r_euclid_centroid_2!T19+r_euclid_centroid_5!T19)</f>
        <v>0</v>
      </c>
      <c r="U19" s="18">
        <f>SUM( z_gow_centroid_2!U19+z_gow_centroid_5!U19+r_gow_centroid_2!U19+r_gow_centroid_5!U19+z_euclid_centroid_2!U19+z_euclid_centroid_5!U19+r_euclid_centroid_2!U19+r_euclid_centroid_5!U19)</f>
        <v>0</v>
      </c>
      <c r="V19" s="18">
        <f>SUM( z_gow_centroid_2!V19+z_gow_centroid_5!V19+r_gow_centroid_2!V19+r_gow_centroid_5!V19+z_euclid_centroid_2!V19+z_euclid_centroid_5!V19+r_euclid_centroid_2!V19+r_euclid_centroid_5!V19)</f>
        <v>0</v>
      </c>
      <c r="W19" s="18">
        <f>SUM( z_gow_centroid_2!W19+z_gow_centroid_5!W19+r_gow_centroid_2!W19+r_gow_centroid_5!W19+z_euclid_centroid_2!W19+z_euclid_centroid_5!W19+r_euclid_centroid_2!W19+r_euclid_centroid_5!W19)</f>
        <v>0</v>
      </c>
      <c r="X19" s="18">
        <f>SUM( z_gow_centroid_2!X19+z_gow_centroid_5!X19+r_gow_centroid_2!X19+r_gow_centroid_5!X19+z_euclid_centroid_2!X19+z_euclid_centroid_5!X19+r_euclid_centroid_2!X19+r_euclid_centroid_5!X19)</f>
        <v>0</v>
      </c>
      <c r="Y19" s="18">
        <f>SUM( z_gow_centroid_2!Y19+z_gow_centroid_5!Y19+r_gow_centroid_2!Y19+r_gow_centroid_5!Y19+z_euclid_centroid_2!Y19+z_euclid_centroid_5!Y19+r_euclid_centroid_2!Y19+r_euclid_centroid_5!Y19)</f>
        <v>0</v>
      </c>
      <c r="Z19" s="18">
        <f>SUM( z_gow_centroid_2!Z19+z_gow_centroid_5!Z19+r_gow_centroid_2!Z19+r_gow_centroid_5!Z19+z_euclid_centroid_2!Z19+z_euclid_centroid_5!Z19+r_euclid_centroid_2!Z19+r_euclid_centroid_5!Z19)</f>
        <v>0</v>
      </c>
      <c r="AA19" s="18">
        <f>SUM( z_gow_centroid_2!AA19+z_gow_centroid_5!AA19+r_gow_centroid_2!AA19+r_gow_centroid_5!AA19+z_euclid_centroid_2!AA19+z_euclid_centroid_5!AA19+r_euclid_centroid_2!AA19+r_euclid_centroid_5!AA19)</f>
        <v>0</v>
      </c>
      <c r="AB19" s="18">
        <f>SUM( z_gow_centroid_2!AB19+z_gow_centroid_5!AB19+r_gow_centroid_2!AB19+r_gow_centroid_5!AB19+z_euclid_centroid_2!AB19+z_euclid_centroid_5!AB19+r_euclid_centroid_2!AB19+r_euclid_centroid_5!AB19)</f>
        <v>0</v>
      </c>
      <c r="AC19" s="18">
        <f>SUM( z_gow_centroid_2!AC19+z_gow_centroid_5!AC19+r_gow_centroid_2!AC19+r_gow_centroid_5!AC19+z_euclid_centroid_2!AC19+z_euclid_centroid_5!AC19+r_euclid_centroid_2!AC19+r_euclid_centroid_5!AC19)</f>
        <v>0</v>
      </c>
      <c r="AD19" s="18">
        <f>SUM( z_gow_centroid_2!AD19+z_gow_centroid_5!AD19+r_gow_centroid_2!AD19+r_gow_centroid_5!AD19+z_euclid_centroid_2!AD19+z_euclid_centroid_5!AD19+r_euclid_centroid_2!AD19+r_euclid_centroid_5!AD19)</f>
        <v>0</v>
      </c>
      <c r="AE19" s="18">
        <f>SUM( z_gow_centroid_2!AE19+z_gow_centroid_5!AE19+r_gow_centroid_2!AE19+r_gow_centroid_5!AE19+z_euclid_centroid_2!AE19+z_euclid_centroid_5!AE19+r_euclid_centroid_2!AE19+r_euclid_centroid_5!AE19)</f>
        <v>0</v>
      </c>
      <c r="AF19" s="18">
        <f>SUM( z_gow_centroid_2!AF19+z_gow_centroid_5!AF19+r_gow_centroid_2!AF19+r_gow_centroid_5!AF19+z_euclid_centroid_2!AF19+z_euclid_centroid_5!AF19+r_euclid_centroid_2!AF19+r_euclid_centroid_5!AF19)</f>
        <v>0</v>
      </c>
      <c r="AG19" s="18">
        <f>SUM( z_gow_centroid_2!AG19+z_gow_centroid_5!AG19+r_gow_centroid_2!AG19+r_gow_centroid_5!AG19+z_euclid_centroid_2!AG19+z_euclid_centroid_5!AG19+r_euclid_centroid_2!AG19+r_euclid_centroid_5!AG19)</f>
        <v>0</v>
      </c>
      <c r="AH19" s="18">
        <f>SUM( z_gow_centroid_2!AH19+z_gow_centroid_5!AH19+r_gow_centroid_2!AH19+r_gow_centroid_5!AH19+z_euclid_centroid_2!AH19+z_euclid_centroid_5!AH19+r_euclid_centroid_2!AH19+r_euclid_centroid_5!AH19)</f>
        <v>0</v>
      </c>
    </row>
    <row r="20" spans="2:34" x14ac:dyDescent="0.3">
      <c r="B20" s="1" t="s">
        <v>15</v>
      </c>
      <c r="C20" s="1"/>
      <c r="D20" s="1"/>
      <c r="E20" s="1" t="s">
        <v>15</v>
      </c>
      <c r="F20" s="18">
        <f>SUM( z_gow_centroid_2!F20+z_gow_centroid_5!F20+r_gow_centroid_2!F20+r_gow_centroid_5!F20+z_euclid_centroid_2!F20+z_euclid_centroid_5!F20+r_euclid_centroid_2!F20+r_euclid_centroid_5!F20)</f>
        <v>5</v>
      </c>
      <c r="G20" s="18">
        <f>SUM( z_gow_centroid_2!G20+z_gow_centroid_5!G20+r_gow_centroid_2!G20+r_gow_centroid_5!G20+z_euclid_centroid_2!G20+z_euclid_centroid_5!G20+r_euclid_centroid_2!G20+r_euclid_centroid_5!G20)</f>
        <v>5</v>
      </c>
      <c r="H20" s="18">
        <f>SUM( z_gow_centroid_2!H20+z_gow_centroid_5!H20+r_gow_centroid_2!H20+r_gow_centroid_5!H20+z_euclid_centroid_2!H20+z_euclid_centroid_5!H20+r_euclid_centroid_2!H20+r_euclid_centroid_5!H20)</f>
        <v>5</v>
      </c>
      <c r="I20" s="18">
        <f>SUM( z_gow_centroid_2!I20+z_gow_centroid_5!I20+r_gow_centroid_2!I20+r_gow_centroid_5!I20+z_euclid_centroid_2!I20+z_euclid_centroid_5!I20+r_euclid_centroid_2!I20+r_euclid_centroid_5!I20)</f>
        <v>4</v>
      </c>
      <c r="J20" s="18">
        <f>SUM( z_gow_centroid_2!J20+z_gow_centroid_5!J20+r_gow_centroid_2!J20+r_gow_centroid_5!J20+z_euclid_centroid_2!J20+z_euclid_centroid_5!J20+r_euclid_centroid_2!J20+r_euclid_centroid_5!J20)</f>
        <v>5</v>
      </c>
      <c r="K20" s="18">
        <f>SUM( z_gow_centroid_2!K20+z_gow_centroid_5!K20+r_gow_centroid_2!K20+r_gow_centroid_5!K20+z_euclid_centroid_2!K20+z_euclid_centroid_5!K20+r_euclid_centroid_2!K20+r_euclid_centroid_5!K20)</f>
        <v>4</v>
      </c>
      <c r="L20" s="18">
        <f>SUM( z_gow_centroid_2!L20+z_gow_centroid_5!L20+r_gow_centroid_2!L20+r_gow_centroid_5!L20+z_euclid_centroid_2!L20+z_euclid_centroid_5!L20+r_euclid_centroid_2!L20+r_euclid_centroid_5!L20)</f>
        <v>4</v>
      </c>
      <c r="M20" s="18">
        <f>SUM( z_gow_centroid_2!M20+z_gow_centroid_5!M20+r_gow_centroid_2!M20+r_gow_centroid_5!M20+z_euclid_centroid_2!M20+z_euclid_centroid_5!M20+r_euclid_centroid_2!M20+r_euclid_centroid_5!M20)</f>
        <v>4</v>
      </c>
      <c r="N20" s="18">
        <f>SUM( z_gow_centroid_2!N20+z_gow_centroid_5!N20+r_gow_centroid_2!N20+r_gow_centroid_5!N20+z_euclid_centroid_2!N20+z_euclid_centroid_5!N20+r_euclid_centroid_2!N20+r_euclid_centroid_5!N20)</f>
        <v>5</v>
      </c>
      <c r="O20" s="18">
        <f>SUM( z_gow_centroid_2!O20+z_gow_centroid_5!O20+r_gow_centroid_2!O20+r_gow_centroid_5!O20+z_euclid_centroid_2!O20+z_euclid_centroid_5!O20+r_euclid_centroid_2!O20+r_euclid_centroid_5!O20)</f>
        <v>5</v>
      </c>
      <c r="P20" s="18">
        <f>SUM( z_gow_centroid_2!P20+z_gow_centroid_5!P20+r_gow_centroid_2!P20+r_gow_centroid_5!P20+z_euclid_centroid_2!P20+z_euclid_centroid_5!P20+r_euclid_centroid_2!P20+r_euclid_centroid_5!P20)</f>
        <v>4</v>
      </c>
      <c r="Q20" s="18">
        <f>SUM( z_gow_centroid_2!Q20+z_gow_centroid_5!Q20+r_gow_centroid_2!Q20+r_gow_centroid_5!Q20+z_euclid_centroid_2!Q20+z_euclid_centroid_5!Q20+r_euclid_centroid_2!Q20+r_euclid_centroid_5!Q20)</f>
        <v>5</v>
      </c>
      <c r="R20" s="18" t="e">
        <f>SUM( z_gow_centroid_2!R20+z_gow_centroid_5!R20+r_gow_centroid_2!R20+r_gow_centroid_5!R20+z_euclid_centroid_2!R20+z_euclid_centroid_5!R20+r_euclid_centroid_2!R20+r_euclid_centroid_5!R20)</f>
        <v>#VALUE!</v>
      </c>
      <c r="S20" s="18">
        <f>SUM( z_gow_centroid_2!S20+z_gow_centroid_5!S20+r_gow_centroid_2!S20+r_gow_centroid_5!S20+z_euclid_centroid_2!S20+z_euclid_centroid_5!S20+r_euclid_centroid_2!S20+r_euclid_centroid_5!S20)</f>
        <v>0</v>
      </c>
      <c r="T20" s="18">
        <f>SUM( z_gow_centroid_2!T20+z_gow_centroid_5!T20+r_gow_centroid_2!T20+r_gow_centroid_5!T20+z_euclid_centroid_2!T20+z_euclid_centroid_5!T20+r_euclid_centroid_2!T20+r_euclid_centroid_5!T20)</f>
        <v>0</v>
      </c>
      <c r="U20" s="18">
        <f>SUM( z_gow_centroid_2!U20+z_gow_centroid_5!U20+r_gow_centroid_2!U20+r_gow_centroid_5!U20+z_euclid_centroid_2!U20+z_euclid_centroid_5!U20+r_euclid_centroid_2!U20+r_euclid_centroid_5!U20)</f>
        <v>0</v>
      </c>
      <c r="V20" s="18">
        <f>SUM( z_gow_centroid_2!V20+z_gow_centroid_5!V20+r_gow_centroid_2!V20+r_gow_centroid_5!V20+z_euclid_centroid_2!V20+z_euclid_centroid_5!V20+r_euclid_centroid_2!V20+r_euclid_centroid_5!V20)</f>
        <v>0</v>
      </c>
      <c r="W20" s="18">
        <f>SUM( z_gow_centroid_2!W20+z_gow_centroid_5!W20+r_gow_centroid_2!W20+r_gow_centroid_5!W20+z_euclid_centroid_2!W20+z_euclid_centroid_5!W20+r_euclid_centroid_2!W20+r_euclid_centroid_5!W20)</f>
        <v>0</v>
      </c>
      <c r="X20" s="18">
        <f>SUM( z_gow_centroid_2!X20+z_gow_centroid_5!X20+r_gow_centroid_2!X20+r_gow_centroid_5!X20+z_euclid_centroid_2!X20+z_euclid_centroid_5!X20+r_euclid_centroid_2!X20+r_euclid_centroid_5!X20)</f>
        <v>0</v>
      </c>
      <c r="Y20" s="18">
        <f>SUM( z_gow_centroid_2!Y20+z_gow_centroid_5!Y20+r_gow_centroid_2!Y20+r_gow_centroid_5!Y20+z_euclid_centroid_2!Y20+z_euclid_centroid_5!Y20+r_euclid_centroid_2!Y20+r_euclid_centroid_5!Y20)</f>
        <v>0</v>
      </c>
      <c r="Z20" s="18">
        <f>SUM( z_gow_centroid_2!Z20+z_gow_centroid_5!Z20+r_gow_centroid_2!Z20+r_gow_centroid_5!Z20+z_euclid_centroid_2!Z20+z_euclid_centroid_5!Z20+r_euclid_centroid_2!Z20+r_euclid_centroid_5!Z20)</f>
        <v>0</v>
      </c>
      <c r="AA20" s="18">
        <f>SUM( z_gow_centroid_2!AA20+z_gow_centroid_5!AA20+r_gow_centroid_2!AA20+r_gow_centroid_5!AA20+z_euclid_centroid_2!AA20+z_euclid_centroid_5!AA20+r_euclid_centroid_2!AA20+r_euclid_centroid_5!AA20)</f>
        <v>0</v>
      </c>
      <c r="AB20" s="18">
        <f>SUM( z_gow_centroid_2!AB20+z_gow_centroid_5!AB20+r_gow_centroid_2!AB20+r_gow_centroid_5!AB20+z_euclid_centroid_2!AB20+z_euclid_centroid_5!AB20+r_euclid_centroid_2!AB20+r_euclid_centroid_5!AB20)</f>
        <v>0</v>
      </c>
      <c r="AC20" s="18">
        <f>SUM( z_gow_centroid_2!AC20+z_gow_centroid_5!AC20+r_gow_centroid_2!AC20+r_gow_centroid_5!AC20+z_euclid_centroid_2!AC20+z_euclid_centroid_5!AC20+r_euclid_centroid_2!AC20+r_euclid_centroid_5!AC20)</f>
        <v>0</v>
      </c>
      <c r="AD20" s="18">
        <f>SUM( z_gow_centroid_2!AD20+z_gow_centroid_5!AD20+r_gow_centroid_2!AD20+r_gow_centroid_5!AD20+z_euclid_centroid_2!AD20+z_euclid_centroid_5!AD20+r_euclid_centroid_2!AD20+r_euclid_centroid_5!AD20)</f>
        <v>0</v>
      </c>
      <c r="AE20" s="18">
        <f>SUM( z_gow_centroid_2!AE20+z_gow_centroid_5!AE20+r_gow_centroid_2!AE20+r_gow_centroid_5!AE20+z_euclid_centroid_2!AE20+z_euclid_centroid_5!AE20+r_euclid_centroid_2!AE20+r_euclid_centroid_5!AE20)</f>
        <v>0</v>
      </c>
      <c r="AF20" s="18">
        <f>SUM( z_gow_centroid_2!AF20+z_gow_centroid_5!AF20+r_gow_centroid_2!AF20+r_gow_centroid_5!AF20+z_euclid_centroid_2!AF20+z_euclid_centroid_5!AF20+r_euclid_centroid_2!AF20+r_euclid_centroid_5!AF20)</f>
        <v>0</v>
      </c>
      <c r="AG20" s="18">
        <f>SUM( z_gow_centroid_2!AG20+z_gow_centroid_5!AG20+r_gow_centroid_2!AG20+r_gow_centroid_5!AG20+z_euclid_centroid_2!AG20+z_euclid_centroid_5!AG20+r_euclid_centroid_2!AG20+r_euclid_centroid_5!AG20)</f>
        <v>0</v>
      </c>
      <c r="AH20" s="18">
        <f>SUM( z_gow_centroid_2!AH20+z_gow_centroid_5!AH20+r_gow_centroid_2!AH20+r_gow_centroid_5!AH20+z_euclid_centroid_2!AH20+z_euclid_centroid_5!AH20+r_euclid_centroid_2!AH20+r_euclid_centroid_5!AH20)</f>
        <v>0</v>
      </c>
    </row>
    <row r="21" spans="2:34" x14ac:dyDescent="0.3">
      <c r="B21" s="1" t="s">
        <v>16</v>
      </c>
      <c r="C21" s="1"/>
      <c r="D21" s="1"/>
      <c r="E21" s="1" t="s">
        <v>16</v>
      </c>
      <c r="F21" s="18">
        <f>SUM( z_gow_centroid_2!F21+z_gow_centroid_5!F21+r_gow_centroid_2!F21+r_gow_centroid_5!F21+z_euclid_centroid_2!F21+z_euclid_centroid_5!F21+r_euclid_centroid_2!F21+r_euclid_centroid_5!F21)</f>
        <v>7</v>
      </c>
      <c r="G21" s="18">
        <f>SUM( z_gow_centroid_2!G21+z_gow_centroid_5!G21+r_gow_centroid_2!G21+r_gow_centroid_5!G21+z_euclid_centroid_2!G21+z_euclid_centroid_5!G21+r_euclid_centroid_2!G21+r_euclid_centroid_5!G21)</f>
        <v>7</v>
      </c>
      <c r="H21" s="18">
        <f>SUM( z_gow_centroid_2!H21+z_gow_centroid_5!H21+r_gow_centroid_2!H21+r_gow_centroid_5!H21+z_euclid_centroid_2!H21+z_euclid_centroid_5!H21+r_euclid_centroid_2!H21+r_euclid_centroid_5!H21)</f>
        <v>7</v>
      </c>
      <c r="I21" s="18">
        <f>SUM( z_gow_centroid_2!I21+z_gow_centroid_5!I21+r_gow_centroid_2!I21+r_gow_centroid_5!I21+z_euclid_centroid_2!I21+z_euclid_centroid_5!I21+r_euclid_centroid_2!I21+r_euclid_centroid_5!I21)</f>
        <v>7</v>
      </c>
      <c r="J21" s="18">
        <f>SUM( z_gow_centroid_2!J21+z_gow_centroid_5!J21+r_gow_centroid_2!J21+r_gow_centroid_5!J21+z_euclid_centroid_2!J21+z_euclid_centroid_5!J21+r_euclid_centroid_2!J21+r_euclid_centroid_5!J21)</f>
        <v>7</v>
      </c>
      <c r="K21" s="18">
        <f>SUM( z_gow_centroid_2!K21+z_gow_centroid_5!K21+r_gow_centroid_2!K21+r_gow_centroid_5!K21+z_euclid_centroid_2!K21+z_euclid_centroid_5!K21+r_euclid_centroid_2!K21+r_euclid_centroid_5!K21)</f>
        <v>7</v>
      </c>
      <c r="L21" s="18">
        <f>SUM( z_gow_centroid_2!L21+z_gow_centroid_5!L21+r_gow_centroid_2!L21+r_gow_centroid_5!L21+z_euclid_centroid_2!L21+z_euclid_centroid_5!L21+r_euclid_centroid_2!L21+r_euclid_centroid_5!L21)</f>
        <v>7</v>
      </c>
      <c r="M21" s="18">
        <f>SUM( z_gow_centroid_2!M21+z_gow_centroid_5!M21+r_gow_centroid_2!M21+r_gow_centroid_5!M21+z_euclid_centroid_2!M21+z_euclid_centroid_5!M21+r_euclid_centroid_2!M21+r_euclid_centroid_5!M21)</f>
        <v>8</v>
      </c>
      <c r="N21" s="18">
        <f>SUM( z_gow_centroid_2!N21+z_gow_centroid_5!N21+r_gow_centroid_2!N21+r_gow_centroid_5!N21+z_euclid_centroid_2!N21+z_euclid_centroid_5!N21+r_euclid_centroid_2!N21+r_euclid_centroid_5!N21)</f>
        <v>7</v>
      </c>
      <c r="O21" s="18">
        <f>SUM( z_gow_centroid_2!O21+z_gow_centroid_5!O21+r_gow_centroid_2!O21+r_gow_centroid_5!O21+z_euclid_centroid_2!O21+z_euclid_centroid_5!O21+r_euclid_centroid_2!O21+r_euclid_centroid_5!O21)</f>
        <v>7</v>
      </c>
      <c r="P21" s="18">
        <f>SUM( z_gow_centroid_2!P21+z_gow_centroid_5!P21+r_gow_centroid_2!P21+r_gow_centroid_5!P21+z_euclid_centroid_2!P21+z_euclid_centroid_5!P21+r_euclid_centroid_2!P21+r_euclid_centroid_5!P21)</f>
        <v>7</v>
      </c>
      <c r="Q21" s="18">
        <f>SUM( z_gow_centroid_2!Q21+z_gow_centroid_5!Q21+r_gow_centroid_2!Q21+r_gow_centroid_5!Q21+z_euclid_centroid_2!Q21+z_euclid_centroid_5!Q21+r_euclid_centroid_2!Q21+r_euclid_centroid_5!Q21)</f>
        <v>7</v>
      </c>
      <c r="R21" s="18">
        <f>SUM( z_gow_centroid_2!R21+z_gow_centroid_5!R21+r_gow_centroid_2!R21+r_gow_centroid_5!R21+z_euclid_centroid_2!R21+z_euclid_centroid_5!R21+r_euclid_centroid_2!R21+r_euclid_centroid_5!R21)</f>
        <v>4</v>
      </c>
      <c r="S21" s="18" t="e">
        <f>SUM( z_gow_centroid_2!S21+z_gow_centroid_5!S21+r_gow_centroid_2!S21+r_gow_centroid_5!S21+z_euclid_centroid_2!S21+z_euclid_centroid_5!S21+r_euclid_centroid_2!S21+r_euclid_centroid_5!S21)</f>
        <v>#VALUE!</v>
      </c>
      <c r="T21" s="18">
        <f>SUM( z_gow_centroid_2!T21+z_gow_centroid_5!T21+r_gow_centroid_2!T21+r_gow_centroid_5!T21+z_euclid_centroid_2!T21+z_euclid_centroid_5!T21+r_euclid_centroid_2!T21+r_euclid_centroid_5!T21)</f>
        <v>0</v>
      </c>
      <c r="U21" s="18">
        <f>SUM( z_gow_centroid_2!U21+z_gow_centroid_5!U21+r_gow_centroid_2!U21+r_gow_centroid_5!U21+z_euclid_centroid_2!U21+z_euclid_centroid_5!U21+r_euclid_centroid_2!U21+r_euclid_centroid_5!U21)</f>
        <v>0</v>
      </c>
      <c r="V21" s="18">
        <f>SUM( z_gow_centroid_2!V21+z_gow_centroid_5!V21+r_gow_centroid_2!V21+r_gow_centroid_5!V21+z_euclid_centroid_2!V21+z_euclid_centroid_5!V21+r_euclid_centroid_2!V21+r_euclid_centroid_5!V21)</f>
        <v>0</v>
      </c>
      <c r="W21" s="18">
        <f>SUM( z_gow_centroid_2!W21+z_gow_centroid_5!W21+r_gow_centroid_2!W21+r_gow_centroid_5!W21+z_euclid_centroid_2!W21+z_euclid_centroid_5!W21+r_euclid_centroid_2!W21+r_euclid_centroid_5!W21)</f>
        <v>0</v>
      </c>
      <c r="X21" s="18">
        <f>SUM( z_gow_centroid_2!X21+z_gow_centroid_5!X21+r_gow_centroid_2!X21+r_gow_centroid_5!X21+z_euclid_centroid_2!X21+z_euclid_centroid_5!X21+r_euclid_centroid_2!X21+r_euclid_centroid_5!X21)</f>
        <v>0</v>
      </c>
      <c r="Y21" s="18">
        <f>SUM( z_gow_centroid_2!Y21+z_gow_centroid_5!Y21+r_gow_centroid_2!Y21+r_gow_centroid_5!Y21+z_euclid_centroid_2!Y21+z_euclid_centroid_5!Y21+r_euclid_centroid_2!Y21+r_euclid_centroid_5!Y21)</f>
        <v>0</v>
      </c>
      <c r="Z21" s="18">
        <f>SUM( z_gow_centroid_2!Z21+z_gow_centroid_5!Z21+r_gow_centroid_2!Z21+r_gow_centroid_5!Z21+z_euclid_centroid_2!Z21+z_euclid_centroid_5!Z21+r_euclid_centroid_2!Z21+r_euclid_centroid_5!Z21)</f>
        <v>0</v>
      </c>
      <c r="AA21" s="18">
        <f>SUM( z_gow_centroid_2!AA21+z_gow_centroid_5!AA21+r_gow_centroid_2!AA21+r_gow_centroid_5!AA21+z_euclid_centroid_2!AA21+z_euclid_centroid_5!AA21+r_euclid_centroid_2!AA21+r_euclid_centroid_5!AA21)</f>
        <v>0</v>
      </c>
      <c r="AB21" s="18">
        <f>SUM( z_gow_centroid_2!AB21+z_gow_centroid_5!AB21+r_gow_centroid_2!AB21+r_gow_centroid_5!AB21+z_euclid_centroid_2!AB21+z_euclid_centroid_5!AB21+r_euclid_centroid_2!AB21+r_euclid_centroid_5!AB21)</f>
        <v>0</v>
      </c>
      <c r="AC21" s="18">
        <f>SUM( z_gow_centroid_2!AC21+z_gow_centroid_5!AC21+r_gow_centroid_2!AC21+r_gow_centroid_5!AC21+z_euclid_centroid_2!AC21+z_euclid_centroid_5!AC21+r_euclid_centroid_2!AC21+r_euclid_centroid_5!AC21)</f>
        <v>0</v>
      </c>
      <c r="AD21" s="18">
        <f>SUM( z_gow_centroid_2!AD21+z_gow_centroid_5!AD21+r_gow_centroid_2!AD21+r_gow_centroid_5!AD21+z_euclid_centroid_2!AD21+z_euclid_centroid_5!AD21+r_euclid_centroid_2!AD21+r_euclid_centroid_5!AD21)</f>
        <v>0</v>
      </c>
      <c r="AE21" s="18">
        <f>SUM( z_gow_centroid_2!AE21+z_gow_centroid_5!AE21+r_gow_centroid_2!AE21+r_gow_centroid_5!AE21+z_euclid_centroid_2!AE21+z_euclid_centroid_5!AE21+r_euclid_centroid_2!AE21+r_euclid_centroid_5!AE21)</f>
        <v>0</v>
      </c>
      <c r="AF21" s="18">
        <f>SUM( z_gow_centroid_2!AF21+z_gow_centroid_5!AF21+r_gow_centroid_2!AF21+r_gow_centroid_5!AF21+z_euclid_centroid_2!AF21+z_euclid_centroid_5!AF21+r_euclid_centroid_2!AF21+r_euclid_centroid_5!AF21)</f>
        <v>0</v>
      </c>
      <c r="AG21" s="18">
        <f>SUM( z_gow_centroid_2!AG21+z_gow_centroid_5!AG21+r_gow_centroid_2!AG21+r_gow_centroid_5!AG21+z_euclid_centroid_2!AG21+z_euclid_centroid_5!AG21+r_euclid_centroid_2!AG21+r_euclid_centroid_5!AG21)</f>
        <v>0</v>
      </c>
      <c r="AH21" s="18">
        <f>SUM( z_gow_centroid_2!AH21+z_gow_centroid_5!AH21+r_gow_centroid_2!AH21+r_gow_centroid_5!AH21+z_euclid_centroid_2!AH21+z_euclid_centroid_5!AH21+r_euclid_centroid_2!AH21+r_euclid_centroid_5!AH21)</f>
        <v>0</v>
      </c>
    </row>
    <row r="22" spans="2:34" x14ac:dyDescent="0.3">
      <c r="B22" s="1" t="s">
        <v>17</v>
      </c>
      <c r="C22" s="1"/>
      <c r="D22" s="1"/>
      <c r="E22" s="1" t="s">
        <v>17</v>
      </c>
      <c r="F22" s="18">
        <f>SUM( z_gow_centroid_2!F22+z_gow_centroid_5!F22+r_gow_centroid_2!F22+r_gow_centroid_5!F22+z_euclid_centroid_2!F22+z_euclid_centroid_5!F22+r_euclid_centroid_2!F22+r_euclid_centroid_5!F22)</f>
        <v>8</v>
      </c>
      <c r="G22" s="18">
        <f>SUM( z_gow_centroid_2!G22+z_gow_centroid_5!G22+r_gow_centroid_2!G22+r_gow_centroid_5!G22+z_euclid_centroid_2!G22+z_euclid_centroid_5!G22+r_euclid_centroid_2!G22+r_euclid_centroid_5!G22)</f>
        <v>8</v>
      </c>
      <c r="H22" s="18">
        <f>SUM( z_gow_centroid_2!H22+z_gow_centroid_5!H22+r_gow_centroid_2!H22+r_gow_centroid_5!H22+z_euclid_centroid_2!H22+z_euclid_centroid_5!H22+r_euclid_centroid_2!H22+r_euclid_centroid_5!H22)</f>
        <v>8</v>
      </c>
      <c r="I22" s="18">
        <f>SUM( z_gow_centroid_2!I22+z_gow_centroid_5!I22+r_gow_centroid_2!I22+r_gow_centroid_5!I22+z_euclid_centroid_2!I22+z_euclid_centroid_5!I22+r_euclid_centroid_2!I22+r_euclid_centroid_5!I22)</f>
        <v>7</v>
      </c>
      <c r="J22" s="18">
        <f>SUM( z_gow_centroid_2!J22+z_gow_centroid_5!J22+r_gow_centroid_2!J22+r_gow_centroid_5!J22+z_euclid_centroid_2!J22+z_euclid_centroid_5!J22+r_euclid_centroid_2!J22+r_euclid_centroid_5!J22)</f>
        <v>8</v>
      </c>
      <c r="K22" s="18">
        <f>SUM( z_gow_centroid_2!K22+z_gow_centroid_5!K22+r_gow_centroid_2!K22+r_gow_centroid_5!K22+z_euclid_centroid_2!K22+z_euclid_centroid_5!K22+r_euclid_centroid_2!K22+r_euclid_centroid_5!K22)</f>
        <v>7</v>
      </c>
      <c r="L22" s="18">
        <f>SUM( z_gow_centroid_2!L22+z_gow_centroid_5!L22+r_gow_centroid_2!L22+r_gow_centroid_5!L22+z_euclid_centroid_2!L22+z_euclid_centroid_5!L22+r_euclid_centroid_2!L22+r_euclid_centroid_5!L22)</f>
        <v>7</v>
      </c>
      <c r="M22" s="18">
        <f>SUM( z_gow_centroid_2!M22+z_gow_centroid_5!M22+r_gow_centroid_2!M22+r_gow_centroid_5!M22+z_euclid_centroid_2!M22+z_euclid_centroid_5!M22+r_euclid_centroid_2!M22+r_euclid_centroid_5!M22)</f>
        <v>7</v>
      </c>
      <c r="N22" s="18">
        <f>SUM( z_gow_centroid_2!N22+z_gow_centroid_5!N22+r_gow_centroid_2!N22+r_gow_centroid_5!N22+z_euclid_centroid_2!N22+z_euclid_centroid_5!N22+r_euclid_centroid_2!N22+r_euclid_centroid_5!N22)</f>
        <v>8</v>
      </c>
      <c r="O22" s="18">
        <f>SUM( z_gow_centroid_2!O22+z_gow_centroid_5!O22+r_gow_centroid_2!O22+r_gow_centroid_5!O22+z_euclid_centroid_2!O22+z_euclid_centroid_5!O22+r_euclid_centroid_2!O22+r_euclid_centroid_5!O22)</f>
        <v>8</v>
      </c>
      <c r="P22" s="18">
        <f>SUM( z_gow_centroid_2!P22+z_gow_centroid_5!P22+r_gow_centroid_2!P22+r_gow_centroid_5!P22+z_euclid_centroid_2!P22+z_euclid_centroid_5!P22+r_euclid_centroid_2!P22+r_euclid_centroid_5!P22)</f>
        <v>7</v>
      </c>
      <c r="Q22" s="18">
        <f>SUM( z_gow_centroid_2!Q22+z_gow_centroid_5!Q22+r_gow_centroid_2!Q22+r_gow_centroid_5!Q22+z_euclid_centroid_2!Q22+z_euclid_centroid_5!Q22+r_euclid_centroid_2!Q22+r_euclid_centroid_5!Q22)</f>
        <v>8</v>
      </c>
      <c r="R22" s="18">
        <f>SUM( z_gow_centroid_2!R22+z_gow_centroid_5!R22+r_gow_centroid_2!R22+r_gow_centroid_5!R22+z_euclid_centroid_2!R22+z_euclid_centroid_5!R22+r_euclid_centroid_2!R22+r_euclid_centroid_5!R22)</f>
        <v>5</v>
      </c>
      <c r="S22" s="18">
        <f>SUM( z_gow_centroid_2!S22+z_gow_centroid_5!S22+r_gow_centroid_2!S22+r_gow_centroid_5!S22+z_euclid_centroid_2!S22+z_euclid_centroid_5!S22+r_euclid_centroid_2!S22+r_euclid_centroid_5!S22)</f>
        <v>7</v>
      </c>
      <c r="T22" s="18" t="e">
        <f>SUM( z_gow_centroid_2!T22+z_gow_centroid_5!T22+r_gow_centroid_2!T22+r_gow_centroid_5!T22+z_euclid_centroid_2!T22+z_euclid_centroid_5!T22+r_euclid_centroid_2!T22+r_euclid_centroid_5!T22)</f>
        <v>#VALUE!</v>
      </c>
      <c r="U22" s="18">
        <f>SUM( z_gow_centroid_2!U22+z_gow_centroid_5!U22+r_gow_centroid_2!U22+r_gow_centroid_5!U22+z_euclid_centroid_2!U22+z_euclid_centroid_5!U22+r_euclid_centroid_2!U22+r_euclid_centroid_5!U22)</f>
        <v>0</v>
      </c>
      <c r="V22" s="18">
        <f>SUM( z_gow_centroid_2!V22+z_gow_centroid_5!V22+r_gow_centroid_2!V22+r_gow_centroid_5!V22+z_euclid_centroid_2!V22+z_euclid_centroid_5!V22+r_euclid_centroid_2!V22+r_euclid_centroid_5!V22)</f>
        <v>0</v>
      </c>
      <c r="W22" s="18">
        <f>SUM( z_gow_centroid_2!W22+z_gow_centroid_5!W22+r_gow_centroid_2!W22+r_gow_centroid_5!W22+z_euclid_centroid_2!W22+z_euclid_centroid_5!W22+r_euclid_centroid_2!W22+r_euclid_centroid_5!W22)</f>
        <v>0</v>
      </c>
      <c r="X22" s="18">
        <f>SUM( z_gow_centroid_2!X22+z_gow_centroid_5!X22+r_gow_centroid_2!X22+r_gow_centroid_5!X22+z_euclid_centroid_2!X22+z_euclid_centroid_5!X22+r_euclid_centroid_2!X22+r_euclid_centroid_5!X22)</f>
        <v>0</v>
      </c>
      <c r="Y22" s="18">
        <f>SUM( z_gow_centroid_2!Y22+z_gow_centroid_5!Y22+r_gow_centroid_2!Y22+r_gow_centroid_5!Y22+z_euclid_centroid_2!Y22+z_euclid_centroid_5!Y22+r_euclid_centroid_2!Y22+r_euclid_centroid_5!Y22)</f>
        <v>0</v>
      </c>
      <c r="Z22" s="18">
        <f>SUM( z_gow_centroid_2!Z22+z_gow_centroid_5!Z22+r_gow_centroid_2!Z22+r_gow_centroid_5!Z22+z_euclid_centroid_2!Z22+z_euclid_centroid_5!Z22+r_euclid_centroid_2!Z22+r_euclid_centroid_5!Z22)</f>
        <v>0</v>
      </c>
      <c r="AA22" s="18">
        <f>SUM( z_gow_centroid_2!AA22+z_gow_centroid_5!AA22+r_gow_centroid_2!AA22+r_gow_centroid_5!AA22+z_euclid_centroid_2!AA22+z_euclid_centroid_5!AA22+r_euclid_centroid_2!AA22+r_euclid_centroid_5!AA22)</f>
        <v>0</v>
      </c>
      <c r="AB22" s="18">
        <f>SUM( z_gow_centroid_2!AB22+z_gow_centroid_5!AB22+r_gow_centroid_2!AB22+r_gow_centroid_5!AB22+z_euclid_centroid_2!AB22+z_euclid_centroid_5!AB22+r_euclid_centroid_2!AB22+r_euclid_centroid_5!AB22)</f>
        <v>0</v>
      </c>
      <c r="AC22" s="18">
        <f>SUM( z_gow_centroid_2!AC22+z_gow_centroid_5!AC22+r_gow_centroid_2!AC22+r_gow_centroid_5!AC22+z_euclid_centroid_2!AC22+z_euclid_centroid_5!AC22+r_euclid_centroid_2!AC22+r_euclid_centroid_5!AC22)</f>
        <v>0</v>
      </c>
      <c r="AD22" s="18">
        <f>SUM( z_gow_centroid_2!AD22+z_gow_centroid_5!AD22+r_gow_centroid_2!AD22+r_gow_centroid_5!AD22+z_euclid_centroid_2!AD22+z_euclid_centroid_5!AD22+r_euclid_centroid_2!AD22+r_euclid_centroid_5!AD22)</f>
        <v>0</v>
      </c>
      <c r="AE22" s="18">
        <f>SUM( z_gow_centroid_2!AE22+z_gow_centroid_5!AE22+r_gow_centroid_2!AE22+r_gow_centroid_5!AE22+z_euclid_centroid_2!AE22+z_euclid_centroid_5!AE22+r_euclid_centroid_2!AE22+r_euclid_centroid_5!AE22)</f>
        <v>0</v>
      </c>
      <c r="AF22" s="18">
        <f>SUM( z_gow_centroid_2!AF22+z_gow_centroid_5!AF22+r_gow_centroid_2!AF22+r_gow_centroid_5!AF22+z_euclid_centroid_2!AF22+z_euclid_centroid_5!AF22+r_euclid_centroid_2!AF22+r_euclid_centroid_5!AF22)</f>
        <v>0</v>
      </c>
      <c r="AG22" s="18">
        <f>SUM( z_gow_centroid_2!AG22+z_gow_centroid_5!AG22+r_gow_centroid_2!AG22+r_gow_centroid_5!AG22+z_euclid_centroid_2!AG22+z_euclid_centroid_5!AG22+r_euclid_centroid_2!AG22+r_euclid_centroid_5!AG22)</f>
        <v>0</v>
      </c>
      <c r="AH22" s="18">
        <f>SUM( z_gow_centroid_2!AH22+z_gow_centroid_5!AH22+r_gow_centroid_2!AH22+r_gow_centroid_5!AH22+z_euclid_centroid_2!AH22+z_euclid_centroid_5!AH22+r_euclid_centroid_2!AH22+r_euclid_centroid_5!AH22)</f>
        <v>0</v>
      </c>
    </row>
    <row r="23" spans="2:34" x14ac:dyDescent="0.3">
      <c r="B23" s="1" t="s">
        <v>18</v>
      </c>
      <c r="C23" s="1"/>
      <c r="D23" s="1"/>
      <c r="E23" s="1" t="s">
        <v>18</v>
      </c>
      <c r="F23" s="18">
        <f>SUM( z_gow_centroid_2!F23+z_gow_centroid_5!F23+r_gow_centroid_2!F23+r_gow_centroid_5!F23+z_euclid_centroid_2!F23+z_euclid_centroid_5!F23+r_euclid_centroid_2!F23+r_euclid_centroid_5!F23)</f>
        <v>3</v>
      </c>
      <c r="G23" s="18">
        <f>SUM( z_gow_centroid_2!G23+z_gow_centroid_5!G23+r_gow_centroid_2!G23+r_gow_centroid_5!G23+z_euclid_centroid_2!G23+z_euclid_centroid_5!G23+r_euclid_centroid_2!G23+r_euclid_centroid_5!G23)</f>
        <v>3</v>
      </c>
      <c r="H23" s="18">
        <f>SUM( z_gow_centroid_2!H23+z_gow_centroid_5!H23+r_gow_centroid_2!H23+r_gow_centroid_5!H23+z_euclid_centroid_2!H23+z_euclid_centroid_5!H23+r_euclid_centroid_2!H23+r_euclid_centroid_5!H23)</f>
        <v>3</v>
      </c>
      <c r="I23" s="18">
        <f>SUM( z_gow_centroid_2!I23+z_gow_centroid_5!I23+r_gow_centroid_2!I23+r_gow_centroid_5!I23+z_euclid_centroid_2!I23+z_euclid_centroid_5!I23+r_euclid_centroid_2!I23+r_euclid_centroid_5!I23)</f>
        <v>3</v>
      </c>
      <c r="J23" s="18">
        <f>SUM( z_gow_centroid_2!J23+z_gow_centroid_5!J23+r_gow_centroid_2!J23+r_gow_centroid_5!J23+z_euclid_centroid_2!J23+z_euclid_centroid_5!J23+r_euclid_centroid_2!J23+r_euclid_centroid_5!J23)</f>
        <v>3</v>
      </c>
      <c r="K23" s="18">
        <f>SUM( z_gow_centroid_2!K23+z_gow_centroid_5!K23+r_gow_centroid_2!K23+r_gow_centroid_5!K23+z_euclid_centroid_2!K23+z_euclid_centroid_5!K23+r_euclid_centroid_2!K23+r_euclid_centroid_5!K23)</f>
        <v>3</v>
      </c>
      <c r="L23" s="18">
        <f>SUM( z_gow_centroid_2!L23+z_gow_centroid_5!L23+r_gow_centroid_2!L23+r_gow_centroid_5!L23+z_euclid_centroid_2!L23+z_euclid_centroid_5!L23+r_euclid_centroid_2!L23+r_euclid_centroid_5!L23)</f>
        <v>3</v>
      </c>
      <c r="M23" s="18">
        <f>SUM( z_gow_centroid_2!M23+z_gow_centroid_5!M23+r_gow_centroid_2!M23+r_gow_centroid_5!M23+z_euclid_centroid_2!M23+z_euclid_centroid_5!M23+r_euclid_centroid_2!M23+r_euclid_centroid_5!M23)</f>
        <v>3</v>
      </c>
      <c r="N23" s="18">
        <f>SUM( z_gow_centroid_2!N23+z_gow_centroid_5!N23+r_gow_centroid_2!N23+r_gow_centroid_5!N23+z_euclid_centroid_2!N23+z_euclid_centroid_5!N23+r_euclid_centroid_2!N23+r_euclid_centroid_5!N23)</f>
        <v>3</v>
      </c>
      <c r="O23" s="18">
        <f>SUM( z_gow_centroid_2!O23+z_gow_centroid_5!O23+r_gow_centroid_2!O23+r_gow_centroid_5!O23+z_euclid_centroid_2!O23+z_euclid_centroid_5!O23+r_euclid_centroid_2!O23+r_euclid_centroid_5!O23)</f>
        <v>3</v>
      </c>
      <c r="P23" s="18">
        <f>SUM( z_gow_centroid_2!P23+z_gow_centroid_5!P23+r_gow_centroid_2!P23+r_gow_centroid_5!P23+z_euclid_centroid_2!P23+z_euclid_centroid_5!P23+r_euclid_centroid_2!P23+r_euclid_centroid_5!P23)</f>
        <v>3</v>
      </c>
      <c r="Q23" s="18">
        <f>SUM( z_gow_centroid_2!Q23+z_gow_centroid_5!Q23+r_gow_centroid_2!Q23+r_gow_centroid_5!Q23+z_euclid_centroid_2!Q23+z_euclid_centroid_5!Q23+r_euclid_centroid_2!Q23+r_euclid_centroid_5!Q23)</f>
        <v>3</v>
      </c>
      <c r="R23" s="18">
        <f>SUM( z_gow_centroid_2!R23+z_gow_centroid_5!R23+r_gow_centroid_2!R23+r_gow_centroid_5!R23+z_euclid_centroid_2!R23+z_euclid_centroid_5!R23+r_euclid_centroid_2!R23+r_euclid_centroid_5!R23)</f>
        <v>3</v>
      </c>
      <c r="S23" s="18">
        <f>SUM( z_gow_centroid_2!S23+z_gow_centroid_5!S23+r_gow_centroid_2!S23+r_gow_centroid_5!S23+z_euclid_centroid_2!S23+z_euclid_centroid_5!S23+r_euclid_centroid_2!S23+r_euclid_centroid_5!S23)</f>
        <v>3</v>
      </c>
      <c r="T23" s="18">
        <f>SUM( z_gow_centroid_2!T23+z_gow_centroid_5!T23+r_gow_centroid_2!T23+r_gow_centroid_5!T23+z_euclid_centroid_2!T23+z_euclid_centroid_5!T23+r_euclid_centroid_2!T23+r_euclid_centroid_5!T23)</f>
        <v>3</v>
      </c>
      <c r="U23" s="18" t="e">
        <f>SUM( z_gow_centroid_2!U23+z_gow_centroid_5!U23+r_gow_centroid_2!U23+r_gow_centroid_5!U23+z_euclid_centroid_2!U23+z_euclid_centroid_5!U23+r_euclid_centroid_2!U23+r_euclid_centroid_5!U23)</f>
        <v>#VALUE!</v>
      </c>
      <c r="V23" s="18">
        <f>SUM( z_gow_centroid_2!V23+z_gow_centroid_5!V23+r_gow_centroid_2!V23+r_gow_centroid_5!V23+z_euclid_centroid_2!V23+z_euclid_centroid_5!V23+r_euclid_centroid_2!V23+r_euclid_centroid_5!V23)</f>
        <v>0</v>
      </c>
      <c r="W23" s="18">
        <f>SUM( z_gow_centroid_2!W23+z_gow_centroid_5!W23+r_gow_centroid_2!W23+r_gow_centroid_5!W23+z_euclid_centroid_2!W23+z_euclid_centroid_5!W23+r_euclid_centroid_2!W23+r_euclid_centroid_5!W23)</f>
        <v>0</v>
      </c>
      <c r="X23" s="18">
        <f>SUM( z_gow_centroid_2!X23+z_gow_centroid_5!X23+r_gow_centroid_2!X23+r_gow_centroid_5!X23+z_euclid_centroid_2!X23+z_euclid_centroid_5!X23+r_euclid_centroid_2!X23+r_euclid_centroid_5!X23)</f>
        <v>0</v>
      </c>
      <c r="Y23" s="18">
        <f>SUM( z_gow_centroid_2!Y23+z_gow_centroid_5!Y23+r_gow_centroid_2!Y23+r_gow_centroid_5!Y23+z_euclid_centroid_2!Y23+z_euclid_centroid_5!Y23+r_euclid_centroid_2!Y23+r_euclid_centroid_5!Y23)</f>
        <v>0</v>
      </c>
      <c r="Z23" s="18">
        <f>SUM( z_gow_centroid_2!Z23+z_gow_centroid_5!Z23+r_gow_centroid_2!Z23+r_gow_centroid_5!Z23+z_euclid_centroid_2!Z23+z_euclid_centroid_5!Z23+r_euclid_centroid_2!Z23+r_euclid_centroid_5!Z23)</f>
        <v>0</v>
      </c>
      <c r="AA23" s="18">
        <f>SUM( z_gow_centroid_2!AA23+z_gow_centroid_5!AA23+r_gow_centroid_2!AA23+r_gow_centroid_5!AA23+z_euclid_centroid_2!AA23+z_euclid_centroid_5!AA23+r_euclid_centroid_2!AA23+r_euclid_centroid_5!AA23)</f>
        <v>0</v>
      </c>
      <c r="AB23" s="18">
        <f>SUM( z_gow_centroid_2!AB23+z_gow_centroid_5!AB23+r_gow_centroid_2!AB23+r_gow_centroid_5!AB23+z_euclid_centroid_2!AB23+z_euclid_centroid_5!AB23+r_euclid_centroid_2!AB23+r_euclid_centroid_5!AB23)</f>
        <v>0</v>
      </c>
      <c r="AC23" s="18">
        <f>SUM( z_gow_centroid_2!AC23+z_gow_centroid_5!AC23+r_gow_centroid_2!AC23+r_gow_centroid_5!AC23+z_euclid_centroid_2!AC23+z_euclid_centroid_5!AC23+r_euclid_centroid_2!AC23+r_euclid_centroid_5!AC23)</f>
        <v>0</v>
      </c>
      <c r="AD23" s="18">
        <f>SUM( z_gow_centroid_2!AD23+z_gow_centroid_5!AD23+r_gow_centroid_2!AD23+r_gow_centroid_5!AD23+z_euclid_centroid_2!AD23+z_euclid_centroid_5!AD23+r_euclid_centroid_2!AD23+r_euclid_centroid_5!AD23)</f>
        <v>0</v>
      </c>
      <c r="AE23" s="18">
        <f>SUM( z_gow_centroid_2!AE23+z_gow_centroid_5!AE23+r_gow_centroid_2!AE23+r_gow_centroid_5!AE23+z_euclid_centroid_2!AE23+z_euclid_centroid_5!AE23+r_euclid_centroid_2!AE23+r_euclid_centroid_5!AE23)</f>
        <v>0</v>
      </c>
      <c r="AF23" s="18">
        <f>SUM( z_gow_centroid_2!AF23+z_gow_centroid_5!AF23+r_gow_centroid_2!AF23+r_gow_centroid_5!AF23+z_euclid_centroid_2!AF23+z_euclid_centroid_5!AF23+r_euclid_centroid_2!AF23+r_euclid_centroid_5!AF23)</f>
        <v>0</v>
      </c>
      <c r="AG23" s="18">
        <f>SUM( z_gow_centroid_2!AG23+z_gow_centroid_5!AG23+r_gow_centroid_2!AG23+r_gow_centroid_5!AG23+z_euclid_centroid_2!AG23+z_euclid_centroid_5!AG23+r_euclid_centroid_2!AG23+r_euclid_centroid_5!AG23)</f>
        <v>0</v>
      </c>
      <c r="AH23" s="18">
        <f>SUM( z_gow_centroid_2!AH23+z_gow_centroid_5!AH23+r_gow_centroid_2!AH23+r_gow_centroid_5!AH23+z_euclid_centroid_2!AH23+z_euclid_centroid_5!AH23+r_euclid_centroid_2!AH23+r_euclid_centroid_5!AH23)</f>
        <v>0</v>
      </c>
    </row>
    <row r="24" spans="2:34" x14ac:dyDescent="0.3">
      <c r="B24" s="1" t="s">
        <v>19</v>
      </c>
      <c r="C24" s="1"/>
      <c r="D24" s="1"/>
      <c r="E24" s="1" t="s">
        <v>19</v>
      </c>
      <c r="F24" s="18">
        <f>SUM( z_gow_centroid_2!F24+z_gow_centroid_5!F24+r_gow_centroid_2!F24+r_gow_centroid_5!F24+z_euclid_centroid_2!F24+z_euclid_centroid_5!F24+r_euclid_centroid_2!F24+r_euclid_centroid_5!F24)</f>
        <v>8</v>
      </c>
      <c r="G24" s="18">
        <f>SUM( z_gow_centroid_2!G24+z_gow_centroid_5!G24+r_gow_centroid_2!G24+r_gow_centroid_5!G24+z_euclid_centroid_2!G24+z_euclid_centroid_5!G24+r_euclid_centroid_2!G24+r_euclid_centroid_5!G24)</f>
        <v>8</v>
      </c>
      <c r="H24" s="18">
        <f>SUM( z_gow_centroid_2!H24+z_gow_centroid_5!H24+r_gow_centroid_2!H24+r_gow_centroid_5!H24+z_euclid_centroid_2!H24+z_euclid_centroid_5!H24+r_euclid_centroid_2!H24+r_euclid_centroid_5!H24)</f>
        <v>8</v>
      </c>
      <c r="I24" s="18">
        <f>SUM( z_gow_centroid_2!I24+z_gow_centroid_5!I24+r_gow_centroid_2!I24+r_gow_centroid_5!I24+z_euclid_centroid_2!I24+z_euclid_centroid_5!I24+r_euclid_centroid_2!I24+r_euclid_centroid_5!I24)</f>
        <v>7</v>
      </c>
      <c r="J24" s="18">
        <f>SUM( z_gow_centroid_2!J24+z_gow_centroid_5!J24+r_gow_centroid_2!J24+r_gow_centroid_5!J24+z_euclid_centroid_2!J24+z_euclid_centroid_5!J24+r_euclid_centroid_2!J24+r_euclid_centroid_5!J24)</f>
        <v>8</v>
      </c>
      <c r="K24" s="18">
        <f>SUM( z_gow_centroid_2!K24+z_gow_centroid_5!K24+r_gow_centroid_2!K24+r_gow_centroid_5!K24+z_euclid_centroid_2!K24+z_euclid_centroid_5!K24+r_euclid_centroid_2!K24+r_euclid_centroid_5!K24)</f>
        <v>7</v>
      </c>
      <c r="L24" s="18">
        <f>SUM( z_gow_centroid_2!L24+z_gow_centroid_5!L24+r_gow_centroid_2!L24+r_gow_centroid_5!L24+z_euclid_centroid_2!L24+z_euclid_centroid_5!L24+r_euclid_centroid_2!L24+r_euclid_centroid_5!L24)</f>
        <v>7</v>
      </c>
      <c r="M24" s="18">
        <f>SUM( z_gow_centroid_2!M24+z_gow_centroid_5!M24+r_gow_centroid_2!M24+r_gow_centroid_5!M24+z_euclid_centroid_2!M24+z_euclid_centroid_5!M24+r_euclid_centroid_2!M24+r_euclid_centroid_5!M24)</f>
        <v>7</v>
      </c>
      <c r="N24" s="18">
        <f>SUM( z_gow_centroid_2!N24+z_gow_centroid_5!N24+r_gow_centroid_2!N24+r_gow_centroid_5!N24+z_euclid_centroid_2!N24+z_euclid_centroid_5!N24+r_euclid_centroid_2!N24+r_euclid_centroid_5!N24)</f>
        <v>8</v>
      </c>
      <c r="O24" s="18">
        <f>SUM( z_gow_centroid_2!O24+z_gow_centroid_5!O24+r_gow_centroid_2!O24+r_gow_centroid_5!O24+z_euclid_centroid_2!O24+z_euclid_centroid_5!O24+r_euclid_centroid_2!O24+r_euclid_centroid_5!O24)</f>
        <v>8</v>
      </c>
      <c r="P24" s="18">
        <f>SUM( z_gow_centroid_2!P24+z_gow_centroid_5!P24+r_gow_centroid_2!P24+r_gow_centroid_5!P24+z_euclid_centroid_2!P24+z_euclid_centroid_5!P24+r_euclid_centroid_2!P24+r_euclid_centroid_5!P24)</f>
        <v>7</v>
      </c>
      <c r="Q24" s="18">
        <f>SUM( z_gow_centroid_2!Q24+z_gow_centroid_5!Q24+r_gow_centroid_2!Q24+r_gow_centroid_5!Q24+z_euclid_centroid_2!Q24+z_euclid_centroid_5!Q24+r_euclid_centroid_2!Q24+r_euclid_centroid_5!Q24)</f>
        <v>8</v>
      </c>
      <c r="R24" s="18">
        <f>SUM( z_gow_centroid_2!R24+z_gow_centroid_5!R24+r_gow_centroid_2!R24+r_gow_centroid_5!R24+z_euclid_centroid_2!R24+z_euclid_centroid_5!R24+r_euclid_centroid_2!R24+r_euclid_centroid_5!R24)</f>
        <v>5</v>
      </c>
      <c r="S24" s="18">
        <f>SUM( z_gow_centroid_2!S24+z_gow_centroid_5!S24+r_gow_centroid_2!S24+r_gow_centroid_5!S24+z_euclid_centroid_2!S24+z_euclid_centroid_5!S24+r_euclid_centroid_2!S24+r_euclid_centroid_5!S24)</f>
        <v>7</v>
      </c>
      <c r="T24" s="18">
        <f>SUM( z_gow_centroid_2!T24+z_gow_centroid_5!T24+r_gow_centroid_2!T24+r_gow_centroid_5!T24+z_euclid_centroid_2!T24+z_euclid_centroid_5!T24+r_euclid_centroid_2!T24+r_euclid_centroid_5!T24)</f>
        <v>8</v>
      </c>
      <c r="U24" s="18">
        <f>SUM( z_gow_centroid_2!U24+z_gow_centroid_5!U24+r_gow_centroid_2!U24+r_gow_centroid_5!U24+z_euclid_centroid_2!U24+z_euclid_centroid_5!U24+r_euclid_centroid_2!U24+r_euclid_centroid_5!U24)</f>
        <v>3</v>
      </c>
      <c r="V24" s="18" t="e">
        <f>SUM( z_gow_centroid_2!V24+z_gow_centroid_5!V24+r_gow_centroid_2!V24+r_gow_centroid_5!V24+z_euclid_centroid_2!V24+z_euclid_centroid_5!V24+r_euclid_centroid_2!V24+r_euclid_centroid_5!V24)</f>
        <v>#VALUE!</v>
      </c>
      <c r="W24" s="18">
        <f>SUM( z_gow_centroid_2!W24+z_gow_centroid_5!W24+r_gow_centroid_2!W24+r_gow_centroid_5!W24+z_euclid_centroid_2!W24+z_euclid_centroid_5!W24+r_euclid_centroid_2!W24+r_euclid_centroid_5!W24)</f>
        <v>0</v>
      </c>
      <c r="X24" s="18">
        <f>SUM( z_gow_centroid_2!X24+z_gow_centroid_5!X24+r_gow_centroid_2!X24+r_gow_centroid_5!X24+z_euclid_centroid_2!X24+z_euclid_centroid_5!X24+r_euclid_centroid_2!X24+r_euclid_centroid_5!X24)</f>
        <v>0</v>
      </c>
      <c r="Y24" s="18">
        <f>SUM( z_gow_centroid_2!Y24+z_gow_centroid_5!Y24+r_gow_centroid_2!Y24+r_gow_centroid_5!Y24+z_euclid_centroid_2!Y24+z_euclid_centroid_5!Y24+r_euclid_centroid_2!Y24+r_euclid_centroid_5!Y24)</f>
        <v>0</v>
      </c>
      <c r="Z24" s="18">
        <f>SUM( z_gow_centroid_2!Z24+z_gow_centroid_5!Z24+r_gow_centroid_2!Z24+r_gow_centroid_5!Z24+z_euclid_centroid_2!Z24+z_euclid_centroid_5!Z24+r_euclid_centroid_2!Z24+r_euclid_centroid_5!Z24)</f>
        <v>0</v>
      </c>
      <c r="AA24" s="18">
        <f>SUM( z_gow_centroid_2!AA24+z_gow_centroid_5!AA24+r_gow_centroid_2!AA24+r_gow_centroid_5!AA24+z_euclid_centroid_2!AA24+z_euclid_centroid_5!AA24+r_euclid_centroid_2!AA24+r_euclid_centroid_5!AA24)</f>
        <v>0</v>
      </c>
      <c r="AB24" s="18">
        <f>SUM( z_gow_centroid_2!AB24+z_gow_centroid_5!AB24+r_gow_centroid_2!AB24+r_gow_centroid_5!AB24+z_euclid_centroid_2!AB24+z_euclid_centroid_5!AB24+r_euclid_centroid_2!AB24+r_euclid_centroid_5!AB24)</f>
        <v>0</v>
      </c>
      <c r="AC24" s="18">
        <f>SUM( z_gow_centroid_2!AC24+z_gow_centroid_5!AC24+r_gow_centroid_2!AC24+r_gow_centroid_5!AC24+z_euclid_centroid_2!AC24+z_euclid_centroid_5!AC24+r_euclid_centroid_2!AC24+r_euclid_centroid_5!AC24)</f>
        <v>0</v>
      </c>
      <c r="AD24" s="18">
        <f>SUM( z_gow_centroid_2!AD24+z_gow_centroid_5!AD24+r_gow_centroid_2!AD24+r_gow_centroid_5!AD24+z_euclid_centroid_2!AD24+z_euclid_centroid_5!AD24+r_euclid_centroid_2!AD24+r_euclid_centroid_5!AD24)</f>
        <v>0</v>
      </c>
      <c r="AE24" s="18">
        <f>SUM( z_gow_centroid_2!AE24+z_gow_centroid_5!AE24+r_gow_centroid_2!AE24+r_gow_centroid_5!AE24+z_euclid_centroid_2!AE24+z_euclid_centroid_5!AE24+r_euclid_centroid_2!AE24+r_euclid_centroid_5!AE24)</f>
        <v>0</v>
      </c>
      <c r="AF24" s="18">
        <f>SUM( z_gow_centroid_2!AF24+z_gow_centroid_5!AF24+r_gow_centroid_2!AF24+r_gow_centroid_5!AF24+z_euclid_centroid_2!AF24+z_euclid_centroid_5!AF24+r_euclid_centroid_2!AF24+r_euclid_centroid_5!AF24)</f>
        <v>0</v>
      </c>
      <c r="AG24" s="18">
        <f>SUM( z_gow_centroid_2!AG24+z_gow_centroid_5!AG24+r_gow_centroid_2!AG24+r_gow_centroid_5!AG24+z_euclid_centroid_2!AG24+z_euclid_centroid_5!AG24+r_euclid_centroid_2!AG24+r_euclid_centroid_5!AG24)</f>
        <v>0</v>
      </c>
      <c r="AH24" s="18">
        <f>SUM( z_gow_centroid_2!AH24+z_gow_centroid_5!AH24+r_gow_centroid_2!AH24+r_gow_centroid_5!AH24+z_euclid_centroid_2!AH24+z_euclid_centroid_5!AH24+r_euclid_centroid_2!AH24+r_euclid_centroid_5!AH24)</f>
        <v>0</v>
      </c>
    </row>
    <row r="25" spans="2:34" x14ac:dyDescent="0.3">
      <c r="B25" s="1" t="s">
        <v>20</v>
      </c>
      <c r="C25" s="1"/>
      <c r="D25" s="1"/>
      <c r="E25" s="1" t="s">
        <v>20</v>
      </c>
      <c r="F25" s="18">
        <f>SUM( z_gow_centroid_2!F25+z_gow_centroid_5!F25+r_gow_centroid_2!F25+r_gow_centroid_5!F25+z_euclid_centroid_2!F25+z_euclid_centroid_5!F25+r_euclid_centroid_2!F25+r_euclid_centroid_5!F25)</f>
        <v>7</v>
      </c>
      <c r="G25" s="18">
        <f>SUM( z_gow_centroid_2!G25+z_gow_centroid_5!G25+r_gow_centroid_2!G25+r_gow_centroid_5!G25+z_euclid_centroid_2!G25+z_euclid_centroid_5!G25+r_euclid_centroid_2!G25+r_euclid_centroid_5!G25)</f>
        <v>7</v>
      </c>
      <c r="H25" s="18">
        <f>SUM( z_gow_centroid_2!H25+z_gow_centroid_5!H25+r_gow_centroid_2!H25+r_gow_centroid_5!H25+z_euclid_centroid_2!H25+z_euclid_centroid_5!H25+r_euclid_centroid_2!H25+r_euclid_centroid_5!H25)</f>
        <v>7</v>
      </c>
      <c r="I25" s="18">
        <f>SUM( z_gow_centroid_2!I25+z_gow_centroid_5!I25+r_gow_centroid_2!I25+r_gow_centroid_5!I25+z_euclid_centroid_2!I25+z_euclid_centroid_5!I25+r_euclid_centroid_2!I25+r_euclid_centroid_5!I25)</f>
        <v>8</v>
      </c>
      <c r="J25" s="18">
        <f>SUM( z_gow_centroid_2!J25+z_gow_centroid_5!J25+r_gow_centroid_2!J25+r_gow_centroid_5!J25+z_euclid_centroid_2!J25+z_euclid_centroid_5!J25+r_euclid_centroid_2!J25+r_euclid_centroid_5!J25)</f>
        <v>7</v>
      </c>
      <c r="K25" s="18">
        <f>SUM( z_gow_centroid_2!K25+z_gow_centroid_5!K25+r_gow_centroid_2!K25+r_gow_centroid_5!K25+z_euclid_centroid_2!K25+z_euclid_centroid_5!K25+r_euclid_centroid_2!K25+r_euclid_centroid_5!K25)</f>
        <v>8</v>
      </c>
      <c r="L25" s="18">
        <f>SUM( z_gow_centroid_2!L25+z_gow_centroid_5!L25+r_gow_centroid_2!L25+r_gow_centroid_5!L25+z_euclid_centroid_2!L25+z_euclid_centroid_5!L25+r_euclid_centroid_2!L25+r_euclid_centroid_5!L25)</f>
        <v>8</v>
      </c>
      <c r="M25" s="18">
        <f>SUM( z_gow_centroid_2!M25+z_gow_centroid_5!M25+r_gow_centroid_2!M25+r_gow_centroid_5!M25+z_euclid_centroid_2!M25+z_euclid_centroid_5!M25+r_euclid_centroid_2!M25+r_euclid_centroid_5!M25)</f>
        <v>7</v>
      </c>
      <c r="N25" s="18">
        <f>SUM( z_gow_centroid_2!N25+z_gow_centroid_5!N25+r_gow_centroid_2!N25+r_gow_centroid_5!N25+z_euclid_centroid_2!N25+z_euclid_centroid_5!N25+r_euclid_centroid_2!N25+r_euclid_centroid_5!N25)</f>
        <v>7</v>
      </c>
      <c r="O25" s="18">
        <f>SUM( z_gow_centroid_2!O25+z_gow_centroid_5!O25+r_gow_centroid_2!O25+r_gow_centroid_5!O25+z_euclid_centroid_2!O25+z_euclid_centroid_5!O25+r_euclid_centroid_2!O25+r_euclid_centroid_5!O25)</f>
        <v>7</v>
      </c>
      <c r="P25" s="18">
        <f>SUM( z_gow_centroid_2!P25+z_gow_centroid_5!P25+r_gow_centroid_2!P25+r_gow_centroid_5!P25+z_euclid_centroid_2!P25+z_euclid_centroid_5!P25+r_euclid_centroid_2!P25+r_euclid_centroid_5!P25)</f>
        <v>8</v>
      </c>
      <c r="Q25" s="18">
        <f>SUM( z_gow_centroid_2!Q25+z_gow_centroid_5!Q25+r_gow_centroid_2!Q25+r_gow_centroid_5!Q25+z_euclid_centroid_2!Q25+z_euclid_centroid_5!Q25+r_euclid_centroid_2!Q25+r_euclid_centroid_5!Q25)</f>
        <v>7</v>
      </c>
      <c r="R25" s="18">
        <f>SUM( z_gow_centroid_2!R25+z_gow_centroid_5!R25+r_gow_centroid_2!R25+r_gow_centroid_5!R25+z_euclid_centroid_2!R25+z_euclid_centroid_5!R25+r_euclid_centroid_2!R25+r_euclid_centroid_5!R25)</f>
        <v>4</v>
      </c>
      <c r="S25" s="18">
        <f>SUM( z_gow_centroid_2!S25+z_gow_centroid_5!S25+r_gow_centroid_2!S25+r_gow_centroid_5!S25+z_euclid_centroid_2!S25+z_euclid_centroid_5!S25+r_euclid_centroid_2!S25+r_euclid_centroid_5!S25)</f>
        <v>7</v>
      </c>
      <c r="T25" s="18">
        <f>SUM( z_gow_centroid_2!T25+z_gow_centroid_5!T25+r_gow_centroid_2!T25+r_gow_centroid_5!T25+z_euclid_centroid_2!T25+z_euclid_centroid_5!T25+r_euclid_centroid_2!T25+r_euclid_centroid_5!T25)</f>
        <v>7</v>
      </c>
      <c r="U25" s="18">
        <f>SUM( z_gow_centroid_2!U25+z_gow_centroid_5!U25+r_gow_centroid_2!U25+r_gow_centroid_5!U25+z_euclid_centroid_2!U25+z_euclid_centroid_5!U25+r_euclid_centroid_2!U25+r_euclid_centroid_5!U25)</f>
        <v>3</v>
      </c>
      <c r="V25" s="18">
        <f>SUM( z_gow_centroid_2!V25+z_gow_centroid_5!V25+r_gow_centroid_2!V25+r_gow_centroid_5!V25+z_euclid_centroid_2!V25+z_euclid_centroid_5!V25+r_euclid_centroid_2!V25+r_euclid_centroid_5!V25)</f>
        <v>7</v>
      </c>
      <c r="W25" s="18" t="e">
        <f>SUM( z_gow_centroid_2!W25+z_gow_centroid_5!W25+r_gow_centroid_2!W25+r_gow_centroid_5!W25+z_euclid_centroid_2!W25+z_euclid_centroid_5!W25+r_euclid_centroid_2!W25+r_euclid_centroid_5!W25)</f>
        <v>#VALUE!</v>
      </c>
      <c r="X25" s="18">
        <f>SUM( z_gow_centroid_2!X25+z_gow_centroid_5!X25+r_gow_centroid_2!X25+r_gow_centroid_5!X25+z_euclid_centroid_2!X25+z_euclid_centroid_5!X25+r_euclid_centroid_2!X25+r_euclid_centroid_5!X25)</f>
        <v>0</v>
      </c>
      <c r="Y25" s="18">
        <f>SUM( z_gow_centroid_2!Y25+z_gow_centroid_5!Y25+r_gow_centroid_2!Y25+r_gow_centroid_5!Y25+z_euclid_centroid_2!Y25+z_euclid_centroid_5!Y25+r_euclid_centroid_2!Y25+r_euclid_centroid_5!Y25)</f>
        <v>0</v>
      </c>
      <c r="Z25" s="18">
        <f>SUM( z_gow_centroid_2!Z25+z_gow_centroid_5!Z25+r_gow_centroid_2!Z25+r_gow_centroid_5!Z25+z_euclid_centroid_2!Z25+z_euclid_centroid_5!Z25+r_euclid_centroid_2!Z25+r_euclid_centroid_5!Z25)</f>
        <v>0</v>
      </c>
      <c r="AA25" s="18">
        <f>SUM( z_gow_centroid_2!AA25+z_gow_centroid_5!AA25+r_gow_centroid_2!AA25+r_gow_centroid_5!AA25+z_euclid_centroid_2!AA25+z_euclid_centroid_5!AA25+r_euclid_centroid_2!AA25+r_euclid_centroid_5!AA25)</f>
        <v>0</v>
      </c>
      <c r="AB25" s="18">
        <f>SUM( z_gow_centroid_2!AB25+z_gow_centroid_5!AB25+r_gow_centroid_2!AB25+r_gow_centroid_5!AB25+z_euclid_centroid_2!AB25+z_euclid_centroid_5!AB25+r_euclid_centroid_2!AB25+r_euclid_centroid_5!AB25)</f>
        <v>0</v>
      </c>
      <c r="AC25" s="18">
        <f>SUM( z_gow_centroid_2!AC25+z_gow_centroid_5!AC25+r_gow_centroid_2!AC25+r_gow_centroid_5!AC25+z_euclid_centroid_2!AC25+z_euclid_centroid_5!AC25+r_euclid_centroid_2!AC25+r_euclid_centroid_5!AC25)</f>
        <v>0</v>
      </c>
      <c r="AD25" s="18">
        <f>SUM( z_gow_centroid_2!AD25+z_gow_centroid_5!AD25+r_gow_centroid_2!AD25+r_gow_centroid_5!AD25+z_euclid_centroid_2!AD25+z_euclid_centroid_5!AD25+r_euclid_centroid_2!AD25+r_euclid_centroid_5!AD25)</f>
        <v>0</v>
      </c>
      <c r="AE25" s="18">
        <f>SUM( z_gow_centroid_2!AE25+z_gow_centroid_5!AE25+r_gow_centroid_2!AE25+r_gow_centroid_5!AE25+z_euclid_centroid_2!AE25+z_euclid_centroid_5!AE25+r_euclid_centroid_2!AE25+r_euclid_centroid_5!AE25)</f>
        <v>0</v>
      </c>
      <c r="AF25" s="18">
        <f>SUM( z_gow_centroid_2!AF25+z_gow_centroid_5!AF25+r_gow_centroid_2!AF25+r_gow_centroid_5!AF25+z_euclid_centroid_2!AF25+z_euclid_centroid_5!AF25+r_euclid_centroid_2!AF25+r_euclid_centroid_5!AF25)</f>
        <v>0</v>
      </c>
      <c r="AG25" s="18">
        <f>SUM( z_gow_centroid_2!AG25+z_gow_centroid_5!AG25+r_gow_centroid_2!AG25+r_gow_centroid_5!AG25+z_euclid_centroid_2!AG25+z_euclid_centroid_5!AG25+r_euclid_centroid_2!AG25+r_euclid_centroid_5!AG25)</f>
        <v>0</v>
      </c>
      <c r="AH25" s="18">
        <f>SUM( z_gow_centroid_2!AH25+z_gow_centroid_5!AH25+r_gow_centroid_2!AH25+r_gow_centroid_5!AH25+z_euclid_centroid_2!AH25+z_euclid_centroid_5!AH25+r_euclid_centroid_2!AH25+r_euclid_centroid_5!AH25)</f>
        <v>0</v>
      </c>
    </row>
    <row r="26" spans="2:34" x14ac:dyDescent="0.3">
      <c r="B26" s="1" t="s">
        <v>21</v>
      </c>
      <c r="C26" s="1"/>
      <c r="D26" s="1"/>
      <c r="E26" s="1" t="s">
        <v>21</v>
      </c>
      <c r="F26" s="18">
        <f>SUM( z_gow_centroid_2!F26+z_gow_centroid_5!F26+r_gow_centroid_2!F26+r_gow_centroid_5!F26+z_euclid_centroid_2!F26+z_euclid_centroid_5!F26+r_euclid_centroid_2!F26+r_euclid_centroid_5!F26)</f>
        <v>7</v>
      </c>
      <c r="G26" s="18">
        <f>SUM( z_gow_centroid_2!G26+z_gow_centroid_5!G26+r_gow_centroid_2!G26+r_gow_centroid_5!G26+z_euclid_centroid_2!G26+z_euclid_centroid_5!G26+r_euclid_centroid_2!G26+r_euclid_centroid_5!G26)</f>
        <v>7</v>
      </c>
      <c r="H26" s="18">
        <f>SUM( z_gow_centroid_2!H26+z_gow_centroid_5!H26+r_gow_centroid_2!H26+r_gow_centroid_5!H26+z_euclid_centroid_2!H26+z_euclid_centroid_5!H26+r_euclid_centroid_2!H26+r_euclid_centroid_5!H26)</f>
        <v>7</v>
      </c>
      <c r="I26" s="18">
        <f>SUM( z_gow_centroid_2!I26+z_gow_centroid_5!I26+r_gow_centroid_2!I26+r_gow_centroid_5!I26+z_euclid_centroid_2!I26+z_euclid_centroid_5!I26+r_euclid_centroid_2!I26+r_euclid_centroid_5!I26)</f>
        <v>7</v>
      </c>
      <c r="J26" s="18">
        <f>SUM( z_gow_centroid_2!J26+z_gow_centroid_5!J26+r_gow_centroid_2!J26+r_gow_centroid_5!J26+z_euclid_centroid_2!J26+z_euclid_centroid_5!J26+r_euclid_centroid_2!J26+r_euclid_centroid_5!J26)</f>
        <v>7</v>
      </c>
      <c r="K26" s="18">
        <f>SUM( z_gow_centroid_2!K26+z_gow_centroid_5!K26+r_gow_centroid_2!K26+r_gow_centroid_5!K26+z_euclid_centroid_2!K26+z_euclid_centroid_5!K26+r_euclid_centroid_2!K26+r_euclid_centroid_5!K26)</f>
        <v>7</v>
      </c>
      <c r="L26" s="18">
        <f>SUM( z_gow_centroid_2!L26+z_gow_centroid_5!L26+r_gow_centroid_2!L26+r_gow_centroid_5!L26+z_euclid_centroid_2!L26+z_euclid_centroid_5!L26+r_euclid_centroid_2!L26+r_euclid_centroid_5!L26)</f>
        <v>7</v>
      </c>
      <c r="M26" s="18">
        <f>SUM( z_gow_centroid_2!M26+z_gow_centroid_5!M26+r_gow_centroid_2!M26+r_gow_centroid_5!M26+z_euclid_centroid_2!M26+z_euclid_centroid_5!M26+r_euclid_centroid_2!M26+r_euclid_centroid_5!M26)</f>
        <v>8</v>
      </c>
      <c r="N26" s="18">
        <f>SUM( z_gow_centroid_2!N26+z_gow_centroid_5!N26+r_gow_centroid_2!N26+r_gow_centroid_5!N26+z_euclid_centroid_2!N26+z_euclid_centroid_5!N26+r_euclid_centroid_2!N26+r_euclid_centroid_5!N26)</f>
        <v>7</v>
      </c>
      <c r="O26" s="18">
        <f>SUM( z_gow_centroid_2!O26+z_gow_centroid_5!O26+r_gow_centroid_2!O26+r_gow_centroid_5!O26+z_euclid_centroid_2!O26+z_euclid_centroid_5!O26+r_euclid_centroid_2!O26+r_euclid_centroid_5!O26)</f>
        <v>7</v>
      </c>
      <c r="P26" s="18">
        <f>SUM( z_gow_centroid_2!P26+z_gow_centroid_5!P26+r_gow_centroid_2!P26+r_gow_centroid_5!P26+z_euclid_centroid_2!P26+z_euclid_centroid_5!P26+r_euclid_centroid_2!P26+r_euclid_centroid_5!P26)</f>
        <v>7</v>
      </c>
      <c r="Q26" s="18">
        <f>SUM( z_gow_centroid_2!Q26+z_gow_centroid_5!Q26+r_gow_centroid_2!Q26+r_gow_centroid_5!Q26+z_euclid_centroid_2!Q26+z_euclid_centroid_5!Q26+r_euclid_centroid_2!Q26+r_euclid_centroid_5!Q26)</f>
        <v>7</v>
      </c>
      <c r="R26" s="18">
        <f>SUM( z_gow_centroid_2!R26+z_gow_centroid_5!R26+r_gow_centroid_2!R26+r_gow_centroid_5!R26+z_euclid_centroid_2!R26+z_euclid_centroid_5!R26+r_euclid_centroid_2!R26+r_euclid_centroid_5!R26)</f>
        <v>4</v>
      </c>
      <c r="S26" s="18">
        <f>SUM( z_gow_centroid_2!S26+z_gow_centroid_5!S26+r_gow_centroid_2!S26+r_gow_centroid_5!S26+z_euclid_centroid_2!S26+z_euclid_centroid_5!S26+r_euclid_centroid_2!S26+r_euclid_centroid_5!S26)</f>
        <v>8</v>
      </c>
      <c r="T26" s="18">
        <f>SUM( z_gow_centroid_2!T26+z_gow_centroid_5!T26+r_gow_centroid_2!T26+r_gow_centroid_5!T26+z_euclid_centroid_2!T26+z_euclid_centroid_5!T26+r_euclid_centroid_2!T26+r_euclid_centroid_5!T26)</f>
        <v>7</v>
      </c>
      <c r="U26" s="18">
        <f>SUM( z_gow_centroid_2!U26+z_gow_centroid_5!U26+r_gow_centroid_2!U26+r_gow_centroid_5!U26+z_euclid_centroid_2!U26+z_euclid_centroid_5!U26+r_euclid_centroid_2!U26+r_euclid_centroid_5!U26)</f>
        <v>3</v>
      </c>
      <c r="V26" s="18">
        <f>SUM( z_gow_centroid_2!V26+z_gow_centroid_5!V26+r_gow_centroid_2!V26+r_gow_centroid_5!V26+z_euclid_centroid_2!V26+z_euclid_centroid_5!V26+r_euclid_centroid_2!V26+r_euclid_centroid_5!V26)</f>
        <v>7</v>
      </c>
      <c r="W26" s="18">
        <f>SUM( z_gow_centroid_2!W26+z_gow_centroid_5!W26+r_gow_centroid_2!W26+r_gow_centroid_5!W26+z_euclid_centroid_2!W26+z_euclid_centroid_5!W26+r_euclid_centroid_2!W26+r_euclid_centroid_5!W26)</f>
        <v>7</v>
      </c>
      <c r="X26" s="18" t="e">
        <f>SUM( z_gow_centroid_2!X26+z_gow_centroid_5!X26+r_gow_centroid_2!X26+r_gow_centroid_5!X26+z_euclid_centroid_2!X26+z_euclid_centroid_5!X26+r_euclid_centroid_2!X26+r_euclid_centroid_5!X26)</f>
        <v>#VALUE!</v>
      </c>
      <c r="Y26" s="18">
        <f>SUM( z_gow_centroid_2!Y26+z_gow_centroid_5!Y26+r_gow_centroid_2!Y26+r_gow_centroid_5!Y26+z_euclid_centroid_2!Y26+z_euclid_centroid_5!Y26+r_euclid_centroid_2!Y26+r_euclid_centroid_5!Y26)</f>
        <v>0</v>
      </c>
      <c r="Z26" s="18">
        <f>SUM( z_gow_centroid_2!Z26+z_gow_centroid_5!Z26+r_gow_centroid_2!Z26+r_gow_centroid_5!Z26+z_euclid_centroid_2!Z26+z_euclid_centroid_5!Z26+r_euclid_centroid_2!Z26+r_euclid_centroid_5!Z26)</f>
        <v>0</v>
      </c>
      <c r="AA26" s="18">
        <f>SUM( z_gow_centroid_2!AA26+z_gow_centroid_5!AA26+r_gow_centroid_2!AA26+r_gow_centroid_5!AA26+z_euclid_centroid_2!AA26+z_euclid_centroid_5!AA26+r_euclid_centroid_2!AA26+r_euclid_centroid_5!AA26)</f>
        <v>0</v>
      </c>
      <c r="AB26" s="18">
        <f>SUM( z_gow_centroid_2!AB26+z_gow_centroid_5!AB26+r_gow_centroid_2!AB26+r_gow_centroid_5!AB26+z_euclid_centroid_2!AB26+z_euclid_centroid_5!AB26+r_euclid_centroid_2!AB26+r_euclid_centroid_5!AB26)</f>
        <v>0</v>
      </c>
      <c r="AC26" s="18">
        <f>SUM( z_gow_centroid_2!AC26+z_gow_centroid_5!AC26+r_gow_centroid_2!AC26+r_gow_centroid_5!AC26+z_euclid_centroid_2!AC26+z_euclid_centroid_5!AC26+r_euclid_centroid_2!AC26+r_euclid_centroid_5!AC26)</f>
        <v>0</v>
      </c>
      <c r="AD26" s="18">
        <f>SUM( z_gow_centroid_2!AD26+z_gow_centroid_5!AD26+r_gow_centroid_2!AD26+r_gow_centroid_5!AD26+z_euclid_centroid_2!AD26+z_euclid_centroid_5!AD26+r_euclid_centroid_2!AD26+r_euclid_centroid_5!AD26)</f>
        <v>0</v>
      </c>
      <c r="AE26" s="18">
        <f>SUM( z_gow_centroid_2!AE26+z_gow_centroid_5!AE26+r_gow_centroid_2!AE26+r_gow_centroid_5!AE26+z_euclid_centroid_2!AE26+z_euclid_centroid_5!AE26+r_euclid_centroid_2!AE26+r_euclid_centroid_5!AE26)</f>
        <v>0</v>
      </c>
      <c r="AF26" s="18">
        <f>SUM( z_gow_centroid_2!AF26+z_gow_centroid_5!AF26+r_gow_centroid_2!AF26+r_gow_centroid_5!AF26+z_euclid_centroid_2!AF26+z_euclid_centroid_5!AF26+r_euclid_centroid_2!AF26+r_euclid_centroid_5!AF26)</f>
        <v>0</v>
      </c>
      <c r="AG26" s="18">
        <f>SUM( z_gow_centroid_2!AG26+z_gow_centroid_5!AG26+r_gow_centroid_2!AG26+r_gow_centroid_5!AG26+z_euclid_centroid_2!AG26+z_euclid_centroid_5!AG26+r_euclid_centroid_2!AG26+r_euclid_centroid_5!AG26)</f>
        <v>0</v>
      </c>
      <c r="AH26" s="18">
        <f>SUM( z_gow_centroid_2!AH26+z_gow_centroid_5!AH26+r_gow_centroid_2!AH26+r_gow_centroid_5!AH26+z_euclid_centroid_2!AH26+z_euclid_centroid_5!AH26+r_euclid_centroid_2!AH26+r_euclid_centroid_5!AH26)</f>
        <v>0</v>
      </c>
    </row>
    <row r="27" spans="2:34" x14ac:dyDescent="0.3">
      <c r="B27" s="1" t="s">
        <v>22</v>
      </c>
      <c r="C27" s="1"/>
      <c r="D27" s="1"/>
      <c r="E27" s="1" t="s">
        <v>22</v>
      </c>
      <c r="F27" s="18">
        <f>SUM( z_gow_centroid_2!F27+z_gow_centroid_5!F27+r_gow_centroid_2!F27+r_gow_centroid_5!F27+z_euclid_centroid_2!F27+z_euclid_centroid_5!F27+r_euclid_centroid_2!F27+r_euclid_centroid_5!F27)</f>
        <v>8</v>
      </c>
      <c r="G27" s="18">
        <f>SUM( z_gow_centroid_2!G27+z_gow_centroid_5!G27+r_gow_centroid_2!G27+r_gow_centroid_5!G27+z_euclid_centroid_2!G27+z_euclid_centroid_5!G27+r_euclid_centroid_2!G27+r_euclid_centroid_5!G27)</f>
        <v>8</v>
      </c>
      <c r="H27" s="18">
        <f>SUM( z_gow_centroid_2!H27+z_gow_centroid_5!H27+r_gow_centroid_2!H27+r_gow_centroid_5!H27+z_euclid_centroid_2!H27+z_euclid_centroid_5!H27+r_euclid_centroid_2!H27+r_euclid_centroid_5!H27)</f>
        <v>8</v>
      </c>
      <c r="I27" s="18">
        <f>SUM( z_gow_centroid_2!I27+z_gow_centroid_5!I27+r_gow_centroid_2!I27+r_gow_centroid_5!I27+z_euclid_centroid_2!I27+z_euclid_centroid_5!I27+r_euclid_centroid_2!I27+r_euclid_centroid_5!I27)</f>
        <v>7</v>
      </c>
      <c r="J27" s="18">
        <f>SUM( z_gow_centroid_2!J27+z_gow_centroid_5!J27+r_gow_centroid_2!J27+r_gow_centroid_5!J27+z_euclid_centroid_2!J27+z_euclid_centroid_5!J27+r_euclid_centroid_2!J27+r_euclid_centroid_5!J27)</f>
        <v>8</v>
      </c>
      <c r="K27" s="18">
        <f>SUM( z_gow_centroid_2!K27+z_gow_centroid_5!K27+r_gow_centroid_2!K27+r_gow_centroid_5!K27+z_euclid_centroid_2!K27+z_euclid_centroid_5!K27+r_euclid_centroid_2!K27+r_euclid_centroid_5!K27)</f>
        <v>7</v>
      </c>
      <c r="L27" s="18">
        <f>SUM( z_gow_centroid_2!L27+z_gow_centroid_5!L27+r_gow_centroid_2!L27+r_gow_centroid_5!L27+z_euclid_centroid_2!L27+z_euclid_centroid_5!L27+r_euclid_centroid_2!L27+r_euclid_centroid_5!L27)</f>
        <v>7</v>
      </c>
      <c r="M27" s="18">
        <f>SUM( z_gow_centroid_2!M27+z_gow_centroid_5!M27+r_gow_centroid_2!M27+r_gow_centroid_5!M27+z_euclid_centroid_2!M27+z_euclid_centroid_5!M27+r_euclid_centroid_2!M27+r_euclid_centroid_5!M27)</f>
        <v>7</v>
      </c>
      <c r="N27" s="18">
        <f>SUM( z_gow_centroid_2!N27+z_gow_centroid_5!N27+r_gow_centroid_2!N27+r_gow_centroid_5!N27+z_euclid_centroid_2!N27+z_euclid_centroid_5!N27+r_euclid_centroid_2!N27+r_euclid_centroid_5!N27)</f>
        <v>8</v>
      </c>
      <c r="O27" s="18">
        <f>SUM( z_gow_centroid_2!O27+z_gow_centroid_5!O27+r_gow_centroid_2!O27+r_gow_centroid_5!O27+z_euclid_centroid_2!O27+z_euclid_centroid_5!O27+r_euclid_centroid_2!O27+r_euclid_centroid_5!O27)</f>
        <v>8</v>
      </c>
      <c r="P27" s="18">
        <f>SUM( z_gow_centroid_2!P27+z_gow_centroid_5!P27+r_gow_centroid_2!P27+r_gow_centroid_5!P27+z_euclid_centroid_2!P27+z_euclid_centroid_5!P27+r_euclid_centroid_2!P27+r_euclid_centroid_5!P27)</f>
        <v>7</v>
      </c>
      <c r="Q27" s="18">
        <f>SUM( z_gow_centroid_2!Q27+z_gow_centroid_5!Q27+r_gow_centroid_2!Q27+r_gow_centroid_5!Q27+z_euclid_centroid_2!Q27+z_euclid_centroid_5!Q27+r_euclid_centroid_2!Q27+r_euclid_centroid_5!Q27)</f>
        <v>8</v>
      </c>
      <c r="R27" s="18">
        <f>SUM( z_gow_centroid_2!R27+z_gow_centroid_5!R27+r_gow_centroid_2!R27+r_gow_centroid_5!R27+z_euclid_centroid_2!R27+z_euclid_centroid_5!R27+r_euclid_centroid_2!R27+r_euclid_centroid_5!R27)</f>
        <v>5</v>
      </c>
      <c r="S27" s="18">
        <f>SUM( z_gow_centroid_2!S27+z_gow_centroid_5!S27+r_gow_centroid_2!S27+r_gow_centroid_5!S27+z_euclid_centroid_2!S27+z_euclid_centroid_5!S27+r_euclid_centroid_2!S27+r_euclid_centroid_5!S27)</f>
        <v>7</v>
      </c>
      <c r="T27" s="18">
        <f>SUM( z_gow_centroid_2!T27+z_gow_centroid_5!T27+r_gow_centroid_2!T27+r_gow_centroid_5!T27+z_euclid_centroid_2!T27+z_euclid_centroid_5!T27+r_euclid_centroid_2!T27+r_euclid_centroid_5!T27)</f>
        <v>8</v>
      </c>
      <c r="U27" s="18">
        <f>SUM( z_gow_centroid_2!U27+z_gow_centroid_5!U27+r_gow_centroid_2!U27+r_gow_centroid_5!U27+z_euclid_centroid_2!U27+z_euclid_centroid_5!U27+r_euclid_centroid_2!U27+r_euclid_centroid_5!U27)</f>
        <v>3</v>
      </c>
      <c r="V27" s="18">
        <f>SUM( z_gow_centroid_2!V27+z_gow_centroid_5!V27+r_gow_centroid_2!V27+r_gow_centroid_5!V27+z_euclid_centroid_2!V27+z_euclid_centroid_5!V27+r_euclid_centroid_2!V27+r_euclid_centroid_5!V27)</f>
        <v>8</v>
      </c>
      <c r="W27" s="18">
        <f>SUM( z_gow_centroid_2!W27+z_gow_centroid_5!W27+r_gow_centroid_2!W27+r_gow_centroid_5!W27+z_euclid_centroid_2!W27+z_euclid_centroid_5!W27+r_euclid_centroid_2!W27+r_euclid_centroid_5!W27)</f>
        <v>7</v>
      </c>
      <c r="X27" s="18">
        <f>SUM( z_gow_centroid_2!X27+z_gow_centroid_5!X27+r_gow_centroid_2!X27+r_gow_centroid_5!X27+z_euclid_centroid_2!X27+z_euclid_centroid_5!X27+r_euclid_centroid_2!X27+r_euclid_centroid_5!X27)</f>
        <v>7</v>
      </c>
      <c r="Y27" s="18" t="e">
        <f>SUM( z_gow_centroid_2!Y27+z_gow_centroid_5!Y27+r_gow_centroid_2!Y27+r_gow_centroid_5!Y27+z_euclid_centroid_2!Y27+z_euclid_centroid_5!Y27+r_euclid_centroid_2!Y27+r_euclid_centroid_5!Y27)</f>
        <v>#VALUE!</v>
      </c>
      <c r="Z27" s="18">
        <f>SUM( z_gow_centroid_2!Z27+z_gow_centroid_5!Z27+r_gow_centroid_2!Z27+r_gow_centroid_5!Z27+z_euclid_centroid_2!Z27+z_euclid_centroid_5!Z27+r_euclid_centroid_2!Z27+r_euclid_centroid_5!Z27)</f>
        <v>0</v>
      </c>
      <c r="AA27" s="18">
        <f>SUM( z_gow_centroid_2!AA27+z_gow_centroid_5!AA27+r_gow_centroid_2!AA27+r_gow_centroid_5!AA27+z_euclid_centroid_2!AA27+z_euclid_centroid_5!AA27+r_euclid_centroid_2!AA27+r_euclid_centroid_5!AA27)</f>
        <v>0</v>
      </c>
      <c r="AB27" s="18">
        <f>SUM( z_gow_centroid_2!AB27+z_gow_centroid_5!AB27+r_gow_centroid_2!AB27+r_gow_centroid_5!AB27+z_euclid_centroid_2!AB27+z_euclid_centroid_5!AB27+r_euclid_centroid_2!AB27+r_euclid_centroid_5!AB27)</f>
        <v>0</v>
      </c>
      <c r="AC27" s="18">
        <f>SUM( z_gow_centroid_2!AC27+z_gow_centroid_5!AC27+r_gow_centroid_2!AC27+r_gow_centroid_5!AC27+z_euclid_centroid_2!AC27+z_euclid_centroid_5!AC27+r_euclid_centroid_2!AC27+r_euclid_centroid_5!AC27)</f>
        <v>0</v>
      </c>
      <c r="AD27" s="18">
        <f>SUM( z_gow_centroid_2!AD27+z_gow_centroid_5!AD27+r_gow_centroid_2!AD27+r_gow_centroid_5!AD27+z_euclid_centroid_2!AD27+z_euclid_centroid_5!AD27+r_euclid_centroid_2!AD27+r_euclid_centroid_5!AD27)</f>
        <v>0</v>
      </c>
      <c r="AE27" s="18">
        <f>SUM( z_gow_centroid_2!AE27+z_gow_centroid_5!AE27+r_gow_centroid_2!AE27+r_gow_centroid_5!AE27+z_euclid_centroid_2!AE27+z_euclid_centroid_5!AE27+r_euclid_centroid_2!AE27+r_euclid_centroid_5!AE27)</f>
        <v>0</v>
      </c>
      <c r="AF27" s="18">
        <f>SUM( z_gow_centroid_2!AF27+z_gow_centroid_5!AF27+r_gow_centroid_2!AF27+r_gow_centroid_5!AF27+z_euclid_centroid_2!AF27+z_euclid_centroid_5!AF27+r_euclid_centroid_2!AF27+r_euclid_centroid_5!AF27)</f>
        <v>0</v>
      </c>
      <c r="AG27" s="18">
        <f>SUM( z_gow_centroid_2!AG27+z_gow_centroid_5!AG27+r_gow_centroid_2!AG27+r_gow_centroid_5!AG27+z_euclid_centroid_2!AG27+z_euclid_centroid_5!AG27+r_euclid_centroid_2!AG27+r_euclid_centroid_5!AG27)</f>
        <v>0</v>
      </c>
      <c r="AH27" s="18">
        <f>SUM( z_gow_centroid_2!AH27+z_gow_centroid_5!AH27+r_gow_centroid_2!AH27+r_gow_centroid_5!AH27+z_euclid_centroid_2!AH27+z_euclid_centroid_5!AH27+r_euclid_centroid_2!AH27+r_euclid_centroid_5!AH27)</f>
        <v>0</v>
      </c>
    </row>
    <row r="28" spans="2:34" x14ac:dyDescent="0.3">
      <c r="B28" s="1" t="s">
        <v>23</v>
      </c>
      <c r="C28" s="1"/>
      <c r="D28" s="1"/>
      <c r="E28" s="1" t="s">
        <v>23</v>
      </c>
      <c r="F28" s="18">
        <f>SUM( z_gow_centroid_2!F28+z_gow_centroid_5!F28+r_gow_centroid_2!F28+r_gow_centroid_5!F28+z_euclid_centroid_2!F28+z_euclid_centroid_5!F28+r_euclid_centroid_2!F28+r_euclid_centroid_5!F28)</f>
        <v>7</v>
      </c>
      <c r="G28" s="18">
        <f>SUM( z_gow_centroid_2!G28+z_gow_centroid_5!G28+r_gow_centroid_2!G28+r_gow_centroid_5!G28+z_euclid_centroid_2!G28+z_euclid_centroid_5!G28+r_euclid_centroid_2!G28+r_euclid_centroid_5!G28)</f>
        <v>7</v>
      </c>
      <c r="H28" s="18">
        <f>SUM( z_gow_centroid_2!H28+z_gow_centroid_5!H28+r_gow_centroid_2!H28+r_gow_centroid_5!H28+z_euclid_centroid_2!H28+z_euclid_centroid_5!H28+r_euclid_centroid_2!H28+r_euclid_centroid_5!H28)</f>
        <v>7</v>
      </c>
      <c r="I28" s="18">
        <f>SUM( z_gow_centroid_2!I28+z_gow_centroid_5!I28+r_gow_centroid_2!I28+r_gow_centroid_5!I28+z_euclid_centroid_2!I28+z_euclid_centroid_5!I28+r_euclid_centroid_2!I28+r_euclid_centroid_5!I28)</f>
        <v>8</v>
      </c>
      <c r="J28" s="18">
        <f>SUM( z_gow_centroid_2!J28+z_gow_centroid_5!J28+r_gow_centroid_2!J28+r_gow_centroid_5!J28+z_euclid_centroid_2!J28+z_euclid_centroid_5!J28+r_euclid_centroid_2!J28+r_euclid_centroid_5!J28)</f>
        <v>7</v>
      </c>
      <c r="K28" s="18">
        <f>SUM( z_gow_centroid_2!K28+z_gow_centroid_5!K28+r_gow_centroid_2!K28+r_gow_centroid_5!K28+z_euclid_centroid_2!K28+z_euclid_centroid_5!K28+r_euclid_centroid_2!K28+r_euclid_centroid_5!K28)</f>
        <v>8</v>
      </c>
      <c r="L28" s="18">
        <f>SUM( z_gow_centroid_2!L28+z_gow_centroid_5!L28+r_gow_centroid_2!L28+r_gow_centroid_5!L28+z_euclid_centroid_2!L28+z_euclid_centroid_5!L28+r_euclid_centroid_2!L28+r_euclid_centroid_5!L28)</f>
        <v>8</v>
      </c>
      <c r="M28" s="18">
        <f>SUM( z_gow_centroid_2!M28+z_gow_centroid_5!M28+r_gow_centroid_2!M28+r_gow_centroid_5!M28+z_euclid_centroid_2!M28+z_euclid_centroid_5!M28+r_euclid_centroid_2!M28+r_euclid_centroid_5!M28)</f>
        <v>7</v>
      </c>
      <c r="N28" s="18">
        <f>SUM( z_gow_centroid_2!N28+z_gow_centroid_5!N28+r_gow_centroid_2!N28+r_gow_centroid_5!N28+z_euclid_centroid_2!N28+z_euclid_centroid_5!N28+r_euclid_centroid_2!N28+r_euclid_centroid_5!N28)</f>
        <v>7</v>
      </c>
      <c r="O28" s="18">
        <f>SUM( z_gow_centroid_2!O28+z_gow_centroid_5!O28+r_gow_centroid_2!O28+r_gow_centroid_5!O28+z_euclid_centroid_2!O28+z_euclid_centroid_5!O28+r_euclid_centroid_2!O28+r_euclid_centroid_5!O28)</f>
        <v>7</v>
      </c>
      <c r="P28" s="18">
        <f>SUM( z_gow_centroid_2!P28+z_gow_centroid_5!P28+r_gow_centroid_2!P28+r_gow_centroid_5!P28+z_euclid_centroid_2!P28+z_euclid_centroid_5!P28+r_euclid_centroid_2!P28+r_euclid_centroid_5!P28)</f>
        <v>8</v>
      </c>
      <c r="Q28" s="18">
        <f>SUM( z_gow_centroid_2!Q28+z_gow_centroid_5!Q28+r_gow_centroid_2!Q28+r_gow_centroid_5!Q28+z_euclid_centroid_2!Q28+z_euclid_centroid_5!Q28+r_euclid_centroid_2!Q28+r_euclid_centroid_5!Q28)</f>
        <v>7</v>
      </c>
      <c r="R28" s="18">
        <f>SUM( z_gow_centroid_2!R28+z_gow_centroid_5!R28+r_gow_centroid_2!R28+r_gow_centroid_5!R28+z_euclid_centroid_2!R28+z_euclid_centroid_5!R28+r_euclid_centroid_2!R28+r_euclid_centroid_5!R28)</f>
        <v>4</v>
      </c>
      <c r="S28" s="18">
        <f>SUM( z_gow_centroid_2!S28+z_gow_centroid_5!S28+r_gow_centroid_2!S28+r_gow_centroid_5!S28+z_euclid_centroid_2!S28+z_euclid_centroid_5!S28+r_euclid_centroid_2!S28+r_euclid_centroid_5!S28)</f>
        <v>7</v>
      </c>
      <c r="T28" s="18">
        <f>SUM( z_gow_centroid_2!T28+z_gow_centroid_5!T28+r_gow_centroid_2!T28+r_gow_centroid_5!T28+z_euclid_centroid_2!T28+z_euclid_centroid_5!T28+r_euclid_centroid_2!T28+r_euclid_centroid_5!T28)</f>
        <v>7</v>
      </c>
      <c r="U28" s="18">
        <f>SUM( z_gow_centroid_2!U28+z_gow_centroid_5!U28+r_gow_centroid_2!U28+r_gow_centroid_5!U28+z_euclid_centroid_2!U28+z_euclid_centroid_5!U28+r_euclid_centroid_2!U28+r_euclid_centroid_5!U28)</f>
        <v>3</v>
      </c>
      <c r="V28" s="18">
        <f>SUM( z_gow_centroid_2!V28+z_gow_centroid_5!V28+r_gow_centroid_2!V28+r_gow_centroid_5!V28+z_euclid_centroid_2!V28+z_euclid_centroid_5!V28+r_euclid_centroid_2!V28+r_euclid_centroid_5!V28)</f>
        <v>7</v>
      </c>
      <c r="W28" s="18">
        <f>SUM( z_gow_centroid_2!W28+z_gow_centroid_5!W28+r_gow_centroid_2!W28+r_gow_centroid_5!W28+z_euclid_centroid_2!W28+z_euclid_centroid_5!W28+r_euclid_centroid_2!W28+r_euclid_centroid_5!W28)</f>
        <v>8</v>
      </c>
      <c r="X28" s="18">
        <f>SUM( z_gow_centroid_2!X28+z_gow_centroid_5!X28+r_gow_centroid_2!X28+r_gow_centroid_5!X28+z_euclid_centroid_2!X28+z_euclid_centroid_5!X28+r_euclid_centroid_2!X28+r_euclid_centroid_5!X28)</f>
        <v>7</v>
      </c>
      <c r="Y28" s="18">
        <f>SUM( z_gow_centroid_2!Y28+z_gow_centroid_5!Y28+r_gow_centroid_2!Y28+r_gow_centroid_5!Y28+z_euclid_centroid_2!Y28+z_euclid_centroid_5!Y28+r_euclid_centroid_2!Y28+r_euclid_centroid_5!Y28)</f>
        <v>7</v>
      </c>
      <c r="Z28" s="18" t="e">
        <f>SUM( z_gow_centroid_2!Z28+z_gow_centroid_5!Z28+r_gow_centroid_2!Z28+r_gow_centroid_5!Z28+z_euclid_centroid_2!Z28+z_euclid_centroid_5!Z28+r_euclid_centroid_2!Z28+r_euclid_centroid_5!Z28)</f>
        <v>#VALUE!</v>
      </c>
      <c r="AA28" s="18">
        <f>SUM( z_gow_centroid_2!AA28+z_gow_centroid_5!AA28+r_gow_centroid_2!AA28+r_gow_centroid_5!AA28+z_euclid_centroid_2!AA28+z_euclid_centroid_5!AA28+r_euclid_centroid_2!AA28+r_euclid_centroid_5!AA28)</f>
        <v>0</v>
      </c>
      <c r="AB28" s="18">
        <f>SUM( z_gow_centroid_2!AB28+z_gow_centroid_5!AB28+r_gow_centroid_2!AB28+r_gow_centroid_5!AB28+z_euclid_centroid_2!AB28+z_euclid_centroid_5!AB28+r_euclid_centroid_2!AB28+r_euclid_centroid_5!AB28)</f>
        <v>0</v>
      </c>
      <c r="AC28" s="18">
        <f>SUM( z_gow_centroid_2!AC28+z_gow_centroid_5!AC28+r_gow_centroid_2!AC28+r_gow_centroid_5!AC28+z_euclid_centroid_2!AC28+z_euclid_centroid_5!AC28+r_euclid_centroid_2!AC28+r_euclid_centroid_5!AC28)</f>
        <v>0</v>
      </c>
      <c r="AD28" s="18">
        <f>SUM( z_gow_centroid_2!AD28+z_gow_centroid_5!AD28+r_gow_centroid_2!AD28+r_gow_centroid_5!AD28+z_euclid_centroid_2!AD28+z_euclid_centroid_5!AD28+r_euclid_centroid_2!AD28+r_euclid_centroid_5!AD28)</f>
        <v>0</v>
      </c>
      <c r="AE28" s="18">
        <f>SUM( z_gow_centroid_2!AE28+z_gow_centroid_5!AE28+r_gow_centroid_2!AE28+r_gow_centroid_5!AE28+z_euclid_centroid_2!AE28+z_euclid_centroid_5!AE28+r_euclid_centroid_2!AE28+r_euclid_centroid_5!AE28)</f>
        <v>0</v>
      </c>
      <c r="AF28" s="18">
        <f>SUM( z_gow_centroid_2!AF28+z_gow_centroid_5!AF28+r_gow_centroid_2!AF28+r_gow_centroid_5!AF28+z_euclid_centroid_2!AF28+z_euclid_centroid_5!AF28+r_euclid_centroid_2!AF28+r_euclid_centroid_5!AF28)</f>
        <v>0</v>
      </c>
      <c r="AG28" s="18">
        <f>SUM( z_gow_centroid_2!AG28+z_gow_centroid_5!AG28+r_gow_centroid_2!AG28+r_gow_centroid_5!AG28+z_euclid_centroid_2!AG28+z_euclid_centroid_5!AG28+r_euclid_centroid_2!AG28+r_euclid_centroid_5!AG28)</f>
        <v>0</v>
      </c>
      <c r="AH28" s="18">
        <f>SUM( z_gow_centroid_2!AH28+z_gow_centroid_5!AH28+r_gow_centroid_2!AH28+r_gow_centroid_5!AH28+z_euclid_centroid_2!AH28+z_euclid_centroid_5!AH28+r_euclid_centroid_2!AH28+r_euclid_centroid_5!AH28)</f>
        <v>0</v>
      </c>
    </row>
    <row r="29" spans="2:34" x14ac:dyDescent="0.3">
      <c r="B29" s="1" t="s">
        <v>24</v>
      </c>
      <c r="C29" s="1"/>
      <c r="D29" s="1"/>
      <c r="E29" s="1" t="s">
        <v>24</v>
      </c>
      <c r="F29" s="18">
        <f>SUM( z_gow_centroid_2!F29+z_gow_centroid_5!F29+r_gow_centroid_2!F29+r_gow_centroid_5!F29+z_euclid_centroid_2!F29+z_euclid_centroid_5!F29+r_euclid_centroid_2!F29+r_euclid_centroid_5!F29)</f>
        <v>4</v>
      </c>
      <c r="G29" s="18">
        <f>SUM( z_gow_centroid_2!G29+z_gow_centroid_5!G29+r_gow_centroid_2!G29+r_gow_centroid_5!G29+z_euclid_centroid_2!G29+z_euclid_centroid_5!G29+r_euclid_centroid_2!G29+r_euclid_centroid_5!G29)</f>
        <v>4</v>
      </c>
      <c r="H29" s="18">
        <f>SUM( z_gow_centroid_2!H29+z_gow_centroid_5!H29+r_gow_centroid_2!H29+r_gow_centroid_5!H29+z_euclid_centroid_2!H29+z_euclid_centroid_5!H29+r_euclid_centroid_2!H29+r_euclid_centroid_5!H29)</f>
        <v>4</v>
      </c>
      <c r="I29" s="18">
        <f>SUM( z_gow_centroid_2!I29+z_gow_centroid_5!I29+r_gow_centroid_2!I29+r_gow_centroid_5!I29+z_euclid_centroid_2!I29+z_euclid_centroid_5!I29+r_euclid_centroid_2!I29+r_euclid_centroid_5!I29)</f>
        <v>4</v>
      </c>
      <c r="J29" s="18">
        <f>SUM( z_gow_centroid_2!J29+z_gow_centroid_5!J29+r_gow_centroid_2!J29+r_gow_centroid_5!J29+z_euclid_centroid_2!J29+z_euclid_centroid_5!J29+r_euclid_centroid_2!J29+r_euclid_centroid_5!J29)</f>
        <v>4</v>
      </c>
      <c r="K29" s="18">
        <f>SUM( z_gow_centroid_2!K29+z_gow_centroid_5!K29+r_gow_centroid_2!K29+r_gow_centroid_5!K29+z_euclid_centroid_2!K29+z_euclid_centroid_5!K29+r_euclid_centroid_2!K29+r_euclid_centroid_5!K29)</f>
        <v>4</v>
      </c>
      <c r="L29" s="18">
        <f>SUM( z_gow_centroid_2!L29+z_gow_centroid_5!L29+r_gow_centroid_2!L29+r_gow_centroid_5!L29+z_euclid_centroid_2!L29+z_euclid_centroid_5!L29+r_euclid_centroid_2!L29+r_euclid_centroid_5!L29)</f>
        <v>4</v>
      </c>
      <c r="M29" s="18">
        <f>SUM( z_gow_centroid_2!M29+z_gow_centroid_5!M29+r_gow_centroid_2!M29+r_gow_centroid_5!M29+z_euclid_centroid_2!M29+z_euclid_centroid_5!M29+r_euclid_centroid_2!M29+r_euclid_centroid_5!M29)</f>
        <v>5</v>
      </c>
      <c r="N29" s="18">
        <f>SUM( z_gow_centroid_2!N29+z_gow_centroid_5!N29+r_gow_centroid_2!N29+r_gow_centroid_5!N29+z_euclid_centroid_2!N29+z_euclid_centroid_5!N29+r_euclid_centroid_2!N29+r_euclid_centroid_5!N29)</f>
        <v>4</v>
      </c>
      <c r="O29" s="18">
        <f>SUM( z_gow_centroid_2!O29+z_gow_centroid_5!O29+r_gow_centroid_2!O29+r_gow_centroid_5!O29+z_euclid_centroid_2!O29+z_euclid_centroid_5!O29+r_euclid_centroid_2!O29+r_euclid_centroid_5!O29)</f>
        <v>4</v>
      </c>
      <c r="P29" s="18">
        <f>SUM( z_gow_centroid_2!P29+z_gow_centroid_5!P29+r_gow_centroid_2!P29+r_gow_centroid_5!P29+z_euclid_centroid_2!P29+z_euclid_centroid_5!P29+r_euclid_centroid_2!P29+r_euclid_centroid_5!P29)</f>
        <v>4</v>
      </c>
      <c r="Q29" s="18">
        <f>SUM( z_gow_centroid_2!Q29+z_gow_centroid_5!Q29+r_gow_centroid_2!Q29+r_gow_centroid_5!Q29+z_euclid_centroid_2!Q29+z_euclid_centroid_5!Q29+r_euclid_centroid_2!Q29+r_euclid_centroid_5!Q29)</f>
        <v>4</v>
      </c>
      <c r="R29" s="18">
        <f>SUM( z_gow_centroid_2!R29+z_gow_centroid_5!R29+r_gow_centroid_2!R29+r_gow_centroid_5!R29+z_euclid_centroid_2!R29+z_euclid_centroid_5!R29+r_euclid_centroid_2!R29+r_euclid_centroid_5!R29)</f>
        <v>4</v>
      </c>
      <c r="S29" s="18">
        <f>SUM( z_gow_centroid_2!S29+z_gow_centroid_5!S29+r_gow_centroid_2!S29+r_gow_centroid_5!S29+z_euclid_centroid_2!S29+z_euclid_centroid_5!S29+r_euclid_centroid_2!S29+r_euclid_centroid_5!S29)</f>
        <v>5</v>
      </c>
      <c r="T29" s="18">
        <f>SUM( z_gow_centroid_2!T29+z_gow_centroid_5!T29+r_gow_centroid_2!T29+r_gow_centroid_5!T29+z_euclid_centroid_2!T29+z_euclid_centroid_5!T29+r_euclid_centroid_2!T29+r_euclid_centroid_5!T29)</f>
        <v>4</v>
      </c>
      <c r="U29" s="18">
        <f>SUM( z_gow_centroid_2!U29+z_gow_centroid_5!U29+r_gow_centroid_2!U29+r_gow_centroid_5!U29+z_euclid_centroid_2!U29+z_euclid_centroid_5!U29+r_euclid_centroid_2!U29+r_euclid_centroid_5!U29)</f>
        <v>3</v>
      </c>
      <c r="V29" s="18">
        <f>SUM( z_gow_centroid_2!V29+z_gow_centroid_5!V29+r_gow_centroid_2!V29+r_gow_centroid_5!V29+z_euclid_centroid_2!V29+z_euclid_centroid_5!V29+r_euclid_centroid_2!V29+r_euclid_centroid_5!V29)</f>
        <v>4</v>
      </c>
      <c r="W29" s="18">
        <f>SUM( z_gow_centroid_2!W29+z_gow_centroid_5!W29+r_gow_centroid_2!W29+r_gow_centroid_5!W29+z_euclid_centroid_2!W29+z_euclid_centroid_5!W29+r_euclid_centroid_2!W29+r_euclid_centroid_5!W29)</f>
        <v>4</v>
      </c>
      <c r="X29" s="18">
        <f>SUM( z_gow_centroid_2!X29+z_gow_centroid_5!X29+r_gow_centroid_2!X29+r_gow_centroid_5!X29+z_euclid_centroid_2!X29+z_euclid_centroid_5!X29+r_euclid_centroid_2!X29+r_euclid_centroid_5!X29)</f>
        <v>5</v>
      </c>
      <c r="Y29" s="18">
        <f>SUM( z_gow_centroid_2!Y29+z_gow_centroid_5!Y29+r_gow_centroid_2!Y29+r_gow_centroid_5!Y29+z_euclid_centroid_2!Y29+z_euclid_centroid_5!Y29+r_euclid_centroid_2!Y29+r_euclid_centroid_5!Y29)</f>
        <v>4</v>
      </c>
      <c r="Z29" s="18">
        <f>SUM( z_gow_centroid_2!Z29+z_gow_centroid_5!Z29+r_gow_centroid_2!Z29+r_gow_centroid_5!Z29+z_euclid_centroid_2!Z29+z_euclid_centroid_5!Z29+r_euclid_centroid_2!Z29+r_euclid_centroid_5!Z29)</f>
        <v>4</v>
      </c>
      <c r="AA29" s="18" t="e">
        <f>SUM( z_gow_centroid_2!AA29+z_gow_centroid_5!AA29+r_gow_centroid_2!AA29+r_gow_centroid_5!AA29+z_euclid_centroid_2!AA29+z_euclid_centroid_5!AA29+r_euclid_centroid_2!AA29+r_euclid_centroid_5!AA29)</f>
        <v>#VALUE!</v>
      </c>
      <c r="AB29" s="18">
        <f>SUM( z_gow_centroid_2!AB29+z_gow_centroid_5!AB29+r_gow_centroid_2!AB29+r_gow_centroid_5!AB29+z_euclid_centroid_2!AB29+z_euclid_centroid_5!AB29+r_euclid_centroid_2!AB29+r_euclid_centroid_5!AB29)</f>
        <v>0</v>
      </c>
      <c r="AC29" s="18">
        <f>SUM( z_gow_centroid_2!AC29+z_gow_centroid_5!AC29+r_gow_centroid_2!AC29+r_gow_centroid_5!AC29+z_euclid_centroid_2!AC29+z_euclid_centroid_5!AC29+r_euclid_centroid_2!AC29+r_euclid_centroid_5!AC29)</f>
        <v>0</v>
      </c>
      <c r="AD29" s="18">
        <f>SUM( z_gow_centroid_2!AD29+z_gow_centroid_5!AD29+r_gow_centroid_2!AD29+r_gow_centroid_5!AD29+z_euclid_centroid_2!AD29+z_euclid_centroid_5!AD29+r_euclid_centroid_2!AD29+r_euclid_centroid_5!AD29)</f>
        <v>0</v>
      </c>
      <c r="AE29" s="18">
        <f>SUM( z_gow_centroid_2!AE29+z_gow_centroid_5!AE29+r_gow_centroid_2!AE29+r_gow_centroid_5!AE29+z_euclid_centroid_2!AE29+z_euclid_centroid_5!AE29+r_euclid_centroid_2!AE29+r_euclid_centroid_5!AE29)</f>
        <v>0</v>
      </c>
      <c r="AF29" s="18">
        <f>SUM( z_gow_centroid_2!AF29+z_gow_centroid_5!AF29+r_gow_centroid_2!AF29+r_gow_centroid_5!AF29+z_euclid_centroid_2!AF29+z_euclid_centroid_5!AF29+r_euclid_centroid_2!AF29+r_euclid_centroid_5!AF29)</f>
        <v>0</v>
      </c>
      <c r="AG29" s="18">
        <f>SUM( z_gow_centroid_2!AG29+z_gow_centroid_5!AG29+r_gow_centroid_2!AG29+r_gow_centroid_5!AG29+z_euclid_centroid_2!AG29+z_euclid_centroid_5!AG29+r_euclid_centroid_2!AG29+r_euclid_centroid_5!AG29)</f>
        <v>0</v>
      </c>
      <c r="AH29" s="18">
        <f>SUM( z_gow_centroid_2!AH29+z_gow_centroid_5!AH29+r_gow_centroid_2!AH29+r_gow_centroid_5!AH29+z_euclid_centroid_2!AH29+z_euclid_centroid_5!AH29+r_euclid_centroid_2!AH29+r_euclid_centroid_5!AH29)</f>
        <v>0</v>
      </c>
    </row>
    <row r="30" spans="2:34" x14ac:dyDescent="0.3">
      <c r="B30" s="1" t="s">
        <v>25</v>
      </c>
      <c r="C30" s="1"/>
      <c r="D30" s="1"/>
      <c r="E30" s="1" t="s">
        <v>25</v>
      </c>
      <c r="F30" s="18">
        <f>SUM( z_gow_centroid_2!F30+z_gow_centroid_5!F30+r_gow_centroid_2!F30+r_gow_centroid_5!F30+z_euclid_centroid_2!F30+z_euclid_centroid_5!F30+r_euclid_centroid_2!F30+r_euclid_centroid_5!F30)</f>
        <v>7</v>
      </c>
      <c r="G30" s="18">
        <f>SUM( z_gow_centroid_2!G30+z_gow_centroid_5!G30+r_gow_centroid_2!G30+r_gow_centroid_5!G30+z_euclid_centroid_2!G30+z_euclid_centroid_5!G30+r_euclid_centroid_2!G30+r_euclid_centroid_5!G30)</f>
        <v>7</v>
      </c>
      <c r="H30" s="18">
        <f>SUM( z_gow_centroid_2!H30+z_gow_centroid_5!H30+r_gow_centroid_2!H30+r_gow_centroid_5!H30+z_euclid_centroid_2!H30+z_euclid_centroid_5!H30+r_euclid_centroid_2!H30+r_euclid_centroid_5!H30)</f>
        <v>7</v>
      </c>
      <c r="I30" s="18">
        <f>SUM( z_gow_centroid_2!I30+z_gow_centroid_5!I30+r_gow_centroid_2!I30+r_gow_centroid_5!I30+z_euclid_centroid_2!I30+z_euclid_centroid_5!I30+r_euclid_centroid_2!I30+r_euclid_centroid_5!I30)</f>
        <v>8</v>
      </c>
      <c r="J30" s="18">
        <f>SUM( z_gow_centroid_2!J30+z_gow_centroid_5!J30+r_gow_centroid_2!J30+r_gow_centroid_5!J30+z_euclid_centroid_2!J30+z_euclid_centroid_5!J30+r_euclid_centroid_2!J30+r_euclid_centroid_5!J30)</f>
        <v>7</v>
      </c>
      <c r="K30" s="18">
        <f>SUM( z_gow_centroid_2!K30+z_gow_centroid_5!K30+r_gow_centroid_2!K30+r_gow_centroid_5!K30+z_euclid_centroid_2!K30+z_euclid_centroid_5!K30+r_euclid_centroid_2!K30+r_euclid_centroid_5!K30)</f>
        <v>8</v>
      </c>
      <c r="L30" s="18">
        <f>SUM( z_gow_centroid_2!L30+z_gow_centroid_5!L30+r_gow_centroid_2!L30+r_gow_centroid_5!L30+z_euclid_centroid_2!L30+z_euclid_centroid_5!L30+r_euclid_centroid_2!L30+r_euclid_centroid_5!L30)</f>
        <v>8</v>
      </c>
      <c r="M30" s="18">
        <f>SUM( z_gow_centroid_2!M30+z_gow_centroid_5!M30+r_gow_centroid_2!M30+r_gow_centroid_5!M30+z_euclid_centroid_2!M30+z_euclid_centroid_5!M30+r_euclid_centroid_2!M30+r_euclid_centroid_5!M30)</f>
        <v>7</v>
      </c>
      <c r="N30" s="18">
        <f>SUM( z_gow_centroid_2!N30+z_gow_centroid_5!N30+r_gow_centroid_2!N30+r_gow_centroid_5!N30+z_euclid_centroid_2!N30+z_euclid_centroid_5!N30+r_euclid_centroid_2!N30+r_euclid_centroid_5!N30)</f>
        <v>7</v>
      </c>
      <c r="O30" s="18">
        <f>SUM( z_gow_centroid_2!O30+z_gow_centroid_5!O30+r_gow_centroid_2!O30+r_gow_centroid_5!O30+z_euclid_centroid_2!O30+z_euclid_centroid_5!O30+r_euclid_centroid_2!O30+r_euclid_centroid_5!O30)</f>
        <v>7</v>
      </c>
      <c r="P30" s="18">
        <f>SUM( z_gow_centroid_2!P30+z_gow_centroid_5!P30+r_gow_centroid_2!P30+r_gow_centroid_5!P30+z_euclid_centroid_2!P30+z_euclid_centroid_5!P30+r_euclid_centroid_2!P30+r_euclid_centroid_5!P30)</f>
        <v>8</v>
      </c>
      <c r="Q30" s="18">
        <f>SUM( z_gow_centroid_2!Q30+z_gow_centroid_5!Q30+r_gow_centroid_2!Q30+r_gow_centroid_5!Q30+z_euclid_centroid_2!Q30+z_euclid_centroid_5!Q30+r_euclid_centroid_2!Q30+r_euclid_centroid_5!Q30)</f>
        <v>7</v>
      </c>
      <c r="R30" s="18">
        <f>SUM( z_gow_centroid_2!R30+z_gow_centroid_5!R30+r_gow_centroid_2!R30+r_gow_centroid_5!R30+z_euclid_centroid_2!R30+z_euclid_centroid_5!R30+r_euclid_centroid_2!R30+r_euclid_centroid_5!R30)</f>
        <v>4</v>
      </c>
      <c r="S30" s="18">
        <f>SUM( z_gow_centroid_2!S30+z_gow_centroid_5!S30+r_gow_centroid_2!S30+r_gow_centroid_5!S30+z_euclid_centroid_2!S30+z_euclid_centroid_5!S30+r_euclid_centroid_2!S30+r_euclid_centroid_5!S30)</f>
        <v>7</v>
      </c>
      <c r="T30" s="18">
        <f>SUM( z_gow_centroid_2!T30+z_gow_centroid_5!T30+r_gow_centroid_2!T30+r_gow_centroid_5!T30+z_euclid_centroid_2!T30+z_euclid_centroid_5!T30+r_euclid_centroid_2!T30+r_euclid_centroid_5!T30)</f>
        <v>7</v>
      </c>
      <c r="U30" s="18">
        <f>SUM( z_gow_centroid_2!U30+z_gow_centroid_5!U30+r_gow_centroid_2!U30+r_gow_centroid_5!U30+z_euclid_centroid_2!U30+z_euclid_centroid_5!U30+r_euclid_centroid_2!U30+r_euclid_centroid_5!U30)</f>
        <v>3</v>
      </c>
      <c r="V30" s="18">
        <f>SUM( z_gow_centroid_2!V30+z_gow_centroid_5!V30+r_gow_centroid_2!V30+r_gow_centroid_5!V30+z_euclid_centroid_2!V30+z_euclid_centroid_5!V30+r_euclid_centroid_2!V30+r_euclid_centroid_5!V30)</f>
        <v>7</v>
      </c>
      <c r="W30" s="18">
        <f>SUM( z_gow_centroid_2!W30+z_gow_centroid_5!W30+r_gow_centroid_2!W30+r_gow_centroid_5!W30+z_euclid_centroid_2!W30+z_euclid_centroid_5!W30+r_euclid_centroid_2!W30+r_euclid_centroid_5!W30)</f>
        <v>8</v>
      </c>
      <c r="X30" s="18">
        <f>SUM( z_gow_centroid_2!X30+z_gow_centroid_5!X30+r_gow_centroid_2!X30+r_gow_centroid_5!X30+z_euclid_centroid_2!X30+z_euclid_centroid_5!X30+r_euclid_centroid_2!X30+r_euclid_centroid_5!X30)</f>
        <v>7</v>
      </c>
      <c r="Y30" s="18">
        <f>SUM( z_gow_centroid_2!Y30+z_gow_centroid_5!Y30+r_gow_centroid_2!Y30+r_gow_centroid_5!Y30+z_euclid_centroid_2!Y30+z_euclid_centroid_5!Y30+r_euclid_centroid_2!Y30+r_euclid_centroid_5!Y30)</f>
        <v>7</v>
      </c>
      <c r="Z30" s="18">
        <f>SUM( z_gow_centroid_2!Z30+z_gow_centroid_5!Z30+r_gow_centroid_2!Z30+r_gow_centroid_5!Z30+z_euclid_centroid_2!Z30+z_euclid_centroid_5!Z30+r_euclid_centroid_2!Z30+r_euclid_centroid_5!Z30)</f>
        <v>8</v>
      </c>
      <c r="AA30" s="18">
        <f>SUM( z_gow_centroid_2!AA30+z_gow_centroid_5!AA30+r_gow_centroid_2!AA30+r_gow_centroid_5!AA30+z_euclid_centroid_2!AA30+z_euclid_centroid_5!AA30+r_euclid_centroid_2!AA30+r_euclid_centroid_5!AA30)</f>
        <v>4</v>
      </c>
      <c r="AB30" s="18" t="e">
        <f>SUM( z_gow_centroid_2!AB30+z_gow_centroid_5!AB30+r_gow_centroid_2!AB30+r_gow_centroid_5!AB30+z_euclid_centroid_2!AB30+z_euclid_centroid_5!AB30+r_euclid_centroid_2!AB30+r_euclid_centroid_5!AB30)</f>
        <v>#VALUE!</v>
      </c>
      <c r="AC30" s="18">
        <f>SUM( z_gow_centroid_2!AC30+z_gow_centroid_5!AC30+r_gow_centroid_2!AC30+r_gow_centroid_5!AC30+z_euclid_centroid_2!AC30+z_euclid_centroid_5!AC30+r_euclid_centroid_2!AC30+r_euclid_centroid_5!AC30)</f>
        <v>0</v>
      </c>
      <c r="AD30" s="18">
        <f>SUM( z_gow_centroid_2!AD30+z_gow_centroid_5!AD30+r_gow_centroid_2!AD30+r_gow_centroid_5!AD30+z_euclid_centroid_2!AD30+z_euclid_centroid_5!AD30+r_euclid_centroid_2!AD30+r_euclid_centroid_5!AD30)</f>
        <v>0</v>
      </c>
      <c r="AE30" s="18">
        <f>SUM( z_gow_centroid_2!AE30+z_gow_centroid_5!AE30+r_gow_centroid_2!AE30+r_gow_centroid_5!AE30+z_euclid_centroid_2!AE30+z_euclid_centroid_5!AE30+r_euclid_centroid_2!AE30+r_euclid_centroid_5!AE30)</f>
        <v>0</v>
      </c>
      <c r="AF30" s="18">
        <f>SUM( z_gow_centroid_2!AF30+z_gow_centroid_5!AF30+r_gow_centroid_2!AF30+r_gow_centroid_5!AF30+z_euclid_centroid_2!AF30+z_euclid_centroid_5!AF30+r_euclid_centroid_2!AF30+r_euclid_centroid_5!AF30)</f>
        <v>0</v>
      </c>
      <c r="AG30" s="18">
        <f>SUM( z_gow_centroid_2!AG30+z_gow_centroid_5!AG30+r_gow_centroid_2!AG30+r_gow_centroid_5!AG30+z_euclid_centroid_2!AG30+z_euclid_centroid_5!AG30+r_euclid_centroid_2!AG30+r_euclid_centroid_5!AG30)</f>
        <v>0</v>
      </c>
      <c r="AH30" s="18">
        <f>SUM( z_gow_centroid_2!AH30+z_gow_centroid_5!AH30+r_gow_centroid_2!AH30+r_gow_centroid_5!AH30+z_euclid_centroid_2!AH30+z_euclid_centroid_5!AH30+r_euclid_centroid_2!AH30+r_euclid_centroid_5!AH30)</f>
        <v>0</v>
      </c>
    </row>
    <row r="31" spans="2:34" x14ac:dyDescent="0.3">
      <c r="B31" s="1" t="s">
        <v>26</v>
      </c>
      <c r="C31" s="1"/>
      <c r="D31" s="1"/>
      <c r="E31" s="1" t="s">
        <v>26</v>
      </c>
      <c r="F31" s="18">
        <f>SUM( z_gow_centroid_2!F31+z_gow_centroid_5!F31+r_gow_centroid_2!F31+r_gow_centroid_5!F31+z_euclid_centroid_2!F31+z_euclid_centroid_5!F31+r_euclid_centroid_2!F31+r_euclid_centroid_5!F31)</f>
        <v>8</v>
      </c>
      <c r="G31" s="18">
        <f>SUM( z_gow_centroid_2!G31+z_gow_centroid_5!G31+r_gow_centroid_2!G31+r_gow_centroid_5!G31+z_euclid_centroid_2!G31+z_euclid_centroid_5!G31+r_euclid_centroid_2!G31+r_euclid_centroid_5!G31)</f>
        <v>8</v>
      </c>
      <c r="H31" s="18">
        <f>SUM( z_gow_centroid_2!H31+z_gow_centroid_5!H31+r_gow_centroid_2!H31+r_gow_centroid_5!H31+z_euclid_centroid_2!H31+z_euclid_centroid_5!H31+r_euclid_centroid_2!H31+r_euclid_centroid_5!H31)</f>
        <v>8</v>
      </c>
      <c r="I31" s="18">
        <f>SUM( z_gow_centroid_2!I31+z_gow_centroid_5!I31+r_gow_centroid_2!I31+r_gow_centroid_5!I31+z_euclid_centroid_2!I31+z_euclid_centroid_5!I31+r_euclid_centroid_2!I31+r_euclid_centroid_5!I31)</f>
        <v>7</v>
      </c>
      <c r="J31" s="18">
        <f>SUM( z_gow_centroid_2!J31+z_gow_centroid_5!J31+r_gow_centroid_2!J31+r_gow_centroid_5!J31+z_euclid_centroid_2!J31+z_euclid_centroid_5!J31+r_euclid_centroid_2!J31+r_euclid_centroid_5!J31)</f>
        <v>8</v>
      </c>
      <c r="K31" s="18">
        <f>SUM( z_gow_centroid_2!K31+z_gow_centroid_5!K31+r_gow_centroid_2!K31+r_gow_centroid_5!K31+z_euclid_centroid_2!K31+z_euclid_centroid_5!K31+r_euclid_centroid_2!K31+r_euclid_centroid_5!K31)</f>
        <v>7</v>
      </c>
      <c r="L31" s="18">
        <f>SUM( z_gow_centroid_2!L31+z_gow_centroid_5!L31+r_gow_centroid_2!L31+r_gow_centroid_5!L31+z_euclid_centroid_2!L31+z_euclid_centroid_5!L31+r_euclid_centroid_2!L31+r_euclid_centroid_5!L31)</f>
        <v>7</v>
      </c>
      <c r="M31" s="18">
        <f>SUM( z_gow_centroid_2!M31+z_gow_centroid_5!M31+r_gow_centroid_2!M31+r_gow_centroid_5!M31+z_euclid_centroid_2!M31+z_euclid_centroid_5!M31+r_euclid_centroid_2!M31+r_euclid_centroid_5!M31)</f>
        <v>7</v>
      </c>
      <c r="N31" s="18">
        <f>SUM( z_gow_centroid_2!N31+z_gow_centroid_5!N31+r_gow_centroid_2!N31+r_gow_centroid_5!N31+z_euclid_centroid_2!N31+z_euclid_centroid_5!N31+r_euclid_centroid_2!N31+r_euclid_centroid_5!N31)</f>
        <v>8</v>
      </c>
      <c r="O31" s="18">
        <f>SUM( z_gow_centroid_2!O31+z_gow_centroid_5!O31+r_gow_centroid_2!O31+r_gow_centroid_5!O31+z_euclid_centroid_2!O31+z_euclid_centroid_5!O31+r_euclid_centroid_2!O31+r_euclid_centroid_5!O31)</f>
        <v>8</v>
      </c>
      <c r="P31" s="18">
        <f>SUM( z_gow_centroid_2!P31+z_gow_centroid_5!P31+r_gow_centroid_2!P31+r_gow_centroid_5!P31+z_euclid_centroid_2!P31+z_euclid_centroid_5!P31+r_euclid_centroid_2!P31+r_euclid_centroid_5!P31)</f>
        <v>7</v>
      </c>
      <c r="Q31" s="18">
        <f>SUM( z_gow_centroid_2!Q31+z_gow_centroid_5!Q31+r_gow_centroid_2!Q31+r_gow_centroid_5!Q31+z_euclid_centroid_2!Q31+z_euclid_centroid_5!Q31+r_euclid_centroid_2!Q31+r_euclid_centroid_5!Q31)</f>
        <v>8</v>
      </c>
      <c r="R31" s="18">
        <f>SUM( z_gow_centroid_2!R31+z_gow_centroid_5!R31+r_gow_centroid_2!R31+r_gow_centroid_5!R31+z_euclid_centroid_2!R31+z_euclid_centroid_5!R31+r_euclid_centroid_2!R31+r_euclid_centroid_5!R31)</f>
        <v>5</v>
      </c>
      <c r="S31" s="18">
        <f>SUM( z_gow_centroid_2!S31+z_gow_centroid_5!S31+r_gow_centroid_2!S31+r_gow_centroid_5!S31+z_euclid_centroid_2!S31+z_euclid_centroid_5!S31+r_euclid_centroid_2!S31+r_euclid_centroid_5!S31)</f>
        <v>7</v>
      </c>
      <c r="T31" s="18">
        <f>SUM( z_gow_centroid_2!T31+z_gow_centroid_5!T31+r_gow_centroid_2!T31+r_gow_centroid_5!T31+z_euclid_centroid_2!T31+z_euclid_centroid_5!T31+r_euclid_centroid_2!T31+r_euclid_centroid_5!T31)</f>
        <v>8</v>
      </c>
      <c r="U31" s="18">
        <f>SUM( z_gow_centroid_2!U31+z_gow_centroid_5!U31+r_gow_centroid_2!U31+r_gow_centroid_5!U31+z_euclid_centroid_2!U31+z_euclid_centroid_5!U31+r_euclid_centroid_2!U31+r_euclid_centroid_5!U31)</f>
        <v>3</v>
      </c>
      <c r="V31" s="18">
        <f>SUM( z_gow_centroid_2!V31+z_gow_centroid_5!V31+r_gow_centroid_2!V31+r_gow_centroid_5!V31+z_euclid_centroid_2!V31+z_euclid_centroid_5!V31+r_euclid_centroid_2!V31+r_euclid_centroid_5!V31)</f>
        <v>8</v>
      </c>
      <c r="W31" s="18">
        <f>SUM( z_gow_centroid_2!W31+z_gow_centroid_5!W31+r_gow_centroid_2!W31+r_gow_centroid_5!W31+z_euclid_centroid_2!W31+z_euclid_centroid_5!W31+r_euclid_centroid_2!W31+r_euclid_centroid_5!W31)</f>
        <v>7</v>
      </c>
      <c r="X31" s="18">
        <f>SUM( z_gow_centroid_2!X31+z_gow_centroid_5!X31+r_gow_centroid_2!X31+r_gow_centroid_5!X31+z_euclid_centroid_2!X31+z_euclid_centroid_5!X31+r_euclid_centroid_2!X31+r_euclid_centroid_5!X31)</f>
        <v>7</v>
      </c>
      <c r="Y31" s="18">
        <f>SUM( z_gow_centroid_2!Y31+z_gow_centroid_5!Y31+r_gow_centroid_2!Y31+r_gow_centroid_5!Y31+z_euclid_centroid_2!Y31+z_euclid_centroid_5!Y31+r_euclid_centroid_2!Y31+r_euclid_centroid_5!Y31)</f>
        <v>8</v>
      </c>
      <c r="Z31" s="18">
        <f>SUM( z_gow_centroid_2!Z31+z_gow_centroid_5!Z31+r_gow_centroid_2!Z31+r_gow_centroid_5!Z31+z_euclid_centroid_2!Z31+z_euclid_centroid_5!Z31+r_euclid_centroid_2!Z31+r_euclid_centroid_5!Z31)</f>
        <v>7</v>
      </c>
      <c r="AA31" s="18">
        <f>SUM( z_gow_centroid_2!AA31+z_gow_centroid_5!AA31+r_gow_centroid_2!AA31+r_gow_centroid_5!AA31+z_euclid_centroid_2!AA31+z_euclid_centroid_5!AA31+r_euclid_centroid_2!AA31+r_euclid_centroid_5!AA31)</f>
        <v>4</v>
      </c>
      <c r="AB31" s="18">
        <f>SUM( z_gow_centroid_2!AB31+z_gow_centroid_5!AB31+r_gow_centroid_2!AB31+r_gow_centroid_5!AB31+z_euclid_centroid_2!AB31+z_euclid_centroid_5!AB31+r_euclid_centroid_2!AB31+r_euclid_centroid_5!AB31)</f>
        <v>7</v>
      </c>
      <c r="AC31" s="18" t="e">
        <f>SUM( z_gow_centroid_2!AC31+z_gow_centroid_5!AC31+r_gow_centroid_2!AC31+r_gow_centroid_5!AC31+z_euclid_centroid_2!AC31+z_euclid_centroid_5!AC31+r_euclid_centroid_2!AC31+r_euclid_centroid_5!AC31)</f>
        <v>#VALUE!</v>
      </c>
      <c r="AD31" s="18">
        <f>SUM( z_gow_centroid_2!AD31+z_gow_centroid_5!AD31+r_gow_centroid_2!AD31+r_gow_centroid_5!AD31+z_euclid_centroid_2!AD31+z_euclid_centroid_5!AD31+r_euclid_centroid_2!AD31+r_euclid_centroid_5!AD31)</f>
        <v>0</v>
      </c>
      <c r="AE31" s="18">
        <f>SUM( z_gow_centroid_2!AE31+z_gow_centroid_5!AE31+r_gow_centroid_2!AE31+r_gow_centroid_5!AE31+z_euclid_centroid_2!AE31+z_euclid_centroid_5!AE31+r_euclid_centroid_2!AE31+r_euclid_centroid_5!AE31)</f>
        <v>0</v>
      </c>
      <c r="AF31" s="18">
        <f>SUM( z_gow_centroid_2!AF31+z_gow_centroid_5!AF31+r_gow_centroid_2!AF31+r_gow_centroid_5!AF31+z_euclid_centroid_2!AF31+z_euclid_centroid_5!AF31+r_euclid_centroid_2!AF31+r_euclid_centroid_5!AF31)</f>
        <v>0</v>
      </c>
      <c r="AG31" s="18">
        <f>SUM( z_gow_centroid_2!AG31+z_gow_centroid_5!AG31+r_gow_centroid_2!AG31+r_gow_centroid_5!AG31+z_euclid_centroid_2!AG31+z_euclid_centroid_5!AG31+r_euclid_centroid_2!AG31+r_euclid_centroid_5!AG31)</f>
        <v>0</v>
      </c>
      <c r="AH31" s="18">
        <f>SUM( z_gow_centroid_2!AH31+z_gow_centroid_5!AH31+r_gow_centroid_2!AH31+r_gow_centroid_5!AH31+z_euclid_centroid_2!AH31+z_euclid_centroid_5!AH31+r_euclid_centroid_2!AH31+r_euclid_centroid_5!AH31)</f>
        <v>0</v>
      </c>
    </row>
    <row r="32" spans="2:34" x14ac:dyDescent="0.3">
      <c r="B32" s="1" t="s">
        <v>27</v>
      </c>
      <c r="C32" s="1"/>
      <c r="D32" s="1"/>
      <c r="E32" s="1" t="s">
        <v>27</v>
      </c>
      <c r="F32" s="18">
        <f>SUM( z_gow_centroid_2!F32+z_gow_centroid_5!F32+r_gow_centroid_2!F32+r_gow_centroid_5!F32+z_euclid_centroid_2!F32+z_euclid_centroid_5!F32+r_euclid_centroid_2!F32+r_euclid_centroid_5!F32)</f>
        <v>7</v>
      </c>
      <c r="G32" s="18">
        <f>SUM( z_gow_centroid_2!G32+z_gow_centroid_5!G32+r_gow_centroid_2!G32+r_gow_centroid_5!G32+z_euclid_centroid_2!G32+z_euclid_centroid_5!G32+r_euclid_centroid_2!G32+r_euclid_centroid_5!G32)</f>
        <v>7</v>
      </c>
      <c r="H32" s="18">
        <f>SUM( z_gow_centroid_2!H32+z_gow_centroid_5!H32+r_gow_centroid_2!H32+r_gow_centroid_5!H32+z_euclid_centroid_2!H32+z_euclid_centroid_5!H32+r_euclid_centroid_2!H32+r_euclid_centroid_5!H32)</f>
        <v>7</v>
      </c>
      <c r="I32" s="18">
        <f>SUM( z_gow_centroid_2!I32+z_gow_centroid_5!I32+r_gow_centroid_2!I32+r_gow_centroid_5!I32+z_euclid_centroid_2!I32+z_euclid_centroid_5!I32+r_euclid_centroid_2!I32+r_euclid_centroid_5!I32)</f>
        <v>7</v>
      </c>
      <c r="J32" s="18">
        <f>SUM( z_gow_centroid_2!J32+z_gow_centroid_5!J32+r_gow_centroid_2!J32+r_gow_centroid_5!J32+z_euclid_centroid_2!J32+z_euclid_centroid_5!J32+r_euclid_centroid_2!J32+r_euclid_centroid_5!J32)</f>
        <v>7</v>
      </c>
      <c r="K32" s="18">
        <f>SUM( z_gow_centroid_2!K32+z_gow_centroid_5!K32+r_gow_centroid_2!K32+r_gow_centroid_5!K32+z_euclid_centroid_2!K32+z_euclid_centroid_5!K32+r_euclid_centroid_2!K32+r_euclid_centroid_5!K32)</f>
        <v>7</v>
      </c>
      <c r="L32" s="18">
        <f>SUM( z_gow_centroid_2!L32+z_gow_centroid_5!L32+r_gow_centroid_2!L32+r_gow_centroid_5!L32+z_euclid_centroid_2!L32+z_euclid_centroid_5!L32+r_euclid_centroid_2!L32+r_euclid_centroid_5!L32)</f>
        <v>7</v>
      </c>
      <c r="M32" s="18">
        <f>SUM( z_gow_centroid_2!M32+z_gow_centroid_5!M32+r_gow_centroid_2!M32+r_gow_centroid_5!M32+z_euclid_centroid_2!M32+z_euclid_centroid_5!M32+r_euclid_centroid_2!M32+r_euclid_centroid_5!M32)</f>
        <v>8</v>
      </c>
      <c r="N32" s="18">
        <f>SUM( z_gow_centroid_2!N32+z_gow_centroid_5!N32+r_gow_centroid_2!N32+r_gow_centroid_5!N32+z_euclid_centroid_2!N32+z_euclid_centroid_5!N32+r_euclid_centroid_2!N32+r_euclid_centroid_5!N32)</f>
        <v>7</v>
      </c>
      <c r="O32" s="18">
        <f>SUM( z_gow_centroid_2!O32+z_gow_centroid_5!O32+r_gow_centroid_2!O32+r_gow_centroid_5!O32+z_euclid_centroid_2!O32+z_euclid_centroid_5!O32+r_euclid_centroid_2!O32+r_euclid_centroid_5!O32)</f>
        <v>7</v>
      </c>
      <c r="P32" s="18">
        <f>SUM( z_gow_centroid_2!P32+z_gow_centroid_5!P32+r_gow_centroid_2!P32+r_gow_centroid_5!P32+z_euclid_centroid_2!P32+z_euclid_centroid_5!P32+r_euclid_centroid_2!P32+r_euclid_centroid_5!P32)</f>
        <v>7</v>
      </c>
      <c r="Q32" s="18">
        <f>SUM( z_gow_centroid_2!Q32+z_gow_centroid_5!Q32+r_gow_centroid_2!Q32+r_gow_centroid_5!Q32+z_euclid_centroid_2!Q32+z_euclid_centroid_5!Q32+r_euclid_centroid_2!Q32+r_euclid_centroid_5!Q32)</f>
        <v>7</v>
      </c>
      <c r="R32" s="18">
        <f>SUM( z_gow_centroid_2!R32+z_gow_centroid_5!R32+r_gow_centroid_2!R32+r_gow_centroid_5!R32+z_euclid_centroid_2!R32+z_euclid_centroid_5!R32+r_euclid_centroid_2!R32+r_euclid_centroid_5!R32)</f>
        <v>4</v>
      </c>
      <c r="S32" s="18">
        <f>SUM( z_gow_centroid_2!S32+z_gow_centroid_5!S32+r_gow_centroid_2!S32+r_gow_centroid_5!S32+z_euclid_centroid_2!S32+z_euclid_centroid_5!S32+r_euclid_centroid_2!S32+r_euclid_centroid_5!S32)</f>
        <v>8</v>
      </c>
      <c r="T32" s="18">
        <f>SUM( z_gow_centroid_2!T32+z_gow_centroid_5!T32+r_gow_centroid_2!T32+r_gow_centroid_5!T32+z_euclid_centroid_2!T32+z_euclid_centroid_5!T32+r_euclid_centroid_2!T32+r_euclid_centroid_5!T32)</f>
        <v>7</v>
      </c>
      <c r="U32" s="18">
        <f>SUM( z_gow_centroid_2!U32+z_gow_centroid_5!U32+r_gow_centroid_2!U32+r_gow_centroid_5!U32+z_euclid_centroid_2!U32+z_euclid_centroid_5!U32+r_euclid_centroid_2!U32+r_euclid_centroid_5!U32)</f>
        <v>3</v>
      </c>
      <c r="V32" s="18">
        <f>SUM( z_gow_centroid_2!V32+z_gow_centroid_5!V32+r_gow_centroid_2!V32+r_gow_centroid_5!V32+z_euclid_centroid_2!V32+z_euclid_centroid_5!V32+r_euclid_centroid_2!V32+r_euclid_centroid_5!V32)</f>
        <v>7</v>
      </c>
      <c r="W32" s="18">
        <f>SUM( z_gow_centroid_2!W32+z_gow_centroid_5!W32+r_gow_centroid_2!W32+r_gow_centroid_5!W32+z_euclid_centroid_2!W32+z_euclid_centroid_5!W32+r_euclid_centroid_2!W32+r_euclid_centroid_5!W32)</f>
        <v>7</v>
      </c>
      <c r="X32" s="18">
        <f>SUM( z_gow_centroid_2!X32+z_gow_centroid_5!X32+r_gow_centroid_2!X32+r_gow_centroid_5!X32+z_euclid_centroid_2!X32+z_euclid_centroid_5!X32+r_euclid_centroid_2!X32+r_euclid_centroid_5!X32)</f>
        <v>8</v>
      </c>
      <c r="Y32" s="18">
        <f>SUM( z_gow_centroid_2!Y32+z_gow_centroid_5!Y32+r_gow_centroid_2!Y32+r_gow_centroid_5!Y32+z_euclid_centroid_2!Y32+z_euclid_centroid_5!Y32+r_euclid_centroid_2!Y32+r_euclid_centroid_5!Y32)</f>
        <v>7</v>
      </c>
      <c r="Z32" s="18">
        <f>SUM( z_gow_centroid_2!Z32+z_gow_centroid_5!Z32+r_gow_centroid_2!Z32+r_gow_centroid_5!Z32+z_euclid_centroid_2!Z32+z_euclid_centroid_5!Z32+r_euclid_centroid_2!Z32+r_euclid_centroid_5!Z32)</f>
        <v>7</v>
      </c>
      <c r="AA32" s="18">
        <f>SUM( z_gow_centroid_2!AA32+z_gow_centroid_5!AA32+r_gow_centroid_2!AA32+r_gow_centroid_5!AA32+z_euclid_centroid_2!AA32+z_euclid_centroid_5!AA32+r_euclid_centroid_2!AA32+r_euclid_centroid_5!AA32)</f>
        <v>5</v>
      </c>
      <c r="AB32" s="18">
        <f>SUM( z_gow_centroid_2!AB32+z_gow_centroid_5!AB32+r_gow_centroid_2!AB32+r_gow_centroid_5!AB32+z_euclid_centroid_2!AB32+z_euclid_centroid_5!AB32+r_euclid_centroid_2!AB32+r_euclid_centroid_5!AB32)</f>
        <v>7</v>
      </c>
      <c r="AC32" s="18">
        <f>SUM( z_gow_centroid_2!AC32+z_gow_centroid_5!AC32+r_gow_centroid_2!AC32+r_gow_centroid_5!AC32+z_euclid_centroid_2!AC32+z_euclid_centroid_5!AC32+r_euclid_centroid_2!AC32+r_euclid_centroid_5!AC32)</f>
        <v>7</v>
      </c>
      <c r="AD32" s="18" t="e">
        <f>SUM( z_gow_centroid_2!AD32+z_gow_centroid_5!AD32+r_gow_centroid_2!AD32+r_gow_centroid_5!AD32+z_euclid_centroid_2!AD32+z_euclid_centroid_5!AD32+r_euclid_centroid_2!AD32+r_euclid_centroid_5!AD32)</f>
        <v>#VALUE!</v>
      </c>
      <c r="AE32" s="18">
        <f>SUM( z_gow_centroid_2!AE32+z_gow_centroid_5!AE32+r_gow_centroid_2!AE32+r_gow_centroid_5!AE32+z_euclid_centroid_2!AE32+z_euclid_centroid_5!AE32+r_euclid_centroid_2!AE32+r_euclid_centroid_5!AE32)</f>
        <v>0</v>
      </c>
      <c r="AF32" s="18">
        <f>SUM( z_gow_centroid_2!AF32+z_gow_centroid_5!AF32+r_gow_centroid_2!AF32+r_gow_centroid_5!AF32+z_euclid_centroid_2!AF32+z_euclid_centroid_5!AF32+r_euclid_centroid_2!AF32+r_euclid_centroid_5!AF32)</f>
        <v>0</v>
      </c>
      <c r="AG32" s="18">
        <f>SUM( z_gow_centroid_2!AG32+z_gow_centroid_5!AG32+r_gow_centroid_2!AG32+r_gow_centroid_5!AG32+z_euclid_centroid_2!AG32+z_euclid_centroid_5!AG32+r_euclid_centroid_2!AG32+r_euclid_centroid_5!AG32)</f>
        <v>0</v>
      </c>
      <c r="AH32" s="18">
        <f>SUM( z_gow_centroid_2!AH32+z_gow_centroid_5!AH32+r_gow_centroid_2!AH32+r_gow_centroid_5!AH32+z_euclid_centroid_2!AH32+z_euclid_centroid_5!AH32+r_euclid_centroid_2!AH32+r_euclid_centroid_5!AH32)</f>
        <v>0</v>
      </c>
    </row>
    <row r="33" spans="2:34" x14ac:dyDescent="0.3">
      <c r="B33" s="1" t="s">
        <v>28</v>
      </c>
      <c r="C33" s="1"/>
      <c r="D33" s="1"/>
      <c r="E33" s="1" t="s">
        <v>28</v>
      </c>
      <c r="F33" s="18">
        <f>SUM( z_gow_centroid_2!F33+z_gow_centroid_5!F33+r_gow_centroid_2!F33+r_gow_centroid_5!F33+z_euclid_centroid_2!F33+z_euclid_centroid_5!F33+r_euclid_centroid_2!F33+r_euclid_centroid_5!F33)</f>
        <v>7</v>
      </c>
      <c r="G33" s="18">
        <f>SUM( z_gow_centroid_2!G33+z_gow_centroid_5!G33+r_gow_centroid_2!G33+r_gow_centroid_5!G33+z_euclid_centroid_2!G33+z_euclid_centroid_5!G33+r_euclid_centroid_2!G33+r_euclid_centroid_5!G33)</f>
        <v>7</v>
      </c>
      <c r="H33" s="18">
        <f>SUM( z_gow_centroid_2!H33+z_gow_centroid_5!H33+r_gow_centroid_2!H33+r_gow_centroid_5!H33+z_euclid_centroid_2!H33+z_euclid_centroid_5!H33+r_euclid_centroid_2!H33+r_euclid_centroid_5!H33)</f>
        <v>7</v>
      </c>
      <c r="I33" s="18">
        <f>SUM( z_gow_centroid_2!I33+z_gow_centroid_5!I33+r_gow_centroid_2!I33+r_gow_centroid_5!I33+z_euclid_centroid_2!I33+z_euclid_centroid_5!I33+r_euclid_centroid_2!I33+r_euclid_centroid_5!I33)</f>
        <v>7</v>
      </c>
      <c r="J33" s="18">
        <f>SUM( z_gow_centroid_2!J33+z_gow_centroid_5!J33+r_gow_centroid_2!J33+r_gow_centroid_5!J33+z_euclid_centroid_2!J33+z_euclid_centroid_5!J33+r_euclid_centroid_2!J33+r_euclid_centroid_5!J33)</f>
        <v>7</v>
      </c>
      <c r="K33" s="18">
        <f>SUM( z_gow_centroid_2!K33+z_gow_centroid_5!K33+r_gow_centroid_2!K33+r_gow_centroid_5!K33+z_euclid_centroid_2!K33+z_euclid_centroid_5!K33+r_euclid_centroid_2!K33+r_euclid_centroid_5!K33)</f>
        <v>7</v>
      </c>
      <c r="L33" s="18">
        <f>SUM( z_gow_centroid_2!L33+z_gow_centroid_5!L33+r_gow_centroid_2!L33+r_gow_centroid_5!L33+z_euclid_centroid_2!L33+z_euclid_centroid_5!L33+r_euclid_centroid_2!L33+r_euclid_centroid_5!L33)</f>
        <v>7</v>
      </c>
      <c r="M33" s="18">
        <f>SUM( z_gow_centroid_2!M33+z_gow_centroid_5!M33+r_gow_centroid_2!M33+r_gow_centroid_5!M33+z_euclid_centroid_2!M33+z_euclid_centroid_5!M33+r_euclid_centroid_2!M33+r_euclid_centroid_5!M33)</f>
        <v>8</v>
      </c>
      <c r="N33" s="18">
        <f>SUM( z_gow_centroid_2!N33+z_gow_centroid_5!N33+r_gow_centroid_2!N33+r_gow_centroid_5!N33+z_euclid_centroid_2!N33+z_euclid_centroid_5!N33+r_euclid_centroid_2!N33+r_euclid_centroid_5!N33)</f>
        <v>7</v>
      </c>
      <c r="O33" s="18">
        <f>SUM( z_gow_centroid_2!O33+z_gow_centroid_5!O33+r_gow_centroid_2!O33+r_gow_centroid_5!O33+z_euclid_centroid_2!O33+z_euclid_centroid_5!O33+r_euclid_centroid_2!O33+r_euclid_centroid_5!O33)</f>
        <v>7</v>
      </c>
      <c r="P33" s="18">
        <f>SUM( z_gow_centroid_2!P33+z_gow_centroid_5!P33+r_gow_centroid_2!P33+r_gow_centroid_5!P33+z_euclid_centroid_2!P33+z_euclid_centroid_5!P33+r_euclid_centroid_2!P33+r_euclid_centroid_5!P33)</f>
        <v>7</v>
      </c>
      <c r="Q33" s="18">
        <f>SUM( z_gow_centroid_2!Q33+z_gow_centroid_5!Q33+r_gow_centroid_2!Q33+r_gow_centroid_5!Q33+z_euclid_centroid_2!Q33+z_euclid_centroid_5!Q33+r_euclid_centroid_2!Q33+r_euclid_centroid_5!Q33)</f>
        <v>7</v>
      </c>
      <c r="R33" s="18">
        <f>SUM( z_gow_centroid_2!R33+z_gow_centroid_5!R33+r_gow_centroid_2!R33+r_gow_centroid_5!R33+z_euclid_centroid_2!R33+z_euclid_centroid_5!R33+r_euclid_centroid_2!R33+r_euclid_centroid_5!R33)</f>
        <v>4</v>
      </c>
      <c r="S33" s="18">
        <f>SUM( z_gow_centroid_2!S33+z_gow_centroid_5!S33+r_gow_centroid_2!S33+r_gow_centroid_5!S33+z_euclid_centroid_2!S33+z_euclid_centroid_5!S33+r_euclid_centroid_2!S33+r_euclid_centroid_5!S33)</f>
        <v>8</v>
      </c>
      <c r="T33" s="18">
        <f>SUM( z_gow_centroid_2!T33+z_gow_centroid_5!T33+r_gow_centroid_2!T33+r_gow_centroid_5!T33+z_euclid_centroid_2!T33+z_euclid_centroid_5!T33+r_euclid_centroid_2!T33+r_euclid_centroid_5!T33)</f>
        <v>7</v>
      </c>
      <c r="U33" s="18">
        <f>SUM( z_gow_centroid_2!U33+z_gow_centroid_5!U33+r_gow_centroid_2!U33+r_gow_centroid_5!U33+z_euclid_centroid_2!U33+z_euclid_centroid_5!U33+r_euclid_centroid_2!U33+r_euclid_centroid_5!U33)</f>
        <v>3</v>
      </c>
      <c r="V33" s="18">
        <f>SUM( z_gow_centroid_2!V33+z_gow_centroid_5!V33+r_gow_centroid_2!V33+r_gow_centroid_5!V33+z_euclid_centroid_2!V33+z_euclid_centroid_5!V33+r_euclid_centroid_2!V33+r_euclid_centroid_5!V33)</f>
        <v>7</v>
      </c>
      <c r="W33" s="18">
        <f>SUM( z_gow_centroid_2!W33+z_gow_centroid_5!W33+r_gow_centroid_2!W33+r_gow_centroid_5!W33+z_euclid_centroid_2!W33+z_euclid_centroid_5!W33+r_euclid_centroid_2!W33+r_euclid_centroid_5!W33)</f>
        <v>7</v>
      </c>
      <c r="X33" s="18">
        <f>SUM( z_gow_centroid_2!X33+z_gow_centroid_5!X33+r_gow_centroid_2!X33+r_gow_centroid_5!X33+z_euclid_centroid_2!X33+z_euclid_centroid_5!X33+r_euclid_centroid_2!X33+r_euclid_centroid_5!X33)</f>
        <v>8</v>
      </c>
      <c r="Y33" s="18">
        <f>SUM( z_gow_centroid_2!Y33+z_gow_centroid_5!Y33+r_gow_centroid_2!Y33+r_gow_centroid_5!Y33+z_euclid_centroid_2!Y33+z_euclid_centroid_5!Y33+r_euclid_centroid_2!Y33+r_euclid_centroid_5!Y33)</f>
        <v>7</v>
      </c>
      <c r="Z33" s="18">
        <f>SUM( z_gow_centroid_2!Z33+z_gow_centroid_5!Z33+r_gow_centroid_2!Z33+r_gow_centroid_5!Z33+z_euclid_centroid_2!Z33+z_euclid_centroid_5!Z33+r_euclid_centroid_2!Z33+r_euclid_centroid_5!Z33)</f>
        <v>7</v>
      </c>
      <c r="AA33" s="18">
        <f>SUM( z_gow_centroid_2!AA33+z_gow_centroid_5!AA33+r_gow_centroid_2!AA33+r_gow_centroid_5!AA33+z_euclid_centroid_2!AA33+z_euclid_centroid_5!AA33+r_euclid_centroid_2!AA33+r_euclid_centroid_5!AA33)</f>
        <v>5</v>
      </c>
      <c r="AB33" s="18">
        <f>SUM( z_gow_centroid_2!AB33+z_gow_centroid_5!AB33+r_gow_centroid_2!AB33+r_gow_centroid_5!AB33+z_euclid_centroid_2!AB33+z_euclid_centroid_5!AB33+r_euclid_centroid_2!AB33+r_euclid_centroid_5!AB33)</f>
        <v>7</v>
      </c>
      <c r="AC33" s="18">
        <f>SUM( z_gow_centroid_2!AC33+z_gow_centroid_5!AC33+r_gow_centroid_2!AC33+r_gow_centroid_5!AC33+z_euclid_centroid_2!AC33+z_euclid_centroid_5!AC33+r_euclid_centroid_2!AC33+r_euclid_centroid_5!AC33)</f>
        <v>7</v>
      </c>
      <c r="AD33" s="18">
        <f>SUM( z_gow_centroid_2!AD33+z_gow_centroid_5!AD33+r_gow_centroid_2!AD33+r_gow_centroid_5!AD33+z_euclid_centroid_2!AD33+z_euclid_centroid_5!AD33+r_euclid_centroid_2!AD33+r_euclid_centroid_5!AD33)</f>
        <v>8</v>
      </c>
      <c r="AE33" s="18" t="e">
        <f>SUM( z_gow_centroid_2!AE33+z_gow_centroid_5!AE33+r_gow_centroid_2!AE33+r_gow_centroid_5!AE33+z_euclid_centroid_2!AE33+z_euclid_centroid_5!AE33+r_euclid_centroid_2!AE33+r_euclid_centroid_5!AE33)</f>
        <v>#VALUE!</v>
      </c>
      <c r="AF33" s="18">
        <f>SUM( z_gow_centroid_2!AF33+z_gow_centroid_5!AF33+r_gow_centroid_2!AF33+r_gow_centroid_5!AF33+z_euclid_centroid_2!AF33+z_euclid_centroid_5!AF33+r_euclid_centroid_2!AF33+r_euclid_centroid_5!AF33)</f>
        <v>0</v>
      </c>
      <c r="AG33" s="18">
        <f>SUM( z_gow_centroid_2!AG33+z_gow_centroid_5!AG33+r_gow_centroid_2!AG33+r_gow_centroid_5!AG33+z_euclid_centroid_2!AG33+z_euclid_centroid_5!AG33+r_euclid_centroid_2!AG33+r_euclid_centroid_5!AG33)</f>
        <v>0</v>
      </c>
      <c r="AH33" s="18">
        <f>SUM( z_gow_centroid_2!AH33+z_gow_centroid_5!AH33+r_gow_centroid_2!AH33+r_gow_centroid_5!AH33+z_euclid_centroid_2!AH33+z_euclid_centroid_5!AH33+r_euclid_centroid_2!AH33+r_euclid_centroid_5!AH33)</f>
        <v>0</v>
      </c>
    </row>
    <row r="34" spans="2:34" x14ac:dyDescent="0.3">
      <c r="B34" s="1" t="s">
        <v>29</v>
      </c>
      <c r="C34" s="1"/>
      <c r="D34" s="1"/>
      <c r="E34" s="1" t="s">
        <v>29</v>
      </c>
      <c r="F34" s="18">
        <f>SUM( z_gow_centroid_2!F34+z_gow_centroid_5!F34+r_gow_centroid_2!F34+r_gow_centroid_5!F34+z_euclid_centroid_2!F34+z_euclid_centroid_5!F34+r_euclid_centroid_2!F34+r_euclid_centroid_5!F34)</f>
        <v>7</v>
      </c>
      <c r="G34" s="18">
        <f>SUM( z_gow_centroid_2!G34+z_gow_centroid_5!G34+r_gow_centroid_2!G34+r_gow_centroid_5!G34+z_euclid_centroid_2!G34+z_euclid_centroid_5!G34+r_euclid_centroid_2!G34+r_euclid_centroid_5!G34)</f>
        <v>7</v>
      </c>
      <c r="H34" s="18">
        <f>SUM( z_gow_centroid_2!H34+z_gow_centroid_5!H34+r_gow_centroid_2!H34+r_gow_centroid_5!H34+z_euclid_centroid_2!H34+z_euclid_centroid_5!H34+r_euclid_centroid_2!H34+r_euclid_centroid_5!H34)</f>
        <v>7</v>
      </c>
      <c r="I34" s="18">
        <f>SUM( z_gow_centroid_2!I34+z_gow_centroid_5!I34+r_gow_centroid_2!I34+r_gow_centroid_5!I34+z_euclid_centroid_2!I34+z_euclid_centroid_5!I34+r_euclid_centroid_2!I34+r_euclid_centroid_5!I34)</f>
        <v>7</v>
      </c>
      <c r="J34" s="18">
        <f>SUM( z_gow_centroid_2!J34+z_gow_centroid_5!J34+r_gow_centroid_2!J34+r_gow_centroid_5!J34+z_euclid_centroid_2!J34+z_euclid_centroid_5!J34+r_euclid_centroid_2!J34+r_euclid_centroid_5!J34)</f>
        <v>7</v>
      </c>
      <c r="K34" s="18">
        <f>SUM( z_gow_centroid_2!K34+z_gow_centroid_5!K34+r_gow_centroid_2!K34+r_gow_centroid_5!K34+z_euclid_centroid_2!K34+z_euclid_centroid_5!K34+r_euclid_centroid_2!K34+r_euclid_centroid_5!K34)</f>
        <v>7</v>
      </c>
      <c r="L34" s="18">
        <f>SUM( z_gow_centroid_2!L34+z_gow_centroid_5!L34+r_gow_centroid_2!L34+r_gow_centroid_5!L34+z_euclid_centroid_2!L34+z_euclid_centroid_5!L34+r_euclid_centroid_2!L34+r_euclid_centroid_5!L34)</f>
        <v>7</v>
      </c>
      <c r="M34" s="18">
        <f>SUM( z_gow_centroid_2!M34+z_gow_centroid_5!M34+r_gow_centroid_2!M34+r_gow_centroid_5!M34+z_euclid_centroid_2!M34+z_euclid_centroid_5!M34+r_euclid_centroid_2!M34+r_euclid_centroid_5!M34)</f>
        <v>7</v>
      </c>
      <c r="N34" s="18">
        <f>SUM( z_gow_centroid_2!N34+z_gow_centroid_5!N34+r_gow_centroid_2!N34+r_gow_centroid_5!N34+z_euclid_centroid_2!N34+z_euclid_centroid_5!N34+r_euclid_centroid_2!N34+r_euclid_centroid_5!N34)</f>
        <v>7</v>
      </c>
      <c r="O34" s="18">
        <f>SUM( z_gow_centroid_2!O34+z_gow_centroid_5!O34+r_gow_centroid_2!O34+r_gow_centroid_5!O34+z_euclid_centroid_2!O34+z_euclid_centroid_5!O34+r_euclid_centroid_2!O34+r_euclid_centroid_5!O34)</f>
        <v>7</v>
      </c>
      <c r="P34" s="18">
        <f>SUM( z_gow_centroid_2!P34+z_gow_centroid_5!P34+r_gow_centroid_2!P34+r_gow_centroid_5!P34+z_euclid_centroid_2!P34+z_euclid_centroid_5!P34+r_euclid_centroid_2!P34+r_euclid_centroid_5!P34)</f>
        <v>7</v>
      </c>
      <c r="Q34" s="18">
        <f>SUM( z_gow_centroid_2!Q34+z_gow_centroid_5!Q34+r_gow_centroid_2!Q34+r_gow_centroid_5!Q34+z_euclid_centroid_2!Q34+z_euclid_centroid_5!Q34+r_euclid_centroid_2!Q34+r_euclid_centroid_5!Q34)</f>
        <v>7</v>
      </c>
      <c r="R34" s="18">
        <f>SUM( z_gow_centroid_2!R34+z_gow_centroid_5!R34+r_gow_centroid_2!R34+r_gow_centroid_5!R34+z_euclid_centroid_2!R34+z_euclid_centroid_5!R34+r_euclid_centroid_2!R34+r_euclid_centroid_5!R34)</f>
        <v>4</v>
      </c>
      <c r="S34" s="18">
        <f>SUM( z_gow_centroid_2!S34+z_gow_centroid_5!S34+r_gow_centroid_2!S34+r_gow_centroid_5!S34+z_euclid_centroid_2!S34+z_euclid_centroid_5!S34+r_euclid_centroid_2!S34+r_euclid_centroid_5!S34)</f>
        <v>7</v>
      </c>
      <c r="T34" s="18">
        <f>SUM( z_gow_centroid_2!T34+z_gow_centroid_5!T34+r_gow_centroid_2!T34+r_gow_centroid_5!T34+z_euclid_centroid_2!T34+z_euclid_centroid_5!T34+r_euclid_centroid_2!T34+r_euclid_centroid_5!T34)</f>
        <v>7</v>
      </c>
      <c r="U34" s="18">
        <f>SUM( z_gow_centroid_2!U34+z_gow_centroid_5!U34+r_gow_centroid_2!U34+r_gow_centroid_5!U34+z_euclid_centroid_2!U34+z_euclid_centroid_5!U34+r_euclid_centroid_2!U34+r_euclid_centroid_5!U34)</f>
        <v>3</v>
      </c>
      <c r="V34" s="18">
        <f>SUM( z_gow_centroid_2!V34+z_gow_centroid_5!V34+r_gow_centroid_2!V34+r_gow_centroid_5!V34+z_euclid_centroid_2!V34+z_euclid_centroid_5!V34+r_euclid_centroid_2!V34+r_euclid_centroid_5!V34)</f>
        <v>7</v>
      </c>
      <c r="W34" s="18">
        <f>SUM( z_gow_centroid_2!W34+z_gow_centroid_5!W34+r_gow_centroid_2!W34+r_gow_centroid_5!W34+z_euclid_centroid_2!W34+z_euclid_centroid_5!W34+r_euclid_centroid_2!W34+r_euclid_centroid_5!W34)</f>
        <v>7</v>
      </c>
      <c r="X34" s="18">
        <f>SUM( z_gow_centroid_2!X34+z_gow_centroid_5!X34+r_gow_centroid_2!X34+r_gow_centroid_5!X34+z_euclid_centroid_2!X34+z_euclid_centroid_5!X34+r_euclid_centroid_2!X34+r_euclid_centroid_5!X34)</f>
        <v>7</v>
      </c>
      <c r="Y34" s="18">
        <f>SUM( z_gow_centroid_2!Y34+z_gow_centroid_5!Y34+r_gow_centroid_2!Y34+r_gow_centroid_5!Y34+z_euclid_centroid_2!Y34+z_euclid_centroid_5!Y34+r_euclid_centroid_2!Y34+r_euclid_centroid_5!Y34)</f>
        <v>7</v>
      </c>
      <c r="Z34" s="18">
        <f>SUM( z_gow_centroid_2!Z34+z_gow_centroid_5!Z34+r_gow_centroid_2!Z34+r_gow_centroid_5!Z34+z_euclid_centroid_2!Z34+z_euclid_centroid_5!Z34+r_euclid_centroid_2!Z34+r_euclid_centroid_5!Z34)</f>
        <v>7</v>
      </c>
      <c r="AA34" s="18">
        <f>SUM( z_gow_centroid_2!AA34+z_gow_centroid_5!AA34+r_gow_centroid_2!AA34+r_gow_centroid_5!AA34+z_euclid_centroid_2!AA34+z_euclid_centroid_5!AA34+r_euclid_centroid_2!AA34+r_euclid_centroid_5!AA34)</f>
        <v>4</v>
      </c>
      <c r="AB34" s="18">
        <f>SUM( z_gow_centroid_2!AB34+z_gow_centroid_5!AB34+r_gow_centroid_2!AB34+r_gow_centroid_5!AB34+z_euclid_centroid_2!AB34+z_euclid_centroid_5!AB34+r_euclid_centroid_2!AB34+r_euclid_centroid_5!AB34)</f>
        <v>7</v>
      </c>
      <c r="AC34" s="18">
        <f>SUM( z_gow_centroid_2!AC34+z_gow_centroid_5!AC34+r_gow_centroid_2!AC34+r_gow_centroid_5!AC34+z_euclid_centroid_2!AC34+z_euclid_centroid_5!AC34+r_euclid_centroid_2!AC34+r_euclid_centroid_5!AC34)</f>
        <v>7</v>
      </c>
      <c r="AD34" s="18">
        <f>SUM( z_gow_centroid_2!AD34+z_gow_centroid_5!AD34+r_gow_centroid_2!AD34+r_gow_centroid_5!AD34+z_euclid_centroid_2!AD34+z_euclid_centroid_5!AD34+r_euclid_centroid_2!AD34+r_euclid_centroid_5!AD34)</f>
        <v>7</v>
      </c>
      <c r="AE34" s="18">
        <f>SUM( z_gow_centroid_2!AE34+z_gow_centroid_5!AE34+r_gow_centroid_2!AE34+r_gow_centroid_5!AE34+z_euclid_centroid_2!AE34+z_euclid_centroid_5!AE34+r_euclid_centroid_2!AE34+r_euclid_centroid_5!AE34)</f>
        <v>7</v>
      </c>
      <c r="AF34" s="18" t="e">
        <f>SUM( z_gow_centroid_2!AF34+z_gow_centroid_5!AF34+r_gow_centroid_2!AF34+r_gow_centroid_5!AF34+z_euclid_centroid_2!AF34+z_euclid_centroid_5!AF34+r_euclid_centroid_2!AF34+r_euclid_centroid_5!AF34)</f>
        <v>#VALUE!</v>
      </c>
      <c r="AG34" s="18">
        <f>SUM( z_gow_centroid_2!AG34+z_gow_centroid_5!AG34+r_gow_centroid_2!AG34+r_gow_centroid_5!AG34+z_euclid_centroid_2!AG34+z_euclid_centroid_5!AG34+r_euclid_centroid_2!AG34+r_euclid_centroid_5!AG34)</f>
        <v>0</v>
      </c>
      <c r="AH34" s="18">
        <f>SUM( z_gow_centroid_2!AH34+z_gow_centroid_5!AH34+r_gow_centroid_2!AH34+r_gow_centroid_5!AH34+z_euclid_centroid_2!AH34+z_euclid_centroid_5!AH34+r_euclid_centroid_2!AH34+r_euclid_centroid_5!AH34)</f>
        <v>0</v>
      </c>
    </row>
    <row r="35" spans="2:34" x14ac:dyDescent="0.3">
      <c r="B35" s="1" t="s">
        <v>30</v>
      </c>
      <c r="C35" s="1"/>
      <c r="D35" s="1"/>
      <c r="E35" s="1" t="s">
        <v>30</v>
      </c>
      <c r="F35" s="18">
        <f>SUM( z_gow_centroid_2!F35+z_gow_centroid_5!F35+r_gow_centroid_2!F35+r_gow_centroid_5!F35+z_euclid_centroid_2!F35+z_euclid_centroid_5!F35+r_euclid_centroid_2!F35+r_euclid_centroid_5!F35)</f>
        <v>1</v>
      </c>
      <c r="G35" s="18">
        <f>SUM( z_gow_centroid_2!G35+z_gow_centroid_5!G35+r_gow_centroid_2!G35+r_gow_centroid_5!G35+z_euclid_centroid_2!G35+z_euclid_centroid_5!G35+r_euclid_centroid_2!G35+r_euclid_centroid_5!G35)</f>
        <v>1</v>
      </c>
      <c r="H35" s="18">
        <f>SUM( z_gow_centroid_2!H35+z_gow_centroid_5!H35+r_gow_centroid_2!H35+r_gow_centroid_5!H35+z_euclid_centroid_2!H35+z_euclid_centroid_5!H35+r_euclid_centroid_2!H35+r_euclid_centroid_5!H35)</f>
        <v>1</v>
      </c>
      <c r="I35" s="18">
        <f>SUM( z_gow_centroid_2!I35+z_gow_centroid_5!I35+r_gow_centroid_2!I35+r_gow_centroid_5!I35+z_euclid_centroid_2!I35+z_euclid_centroid_5!I35+r_euclid_centroid_2!I35+r_euclid_centroid_5!I35)</f>
        <v>1</v>
      </c>
      <c r="J35" s="18">
        <f>SUM( z_gow_centroid_2!J35+z_gow_centroid_5!J35+r_gow_centroid_2!J35+r_gow_centroid_5!J35+z_euclid_centroid_2!J35+z_euclid_centroid_5!J35+r_euclid_centroid_2!J35+r_euclid_centroid_5!J35)</f>
        <v>1</v>
      </c>
      <c r="K35" s="18">
        <f>SUM( z_gow_centroid_2!K35+z_gow_centroid_5!K35+r_gow_centroid_2!K35+r_gow_centroid_5!K35+z_euclid_centroid_2!K35+z_euclid_centroid_5!K35+r_euclid_centroid_2!K35+r_euclid_centroid_5!K35)</f>
        <v>1</v>
      </c>
      <c r="L35" s="18">
        <f>SUM( z_gow_centroid_2!L35+z_gow_centroid_5!L35+r_gow_centroid_2!L35+r_gow_centroid_5!L35+z_euclid_centroid_2!L35+z_euclid_centroid_5!L35+r_euclid_centroid_2!L35+r_euclid_centroid_5!L35)</f>
        <v>1</v>
      </c>
      <c r="M35" s="18">
        <f>SUM( z_gow_centroid_2!M35+z_gow_centroid_5!M35+r_gow_centroid_2!M35+r_gow_centroid_5!M35+z_euclid_centroid_2!M35+z_euclid_centroid_5!M35+r_euclid_centroid_2!M35+r_euclid_centroid_5!M35)</f>
        <v>1</v>
      </c>
      <c r="N35" s="18">
        <f>SUM( z_gow_centroid_2!N35+z_gow_centroid_5!N35+r_gow_centroid_2!N35+r_gow_centroid_5!N35+z_euclid_centroid_2!N35+z_euclid_centroid_5!N35+r_euclid_centroid_2!N35+r_euclid_centroid_5!N35)</f>
        <v>1</v>
      </c>
      <c r="O35" s="18">
        <f>SUM( z_gow_centroid_2!O35+z_gow_centroid_5!O35+r_gow_centroid_2!O35+r_gow_centroid_5!O35+z_euclid_centroid_2!O35+z_euclid_centroid_5!O35+r_euclid_centroid_2!O35+r_euclid_centroid_5!O35)</f>
        <v>1</v>
      </c>
      <c r="P35" s="18">
        <f>SUM( z_gow_centroid_2!P35+z_gow_centroid_5!P35+r_gow_centroid_2!P35+r_gow_centroid_5!P35+z_euclid_centroid_2!P35+z_euclid_centroid_5!P35+r_euclid_centroid_2!P35+r_euclid_centroid_5!P35)</f>
        <v>1</v>
      </c>
      <c r="Q35" s="18">
        <f>SUM( z_gow_centroid_2!Q35+z_gow_centroid_5!Q35+r_gow_centroid_2!Q35+r_gow_centroid_5!Q35+z_euclid_centroid_2!Q35+z_euclid_centroid_5!Q35+r_euclid_centroid_2!Q35+r_euclid_centroid_5!Q35)</f>
        <v>1</v>
      </c>
      <c r="R35" s="18">
        <f>SUM( z_gow_centroid_2!R35+z_gow_centroid_5!R35+r_gow_centroid_2!R35+r_gow_centroid_5!R35+z_euclid_centroid_2!R35+z_euclid_centroid_5!R35+r_euclid_centroid_2!R35+r_euclid_centroid_5!R35)</f>
        <v>1</v>
      </c>
      <c r="S35" s="18">
        <f>SUM( z_gow_centroid_2!S35+z_gow_centroid_5!S35+r_gow_centroid_2!S35+r_gow_centroid_5!S35+z_euclid_centroid_2!S35+z_euclid_centroid_5!S35+r_euclid_centroid_2!S35+r_euclid_centroid_5!S35)</f>
        <v>1</v>
      </c>
      <c r="T35" s="18">
        <f>SUM( z_gow_centroid_2!T35+z_gow_centroid_5!T35+r_gow_centroid_2!T35+r_gow_centroid_5!T35+z_euclid_centroid_2!T35+z_euclid_centroid_5!T35+r_euclid_centroid_2!T35+r_euclid_centroid_5!T35)</f>
        <v>1</v>
      </c>
      <c r="U35" s="18">
        <f>SUM( z_gow_centroid_2!U35+z_gow_centroid_5!U35+r_gow_centroid_2!U35+r_gow_centroid_5!U35+z_euclid_centroid_2!U35+z_euclid_centroid_5!U35+r_euclid_centroid_2!U35+r_euclid_centroid_5!U35)</f>
        <v>0</v>
      </c>
      <c r="V35" s="18">
        <f>SUM( z_gow_centroid_2!V35+z_gow_centroid_5!V35+r_gow_centroid_2!V35+r_gow_centroid_5!V35+z_euclid_centroid_2!V35+z_euclid_centroid_5!V35+r_euclid_centroid_2!V35+r_euclid_centroid_5!V35)</f>
        <v>1</v>
      </c>
      <c r="W35" s="18">
        <f>SUM( z_gow_centroid_2!W35+z_gow_centroid_5!W35+r_gow_centroid_2!W35+r_gow_centroid_5!W35+z_euclid_centroid_2!W35+z_euclid_centroid_5!W35+r_euclid_centroid_2!W35+r_euclid_centroid_5!W35)</f>
        <v>1</v>
      </c>
      <c r="X35" s="18">
        <f>SUM( z_gow_centroid_2!X35+z_gow_centroid_5!X35+r_gow_centroid_2!X35+r_gow_centroid_5!X35+z_euclid_centroid_2!X35+z_euclid_centroid_5!X35+r_euclid_centroid_2!X35+r_euclid_centroid_5!X35)</f>
        <v>1</v>
      </c>
      <c r="Y35" s="18">
        <f>SUM( z_gow_centroid_2!Y35+z_gow_centroid_5!Y35+r_gow_centroid_2!Y35+r_gow_centroid_5!Y35+z_euclid_centroid_2!Y35+z_euclid_centroid_5!Y35+r_euclid_centroid_2!Y35+r_euclid_centroid_5!Y35)</f>
        <v>1</v>
      </c>
      <c r="Z35" s="18">
        <f>SUM( z_gow_centroid_2!Z35+z_gow_centroid_5!Z35+r_gow_centroid_2!Z35+r_gow_centroid_5!Z35+z_euclid_centroid_2!Z35+z_euclid_centroid_5!Z35+r_euclid_centroid_2!Z35+r_euclid_centroid_5!Z35)</f>
        <v>1</v>
      </c>
      <c r="AA35" s="18">
        <f>SUM( z_gow_centroid_2!AA35+z_gow_centroid_5!AA35+r_gow_centroid_2!AA35+r_gow_centroid_5!AA35+z_euclid_centroid_2!AA35+z_euclid_centroid_5!AA35+r_euclid_centroid_2!AA35+r_euclid_centroid_5!AA35)</f>
        <v>1</v>
      </c>
      <c r="AB35" s="18">
        <f>SUM( z_gow_centroid_2!AB35+z_gow_centroid_5!AB35+r_gow_centroid_2!AB35+r_gow_centroid_5!AB35+z_euclid_centroid_2!AB35+z_euclid_centroid_5!AB35+r_euclid_centroid_2!AB35+r_euclid_centroid_5!AB35)</f>
        <v>1</v>
      </c>
      <c r="AC35" s="18">
        <f>SUM( z_gow_centroid_2!AC35+z_gow_centroid_5!AC35+r_gow_centroid_2!AC35+r_gow_centroid_5!AC35+z_euclid_centroid_2!AC35+z_euclid_centroid_5!AC35+r_euclid_centroid_2!AC35+r_euclid_centroid_5!AC35)</f>
        <v>1</v>
      </c>
      <c r="AD35" s="18">
        <f>SUM( z_gow_centroid_2!AD35+z_gow_centroid_5!AD35+r_gow_centroid_2!AD35+r_gow_centroid_5!AD35+z_euclid_centroid_2!AD35+z_euclid_centroid_5!AD35+r_euclid_centroid_2!AD35+r_euclid_centroid_5!AD35)</f>
        <v>1</v>
      </c>
      <c r="AE35" s="18">
        <f>SUM( z_gow_centroid_2!AE35+z_gow_centroid_5!AE35+r_gow_centroid_2!AE35+r_gow_centroid_5!AE35+z_euclid_centroid_2!AE35+z_euclid_centroid_5!AE35+r_euclid_centroid_2!AE35+r_euclid_centroid_5!AE35)</f>
        <v>1</v>
      </c>
      <c r="AF35" s="18">
        <f>SUM( z_gow_centroid_2!AF35+z_gow_centroid_5!AF35+r_gow_centroid_2!AF35+r_gow_centroid_5!AF35+z_euclid_centroid_2!AF35+z_euclid_centroid_5!AF35+r_euclid_centroid_2!AF35+r_euclid_centroid_5!AF35)</f>
        <v>2</v>
      </c>
      <c r="AG35" s="18" t="e">
        <f>SUM( z_gow_centroid_2!AG35+z_gow_centroid_5!AG35+r_gow_centroid_2!AG35+r_gow_centroid_5!AG35+z_euclid_centroid_2!AG35+z_euclid_centroid_5!AG35+r_euclid_centroid_2!AG35+r_euclid_centroid_5!AG35)</f>
        <v>#VALUE!</v>
      </c>
      <c r="AH35" s="18">
        <f>SUM( z_gow_centroid_2!AH35+z_gow_centroid_5!AH35+r_gow_centroid_2!AH35+r_gow_centroid_5!AH35+z_euclid_centroid_2!AH35+z_euclid_centroid_5!AH35+r_euclid_centroid_2!AH35+r_euclid_centroid_5!AH35)</f>
        <v>0</v>
      </c>
    </row>
    <row r="36" spans="2:34" x14ac:dyDescent="0.3">
      <c r="B36" s="1" t="s">
        <v>31</v>
      </c>
      <c r="C36" s="1"/>
      <c r="D36" s="1"/>
      <c r="E36" s="1" t="s">
        <v>31</v>
      </c>
      <c r="F36" s="18">
        <f>SUM( z_gow_centroid_2!F36+z_gow_centroid_5!F36+r_gow_centroid_2!F36+r_gow_centroid_5!F36+z_euclid_centroid_2!F36+z_euclid_centroid_5!F36+r_euclid_centroid_2!F36+r_euclid_centroid_5!F36)</f>
        <v>7</v>
      </c>
      <c r="G36" s="18">
        <f>SUM( z_gow_centroid_2!G36+z_gow_centroid_5!G36+r_gow_centroid_2!G36+r_gow_centroid_5!G36+z_euclid_centroid_2!G36+z_euclid_centroid_5!G36+r_euclid_centroid_2!G36+r_euclid_centroid_5!G36)</f>
        <v>7</v>
      </c>
      <c r="H36" s="18">
        <f>SUM( z_gow_centroid_2!H36+z_gow_centroid_5!H36+r_gow_centroid_2!H36+r_gow_centroid_5!H36+z_euclid_centroid_2!H36+z_euclid_centroid_5!H36+r_euclid_centroid_2!H36+r_euclid_centroid_5!H36)</f>
        <v>7</v>
      </c>
      <c r="I36" s="18">
        <f>SUM( z_gow_centroid_2!I36+z_gow_centroid_5!I36+r_gow_centroid_2!I36+r_gow_centroid_5!I36+z_euclid_centroid_2!I36+z_euclid_centroid_5!I36+r_euclid_centroid_2!I36+r_euclid_centroid_5!I36)</f>
        <v>7</v>
      </c>
      <c r="J36" s="18">
        <f>SUM( z_gow_centroid_2!J36+z_gow_centroid_5!J36+r_gow_centroid_2!J36+r_gow_centroid_5!J36+z_euclid_centroid_2!J36+z_euclid_centroid_5!J36+r_euclid_centroid_2!J36+r_euclid_centroid_5!J36)</f>
        <v>7</v>
      </c>
      <c r="K36" s="18">
        <f>SUM( z_gow_centroid_2!K36+z_gow_centroid_5!K36+r_gow_centroid_2!K36+r_gow_centroid_5!K36+z_euclid_centroid_2!K36+z_euclid_centroid_5!K36+r_euclid_centroid_2!K36+r_euclid_centroid_5!K36)</f>
        <v>7</v>
      </c>
      <c r="L36" s="18">
        <f>SUM( z_gow_centroid_2!L36+z_gow_centroid_5!L36+r_gow_centroid_2!L36+r_gow_centroid_5!L36+z_euclid_centroid_2!L36+z_euclid_centroid_5!L36+r_euclid_centroid_2!L36+r_euclid_centroid_5!L36)</f>
        <v>7</v>
      </c>
      <c r="M36" s="18">
        <f>SUM( z_gow_centroid_2!M36+z_gow_centroid_5!M36+r_gow_centroid_2!M36+r_gow_centroid_5!M36+z_euclid_centroid_2!M36+z_euclid_centroid_5!M36+r_euclid_centroid_2!M36+r_euclid_centroid_5!M36)</f>
        <v>8</v>
      </c>
      <c r="N36" s="18">
        <f>SUM( z_gow_centroid_2!N36+z_gow_centroid_5!N36+r_gow_centroid_2!N36+r_gow_centroid_5!N36+z_euclid_centroid_2!N36+z_euclid_centroid_5!N36+r_euclid_centroid_2!N36+r_euclid_centroid_5!N36)</f>
        <v>7</v>
      </c>
      <c r="O36" s="18">
        <f>SUM( z_gow_centroid_2!O36+z_gow_centroid_5!O36+r_gow_centroid_2!O36+r_gow_centroid_5!O36+z_euclid_centroid_2!O36+z_euclid_centroid_5!O36+r_euclid_centroid_2!O36+r_euclid_centroid_5!O36)</f>
        <v>7</v>
      </c>
      <c r="P36" s="18">
        <f>SUM( z_gow_centroid_2!P36+z_gow_centroid_5!P36+r_gow_centroid_2!P36+r_gow_centroid_5!P36+z_euclid_centroid_2!P36+z_euclid_centroid_5!P36+r_euclid_centroid_2!P36+r_euclid_centroid_5!P36)</f>
        <v>7</v>
      </c>
      <c r="Q36" s="18">
        <f>SUM( z_gow_centroid_2!Q36+z_gow_centroid_5!Q36+r_gow_centroid_2!Q36+r_gow_centroid_5!Q36+z_euclid_centroid_2!Q36+z_euclid_centroid_5!Q36+r_euclid_centroid_2!Q36+r_euclid_centroid_5!Q36)</f>
        <v>7</v>
      </c>
      <c r="R36" s="18">
        <f>SUM( z_gow_centroid_2!R36+z_gow_centroid_5!R36+r_gow_centroid_2!R36+r_gow_centroid_5!R36+z_euclid_centroid_2!R36+z_euclid_centroid_5!R36+r_euclid_centroid_2!R36+r_euclid_centroid_5!R36)</f>
        <v>4</v>
      </c>
      <c r="S36" s="18">
        <f>SUM( z_gow_centroid_2!S36+z_gow_centroid_5!S36+r_gow_centroid_2!S36+r_gow_centroid_5!S36+z_euclid_centroid_2!S36+z_euclid_centroid_5!S36+r_euclid_centroid_2!S36+r_euclid_centroid_5!S36)</f>
        <v>8</v>
      </c>
      <c r="T36" s="18">
        <f>SUM( z_gow_centroid_2!T36+z_gow_centroid_5!T36+r_gow_centroid_2!T36+r_gow_centroid_5!T36+z_euclid_centroid_2!T36+z_euclid_centroid_5!T36+r_euclid_centroid_2!T36+r_euclid_centroid_5!T36)</f>
        <v>7</v>
      </c>
      <c r="U36" s="18">
        <f>SUM( z_gow_centroid_2!U36+z_gow_centroid_5!U36+r_gow_centroid_2!U36+r_gow_centroid_5!U36+z_euclid_centroid_2!U36+z_euclid_centroid_5!U36+r_euclid_centroid_2!U36+r_euclid_centroid_5!U36)</f>
        <v>3</v>
      </c>
      <c r="V36" s="18">
        <f>SUM( z_gow_centroid_2!V36+z_gow_centroid_5!V36+r_gow_centroid_2!V36+r_gow_centroid_5!V36+z_euclid_centroid_2!V36+z_euclid_centroid_5!V36+r_euclid_centroid_2!V36+r_euclid_centroid_5!V36)</f>
        <v>7</v>
      </c>
      <c r="W36" s="18">
        <f>SUM( z_gow_centroid_2!W36+z_gow_centroid_5!W36+r_gow_centroid_2!W36+r_gow_centroid_5!W36+z_euclid_centroid_2!W36+z_euclid_centroid_5!W36+r_euclid_centroid_2!W36+r_euclid_centroid_5!W36)</f>
        <v>7</v>
      </c>
      <c r="X36" s="18">
        <f>SUM( z_gow_centroid_2!X36+z_gow_centroid_5!X36+r_gow_centroid_2!X36+r_gow_centroid_5!X36+z_euclid_centroid_2!X36+z_euclid_centroid_5!X36+r_euclid_centroid_2!X36+r_euclid_centroid_5!X36)</f>
        <v>8</v>
      </c>
      <c r="Y36" s="18">
        <f>SUM( z_gow_centroid_2!Y36+z_gow_centroid_5!Y36+r_gow_centroid_2!Y36+r_gow_centroid_5!Y36+z_euclid_centroid_2!Y36+z_euclid_centroid_5!Y36+r_euclid_centroid_2!Y36+r_euclid_centroid_5!Y36)</f>
        <v>7</v>
      </c>
      <c r="Z36" s="18">
        <f>SUM( z_gow_centroid_2!Z36+z_gow_centroid_5!Z36+r_gow_centroid_2!Z36+r_gow_centroid_5!Z36+z_euclid_centroid_2!Z36+z_euclid_centroid_5!Z36+r_euclid_centroid_2!Z36+r_euclid_centroid_5!Z36)</f>
        <v>7</v>
      </c>
      <c r="AA36" s="18">
        <f>SUM( z_gow_centroid_2!AA36+z_gow_centroid_5!AA36+r_gow_centroid_2!AA36+r_gow_centroid_5!AA36+z_euclid_centroid_2!AA36+z_euclid_centroid_5!AA36+r_euclid_centroid_2!AA36+r_euclid_centroid_5!AA36)</f>
        <v>5</v>
      </c>
      <c r="AB36" s="18">
        <f>SUM( z_gow_centroid_2!AB36+z_gow_centroid_5!AB36+r_gow_centroid_2!AB36+r_gow_centroid_5!AB36+z_euclid_centroid_2!AB36+z_euclid_centroid_5!AB36+r_euclid_centroid_2!AB36+r_euclid_centroid_5!AB36)</f>
        <v>7</v>
      </c>
      <c r="AC36" s="18">
        <f>SUM( z_gow_centroid_2!AC36+z_gow_centroid_5!AC36+r_gow_centroid_2!AC36+r_gow_centroid_5!AC36+z_euclid_centroid_2!AC36+z_euclid_centroid_5!AC36+r_euclid_centroid_2!AC36+r_euclid_centroid_5!AC36)</f>
        <v>7</v>
      </c>
      <c r="AD36" s="18">
        <f>SUM( z_gow_centroid_2!AD36+z_gow_centroid_5!AD36+r_gow_centroid_2!AD36+r_gow_centroid_5!AD36+z_euclid_centroid_2!AD36+z_euclid_centroid_5!AD36+r_euclid_centroid_2!AD36+r_euclid_centroid_5!AD36)</f>
        <v>8</v>
      </c>
      <c r="AE36" s="18">
        <f>SUM( z_gow_centroid_2!AE36+z_gow_centroid_5!AE36+r_gow_centroid_2!AE36+r_gow_centroid_5!AE36+z_euclid_centroid_2!AE36+z_euclid_centroid_5!AE36+r_euclid_centroid_2!AE36+r_euclid_centroid_5!AE36)</f>
        <v>8</v>
      </c>
      <c r="AF36" s="18">
        <f>SUM( z_gow_centroid_2!AF36+z_gow_centroid_5!AF36+r_gow_centroid_2!AF36+r_gow_centroid_5!AF36+z_euclid_centroid_2!AF36+z_euclid_centroid_5!AF36+r_euclid_centroid_2!AF36+r_euclid_centroid_5!AF36)</f>
        <v>7</v>
      </c>
      <c r="AG36" s="18">
        <f>SUM( z_gow_centroid_2!AG36+z_gow_centroid_5!AG36+r_gow_centroid_2!AG36+r_gow_centroid_5!AG36+z_euclid_centroid_2!AG36+z_euclid_centroid_5!AG36+r_euclid_centroid_2!AG36+r_euclid_centroid_5!AG36)</f>
        <v>1</v>
      </c>
      <c r="AH36" s="18" t="e">
        <f>SUM( z_gow_centroid_2!AH36+z_gow_centroid_5!AH36+r_gow_centroid_2!AH36+r_gow_centroid_5!AH36+z_euclid_centroid_2!AH36+z_euclid_centroid_5!AH36+r_euclid_centroid_2!AH36+r_euclid_centroid_5!AH36)</f>
        <v>#VALUE!</v>
      </c>
    </row>
    <row r="37" spans="2:3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H36"/>
  <sheetViews>
    <sheetView zoomScale="70" zoomScaleNormal="70" workbookViewId="0">
      <selection activeCell="S32" sqref="S32"/>
    </sheetView>
  </sheetViews>
  <sheetFormatPr baseColWidth="10" defaultColWidth="9.109375" defaultRowHeight="14.4" x14ac:dyDescent="0.3"/>
  <sheetData>
    <row r="7" spans="1:34" ht="15.6" x14ac:dyDescent="0.3">
      <c r="A7" s="1"/>
      <c r="B7" s="2"/>
      <c r="C7" s="1"/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"/>
      <c r="D8" s="1"/>
      <c r="E8" s="1" t="s">
        <v>3</v>
      </c>
      <c r="F8" s="1" t="e">
        <f>SUM(z_gow_wards_2!F8+z_gow_wards_5!F8+r_gow_wards_2!F8+r_gow_wards_6!F8+z_euclid_wards_3!F8+z_euclid_wards_7!F8+r_euclid_wards_2!F8+r_euclid_wards_8!F8)</f>
        <v>#VALUE!</v>
      </c>
      <c r="G8" s="1">
        <f>SUM(z_gow_wards_2!G8+z_gow_wards_5!G8+r_gow_wards_2!G8+r_gow_wards_6!G8+z_euclid_wards_3!G8+z_euclid_wards_7!G8+r_euclid_wards_2!G8+r_euclid_wards_8!G8)</f>
        <v>0</v>
      </c>
      <c r="H8" s="1">
        <f>SUM(z_gow_wards_2!H8+z_gow_wards_5!H8+r_gow_wards_2!H8+r_gow_wards_6!H8+z_euclid_wards_3!H8+z_euclid_wards_7!H8+r_euclid_wards_2!H8+r_euclid_wards_8!H8)</f>
        <v>0</v>
      </c>
      <c r="I8" s="1">
        <f>SUM(z_gow_wards_2!I8+z_gow_wards_5!I8+r_gow_wards_2!I8+r_gow_wards_6!I8+z_euclid_wards_3!I8+z_euclid_wards_7!I8+r_euclid_wards_2!I8+r_euclid_wards_8!I8)</f>
        <v>0</v>
      </c>
      <c r="J8" s="1">
        <f>SUM(z_gow_wards_2!J8+z_gow_wards_5!J8+r_gow_wards_2!J8+r_gow_wards_6!J8+z_euclid_wards_3!J8+z_euclid_wards_7!J8+r_euclid_wards_2!J8+r_euclid_wards_8!J8)</f>
        <v>0</v>
      </c>
      <c r="K8" s="1">
        <f>SUM(z_gow_wards_2!K8+z_gow_wards_5!K8+r_gow_wards_2!K8+r_gow_wards_6!K8+z_euclid_wards_3!K8+z_euclid_wards_7!K8+r_euclid_wards_2!K8+r_euclid_wards_8!K8)</f>
        <v>0</v>
      </c>
      <c r="L8" s="1">
        <f>SUM(z_gow_wards_2!L8+z_gow_wards_5!L8+r_gow_wards_2!L8+r_gow_wards_6!L8+z_euclid_wards_3!L8+z_euclid_wards_7!L8+r_euclid_wards_2!L8+r_euclid_wards_8!L8)</f>
        <v>0</v>
      </c>
      <c r="M8" s="1">
        <f>SUM(z_gow_wards_2!M8+z_gow_wards_5!M8+r_gow_wards_2!M8+r_gow_wards_6!M8+z_euclid_wards_3!M8+z_euclid_wards_7!M8+r_euclid_wards_2!M8+r_euclid_wards_8!M8)</f>
        <v>0</v>
      </c>
      <c r="N8" s="1">
        <f>SUM(z_gow_wards_2!N8+z_gow_wards_5!N8+r_gow_wards_2!N8+r_gow_wards_6!N8+z_euclid_wards_3!N8+z_euclid_wards_7!N8+r_euclid_wards_2!N8+r_euclid_wards_8!N8)</f>
        <v>0</v>
      </c>
      <c r="O8" s="1">
        <f>SUM(z_gow_wards_2!O8+z_gow_wards_5!O8+r_gow_wards_2!O8+r_gow_wards_6!O8+z_euclid_wards_3!O8+z_euclid_wards_7!O8+r_euclid_wards_2!O8+r_euclid_wards_8!O8)</f>
        <v>0</v>
      </c>
      <c r="P8" s="1">
        <f>SUM(z_gow_wards_2!P8+z_gow_wards_5!P8+r_gow_wards_2!P8+r_gow_wards_6!P8+z_euclid_wards_3!P8+z_euclid_wards_7!P8+r_euclid_wards_2!P8+r_euclid_wards_8!P8)</f>
        <v>0</v>
      </c>
      <c r="Q8" s="1">
        <f>SUM(z_gow_wards_2!Q8+z_gow_wards_5!Q8+r_gow_wards_2!Q8+r_gow_wards_6!Q8+z_euclid_wards_3!Q8+z_euclid_wards_7!Q8+r_euclid_wards_2!Q8+r_euclid_wards_8!Q8)</f>
        <v>0</v>
      </c>
      <c r="R8" s="1">
        <f>SUM(z_gow_wards_2!R8+z_gow_wards_5!R8+r_gow_wards_2!R8+r_gow_wards_6!R8+z_euclid_wards_3!R8+z_euclid_wards_7!R8+r_euclid_wards_2!R8+r_euclid_wards_8!R8)</f>
        <v>0</v>
      </c>
      <c r="S8" s="1">
        <f>SUM(z_gow_wards_2!S8+z_gow_wards_5!S8+r_gow_wards_2!S8+r_gow_wards_6!S8+z_euclid_wards_3!S8+z_euclid_wards_7!S8+r_euclid_wards_2!S8+r_euclid_wards_8!S8)</f>
        <v>0</v>
      </c>
      <c r="T8" s="1">
        <f>SUM(z_gow_wards_2!T8+z_gow_wards_5!T8+r_gow_wards_2!T8+r_gow_wards_6!T8+z_euclid_wards_3!T8+z_euclid_wards_7!T8+r_euclid_wards_2!T8+r_euclid_wards_8!T8)</f>
        <v>0</v>
      </c>
      <c r="U8" s="1">
        <f>SUM(z_gow_wards_2!U8+z_gow_wards_5!U8+r_gow_wards_2!U8+r_gow_wards_6!U8+z_euclid_wards_3!U8+z_euclid_wards_7!U8+r_euclid_wards_2!U8+r_euclid_wards_8!U8)</f>
        <v>0</v>
      </c>
      <c r="V8" s="1">
        <f>SUM(z_gow_wards_2!V8+z_gow_wards_5!V8+r_gow_wards_2!V8+r_gow_wards_6!V8+z_euclid_wards_3!V8+z_euclid_wards_7!V8+r_euclid_wards_2!V8+r_euclid_wards_8!V8)</f>
        <v>0</v>
      </c>
      <c r="W8" s="1">
        <f>SUM(z_gow_wards_2!W8+z_gow_wards_5!W8+r_gow_wards_2!W8+r_gow_wards_6!W8+z_euclid_wards_3!W8+z_euclid_wards_7!W8+r_euclid_wards_2!W8+r_euclid_wards_8!W8)</f>
        <v>0</v>
      </c>
      <c r="X8" s="1">
        <f>SUM(z_gow_wards_2!X8+z_gow_wards_5!X8+r_gow_wards_2!X8+r_gow_wards_6!X8+z_euclid_wards_3!X8+z_euclid_wards_7!X8+r_euclid_wards_2!X8+r_euclid_wards_8!X8)</f>
        <v>0</v>
      </c>
      <c r="Y8" s="1">
        <f>SUM(z_gow_wards_2!Y8+z_gow_wards_5!Y8+r_gow_wards_2!Y8+r_gow_wards_6!Y8+z_euclid_wards_3!Y8+z_euclid_wards_7!Y8+r_euclid_wards_2!Y8+r_euclid_wards_8!Y8)</f>
        <v>0</v>
      </c>
      <c r="Z8" s="1">
        <f>SUM(z_gow_wards_2!Z8+z_gow_wards_5!Z8+r_gow_wards_2!Z8+r_gow_wards_6!Z8+z_euclid_wards_3!Z8+z_euclid_wards_7!Z8+r_euclid_wards_2!Z8+r_euclid_wards_8!Z8)</f>
        <v>0</v>
      </c>
      <c r="AA8" s="1">
        <f>SUM(z_gow_wards_2!AA8+z_gow_wards_5!AA8+r_gow_wards_2!AA8+r_gow_wards_6!AA8+z_euclid_wards_3!AA8+z_euclid_wards_7!AA8+r_euclid_wards_2!AA8+r_euclid_wards_8!AA8)</f>
        <v>0</v>
      </c>
      <c r="AB8" s="1">
        <f>SUM(z_gow_wards_2!AB8+z_gow_wards_5!AB8+r_gow_wards_2!AB8+r_gow_wards_6!AB8+z_euclid_wards_3!AB8+z_euclid_wards_7!AB8+r_euclid_wards_2!AB8+r_euclid_wards_8!AB8)</f>
        <v>0</v>
      </c>
      <c r="AC8" s="1">
        <f>SUM(z_gow_wards_2!AC8+z_gow_wards_5!AC8+r_gow_wards_2!AC8+r_gow_wards_6!AC8+z_euclid_wards_3!AC8+z_euclid_wards_7!AC8+r_euclid_wards_2!AC8+r_euclid_wards_8!AC8)</f>
        <v>0</v>
      </c>
      <c r="AD8" s="1">
        <f>SUM(z_gow_wards_2!AD8+z_gow_wards_5!AD8+r_gow_wards_2!AD8+r_gow_wards_6!AD8+z_euclid_wards_3!AD8+z_euclid_wards_7!AD8+r_euclid_wards_2!AD8+r_euclid_wards_8!AD8)</f>
        <v>0</v>
      </c>
      <c r="AE8" s="1">
        <f>SUM(z_gow_wards_2!AE8+z_gow_wards_5!AE8+r_gow_wards_2!AE8+r_gow_wards_6!AE8+z_euclid_wards_3!AE8+z_euclid_wards_7!AE8+r_euclid_wards_2!AE8+r_euclid_wards_8!AE8)</f>
        <v>0</v>
      </c>
      <c r="AF8" s="1">
        <f>SUM(z_gow_wards_2!AF8+z_gow_wards_5!AF8+r_gow_wards_2!AF8+r_gow_wards_6!AF8+z_euclid_wards_3!AF8+z_euclid_wards_7!AF8+r_euclid_wards_2!AF8+r_euclid_wards_8!AF8)</f>
        <v>0</v>
      </c>
      <c r="AG8" s="1">
        <f>SUM(z_gow_wards_2!AG8+z_gow_wards_5!AG8+r_gow_wards_2!AG8+r_gow_wards_6!AG8+z_euclid_wards_3!AG8+z_euclid_wards_7!AG8+r_euclid_wards_2!AG8+r_euclid_wards_8!AG8)</f>
        <v>0</v>
      </c>
      <c r="AH8" s="1">
        <f>SUM(z_gow_wards_2!AH8+z_gow_wards_5!AH8+r_gow_wards_2!AH8+r_gow_wards_6!AH8+z_euclid_wards_3!AH8+z_euclid_wards_7!AH8+r_euclid_wards_2!AH8+r_euclid_wards_8!AH8)</f>
        <v>0</v>
      </c>
    </row>
    <row r="9" spans="1:34" x14ac:dyDescent="0.3">
      <c r="A9" s="1"/>
      <c r="B9" s="1" t="s">
        <v>4</v>
      </c>
      <c r="C9" s="1"/>
      <c r="D9" s="1"/>
      <c r="E9" s="1" t="s">
        <v>4</v>
      </c>
      <c r="F9" s="1">
        <f>SUM(z_gow_wards_2!F9+z_gow_wards_5!F9+r_gow_wards_2!F9+r_gow_wards_6!F9+z_euclid_wards_3!F9+z_euclid_wards_7!F9+r_euclid_wards_2!F9+r_euclid_wards_8!F9)</f>
        <v>5</v>
      </c>
      <c r="G9" s="1" t="e">
        <f>SUM(z_gow_wards_2!G9+z_gow_wards_5!G9+r_gow_wards_2!G9+r_gow_wards_6!G9+z_euclid_wards_3!G9+z_euclid_wards_7!G9+r_euclid_wards_2!G9+r_euclid_wards_8!G9)</f>
        <v>#VALUE!</v>
      </c>
      <c r="H9" s="1">
        <f>SUM(z_gow_wards_2!H9+z_gow_wards_5!H9+r_gow_wards_2!H9+r_gow_wards_6!H9+z_euclid_wards_3!H9+z_euclid_wards_7!H9+r_euclid_wards_2!H9+r_euclid_wards_8!H9)</f>
        <v>0</v>
      </c>
      <c r="I9" s="1">
        <f>SUM(z_gow_wards_2!I9+z_gow_wards_5!I9+r_gow_wards_2!I9+r_gow_wards_6!I9+z_euclid_wards_3!I9+z_euclid_wards_7!I9+r_euclid_wards_2!I9+r_euclid_wards_8!I9)</f>
        <v>0</v>
      </c>
      <c r="J9" s="1">
        <f>SUM(z_gow_wards_2!J9+z_gow_wards_5!J9+r_gow_wards_2!J9+r_gow_wards_6!J9+z_euclid_wards_3!J9+z_euclid_wards_7!J9+r_euclid_wards_2!J9+r_euclid_wards_8!J9)</f>
        <v>0</v>
      </c>
      <c r="K9" s="1">
        <f>SUM(z_gow_wards_2!K9+z_gow_wards_5!K9+r_gow_wards_2!K9+r_gow_wards_6!K9+z_euclid_wards_3!K9+z_euclid_wards_7!K9+r_euclid_wards_2!K9+r_euclid_wards_8!K9)</f>
        <v>0</v>
      </c>
      <c r="L9" s="1">
        <f>SUM(z_gow_wards_2!L9+z_gow_wards_5!L9+r_gow_wards_2!L9+r_gow_wards_6!L9+z_euclid_wards_3!L9+z_euclid_wards_7!L9+r_euclid_wards_2!L9+r_euclid_wards_8!L9)</f>
        <v>0</v>
      </c>
      <c r="M9" s="1">
        <f>SUM(z_gow_wards_2!M9+z_gow_wards_5!M9+r_gow_wards_2!M9+r_gow_wards_6!M9+z_euclid_wards_3!M9+z_euclid_wards_7!M9+r_euclid_wards_2!M9+r_euclid_wards_8!M9)</f>
        <v>0</v>
      </c>
      <c r="N9" s="1">
        <f>SUM(z_gow_wards_2!N9+z_gow_wards_5!N9+r_gow_wards_2!N9+r_gow_wards_6!N9+z_euclid_wards_3!N9+z_euclid_wards_7!N9+r_euclid_wards_2!N9+r_euclid_wards_8!N9)</f>
        <v>0</v>
      </c>
      <c r="O9" s="1">
        <f>SUM(z_gow_wards_2!O9+z_gow_wards_5!O9+r_gow_wards_2!O9+r_gow_wards_6!O9+z_euclid_wards_3!O9+z_euclid_wards_7!O9+r_euclid_wards_2!O9+r_euclid_wards_8!O9)</f>
        <v>0</v>
      </c>
      <c r="P9" s="1">
        <f>SUM(z_gow_wards_2!P9+z_gow_wards_5!P9+r_gow_wards_2!P9+r_gow_wards_6!P9+z_euclid_wards_3!P9+z_euclid_wards_7!P9+r_euclid_wards_2!P9+r_euclid_wards_8!P9)</f>
        <v>0</v>
      </c>
      <c r="Q9" s="1">
        <f>SUM(z_gow_wards_2!Q9+z_gow_wards_5!Q9+r_gow_wards_2!Q9+r_gow_wards_6!Q9+z_euclid_wards_3!Q9+z_euclid_wards_7!Q9+r_euclid_wards_2!Q9+r_euclid_wards_8!Q9)</f>
        <v>0</v>
      </c>
      <c r="R9" s="1">
        <f>SUM(z_gow_wards_2!R9+z_gow_wards_5!R9+r_gow_wards_2!R9+r_gow_wards_6!R9+z_euclid_wards_3!R9+z_euclid_wards_7!R9+r_euclid_wards_2!R9+r_euclid_wards_8!R9)</f>
        <v>0</v>
      </c>
      <c r="S9" s="1">
        <f>SUM(z_gow_wards_2!S9+z_gow_wards_5!S9+r_gow_wards_2!S9+r_gow_wards_6!S9+z_euclid_wards_3!S9+z_euclid_wards_7!S9+r_euclid_wards_2!S9+r_euclid_wards_8!S9)</f>
        <v>0</v>
      </c>
      <c r="T9" s="1">
        <f>SUM(z_gow_wards_2!T9+z_gow_wards_5!T9+r_gow_wards_2!T9+r_gow_wards_6!T9+z_euclid_wards_3!T9+z_euclid_wards_7!T9+r_euclid_wards_2!T9+r_euclid_wards_8!T9)</f>
        <v>0</v>
      </c>
      <c r="U9" s="1">
        <f>SUM(z_gow_wards_2!U9+z_gow_wards_5!U9+r_gow_wards_2!U9+r_gow_wards_6!U9+z_euclid_wards_3!U9+z_euclid_wards_7!U9+r_euclid_wards_2!U9+r_euclid_wards_8!U9)</f>
        <v>0</v>
      </c>
      <c r="V9" s="1">
        <f>SUM(z_gow_wards_2!V9+z_gow_wards_5!V9+r_gow_wards_2!V9+r_gow_wards_6!V9+z_euclid_wards_3!V9+z_euclid_wards_7!V9+r_euclid_wards_2!V9+r_euclid_wards_8!V9)</f>
        <v>0</v>
      </c>
      <c r="W9" s="1">
        <f>SUM(z_gow_wards_2!W9+z_gow_wards_5!W9+r_gow_wards_2!W9+r_gow_wards_6!W9+z_euclid_wards_3!W9+z_euclid_wards_7!W9+r_euclid_wards_2!W9+r_euclid_wards_8!W9)</f>
        <v>0</v>
      </c>
      <c r="X9" s="1">
        <f>SUM(z_gow_wards_2!X9+z_gow_wards_5!X9+r_gow_wards_2!X9+r_gow_wards_6!X9+z_euclid_wards_3!X9+z_euclid_wards_7!X9+r_euclid_wards_2!X9+r_euclid_wards_8!X9)</f>
        <v>0</v>
      </c>
      <c r="Y9" s="1">
        <f>SUM(z_gow_wards_2!Y9+z_gow_wards_5!Y9+r_gow_wards_2!Y9+r_gow_wards_6!Y9+z_euclid_wards_3!Y9+z_euclid_wards_7!Y9+r_euclid_wards_2!Y9+r_euclid_wards_8!Y9)</f>
        <v>0</v>
      </c>
      <c r="Z9" s="1">
        <f>SUM(z_gow_wards_2!Z9+z_gow_wards_5!Z9+r_gow_wards_2!Z9+r_gow_wards_6!Z9+z_euclid_wards_3!Z9+z_euclid_wards_7!Z9+r_euclid_wards_2!Z9+r_euclid_wards_8!Z9)</f>
        <v>0</v>
      </c>
      <c r="AA9" s="1">
        <f>SUM(z_gow_wards_2!AA9+z_gow_wards_5!AA9+r_gow_wards_2!AA9+r_gow_wards_6!AA9+z_euclid_wards_3!AA9+z_euclid_wards_7!AA9+r_euclid_wards_2!AA9+r_euclid_wards_8!AA9)</f>
        <v>0</v>
      </c>
      <c r="AB9" s="1">
        <f>SUM(z_gow_wards_2!AB9+z_gow_wards_5!AB9+r_gow_wards_2!AB9+r_gow_wards_6!AB9+z_euclid_wards_3!AB9+z_euclid_wards_7!AB9+r_euclid_wards_2!AB9+r_euclid_wards_8!AB9)</f>
        <v>0</v>
      </c>
      <c r="AC9" s="1">
        <f>SUM(z_gow_wards_2!AC9+z_gow_wards_5!AC9+r_gow_wards_2!AC9+r_gow_wards_6!AC9+z_euclid_wards_3!AC9+z_euclid_wards_7!AC9+r_euclid_wards_2!AC9+r_euclid_wards_8!AC9)</f>
        <v>0</v>
      </c>
      <c r="AD9" s="1">
        <f>SUM(z_gow_wards_2!AD9+z_gow_wards_5!AD9+r_gow_wards_2!AD9+r_gow_wards_6!AD9+z_euclid_wards_3!AD9+z_euclid_wards_7!AD9+r_euclid_wards_2!AD9+r_euclid_wards_8!AD9)</f>
        <v>0</v>
      </c>
      <c r="AE9" s="1">
        <f>SUM(z_gow_wards_2!AE9+z_gow_wards_5!AE9+r_gow_wards_2!AE9+r_gow_wards_6!AE9+z_euclid_wards_3!AE9+z_euclid_wards_7!AE9+r_euclid_wards_2!AE9+r_euclid_wards_8!AE9)</f>
        <v>0</v>
      </c>
      <c r="AF9" s="1">
        <f>SUM(z_gow_wards_2!AF9+z_gow_wards_5!AF9+r_gow_wards_2!AF9+r_gow_wards_6!AF9+z_euclid_wards_3!AF9+z_euclid_wards_7!AF9+r_euclid_wards_2!AF9+r_euclid_wards_8!AF9)</f>
        <v>0</v>
      </c>
      <c r="AG9" s="1">
        <f>SUM(z_gow_wards_2!AG9+z_gow_wards_5!AG9+r_gow_wards_2!AG9+r_gow_wards_6!AG9+z_euclid_wards_3!AG9+z_euclid_wards_7!AG9+r_euclid_wards_2!AG9+r_euclid_wards_8!AG9)</f>
        <v>0</v>
      </c>
      <c r="AH9" s="1">
        <f>SUM(z_gow_wards_2!AH9+z_gow_wards_5!AH9+r_gow_wards_2!AH9+r_gow_wards_6!AH9+z_euclid_wards_3!AH9+z_euclid_wards_7!AH9+r_euclid_wards_2!AH9+r_euclid_wards_8!AH9)</f>
        <v>0</v>
      </c>
    </row>
    <row r="10" spans="1:34" x14ac:dyDescent="0.3">
      <c r="A10" s="1"/>
      <c r="B10" s="1" t="s">
        <v>5</v>
      </c>
      <c r="C10" s="1"/>
      <c r="D10" s="1"/>
      <c r="E10" s="1" t="s">
        <v>5</v>
      </c>
      <c r="F10" s="1">
        <f>SUM(z_gow_wards_2!F10+z_gow_wards_5!F10+r_gow_wards_2!F10+r_gow_wards_6!F10+z_euclid_wards_3!F10+z_euclid_wards_7!F10+r_euclid_wards_2!F10+r_euclid_wards_8!F10)</f>
        <v>6</v>
      </c>
      <c r="G10" s="1">
        <f>SUM(z_gow_wards_2!G10+z_gow_wards_5!G10+r_gow_wards_2!G10+r_gow_wards_6!G10+z_euclid_wards_3!G10+z_euclid_wards_7!G10+r_euclid_wards_2!G10+r_euclid_wards_8!G10)</f>
        <v>7</v>
      </c>
      <c r="H10" s="1" t="e">
        <f>SUM(z_gow_wards_2!H10+z_gow_wards_5!H10+r_gow_wards_2!H10+r_gow_wards_6!H10+z_euclid_wards_3!H10+z_euclid_wards_7!H10+r_euclid_wards_2!H10+r_euclid_wards_8!H10)</f>
        <v>#VALUE!</v>
      </c>
      <c r="I10" s="1">
        <f>SUM(z_gow_wards_2!I10+z_gow_wards_5!I10+r_gow_wards_2!I10+r_gow_wards_6!I10+z_euclid_wards_3!I10+z_euclid_wards_7!I10+r_euclid_wards_2!I10+r_euclid_wards_8!I10)</f>
        <v>0</v>
      </c>
      <c r="J10" s="1">
        <f>SUM(z_gow_wards_2!J10+z_gow_wards_5!J10+r_gow_wards_2!J10+r_gow_wards_6!J10+z_euclid_wards_3!J10+z_euclid_wards_7!J10+r_euclid_wards_2!J10+r_euclid_wards_8!J10)</f>
        <v>0</v>
      </c>
      <c r="K10" s="1">
        <f>SUM(z_gow_wards_2!K10+z_gow_wards_5!K10+r_gow_wards_2!K10+r_gow_wards_6!K10+z_euclid_wards_3!K10+z_euclid_wards_7!K10+r_euclid_wards_2!K10+r_euclid_wards_8!K10)</f>
        <v>0</v>
      </c>
      <c r="L10" s="1">
        <f>SUM(z_gow_wards_2!L10+z_gow_wards_5!L10+r_gow_wards_2!L10+r_gow_wards_6!L10+z_euclid_wards_3!L10+z_euclid_wards_7!L10+r_euclid_wards_2!L10+r_euclid_wards_8!L10)</f>
        <v>0</v>
      </c>
      <c r="M10" s="1">
        <f>SUM(z_gow_wards_2!M10+z_gow_wards_5!M10+r_gow_wards_2!M10+r_gow_wards_6!M10+z_euclid_wards_3!M10+z_euclid_wards_7!M10+r_euclid_wards_2!M10+r_euclid_wards_8!M10)</f>
        <v>0</v>
      </c>
      <c r="N10" s="1">
        <f>SUM(z_gow_wards_2!N10+z_gow_wards_5!N10+r_gow_wards_2!N10+r_gow_wards_6!N10+z_euclid_wards_3!N10+z_euclid_wards_7!N10+r_euclid_wards_2!N10+r_euclid_wards_8!N10)</f>
        <v>0</v>
      </c>
      <c r="O10" s="1">
        <f>SUM(z_gow_wards_2!O10+z_gow_wards_5!O10+r_gow_wards_2!O10+r_gow_wards_6!O10+z_euclid_wards_3!O10+z_euclid_wards_7!O10+r_euclid_wards_2!O10+r_euclid_wards_8!O10)</f>
        <v>0</v>
      </c>
      <c r="P10" s="1">
        <f>SUM(z_gow_wards_2!P10+z_gow_wards_5!P10+r_gow_wards_2!P10+r_gow_wards_6!P10+z_euclid_wards_3!P10+z_euclid_wards_7!P10+r_euclid_wards_2!P10+r_euclid_wards_8!P10)</f>
        <v>0</v>
      </c>
      <c r="Q10" s="1">
        <f>SUM(z_gow_wards_2!Q10+z_gow_wards_5!Q10+r_gow_wards_2!Q10+r_gow_wards_6!Q10+z_euclid_wards_3!Q10+z_euclid_wards_7!Q10+r_euclid_wards_2!Q10+r_euclid_wards_8!Q10)</f>
        <v>0</v>
      </c>
      <c r="R10" s="1">
        <f>SUM(z_gow_wards_2!R10+z_gow_wards_5!R10+r_gow_wards_2!R10+r_gow_wards_6!R10+z_euclid_wards_3!R10+z_euclid_wards_7!R10+r_euclid_wards_2!R10+r_euclid_wards_8!R10)</f>
        <v>0</v>
      </c>
      <c r="S10" s="1">
        <f>SUM(z_gow_wards_2!S10+z_gow_wards_5!S10+r_gow_wards_2!S10+r_gow_wards_6!S10+z_euclid_wards_3!S10+z_euclid_wards_7!S10+r_euclid_wards_2!S10+r_euclid_wards_8!S10)</f>
        <v>0</v>
      </c>
      <c r="T10" s="1">
        <f>SUM(z_gow_wards_2!T10+z_gow_wards_5!T10+r_gow_wards_2!T10+r_gow_wards_6!T10+z_euclid_wards_3!T10+z_euclid_wards_7!T10+r_euclid_wards_2!T10+r_euclid_wards_8!T10)</f>
        <v>0</v>
      </c>
      <c r="U10" s="1">
        <f>SUM(z_gow_wards_2!U10+z_gow_wards_5!U10+r_gow_wards_2!U10+r_gow_wards_6!U10+z_euclid_wards_3!U10+z_euclid_wards_7!U10+r_euclid_wards_2!U10+r_euclid_wards_8!U10)</f>
        <v>0</v>
      </c>
      <c r="V10" s="1">
        <f>SUM(z_gow_wards_2!V10+z_gow_wards_5!V10+r_gow_wards_2!V10+r_gow_wards_6!V10+z_euclid_wards_3!V10+z_euclid_wards_7!V10+r_euclid_wards_2!V10+r_euclid_wards_8!V10)</f>
        <v>0</v>
      </c>
      <c r="W10" s="1">
        <f>SUM(z_gow_wards_2!W10+z_gow_wards_5!W10+r_gow_wards_2!W10+r_gow_wards_6!W10+z_euclid_wards_3!W10+z_euclid_wards_7!W10+r_euclid_wards_2!W10+r_euclid_wards_8!W10)</f>
        <v>0</v>
      </c>
      <c r="X10" s="1">
        <f>SUM(z_gow_wards_2!X10+z_gow_wards_5!X10+r_gow_wards_2!X10+r_gow_wards_6!X10+z_euclid_wards_3!X10+z_euclid_wards_7!X10+r_euclid_wards_2!X10+r_euclid_wards_8!X10)</f>
        <v>0</v>
      </c>
      <c r="Y10" s="1">
        <f>SUM(z_gow_wards_2!Y10+z_gow_wards_5!Y10+r_gow_wards_2!Y10+r_gow_wards_6!Y10+z_euclid_wards_3!Y10+z_euclid_wards_7!Y10+r_euclid_wards_2!Y10+r_euclid_wards_8!Y10)</f>
        <v>0</v>
      </c>
      <c r="Z10" s="1">
        <f>SUM(z_gow_wards_2!Z10+z_gow_wards_5!Z10+r_gow_wards_2!Z10+r_gow_wards_6!Z10+z_euclid_wards_3!Z10+z_euclid_wards_7!Z10+r_euclid_wards_2!Z10+r_euclid_wards_8!Z10)</f>
        <v>0</v>
      </c>
      <c r="AA10" s="1">
        <f>SUM(z_gow_wards_2!AA10+z_gow_wards_5!AA10+r_gow_wards_2!AA10+r_gow_wards_6!AA10+z_euclid_wards_3!AA10+z_euclid_wards_7!AA10+r_euclid_wards_2!AA10+r_euclid_wards_8!AA10)</f>
        <v>0</v>
      </c>
      <c r="AB10" s="1">
        <f>SUM(z_gow_wards_2!AB10+z_gow_wards_5!AB10+r_gow_wards_2!AB10+r_gow_wards_6!AB10+z_euclid_wards_3!AB10+z_euclid_wards_7!AB10+r_euclid_wards_2!AB10+r_euclid_wards_8!AB10)</f>
        <v>0</v>
      </c>
      <c r="AC10" s="1">
        <f>SUM(z_gow_wards_2!AC10+z_gow_wards_5!AC10+r_gow_wards_2!AC10+r_gow_wards_6!AC10+z_euclid_wards_3!AC10+z_euclid_wards_7!AC10+r_euclid_wards_2!AC10+r_euclid_wards_8!AC10)</f>
        <v>0</v>
      </c>
      <c r="AD10" s="1">
        <f>SUM(z_gow_wards_2!AD10+z_gow_wards_5!AD10+r_gow_wards_2!AD10+r_gow_wards_6!AD10+z_euclid_wards_3!AD10+z_euclid_wards_7!AD10+r_euclid_wards_2!AD10+r_euclid_wards_8!AD10)</f>
        <v>0</v>
      </c>
      <c r="AE10" s="1">
        <f>SUM(z_gow_wards_2!AE10+z_gow_wards_5!AE10+r_gow_wards_2!AE10+r_gow_wards_6!AE10+z_euclid_wards_3!AE10+z_euclid_wards_7!AE10+r_euclid_wards_2!AE10+r_euclid_wards_8!AE10)</f>
        <v>0</v>
      </c>
      <c r="AF10" s="1">
        <f>SUM(z_gow_wards_2!AF10+z_gow_wards_5!AF10+r_gow_wards_2!AF10+r_gow_wards_6!AF10+z_euclid_wards_3!AF10+z_euclid_wards_7!AF10+r_euclid_wards_2!AF10+r_euclid_wards_8!AF10)</f>
        <v>0</v>
      </c>
      <c r="AG10" s="1">
        <f>SUM(z_gow_wards_2!AG10+z_gow_wards_5!AG10+r_gow_wards_2!AG10+r_gow_wards_6!AG10+z_euclid_wards_3!AG10+z_euclid_wards_7!AG10+r_euclid_wards_2!AG10+r_euclid_wards_8!AG10)</f>
        <v>0</v>
      </c>
      <c r="AH10" s="1">
        <f>SUM(z_gow_wards_2!AH10+z_gow_wards_5!AH10+r_gow_wards_2!AH10+r_gow_wards_6!AH10+z_euclid_wards_3!AH10+z_euclid_wards_7!AH10+r_euclid_wards_2!AH10+r_euclid_wards_8!AH10)</f>
        <v>0</v>
      </c>
    </row>
    <row r="11" spans="1:34" x14ac:dyDescent="0.3">
      <c r="A11" s="1"/>
      <c r="B11" s="1" t="s">
        <v>6</v>
      </c>
      <c r="C11" s="1"/>
      <c r="D11" s="1"/>
      <c r="E11" s="1" t="s">
        <v>6</v>
      </c>
      <c r="F11" s="1">
        <f>SUM(z_gow_wards_2!F11+z_gow_wards_5!F11+r_gow_wards_2!F11+r_gow_wards_6!F11+z_euclid_wards_3!F11+z_euclid_wards_7!F11+r_euclid_wards_2!F11+r_euclid_wards_8!F11)</f>
        <v>2</v>
      </c>
      <c r="G11" s="1">
        <f>SUM(z_gow_wards_2!G11+z_gow_wards_5!G11+r_gow_wards_2!G11+r_gow_wards_6!G11+z_euclid_wards_3!G11+z_euclid_wards_7!G11+r_euclid_wards_2!G11+r_euclid_wards_8!G11)</f>
        <v>0</v>
      </c>
      <c r="H11" s="1">
        <f>SUM(z_gow_wards_2!H11+z_gow_wards_5!H11+r_gow_wards_2!H11+r_gow_wards_6!H11+z_euclid_wards_3!H11+z_euclid_wards_7!H11+r_euclid_wards_2!H11+r_euclid_wards_8!H11)</f>
        <v>0</v>
      </c>
      <c r="I11" s="1" t="e">
        <f>SUM(z_gow_wards_2!I11+z_gow_wards_5!I11+r_gow_wards_2!I11+r_gow_wards_6!I11+z_euclid_wards_3!I11+z_euclid_wards_7!I11+r_euclid_wards_2!I11+r_euclid_wards_8!I11)</f>
        <v>#VALUE!</v>
      </c>
      <c r="J11" s="1">
        <f>SUM(z_gow_wards_2!J11+z_gow_wards_5!J11+r_gow_wards_2!J11+r_gow_wards_6!J11+z_euclid_wards_3!J11+z_euclid_wards_7!J11+r_euclid_wards_2!J11+r_euclid_wards_8!J11)</f>
        <v>0</v>
      </c>
      <c r="K11" s="1">
        <f>SUM(z_gow_wards_2!K11+z_gow_wards_5!K11+r_gow_wards_2!K11+r_gow_wards_6!K11+z_euclid_wards_3!K11+z_euclid_wards_7!K11+r_euclid_wards_2!K11+r_euclid_wards_8!K11)</f>
        <v>0</v>
      </c>
      <c r="L11" s="1">
        <f>SUM(z_gow_wards_2!L11+z_gow_wards_5!L11+r_gow_wards_2!L11+r_gow_wards_6!L11+z_euclid_wards_3!L11+z_euclid_wards_7!L11+r_euclid_wards_2!L11+r_euclid_wards_8!L11)</f>
        <v>0</v>
      </c>
      <c r="M11" s="1">
        <f>SUM(z_gow_wards_2!M11+z_gow_wards_5!M11+r_gow_wards_2!M11+r_gow_wards_6!M11+z_euclid_wards_3!M11+z_euclid_wards_7!M11+r_euclid_wards_2!M11+r_euclid_wards_8!M11)</f>
        <v>0</v>
      </c>
      <c r="N11" s="1">
        <f>SUM(z_gow_wards_2!N11+z_gow_wards_5!N11+r_gow_wards_2!N11+r_gow_wards_6!N11+z_euclid_wards_3!N11+z_euclid_wards_7!N11+r_euclid_wards_2!N11+r_euclid_wards_8!N11)</f>
        <v>0</v>
      </c>
      <c r="O11" s="1">
        <f>SUM(z_gow_wards_2!O11+z_gow_wards_5!O11+r_gow_wards_2!O11+r_gow_wards_6!O11+z_euclid_wards_3!O11+z_euclid_wards_7!O11+r_euclid_wards_2!O11+r_euclid_wards_8!O11)</f>
        <v>0</v>
      </c>
      <c r="P11" s="1">
        <f>SUM(z_gow_wards_2!P11+z_gow_wards_5!P11+r_gow_wards_2!P11+r_gow_wards_6!P11+z_euclid_wards_3!P11+z_euclid_wards_7!P11+r_euclid_wards_2!P11+r_euclid_wards_8!P11)</f>
        <v>0</v>
      </c>
      <c r="Q11" s="1">
        <f>SUM(z_gow_wards_2!Q11+z_gow_wards_5!Q11+r_gow_wards_2!Q11+r_gow_wards_6!Q11+z_euclid_wards_3!Q11+z_euclid_wards_7!Q11+r_euclid_wards_2!Q11+r_euclid_wards_8!Q11)</f>
        <v>0</v>
      </c>
      <c r="R11" s="1">
        <f>SUM(z_gow_wards_2!R11+z_gow_wards_5!R11+r_gow_wards_2!R11+r_gow_wards_6!R11+z_euclid_wards_3!R11+z_euclid_wards_7!R11+r_euclid_wards_2!R11+r_euclid_wards_8!R11)</f>
        <v>0</v>
      </c>
      <c r="S11" s="1">
        <f>SUM(z_gow_wards_2!S11+z_gow_wards_5!S11+r_gow_wards_2!S11+r_gow_wards_6!S11+z_euclid_wards_3!S11+z_euclid_wards_7!S11+r_euclid_wards_2!S11+r_euclid_wards_8!S11)</f>
        <v>0</v>
      </c>
      <c r="T11" s="1">
        <f>SUM(z_gow_wards_2!T11+z_gow_wards_5!T11+r_gow_wards_2!T11+r_gow_wards_6!T11+z_euclid_wards_3!T11+z_euclid_wards_7!T11+r_euclid_wards_2!T11+r_euclid_wards_8!T11)</f>
        <v>0</v>
      </c>
      <c r="U11" s="1">
        <f>SUM(z_gow_wards_2!U11+z_gow_wards_5!U11+r_gow_wards_2!U11+r_gow_wards_6!U11+z_euclid_wards_3!U11+z_euclid_wards_7!U11+r_euclid_wards_2!U11+r_euclid_wards_8!U11)</f>
        <v>0</v>
      </c>
      <c r="V11" s="1">
        <f>SUM(z_gow_wards_2!V11+z_gow_wards_5!V11+r_gow_wards_2!V11+r_gow_wards_6!V11+z_euclid_wards_3!V11+z_euclid_wards_7!V11+r_euclid_wards_2!V11+r_euclid_wards_8!V11)</f>
        <v>0</v>
      </c>
      <c r="W11" s="1">
        <f>SUM(z_gow_wards_2!W11+z_gow_wards_5!W11+r_gow_wards_2!W11+r_gow_wards_6!W11+z_euclid_wards_3!W11+z_euclid_wards_7!W11+r_euclid_wards_2!W11+r_euclid_wards_8!W11)</f>
        <v>0</v>
      </c>
      <c r="X11" s="1">
        <f>SUM(z_gow_wards_2!X11+z_gow_wards_5!X11+r_gow_wards_2!X11+r_gow_wards_6!X11+z_euclid_wards_3!X11+z_euclid_wards_7!X11+r_euclid_wards_2!X11+r_euclid_wards_8!X11)</f>
        <v>0</v>
      </c>
      <c r="Y11" s="1">
        <f>SUM(z_gow_wards_2!Y11+z_gow_wards_5!Y11+r_gow_wards_2!Y11+r_gow_wards_6!Y11+z_euclid_wards_3!Y11+z_euclid_wards_7!Y11+r_euclid_wards_2!Y11+r_euclid_wards_8!Y11)</f>
        <v>0</v>
      </c>
      <c r="Z11" s="1">
        <f>SUM(z_gow_wards_2!Z11+z_gow_wards_5!Z11+r_gow_wards_2!Z11+r_gow_wards_6!Z11+z_euclid_wards_3!Z11+z_euclid_wards_7!Z11+r_euclid_wards_2!Z11+r_euclid_wards_8!Z11)</f>
        <v>0</v>
      </c>
      <c r="AA11" s="1">
        <f>SUM(z_gow_wards_2!AA11+z_gow_wards_5!AA11+r_gow_wards_2!AA11+r_gow_wards_6!AA11+z_euclid_wards_3!AA11+z_euclid_wards_7!AA11+r_euclid_wards_2!AA11+r_euclid_wards_8!AA11)</f>
        <v>0</v>
      </c>
      <c r="AB11" s="1">
        <f>SUM(z_gow_wards_2!AB11+z_gow_wards_5!AB11+r_gow_wards_2!AB11+r_gow_wards_6!AB11+z_euclid_wards_3!AB11+z_euclid_wards_7!AB11+r_euclid_wards_2!AB11+r_euclid_wards_8!AB11)</f>
        <v>0</v>
      </c>
      <c r="AC11" s="1">
        <f>SUM(z_gow_wards_2!AC11+z_gow_wards_5!AC11+r_gow_wards_2!AC11+r_gow_wards_6!AC11+z_euclid_wards_3!AC11+z_euclid_wards_7!AC11+r_euclid_wards_2!AC11+r_euclid_wards_8!AC11)</f>
        <v>0</v>
      </c>
      <c r="AD11" s="1">
        <f>SUM(z_gow_wards_2!AD11+z_gow_wards_5!AD11+r_gow_wards_2!AD11+r_gow_wards_6!AD11+z_euclid_wards_3!AD11+z_euclid_wards_7!AD11+r_euclid_wards_2!AD11+r_euclid_wards_8!AD11)</f>
        <v>0</v>
      </c>
      <c r="AE11" s="1">
        <f>SUM(z_gow_wards_2!AE11+z_gow_wards_5!AE11+r_gow_wards_2!AE11+r_gow_wards_6!AE11+z_euclid_wards_3!AE11+z_euclid_wards_7!AE11+r_euclid_wards_2!AE11+r_euclid_wards_8!AE11)</f>
        <v>0</v>
      </c>
      <c r="AF11" s="1">
        <f>SUM(z_gow_wards_2!AF11+z_gow_wards_5!AF11+r_gow_wards_2!AF11+r_gow_wards_6!AF11+z_euclid_wards_3!AF11+z_euclid_wards_7!AF11+r_euclid_wards_2!AF11+r_euclid_wards_8!AF11)</f>
        <v>0</v>
      </c>
      <c r="AG11" s="1">
        <f>SUM(z_gow_wards_2!AG11+z_gow_wards_5!AG11+r_gow_wards_2!AG11+r_gow_wards_6!AG11+z_euclid_wards_3!AG11+z_euclid_wards_7!AG11+r_euclid_wards_2!AG11+r_euclid_wards_8!AG11)</f>
        <v>0</v>
      </c>
      <c r="AH11" s="1">
        <f>SUM(z_gow_wards_2!AH11+z_gow_wards_5!AH11+r_gow_wards_2!AH11+r_gow_wards_6!AH11+z_euclid_wards_3!AH11+z_euclid_wards_7!AH11+r_euclid_wards_2!AH11+r_euclid_wards_8!AH11)</f>
        <v>0</v>
      </c>
    </row>
    <row r="12" spans="1:34" x14ac:dyDescent="0.3">
      <c r="A12" s="1"/>
      <c r="B12" s="1" t="s">
        <v>7</v>
      </c>
      <c r="C12" s="1"/>
      <c r="D12" s="1"/>
      <c r="E12" s="1" t="s">
        <v>7</v>
      </c>
      <c r="F12" s="1">
        <f>SUM(z_gow_wards_2!F12+z_gow_wards_5!F12+r_gow_wards_2!F12+r_gow_wards_6!F12+z_euclid_wards_3!F12+z_euclid_wards_7!F12+r_euclid_wards_2!F12+r_euclid_wards_8!F12)</f>
        <v>7</v>
      </c>
      <c r="G12" s="1">
        <f>SUM(z_gow_wards_2!G12+z_gow_wards_5!G12+r_gow_wards_2!G12+r_gow_wards_6!G12+z_euclid_wards_3!G12+z_euclid_wards_7!G12+r_euclid_wards_2!G12+r_euclid_wards_8!G12)</f>
        <v>5</v>
      </c>
      <c r="H12" s="1">
        <f>SUM(z_gow_wards_2!H12+z_gow_wards_5!H12+r_gow_wards_2!H12+r_gow_wards_6!H12+z_euclid_wards_3!H12+z_euclid_wards_7!H12+r_euclid_wards_2!H12+r_euclid_wards_8!H12)</f>
        <v>6</v>
      </c>
      <c r="I12" s="1">
        <f>SUM(z_gow_wards_2!I12+z_gow_wards_5!I12+r_gow_wards_2!I12+r_gow_wards_6!I12+z_euclid_wards_3!I12+z_euclid_wards_7!I12+r_euclid_wards_2!I12+r_euclid_wards_8!I12)</f>
        <v>1</v>
      </c>
      <c r="J12" s="1" t="e">
        <f>SUM(z_gow_wards_2!J12+z_gow_wards_5!J12+r_gow_wards_2!J12+r_gow_wards_6!J12+z_euclid_wards_3!J12+z_euclid_wards_7!J12+r_euclid_wards_2!J12+r_euclid_wards_8!J12)</f>
        <v>#VALUE!</v>
      </c>
      <c r="K12" s="1">
        <f>SUM(z_gow_wards_2!K12+z_gow_wards_5!K12+r_gow_wards_2!K12+r_gow_wards_6!K12+z_euclid_wards_3!K12+z_euclid_wards_7!K12+r_euclid_wards_2!K12+r_euclid_wards_8!K12)</f>
        <v>0</v>
      </c>
      <c r="L12" s="1">
        <f>SUM(z_gow_wards_2!L12+z_gow_wards_5!L12+r_gow_wards_2!L12+r_gow_wards_6!L12+z_euclid_wards_3!L12+z_euclid_wards_7!L12+r_euclid_wards_2!L12+r_euclid_wards_8!L12)</f>
        <v>0</v>
      </c>
      <c r="M12" s="1">
        <f>SUM(z_gow_wards_2!M12+z_gow_wards_5!M12+r_gow_wards_2!M12+r_gow_wards_6!M12+z_euclid_wards_3!M12+z_euclid_wards_7!M12+r_euclid_wards_2!M12+r_euclid_wards_8!M12)</f>
        <v>0</v>
      </c>
      <c r="N12" s="1">
        <f>SUM(z_gow_wards_2!N12+z_gow_wards_5!N12+r_gow_wards_2!N12+r_gow_wards_6!N12+z_euclid_wards_3!N12+z_euclid_wards_7!N12+r_euclid_wards_2!N12+r_euclid_wards_8!N12)</f>
        <v>0</v>
      </c>
      <c r="O12" s="1">
        <f>SUM(z_gow_wards_2!O12+z_gow_wards_5!O12+r_gow_wards_2!O12+r_gow_wards_6!O12+z_euclid_wards_3!O12+z_euclid_wards_7!O12+r_euclid_wards_2!O12+r_euclid_wards_8!O12)</f>
        <v>0</v>
      </c>
      <c r="P12" s="1">
        <f>SUM(z_gow_wards_2!P12+z_gow_wards_5!P12+r_gow_wards_2!P12+r_gow_wards_6!P12+z_euclid_wards_3!P12+z_euclid_wards_7!P12+r_euclid_wards_2!P12+r_euclid_wards_8!P12)</f>
        <v>0</v>
      </c>
      <c r="Q12" s="1">
        <f>SUM(z_gow_wards_2!Q12+z_gow_wards_5!Q12+r_gow_wards_2!Q12+r_gow_wards_6!Q12+z_euclid_wards_3!Q12+z_euclid_wards_7!Q12+r_euclid_wards_2!Q12+r_euclid_wards_8!Q12)</f>
        <v>0</v>
      </c>
      <c r="R12" s="1">
        <f>SUM(z_gow_wards_2!R12+z_gow_wards_5!R12+r_gow_wards_2!R12+r_gow_wards_6!R12+z_euclid_wards_3!R12+z_euclid_wards_7!R12+r_euclid_wards_2!R12+r_euclid_wards_8!R12)</f>
        <v>0</v>
      </c>
      <c r="S12" s="1">
        <f>SUM(z_gow_wards_2!S12+z_gow_wards_5!S12+r_gow_wards_2!S12+r_gow_wards_6!S12+z_euclid_wards_3!S12+z_euclid_wards_7!S12+r_euclid_wards_2!S12+r_euclid_wards_8!S12)</f>
        <v>0</v>
      </c>
      <c r="T12" s="1">
        <f>SUM(z_gow_wards_2!T12+z_gow_wards_5!T12+r_gow_wards_2!T12+r_gow_wards_6!T12+z_euclid_wards_3!T12+z_euclid_wards_7!T12+r_euclid_wards_2!T12+r_euclid_wards_8!T12)</f>
        <v>0</v>
      </c>
      <c r="U12" s="1">
        <f>SUM(z_gow_wards_2!U12+z_gow_wards_5!U12+r_gow_wards_2!U12+r_gow_wards_6!U12+z_euclid_wards_3!U12+z_euclid_wards_7!U12+r_euclid_wards_2!U12+r_euclid_wards_8!U12)</f>
        <v>0</v>
      </c>
      <c r="V12" s="1">
        <f>SUM(z_gow_wards_2!V12+z_gow_wards_5!V12+r_gow_wards_2!V12+r_gow_wards_6!V12+z_euclid_wards_3!V12+z_euclid_wards_7!V12+r_euclid_wards_2!V12+r_euclid_wards_8!V12)</f>
        <v>0</v>
      </c>
      <c r="W12" s="1">
        <f>SUM(z_gow_wards_2!W12+z_gow_wards_5!W12+r_gow_wards_2!W12+r_gow_wards_6!W12+z_euclid_wards_3!W12+z_euclid_wards_7!W12+r_euclid_wards_2!W12+r_euclid_wards_8!W12)</f>
        <v>0</v>
      </c>
      <c r="X12" s="1">
        <f>SUM(z_gow_wards_2!X12+z_gow_wards_5!X12+r_gow_wards_2!X12+r_gow_wards_6!X12+z_euclid_wards_3!X12+z_euclid_wards_7!X12+r_euclid_wards_2!X12+r_euclid_wards_8!X12)</f>
        <v>0</v>
      </c>
      <c r="Y12" s="1">
        <f>SUM(z_gow_wards_2!Y12+z_gow_wards_5!Y12+r_gow_wards_2!Y12+r_gow_wards_6!Y12+z_euclid_wards_3!Y12+z_euclid_wards_7!Y12+r_euclid_wards_2!Y12+r_euclid_wards_8!Y12)</f>
        <v>0</v>
      </c>
      <c r="Z12" s="1">
        <f>SUM(z_gow_wards_2!Z12+z_gow_wards_5!Z12+r_gow_wards_2!Z12+r_gow_wards_6!Z12+z_euclid_wards_3!Z12+z_euclid_wards_7!Z12+r_euclid_wards_2!Z12+r_euclid_wards_8!Z12)</f>
        <v>0</v>
      </c>
      <c r="AA12" s="1">
        <f>SUM(z_gow_wards_2!AA12+z_gow_wards_5!AA12+r_gow_wards_2!AA12+r_gow_wards_6!AA12+z_euclid_wards_3!AA12+z_euclid_wards_7!AA12+r_euclid_wards_2!AA12+r_euclid_wards_8!AA12)</f>
        <v>0</v>
      </c>
      <c r="AB12" s="1">
        <f>SUM(z_gow_wards_2!AB12+z_gow_wards_5!AB12+r_gow_wards_2!AB12+r_gow_wards_6!AB12+z_euclid_wards_3!AB12+z_euclid_wards_7!AB12+r_euclid_wards_2!AB12+r_euclid_wards_8!AB12)</f>
        <v>0</v>
      </c>
      <c r="AC12" s="1">
        <f>SUM(z_gow_wards_2!AC12+z_gow_wards_5!AC12+r_gow_wards_2!AC12+r_gow_wards_6!AC12+z_euclid_wards_3!AC12+z_euclid_wards_7!AC12+r_euclid_wards_2!AC12+r_euclid_wards_8!AC12)</f>
        <v>0</v>
      </c>
      <c r="AD12" s="1">
        <f>SUM(z_gow_wards_2!AD12+z_gow_wards_5!AD12+r_gow_wards_2!AD12+r_gow_wards_6!AD12+z_euclid_wards_3!AD12+z_euclid_wards_7!AD12+r_euclid_wards_2!AD12+r_euclid_wards_8!AD12)</f>
        <v>0</v>
      </c>
      <c r="AE12" s="1">
        <f>SUM(z_gow_wards_2!AE12+z_gow_wards_5!AE12+r_gow_wards_2!AE12+r_gow_wards_6!AE12+z_euclid_wards_3!AE12+z_euclid_wards_7!AE12+r_euclid_wards_2!AE12+r_euclid_wards_8!AE12)</f>
        <v>0</v>
      </c>
      <c r="AF12" s="1">
        <f>SUM(z_gow_wards_2!AF12+z_gow_wards_5!AF12+r_gow_wards_2!AF12+r_gow_wards_6!AF12+z_euclid_wards_3!AF12+z_euclid_wards_7!AF12+r_euclid_wards_2!AF12+r_euclid_wards_8!AF12)</f>
        <v>0</v>
      </c>
      <c r="AG12" s="1">
        <f>SUM(z_gow_wards_2!AG12+z_gow_wards_5!AG12+r_gow_wards_2!AG12+r_gow_wards_6!AG12+z_euclid_wards_3!AG12+z_euclid_wards_7!AG12+r_euclid_wards_2!AG12+r_euclid_wards_8!AG12)</f>
        <v>0</v>
      </c>
      <c r="AH12" s="1">
        <f>SUM(z_gow_wards_2!AH12+z_gow_wards_5!AH12+r_gow_wards_2!AH12+r_gow_wards_6!AH12+z_euclid_wards_3!AH12+z_euclid_wards_7!AH12+r_euclid_wards_2!AH12+r_euclid_wards_8!AH12)</f>
        <v>0</v>
      </c>
    </row>
    <row r="13" spans="1:34" x14ac:dyDescent="0.3">
      <c r="A13" s="1"/>
      <c r="B13" s="1" t="s">
        <v>8</v>
      </c>
      <c r="C13" s="1"/>
      <c r="D13" s="1"/>
      <c r="E13" s="1" t="s">
        <v>8</v>
      </c>
      <c r="F13" s="1">
        <f>SUM(z_gow_wards_2!F13+z_gow_wards_5!F13+r_gow_wards_2!F13+r_gow_wards_6!F13+z_euclid_wards_3!F13+z_euclid_wards_7!F13+r_euclid_wards_2!F13+r_euclid_wards_8!F13)</f>
        <v>1</v>
      </c>
      <c r="G13" s="1">
        <f>SUM(z_gow_wards_2!G13+z_gow_wards_5!G13+r_gow_wards_2!G13+r_gow_wards_6!G13+z_euclid_wards_3!G13+z_euclid_wards_7!G13+r_euclid_wards_2!G13+r_euclid_wards_8!G13)</f>
        <v>0</v>
      </c>
      <c r="H13" s="1">
        <f>SUM(z_gow_wards_2!H13+z_gow_wards_5!H13+r_gow_wards_2!H13+r_gow_wards_6!H13+z_euclid_wards_3!H13+z_euclid_wards_7!H13+r_euclid_wards_2!H13+r_euclid_wards_8!H13)</f>
        <v>0</v>
      </c>
      <c r="I13" s="1">
        <f>SUM(z_gow_wards_2!I13+z_gow_wards_5!I13+r_gow_wards_2!I13+r_gow_wards_6!I13+z_euclid_wards_3!I13+z_euclid_wards_7!I13+r_euclid_wards_2!I13+r_euclid_wards_8!I13)</f>
        <v>7</v>
      </c>
      <c r="J13" s="1">
        <f>SUM(z_gow_wards_2!J13+z_gow_wards_5!J13+r_gow_wards_2!J13+r_gow_wards_6!J13+z_euclid_wards_3!J13+z_euclid_wards_7!J13+r_euclid_wards_2!J13+r_euclid_wards_8!J13)</f>
        <v>2</v>
      </c>
      <c r="K13" s="1" t="e">
        <f>SUM(z_gow_wards_2!K13+z_gow_wards_5!K13+r_gow_wards_2!K13+r_gow_wards_6!K13+z_euclid_wards_3!K13+z_euclid_wards_7!K13+r_euclid_wards_2!K13+r_euclid_wards_8!K13)</f>
        <v>#VALUE!</v>
      </c>
      <c r="L13" s="1">
        <f>SUM(z_gow_wards_2!L13+z_gow_wards_5!L13+r_gow_wards_2!L13+r_gow_wards_6!L13+z_euclid_wards_3!L13+z_euclid_wards_7!L13+r_euclid_wards_2!L13+r_euclid_wards_8!L13)</f>
        <v>0</v>
      </c>
      <c r="M13" s="1">
        <f>SUM(z_gow_wards_2!M13+z_gow_wards_5!M13+r_gow_wards_2!M13+r_gow_wards_6!M13+z_euclid_wards_3!M13+z_euclid_wards_7!M13+r_euclid_wards_2!M13+r_euclid_wards_8!M13)</f>
        <v>0</v>
      </c>
      <c r="N13" s="1">
        <f>SUM(z_gow_wards_2!N13+z_gow_wards_5!N13+r_gow_wards_2!N13+r_gow_wards_6!N13+z_euclid_wards_3!N13+z_euclid_wards_7!N13+r_euclid_wards_2!N13+r_euclid_wards_8!N13)</f>
        <v>0</v>
      </c>
      <c r="O13" s="1">
        <f>SUM(z_gow_wards_2!O13+z_gow_wards_5!O13+r_gow_wards_2!O13+r_gow_wards_6!O13+z_euclid_wards_3!O13+z_euclid_wards_7!O13+r_euclid_wards_2!O13+r_euclid_wards_8!O13)</f>
        <v>0</v>
      </c>
      <c r="P13" s="1">
        <f>SUM(z_gow_wards_2!P13+z_gow_wards_5!P13+r_gow_wards_2!P13+r_gow_wards_6!P13+z_euclid_wards_3!P13+z_euclid_wards_7!P13+r_euclid_wards_2!P13+r_euclid_wards_8!P13)</f>
        <v>0</v>
      </c>
      <c r="Q13" s="1">
        <f>SUM(z_gow_wards_2!Q13+z_gow_wards_5!Q13+r_gow_wards_2!Q13+r_gow_wards_6!Q13+z_euclid_wards_3!Q13+z_euclid_wards_7!Q13+r_euclid_wards_2!Q13+r_euclid_wards_8!Q13)</f>
        <v>0</v>
      </c>
      <c r="R13" s="1">
        <f>SUM(z_gow_wards_2!R13+z_gow_wards_5!R13+r_gow_wards_2!R13+r_gow_wards_6!R13+z_euclid_wards_3!R13+z_euclid_wards_7!R13+r_euclid_wards_2!R13+r_euclid_wards_8!R13)</f>
        <v>0</v>
      </c>
      <c r="S13" s="1">
        <f>SUM(z_gow_wards_2!S13+z_gow_wards_5!S13+r_gow_wards_2!S13+r_gow_wards_6!S13+z_euclid_wards_3!S13+z_euclid_wards_7!S13+r_euclid_wards_2!S13+r_euclid_wards_8!S13)</f>
        <v>0</v>
      </c>
      <c r="T13" s="1">
        <f>SUM(z_gow_wards_2!T13+z_gow_wards_5!T13+r_gow_wards_2!T13+r_gow_wards_6!T13+z_euclid_wards_3!T13+z_euclid_wards_7!T13+r_euclid_wards_2!T13+r_euclid_wards_8!T13)</f>
        <v>0</v>
      </c>
      <c r="U13" s="1">
        <f>SUM(z_gow_wards_2!U13+z_gow_wards_5!U13+r_gow_wards_2!U13+r_gow_wards_6!U13+z_euclid_wards_3!U13+z_euclid_wards_7!U13+r_euclid_wards_2!U13+r_euclid_wards_8!U13)</f>
        <v>0</v>
      </c>
      <c r="V13" s="1">
        <f>SUM(z_gow_wards_2!V13+z_gow_wards_5!V13+r_gow_wards_2!V13+r_gow_wards_6!V13+z_euclid_wards_3!V13+z_euclid_wards_7!V13+r_euclid_wards_2!V13+r_euclid_wards_8!V13)</f>
        <v>0</v>
      </c>
      <c r="W13" s="1">
        <f>SUM(z_gow_wards_2!W13+z_gow_wards_5!W13+r_gow_wards_2!W13+r_gow_wards_6!W13+z_euclid_wards_3!W13+z_euclid_wards_7!W13+r_euclid_wards_2!W13+r_euclid_wards_8!W13)</f>
        <v>0</v>
      </c>
      <c r="X13" s="1">
        <f>SUM(z_gow_wards_2!X13+z_gow_wards_5!X13+r_gow_wards_2!X13+r_gow_wards_6!X13+z_euclid_wards_3!X13+z_euclid_wards_7!X13+r_euclid_wards_2!X13+r_euclid_wards_8!X13)</f>
        <v>0</v>
      </c>
      <c r="Y13" s="1">
        <f>SUM(z_gow_wards_2!Y13+z_gow_wards_5!Y13+r_gow_wards_2!Y13+r_gow_wards_6!Y13+z_euclid_wards_3!Y13+z_euclid_wards_7!Y13+r_euclid_wards_2!Y13+r_euclid_wards_8!Y13)</f>
        <v>0</v>
      </c>
      <c r="Z13" s="1">
        <f>SUM(z_gow_wards_2!Z13+z_gow_wards_5!Z13+r_gow_wards_2!Z13+r_gow_wards_6!Z13+z_euclid_wards_3!Z13+z_euclid_wards_7!Z13+r_euclid_wards_2!Z13+r_euclid_wards_8!Z13)</f>
        <v>0</v>
      </c>
      <c r="AA13" s="1">
        <f>SUM(z_gow_wards_2!AA13+z_gow_wards_5!AA13+r_gow_wards_2!AA13+r_gow_wards_6!AA13+z_euclid_wards_3!AA13+z_euclid_wards_7!AA13+r_euclid_wards_2!AA13+r_euclid_wards_8!AA13)</f>
        <v>0</v>
      </c>
      <c r="AB13" s="1">
        <f>SUM(z_gow_wards_2!AB13+z_gow_wards_5!AB13+r_gow_wards_2!AB13+r_gow_wards_6!AB13+z_euclid_wards_3!AB13+z_euclid_wards_7!AB13+r_euclid_wards_2!AB13+r_euclid_wards_8!AB13)</f>
        <v>0</v>
      </c>
      <c r="AC13" s="1">
        <f>SUM(z_gow_wards_2!AC13+z_gow_wards_5!AC13+r_gow_wards_2!AC13+r_gow_wards_6!AC13+z_euclid_wards_3!AC13+z_euclid_wards_7!AC13+r_euclid_wards_2!AC13+r_euclid_wards_8!AC13)</f>
        <v>0</v>
      </c>
      <c r="AD13" s="1">
        <f>SUM(z_gow_wards_2!AD13+z_gow_wards_5!AD13+r_gow_wards_2!AD13+r_gow_wards_6!AD13+z_euclid_wards_3!AD13+z_euclid_wards_7!AD13+r_euclid_wards_2!AD13+r_euclid_wards_8!AD13)</f>
        <v>0</v>
      </c>
      <c r="AE13" s="1">
        <f>SUM(z_gow_wards_2!AE13+z_gow_wards_5!AE13+r_gow_wards_2!AE13+r_gow_wards_6!AE13+z_euclid_wards_3!AE13+z_euclid_wards_7!AE13+r_euclid_wards_2!AE13+r_euclid_wards_8!AE13)</f>
        <v>0</v>
      </c>
      <c r="AF13" s="1">
        <f>SUM(z_gow_wards_2!AF13+z_gow_wards_5!AF13+r_gow_wards_2!AF13+r_gow_wards_6!AF13+z_euclid_wards_3!AF13+z_euclid_wards_7!AF13+r_euclid_wards_2!AF13+r_euclid_wards_8!AF13)</f>
        <v>0</v>
      </c>
      <c r="AG13" s="1">
        <f>SUM(z_gow_wards_2!AG13+z_gow_wards_5!AG13+r_gow_wards_2!AG13+r_gow_wards_6!AG13+z_euclid_wards_3!AG13+z_euclid_wards_7!AG13+r_euclid_wards_2!AG13+r_euclid_wards_8!AG13)</f>
        <v>0</v>
      </c>
      <c r="AH13" s="1">
        <f>SUM(z_gow_wards_2!AH13+z_gow_wards_5!AH13+r_gow_wards_2!AH13+r_gow_wards_6!AH13+z_euclid_wards_3!AH13+z_euclid_wards_7!AH13+r_euclid_wards_2!AH13+r_euclid_wards_8!AH13)</f>
        <v>0</v>
      </c>
    </row>
    <row r="14" spans="1:34" x14ac:dyDescent="0.3">
      <c r="A14" s="1"/>
      <c r="B14" s="1" t="s">
        <v>9</v>
      </c>
      <c r="C14" s="1"/>
      <c r="D14" s="1"/>
      <c r="E14" s="1" t="s">
        <v>9</v>
      </c>
      <c r="F14" s="1">
        <f>SUM(z_gow_wards_2!F14+z_gow_wards_5!F14+r_gow_wards_2!F14+r_gow_wards_6!F14+z_euclid_wards_3!F14+z_euclid_wards_7!F14+r_euclid_wards_2!F14+r_euclid_wards_8!F14)</f>
        <v>0</v>
      </c>
      <c r="G14" s="1">
        <f>SUM(z_gow_wards_2!G14+z_gow_wards_5!G14+r_gow_wards_2!G14+r_gow_wards_6!G14+z_euclid_wards_3!G14+z_euclid_wards_7!G14+r_euclid_wards_2!G14+r_euclid_wards_8!G14)</f>
        <v>0</v>
      </c>
      <c r="H14" s="1">
        <f>SUM(z_gow_wards_2!H14+z_gow_wards_5!H14+r_gow_wards_2!H14+r_gow_wards_6!H14+z_euclid_wards_3!H14+z_euclid_wards_7!H14+r_euclid_wards_2!H14+r_euclid_wards_8!H14)</f>
        <v>0</v>
      </c>
      <c r="I14" s="1">
        <f>SUM(z_gow_wards_2!I14+z_gow_wards_5!I14+r_gow_wards_2!I14+r_gow_wards_6!I14+z_euclid_wards_3!I14+z_euclid_wards_7!I14+r_euclid_wards_2!I14+r_euclid_wards_8!I14)</f>
        <v>3</v>
      </c>
      <c r="J14" s="1">
        <f>SUM(z_gow_wards_2!J14+z_gow_wards_5!J14+r_gow_wards_2!J14+r_gow_wards_6!J14+z_euclid_wards_3!J14+z_euclid_wards_7!J14+r_euclid_wards_2!J14+r_euclid_wards_8!J14)</f>
        <v>0</v>
      </c>
      <c r="K14" s="1">
        <f>SUM(z_gow_wards_2!K14+z_gow_wards_5!K14+r_gow_wards_2!K14+r_gow_wards_6!K14+z_euclid_wards_3!K14+z_euclid_wards_7!K14+r_euclid_wards_2!K14+r_euclid_wards_8!K14)</f>
        <v>3</v>
      </c>
      <c r="L14" s="1" t="e">
        <f>SUM(z_gow_wards_2!L14+z_gow_wards_5!L14+r_gow_wards_2!L14+r_gow_wards_6!L14+z_euclid_wards_3!L14+z_euclid_wards_7!L14+r_euclid_wards_2!L14+r_euclid_wards_8!L14)</f>
        <v>#VALUE!</v>
      </c>
      <c r="M14" s="1">
        <f>SUM(z_gow_wards_2!M14+z_gow_wards_5!M14+r_gow_wards_2!M14+r_gow_wards_6!M14+z_euclid_wards_3!M14+z_euclid_wards_7!M14+r_euclid_wards_2!M14+r_euclid_wards_8!M14)</f>
        <v>0</v>
      </c>
      <c r="N14" s="1">
        <f>SUM(z_gow_wards_2!N14+z_gow_wards_5!N14+r_gow_wards_2!N14+r_gow_wards_6!N14+z_euclid_wards_3!N14+z_euclid_wards_7!N14+r_euclid_wards_2!N14+r_euclid_wards_8!N14)</f>
        <v>0</v>
      </c>
      <c r="O14" s="1">
        <f>SUM(z_gow_wards_2!O14+z_gow_wards_5!O14+r_gow_wards_2!O14+r_gow_wards_6!O14+z_euclid_wards_3!O14+z_euclid_wards_7!O14+r_euclid_wards_2!O14+r_euclid_wards_8!O14)</f>
        <v>0</v>
      </c>
      <c r="P14" s="1">
        <f>SUM(z_gow_wards_2!P14+z_gow_wards_5!P14+r_gow_wards_2!P14+r_gow_wards_6!P14+z_euclid_wards_3!P14+z_euclid_wards_7!P14+r_euclid_wards_2!P14+r_euclid_wards_8!P14)</f>
        <v>0</v>
      </c>
      <c r="Q14" s="1">
        <f>SUM(z_gow_wards_2!Q14+z_gow_wards_5!Q14+r_gow_wards_2!Q14+r_gow_wards_6!Q14+z_euclid_wards_3!Q14+z_euclid_wards_7!Q14+r_euclid_wards_2!Q14+r_euclid_wards_8!Q14)</f>
        <v>0</v>
      </c>
      <c r="R14" s="1">
        <f>SUM(z_gow_wards_2!R14+z_gow_wards_5!R14+r_gow_wards_2!R14+r_gow_wards_6!R14+z_euclid_wards_3!R14+z_euclid_wards_7!R14+r_euclid_wards_2!R14+r_euclid_wards_8!R14)</f>
        <v>0</v>
      </c>
      <c r="S14" s="1">
        <f>SUM(z_gow_wards_2!S14+z_gow_wards_5!S14+r_gow_wards_2!S14+r_gow_wards_6!S14+z_euclid_wards_3!S14+z_euclid_wards_7!S14+r_euclid_wards_2!S14+r_euclid_wards_8!S14)</f>
        <v>0</v>
      </c>
      <c r="T14" s="1">
        <f>SUM(z_gow_wards_2!T14+z_gow_wards_5!T14+r_gow_wards_2!T14+r_gow_wards_6!T14+z_euclid_wards_3!T14+z_euclid_wards_7!T14+r_euclid_wards_2!T14+r_euclid_wards_8!T14)</f>
        <v>0</v>
      </c>
      <c r="U14" s="1">
        <f>SUM(z_gow_wards_2!U14+z_gow_wards_5!U14+r_gow_wards_2!U14+r_gow_wards_6!U14+z_euclid_wards_3!U14+z_euclid_wards_7!U14+r_euclid_wards_2!U14+r_euclid_wards_8!U14)</f>
        <v>0</v>
      </c>
      <c r="V14" s="1">
        <f>SUM(z_gow_wards_2!V14+z_gow_wards_5!V14+r_gow_wards_2!V14+r_gow_wards_6!V14+z_euclid_wards_3!V14+z_euclid_wards_7!V14+r_euclid_wards_2!V14+r_euclid_wards_8!V14)</f>
        <v>0</v>
      </c>
      <c r="W14" s="1">
        <f>SUM(z_gow_wards_2!W14+z_gow_wards_5!W14+r_gow_wards_2!W14+r_gow_wards_6!W14+z_euclid_wards_3!W14+z_euclid_wards_7!W14+r_euclid_wards_2!W14+r_euclid_wards_8!W14)</f>
        <v>0</v>
      </c>
      <c r="X14" s="1">
        <f>SUM(z_gow_wards_2!X14+z_gow_wards_5!X14+r_gow_wards_2!X14+r_gow_wards_6!X14+z_euclid_wards_3!X14+z_euclid_wards_7!X14+r_euclid_wards_2!X14+r_euclid_wards_8!X14)</f>
        <v>0</v>
      </c>
      <c r="Y14" s="1">
        <f>SUM(z_gow_wards_2!Y14+z_gow_wards_5!Y14+r_gow_wards_2!Y14+r_gow_wards_6!Y14+z_euclid_wards_3!Y14+z_euclid_wards_7!Y14+r_euclid_wards_2!Y14+r_euclid_wards_8!Y14)</f>
        <v>0</v>
      </c>
      <c r="Z14" s="1">
        <f>SUM(z_gow_wards_2!Z14+z_gow_wards_5!Z14+r_gow_wards_2!Z14+r_gow_wards_6!Z14+z_euclid_wards_3!Z14+z_euclid_wards_7!Z14+r_euclid_wards_2!Z14+r_euclid_wards_8!Z14)</f>
        <v>0</v>
      </c>
      <c r="AA14" s="1">
        <f>SUM(z_gow_wards_2!AA14+z_gow_wards_5!AA14+r_gow_wards_2!AA14+r_gow_wards_6!AA14+z_euclid_wards_3!AA14+z_euclid_wards_7!AA14+r_euclid_wards_2!AA14+r_euclid_wards_8!AA14)</f>
        <v>0</v>
      </c>
      <c r="AB14" s="1">
        <f>SUM(z_gow_wards_2!AB14+z_gow_wards_5!AB14+r_gow_wards_2!AB14+r_gow_wards_6!AB14+z_euclid_wards_3!AB14+z_euclid_wards_7!AB14+r_euclid_wards_2!AB14+r_euclid_wards_8!AB14)</f>
        <v>0</v>
      </c>
      <c r="AC14" s="1">
        <f>SUM(z_gow_wards_2!AC14+z_gow_wards_5!AC14+r_gow_wards_2!AC14+r_gow_wards_6!AC14+z_euclid_wards_3!AC14+z_euclid_wards_7!AC14+r_euclid_wards_2!AC14+r_euclid_wards_8!AC14)</f>
        <v>0</v>
      </c>
      <c r="AD14" s="1">
        <f>SUM(z_gow_wards_2!AD14+z_gow_wards_5!AD14+r_gow_wards_2!AD14+r_gow_wards_6!AD14+z_euclid_wards_3!AD14+z_euclid_wards_7!AD14+r_euclid_wards_2!AD14+r_euclid_wards_8!AD14)</f>
        <v>0</v>
      </c>
      <c r="AE14" s="1">
        <f>SUM(z_gow_wards_2!AE14+z_gow_wards_5!AE14+r_gow_wards_2!AE14+r_gow_wards_6!AE14+z_euclid_wards_3!AE14+z_euclid_wards_7!AE14+r_euclid_wards_2!AE14+r_euclid_wards_8!AE14)</f>
        <v>0</v>
      </c>
      <c r="AF14" s="1">
        <f>SUM(z_gow_wards_2!AF14+z_gow_wards_5!AF14+r_gow_wards_2!AF14+r_gow_wards_6!AF14+z_euclid_wards_3!AF14+z_euclid_wards_7!AF14+r_euclid_wards_2!AF14+r_euclid_wards_8!AF14)</f>
        <v>0</v>
      </c>
      <c r="AG14" s="1">
        <f>SUM(z_gow_wards_2!AG14+z_gow_wards_5!AG14+r_gow_wards_2!AG14+r_gow_wards_6!AG14+z_euclid_wards_3!AG14+z_euclid_wards_7!AG14+r_euclid_wards_2!AG14+r_euclid_wards_8!AG14)</f>
        <v>0</v>
      </c>
      <c r="AH14" s="1">
        <f>SUM(z_gow_wards_2!AH14+z_gow_wards_5!AH14+r_gow_wards_2!AH14+r_gow_wards_6!AH14+z_euclid_wards_3!AH14+z_euclid_wards_7!AH14+r_euclid_wards_2!AH14+r_euclid_wards_8!AH14)</f>
        <v>0</v>
      </c>
    </row>
    <row r="15" spans="1:34" x14ac:dyDescent="0.3">
      <c r="A15" s="1"/>
      <c r="B15" s="1" t="s">
        <v>10</v>
      </c>
      <c r="C15" s="1"/>
      <c r="D15" s="1"/>
      <c r="E15" s="1" t="s">
        <v>10</v>
      </c>
      <c r="F15" s="1">
        <f>SUM(z_gow_wards_2!F15+z_gow_wards_5!F15+r_gow_wards_2!F15+r_gow_wards_6!F15+z_euclid_wards_3!F15+z_euclid_wards_7!F15+r_euclid_wards_2!F15+r_euclid_wards_8!F15)</f>
        <v>5</v>
      </c>
      <c r="G15" s="1">
        <f>SUM(z_gow_wards_2!G15+z_gow_wards_5!G15+r_gow_wards_2!G15+r_gow_wards_6!G15+z_euclid_wards_3!G15+z_euclid_wards_7!G15+r_euclid_wards_2!G15+r_euclid_wards_8!G15)</f>
        <v>3</v>
      </c>
      <c r="H15" s="1">
        <f>SUM(z_gow_wards_2!H15+z_gow_wards_5!H15+r_gow_wards_2!H15+r_gow_wards_6!H15+z_euclid_wards_3!H15+z_euclid_wards_7!H15+r_euclid_wards_2!H15+r_euclid_wards_8!H15)</f>
        <v>3</v>
      </c>
      <c r="I15" s="1">
        <f>SUM(z_gow_wards_2!I15+z_gow_wards_5!I15+r_gow_wards_2!I15+r_gow_wards_6!I15+z_euclid_wards_3!I15+z_euclid_wards_7!I15+r_euclid_wards_2!I15+r_euclid_wards_8!I15)</f>
        <v>2</v>
      </c>
      <c r="J15" s="1">
        <f>SUM(z_gow_wards_2!J15+z_gow_wards_5!J15+r_gow_wards_2!J15+r_gow_wards_6!J15+z_euclid_wards_3!J15+z_euclid_wards_7!J15+r_euclid_wards_2!J15+r_euclid_wards_8!J15)</f>
        <v>4</v>
      </c>
      <c r="K15" s="1">
        <f>SUM(z_gow_wards_2!K15+z_gow_wards_5!K15+r_gow_wards_2!K15+r_gow_wards_6!K15+z_euclid_wards_3!K15+z_euclid_wards_7!K15+r_euclid_wards_2!K15+r_euclid_wards_8!K15)</f>
        <v>1</v>
      </c>
      <c r="L15" s="1">
        <f>SUM(z_gow_wards_2!L15+z_gow_wards_5!L15+r_gow_wards_2!L15+r_gow_wards_6!L15+z_euclid_wards_3!L15+z_euclid_wards_7!L15+r_euclid_wards_2!L15+r_euclid_wards_8!L15)</f>
        <v>0</v>
      </c>
      <c r="M15" s="1" t="e">
        <f>SUM(z_gow_wards_2!M15+z_gow_wards_5!M15+r_gow_wards_2!M15+r_gow_wards_6!M15+z_euclid_wards_3!M15+z_euclid_wards_7!M15+r_euclid_wards_2!M15+r_euclid_wards_8!M15)</f>
        <v>#VALUE!</v>
      </c>
      <c r="N15" s="1">
        <f>SUM(z_gow_wards_2!N15+z_gow_wards_5!N15+r_gow_wards_2!N15+r_gow_wards_6!N15+z_euclid_wards_3!N15+z_euclid_wards_7!N15+r_euclid_wards_2!N15+r_euclid_wards_8!N15)</f>
        <v>0</v>
      </c>
      <c r="O15" s="1">
        <f>SUM(z_gow_wards_2!O15+z_gow_wards_5!O15+r_gow_wards_2!O15+r_gow_wards_6!O15+z_euclid_wards_3!O15+z_euclid_wards_7!O15+r_euclid_wards_2!O15+r_euclid_wards_8!O15)</f>
        <v>0</v>
      </c>
      <c r="P15" s="1">
        <f>SUM(z_gow_wards_2!P15+z_gow_wards_5!P15+r_gow_wards_2!P15+r_gow_wards_6!P15+z_euclid_wards_3!P15+z_euclid_wards_7!P15+r_euclid_wards_2!P15+r_euclid_wards_8!P15)</f>
        <v>0</v>
      </c>
      <c r="Q15" s="1">
        <f>SUM(z_gow_wards_2!Q15+z_gow_wards_5!Q15+r_gow_wards_2!Q15+r_gow_wards_6!Q15+z_euclid_wards_3!Q15+z_euclid_wards_7!Q15+r_euclid_wards_2!Q15+r_euclid_wards_8!Q15)</f>
        <v>0</v>
      </c>
      <c r="R15" s="1">
        <f>SUM(z_gow_wards_2!R15+z_gow_wards_5!R15+r_gow_wards_2!R15+r_gow_wards_6!R15+z_euclid_wards_3!R15+z_euclid_wards_7!R15+r_euclid_wards_2!R15+r_euclid_wards_8!R15)</f>
        <v>0</v>
      </c>
      <c r="S15" s="1">
        <f>SUM(z_gow_wards_2!S15+z_gow_wards_5!S15+r_gow_wards_2!S15+r_gow_wards_6!S15+z_euclid_wards_3!S15+z_euclid_wards_7!S15+r_euclid_wards_2!S15+r_euclid_wards_8!S15)</f>
        <v>0</v>
      </c>
      <c r="T15" s="1">
        <f>SUM(z_gow_wards_2!T15+z_gow_wards_5!T15+r_gow_wards_2!T15+r_gow_wards_6!T15+z_euclid_wards_3!T15+z_euclid_wards_7!T15+r_euclid_wards_2!T15+r_euclid_wards_8!T15)</f>
        <v>0</v>
      </c>
      <c r="U15" s="1">
        <f>SUM(z_gow_wards_2!U15+z_gow_wards_5!U15+r_gow_wards_2!U15+r_gow_wards_6!U15+z_euclid_wards_3!U15+z_euclid_wards_7!U15+r_euclid_wards_2!U15+r_euclid_wards_8!U15)</f>
        <v>0</v>
      </c>
      <c r="V15" s="1">
        <f>SUM(z_gow_wards_2!V15+z_gow_wards_5!V15+r_gow_wards_2!V15+r_gow_wards_6!V15+z_euclid_wards_3!V15+z_euclid_wards_7!V15+r_euclid_wards_2!V15+r_euclid_wards_8!V15)</f>
        <v>0</v>
      </c>
      <c r="W15" s="1">
        <f>SUM(z_gow_wards_2!W15+z_gow_wards_5!W15+r_gow_wards_2!W15+r_gow_wards_6!W15+z_euclid_wards_3!W15+z_euclid_wards_7!W15+r_euclid_wards_2!W15+r_euclid_wards_8!W15)</f>
        <v>0</v>
      </c>
      <c r="X15" s="1">
        <f>SUM(z_gow_wards_2!X15+z_gow_wards_5!X15+r_gow_wards_2!X15+r_gow_wards_6!X15+z_euclid_wards_3!X15+z_euclid_wards_7!X15+r_euclid_wards_2!X15+r_euclid_wards_8!X15)</f>
        <v>0</v>
      </c>
      <c r="Y15" s="1">
        <f>SUM(z_gow_wards_2!Y15+z_gow_wards_5!Y15+r_gow_wards_2!Y15+r_gow_wards_6!Y15+z_euclid_wards_3!Y15+z_euclid_wards_7!Y15+r_euclid_wards_2!Y15+r_euclid_wards_8!Y15)</f>
        <v>0</v>
      </c>
      <c r="Z15" s="1">
        <f>SUM(z_gow_wards_2!Z15+z_gow_wards_5!Z15+r_gow_wards_2!Z15+r_gow_wards_6!Z15+z_euclid_wards_3!Z15+z_euclid_wards_7!Z15+r_euclid_wards_2!Z15+r_euclid_wards_8!Z15)</f>
        <v>0</v>
      </c>
      <c r="AA15" s="1">
        <f>SUM(z_gow_wards_2!AA15+z_gow_wards_5!AA15+r_gow_wards_2!AA15+r_gow_wards_6!AA15+z_euclid_wards_3!AA15+z_euclid_wards_7!AA15+r_euclid_wards_2!AA15+r_euclid_wards_8!AA15)</f>
        <v>0</v>
      </c>
      <c r="AB15" s="1">
        <f>SUM(z_gow_wards_2!AB15+z_gow_wards_5!AB15+r_gow_wards_2!AB15+r_gow_wards_6!AB15+z_euclid_wards_3!AB15+z_euclid_wards_7!AB15+r_euclid_wards_2!AB15+r_euclid_wards_8!AB15)</f>
        <v>0</v>
      </c>
      <c r="AC15" s="1">
        <f>SUM(z_gow_wards_2!AC15+z_gow_wards_5!AC15+r_gow_wards_2!AC15+r_gow_wards_6!AC15+z_euclid_wards_3!AC15+z_euclid_wards_7!AC15+r_euclid_wards_2!AC15+r_euclid_wards_8!AC15)</f>
        <v>0</v>
      </c>
      <c r="AD15" s="1">
        <f>SUM(z_gow_wards_2!AD15+z_gow_wards_5!AD15+r_gow_wards_2!AD15+r_gow_wards_6!AD15+z_euclid_wards_3!AD15+z_euclid_wards_7!AD15+r_euclid_wards_2!AD15+r_euclid_wards_8!AD15)</f>
        <v>0</v>
      </c>
      <c r="AE15" s="1">
        <f>SUM(z_gow_wards_2!AE15+z_gow_wards_5!AE15+r_gow_wards_2!AE15+r_gow_wards_6!AE15+z_euclid_wards_3!AE15+z_euclid_wards_7!AE15+r_euclid_wards_2!AE15+r_euclid_wards_8!AE15)</f>
        <v>0</v>
      </c>
      <c r="AF15" s="1">
        <f>SUM(z_gow_wards_2!AF15+z_gow_wards_5!AF15+r_gow_wards_2!AF15+r_gow_wards_6!AF15+z_euclid_wards_3!AF15+z_euclid_wards_7!AF15+r_euclid_wards_2!AF15+r_euclid_wards_8!AF15)</f>
        <v>0</v>
      </c>
      <c r="AG15" s="1">
        <f>SUM(z_gow_wards_2!AG15+z_gow_wards_5!AG15+r_gow_wards_2!AG15+r_gow_wards_6!AG15+z_euclid_wards_3!AG15+z_euclid_wards_7!AG15+r_euclid_wards_2!AG15+r_euclid_wards_8!AG15)</f>
        <v>0</v>
      </c>
      <c r="AH15" s="1">
        <f>SUM(z_gow_wards_2!AH15+z_gow_wards_5!AH15+r_gow_wards_2!AH15+r_gow_wards_6!AH15+z_euclid_wards_3!AH15+z_euclid_wards_7!AH15+r_euclid_wards_2!AH15+r_euclid_wards_8!AH15)</f>
        <v>0</v>
      </c>
    </row>
    <row r="16" spans="1:34" x14ac:dyDescent="0.3">
      <c r="A16" s="1"/>
      <c r="B16" s="1" t="s">
        <v>11</v>
      </c>
      <c r="C16" s="1"/>
      <c r="D16" s="1"/>
      <c r="E16" s="1" t="s">
        <v>11</v>
      </c>
      <c r="F16" s="1">
        <f>SUM(z_gow_wards_2!F16+z_gow_wards_5!F16+r_gow_wards_2!F16+r_gow_wards_6!F16+z_euclid_wards_3!F16+z_euclid_wards_7!F16+r_euclid_wards_2!F16+r_euclid_wards_8!F16)</f>
        <v>6</v>
      </c>
      <c r="G16" s="1">
        <f>SUM(z_gow_wards_2!G16+z_gow_wards_5!G16+r_gow_wards_2!G16+r_gow_wards_6!G16+z_euclid_wards_3!G16+z_euclid_wards_7!G16+r_euclid_wards_2!G16+r_euclid_wards_8!G16)</f>
        <v>7</v>
      </c>
      <c r="H16" s="1">
        <f>SUM(z_gow_wards_2!H16+z_gow_wards_5!H16+r_gow_wards_2!H16+r_gow_wards_6!H16+z_euclid_wards_3!H16+z_euclid_wards_7!H16+r_euclid_wards_2!H16+r_euclid_wards_8!H16)</f>
        <v>8</v>
      </c>
      <c r="I16" s="1">
        <f>SUM(z_gow_wards_2!I16+z_gow_wards_5!I16+r_gow_wards_2!I16+r_gow_wards_6!I16+z_euclid_wards_3!I16+z_euclid_wards_7!I16+r_euclid_wards_2!I16+r_euclid_wards_8!I16)</f>
        <v>0</v>
      </c>
      <c r="J16" s="1">
        <f>SUM(z_gow_wards_2!J16+z_gow_wards_5!J16+r_gow_wards_2!J16+r_gow_wards_6!J16+z_euclid_wards_3!J16+z_euclid_wards_7!J16+r_euclid_wards_2!J16+r_euclid_wards_8!J16)</f>
        <v>6</v>
      </c>
      <c r="K16" s="1">
        <f>SUM(z_gow_wards_2!K16+z_gow_wards_5!K16+r_gow_wards_2!K16+r_gow_wards_6!K16+z_euclid_wards_3!K16+z_euclid_wards_7!K16+r_euclid_wards_2!K16+r_euclid_wards_8!K16)</f>
        <v>0</v>
      </c>
      <c r="L16" s="1">
        <f>SUM(z_gow_wards_2!L16+z_gow_wards_5!L16+r_gow_wards_2!L16+r_gow_wards_6!L16+z_euclid_wards_3!L16+z_euclid_wards_7!L16+r_euclid_wards_2!L16+r_euclid_wards_8!L16)</f>
        <v>0</v>
      </c>
      <c r="M16" s="1">
        <f>SUM(z_gow_wards_2!M16+z_gow_wards_5!M16+r_gow_wards_2!M16+r_gow_wards_6!M16+z_euclid_wards_3!M16+z_euclid_wards_7!M16+r_euclid_wards_2!M16+r_euclid_wards_8!M16)</f>
        <v>3</v>
      </c>
      <c r="N16" s="1" t="e">
        <f>SUM(z_gow_wards_2!N16+z_gow_wards_5!N16+r_gow_wards_2!N16+r_gow_wards_6!N16+z_euclid_wards_3!N16+z_euclid_wards_7!N16+r_euclid_wards_2!N16+r_euclid_wards_8!N16)</f>
        <v>#VALUE!</v>
      </c>
      <c r="O16" s="1">
        <f>SUM(z_gow_wards_2!O16+z_gow_wards_5!O16+r_gow_wards_2!O16+r_gow_wards_6!O16+z_euclid_wards_3!O16+z_euclid_wards_7!O16+r_euclid_wards_2!O16+r_euclid_wards_8!O16)</f>
        <v>0</v>
      </c>
      <c r="P16" s="1">
        <f>SUM(z_gow_wards_2!P16+z_gow_wards_5!P16+r_gow_wards_2!P16+r_gow_wards_6!P16+z_euclid_wards_3!P16+z_euclid_wards_7!P16+r_euclid_wards_2!P16+r_euclid_wards_8!P16)</f>
        <v>0</v>
      </c>
      <c r="Q16" s="1">
        <f>SUM(z_gow_wards_2!Q16+z_gow_wards_5!Q16+r_gow_wards_2!Q16+r_gow_wards_6!Q16+z_euclid_wards_3!Q16+z_euclid_wards_7!Q16+r_euclid_wards_2!Q16+r_euclid_wards_8!Q16)</f>
        <v>0</v>
      </c>
      <c r="R16" s="1">
        <f>SUM(z_gow_wards_2!R16+z_gow_wards_5!R16+r_gow_wards_2!R16+r_gow_wards_6!R16+z_euclid_wards_3!R16+z_euclid_wards_7!R16+r_euclid_wards_2!R16+r_euclid_wards_8!R16)</f>
        <v>0</v>
      </c>
      <c r="S16" s="1">
        <f>SUM(z_gow_wards_2!S16+z_gow_wards_5!S16+r_gow_wards_2!S16+r_gow_wards_6!S16+z_euclid_wards_3!S16+z_euclid_wards_7!S16+r_euclid_wards_2!S16+r_euclid_wards_8!S16)</f>
        <v>0</v>
      </c>
      <c r="T16" s="1">
        <f>SUM(z_gow_wards_2!T16+z_gow_wards_5!T16+r_gow_wards_2!T16+r_gow_wards_6!T16+z_euclid_wards_3!T16+z_euclid_wards_7!T16+r_euclid_wards_2!T16+r_euclid_wards_8!T16)</f>
        <v>0</v>
      </c>
      <c r="U16" s="1">
        <f>SUM(z_gow_wards_2!U16+z_gow_wards_5!U16+r_gow_wards_2!U16+r_gow_wards_6!U16+z_euclid_wards_3!U16+z_euclid_wards_7!U16+r_euclid_wards_2!U16+r_euclid_wards_8!U16)</f>
        <v>0</v>
      </c>
      <c r="V16" s="1">
        <f>SUM(z_gow_wards_2!V16+z_gow_wards_5!V16+r_gow_wards_2!V16+r_gow_wards_6!V16+z_euclid_wards_3!V16+z_euclid_wards_7!V16+r_euclid_wards_2!V16+r_euclid_wards_8!V16)</f>
        <v>0</v>
      </c>
      <c r="W16" s="1">
        <f>SUM(z_gow_wards_2!W16+z_gow_wards_5!W16+r_gow_wards_2!W16+r_gow_wards_6!W16+z_euclid_wards_3!W16+z_euclid_wards_7!W16+r_euclid_wards_2!W16+r_euclid_wards_8!W16)</f>
        <v>0</v>
      </c>
      <c r="X16" s="1">
        <f>SUM(z_gow_wards_2!X16+z_gow_wards_5!X16+r_gow_wards_2!X16+r_gow_wards_6!X16+z_euclid_wards_3!X16+z_euclid_wards_7!X16+r_euclid_wards_2!X16+r_euclid_wards_8!X16)</f>
        <v>0</v>
      </c>
      <c r="Y16" s="1">
        <f>SUM(z_gow_wards_2!Y16+z_gow_wards_5!Y16+r_gow_wards_2!Y16+r_gow_wards_6!Y16+z_euclid_wards_3!Y16+z_euclid_wards_7!Y16+r_euclid_wards_2!Y16+r_euclid_wards_8!Y16)</f>
        <v>0</v>
      </c>
      <c r="Z16" s="1">
        <f>SUM(z_gow_wards_2!Z16+z_gow_wards_5!Z16+r_gow_wards_2!Z16+r_gow_wards_6!Z16+z_euclid_wards_3!Z16+z_euclid_wards_7!Z16+r_euclid_wards_2!Z16+r_euclid_wards_8!Z16)</f>
        <v>0</v>
      </c>
      <c r="AA16" s="1">
        <f>SUM(z_gow_wards_2!AA16+z_gow_wards_5!AA16+r_gow_wards_2!AA16+r_gow_wards_6!AA16+z_euclid_wards_3!AA16+z_euclid_wards_7!AA16+r_euclid_wards_2!AA16+r_euclid_wards_8!AA16)</f>
        <v>0</v>
      </c>
      <c r="AB16" s="1">
        <f>SUM(z_gow_wards_2!AB16+z_gow_wards_5!AB16+r_gow_wards_2!AB16+r_gow_wards_6!AB16+z_euclid_wards_3!AB16+z_euclid_wards_7!AB16+r_euclid_wards_2!AB16+r_euclid_wards_8!AB16)</f>
        <v>0</v>
      </c>
      <c r="AC16" s="1">
        <f>SUM(z_gow_wards_2!AC16+z_gow_wards_5!AC16+r_gow_wards_2!AC16+r_gow_wards_6!AC16+z_euclid_wards_3!AC16+z_euclid_wards_7!AC16+r_euclid_wards_2!AC16+r_euclid_wards_8!AC16)</f>
        <v>0</v>
      </c>
      <c r="AD16" s="1">
        <f>SUM(z_gow_wards_2!AD16+z_gow_wards_5!AD16+r_gow_wards_2!AD16+r_gow_wards_6!AD16+z_euclid_wards_3!AD16+z_euclid_wards_7!AD16+r_euclid_wards_2!AD16+r_euclid_wards_8!AD16)</f>
        <v>0</v>
      </c>
      <c r="AE16" s="1">
        <f>SUM(z_gow_wards_2!AE16+z_gow_wards_5!AE16+r_gow_wards_2!AE16+r_gow_wards_6!AE16+z_euclid_wards_3!AE16+z_euclid_wards_7!AE16+r_euclid_wards_2!AE16+r_euclid_wards_8!AE16)</f>
        <v>0</v>
      </c>
      <c r="AF16" s="1">
        <f>SUM(z_gow_wards_2!AF16+z_gow_wards_5!AF16+r_gow_wards_2!AF16+r_gow_wards_6!AF16+z_euclid_wards_3!AF16+z_euclid_wards_7!AF16+r_euclid_wards_2!AF16+r_euclid_wards_8!AF16)</f>
        <v>0</v>
      </c>
      <c r="AG16" s="1">
        <f>SUM(z_gow_wards_2!AG16+z_gow_wards_5!AG16+r_gow_wards_2!AG16+r_gow_wards_6!AG16+z_euclid_wards_3!AG16+z_euclid_wards_7!AG16+r_euclid_wards_2!AG16+r_euclid_wards_8!AG16)</f>
        <v>0</v>
      </c>
      <c r="AH16" s="1">
        <f>SUM(z_gow_wards_2!AH16+z_gow_wards_5!AH16+r_gow_wards_2!AH16+r_gow_wards_6!AH16+z_euclid_wards_3!AH16+z_euclid_wards_7!AH16+r_euclid_wards_2!AH16+r_euclid_wards_8!AH16)</f>
        <v>0</v>
      </c>
    </row>
    <row r="17" spans="1:34" x14ac:dyDescent="0.3">
      <c r="A17" s="1"/>
      <c r="B17" s="1" t="s">
        <v>12</v>
      </c>
      <c r="C17" s="1"/>
      <c r="D17" s="1"/>
      <c r="E17" s="1" t="s">
        <v>12</v>
      </c>
      <c r="F17" s="1">
        <f>SUM(z_gow_wards_2!F17+z_gow_wards_5!F17+r_gow_wards_2!F17+r_gow_wards_6!F17+z_euclid_wards_3!F17+z_euclid_wards_7!F17+r_euclid_wards_2!F17+r_euclid_wards_8!F17)</f>
        <v>5</v>
      </c>
      <c r="G17" s="1">
        <f>SUM(z_gow_wards_2!G17+z_gow_wards_5!G17+r_gow_wards_2!G17+r_gow_wards_6!G17+z_euclid_wards_3!G17+z_euclid_wards_7!G17+r_euclid_wards_2!G17+r_euclid_wards_8!G17)</f>
        <v>8</v>
      </c>
      <c r="H17" s="1">
        <f>SUM(z_gow_wards_2!H17+z_gow_wards_5!H17+r_gow_wards_2!H17+r_gow_wards_6!H17+z_euclid_wards_3!H17+z_euclid_wards_7!H17+r_euclid_wards_2!H17+r_euclid_wards_8!H17)</f>
        <v>7</v>
      </c>
      <c r="I17" s="1">
        <f>SUM(z_gow_wards_2!I17+z_gow_wards_5!I17+r_gow_wards_2!I17+r_gow_wards_6!I17+z_euclid_wards_3!I17+z_euclid_wards_7!I17+r_euclid_wards_2!I17+r_euclid_wards_8!I17)</f>
        <v>0</v>
      </c>
      <c r="J17" s="1">
        <f>SUM(z_gow_wards_2!J17+z_gow_wards_5!J17+r_gow_wards_2!J17+r_gow_wards_6!J17+z_euclid_wards_3!J17+z_euclid_wards_7!J17+r_euclid_wards_2!J17+r_euclid_wards_8!J17)</f>
        <v>5</v>
      </c>
      <c r="K17" s="1">
        <f>SUM(z_gow_wards_2!K17+z_gow_wards_5!K17+r_gow_wards_2!K17+r_gow_wards_6!K17+z_euclid_wards_3!K17+z_euclid_wards_7!K17+r_euclid_wards_2!K17+r_euclid_wards_8!K17)</f>
        <v>0</v>
      </c>
      <c r="L17" s="1">
        <f>SUM(z_gow_wards_2!L17+z_gow_wards_5!L17+r_gow_wards_2!L17+r_gow_wards_6!L17+z_euclid_wards_3!L17+z_euclid_wards_7!L17+r_euclid_wards_2!L17+r_euclid_wards_8!L17)</f>
        <v>0</v>
      </c>
      <c r="M17" s="1">
        <f>SUM(z_gow_wards_2!M17+z_gow_wards_5!M17+r_gow_wards_2!M17+r_gow_wards_6!M17+z_euclid_wards_3!M17+z_euclid_wards_7!M17+r_euclid_wards_2!M17+r_euclid_wards_8!M17)</f>
        <v>3</v>
      </c>
      <c r="N17" s="1">
        <f>SUM(z_gow_wards_2!N17+z_gow_wards_5!N17+r_gow_wards_2!N17+r_gow_wards_6!N17+z_euclid_wards_3!N17+z_euclid_wards_7!N17+r_euclid_wards_2!N17+r_euclid_wards_8!N17)</f>
        <v>7</v>
      </c>
      <c r="O17" s="1" t="e">
        <f>SUM(z_gow_wards_2!O17+z_gow_wards_5!O17+r_gow_wards_2!O17+r_gow_wards_6!O17+z_euclid_wards_3!O17+z_euclid_wards_7!O17+r_euclid_wards_2!O17+r_euclid_wards_8!O17)</f>
        <v>#VALUE!</v>
      </c>
      <c r="P17" s="1">
        <f>SUM(z_gow_wards_2!P17+z_gow_wards_5!P17+r_gow_wards_2!P17+r_gow_wards_6!P17+z_euclid_wards_3!P17+z_euclid_wards_7!P17+r_euclid_wards_2!P17+r_euclid_wards_8!P17)</f>
        <v>0</v>
      </c>
      <c r="Q17" s="1">
        <f>SUM(z_gow_wards_2!Q17+z_gow_wards_5!Q17+r_gow_wards_2!Q17+r_gow_wards_6!Q17+z_euclid_wards_3!Q17+z_euclid_wards_7!Q17+r_euclid_wards_2!Q17+r_euclid_wards_8!Q17)</f>
        <v>0</v>
      </c>
      <c r="R17" s="1">
        <f>SUM(z_gow_wards_2!R17+z_gow_wards_5!R17+r_gow_wards_2!R17+r_gow_wards_6!R17+z_euclid_wards_3!R17+z_euclid_wards_7!R17+r_euclid_wards_2!R17+r_euclid_wards_8!R17)</f>
        <v>0</v>
      </c>
      <c r="S17" s="1">
        <f>SUM(z_gow_wards_2!S17+z_gow_wards_5!S17+r_gow_wards_2!S17+r_gow_wards_6!S17+z_euclid_wards_3!S17+z_euclid_wards_7!S17+r_euclid_wards_2!S17+r_euclid_wards_8!S17)</f>
        <v>0</v>
      </c>
      <c r="T17" s="1">
        <f>SUM(z_gow_wards_2!T17+z_gow_wards_5!T17+r_gow_wards_2!T17+r_gow_wards_6!T17+z_euclid_wards_3!T17+z_euclid_wards_7!T17+r_euclid_wards_2!T17+r_euclid_wards_8!T17)</f>
        <v>0</v>
      </c>
      <c r="U17" s="1">
        <f>SUM(z_gow_wards_2!U17+z_gow_wards_5!U17+r_gow_wards_2!U17+r_gow_wards_6!U17+z_euclid_wards_3!U17+z_euclid_wards_7!U17+r_euclid_wards_2!U17+r_euclid_wards_8!U17)</f>
        <v>0</v>
      </c>
      <c r="V17" s="1">
        <f>SUM(z_gow_wards_2!V17+z_gow_wards_5!V17+r_gow_wards_2!V17+r_gow_wards_6!V17+z_euclid_wards_3!V17+z_euclid_wards_7!V17+r_euclid_wards_2!V17+r_euclid_wards_8!V17)</f>
        <v>0</v>
      </c>
      <c r="W17" s="1">
        <f>SUM(z_gow_wards_2!W17+z_gow_wards_5!W17+r_gow_wards_2!W17+r_gow_wards_6!W17+z_euclid_wards_3!W17+z_euclid_wards_7!W17+r_euclid_wards_2!W17+r_euclid_wards_8!W17)</f>
        <v>0</v>
      </c>
      <c r="X17" s="1">
        <f>SUM(z_gow_wards_2!X17+z_gow_wards_5!X17+r_gow_wards_2!X17+r_gow_wards_6!X17+z_euclid_wards_3!X17+z_euclid_wards_7!X17+r_euclid_wards_2!X17+r_euclid_wards_8!X17)</f>
        <v>0</v>
      </c>
      <c r="Y17" s="1">
        <f>SUM(z_gow_wards_2!Y17+z_gow_wards_5!Y17+r_gow_wards_2!Y17+r_gow_wards_6!Y17+z_euclid_wards_3!Y17+z_euclid_wards_7!Y17+r_euclid_wards_2!Y17+r_euclid_wards_8!Y17)</f>
        <v>0</v>
      </c>
      <c r="Z17" s="1">
        <f>SUM(z_gow_wards_2!Z17+z_gow_wards_5!Z17+r_gow_wards_2!Z17+r_gow_wards_6!Z17+z_euclid_wards_3!Z17+z_euclid_wards_7!Z17+r_euclid_wards_2!Z17+r_euclid_wards_8!Z17)</f>
        <v>0</v>
      </c>
      <c r="AA17" s="1">
        <f>SUM(z_gow_wards_2!AA17+z_gow_wards_5!AA17+r_gow_wards_2!AA17+r_gow_wards_6!AA17+z_euclid_wards_3!AA17+z_euclid_wards_7!AA17+r_euclid_wards_2!AA17+r_euclid_wards_8!AA17)</f>
        <v>0</v>
      </c>
      <c r="AB17" s="1">
        <f>SUM(z_gow_wards_2!AB17+z_gow_wards_5!AB17+r_gow_wards_2!AB17+r_gow_wards_6!AB17+z_euclid_wards_3!AB17+z_euclid_wards_7!AB17+r_euclid_wards_2!AB17+r_euclid_wards_8!AB17)</f>
        <v>0</v>
      </c>
      <c r="AC17" s="1">
        <f>SUM(z_gow_wards_2!AC17+z_gow_wards_5!AC17+r_gow_wards_2!AC17+r_gow_wards_6!AC17+z_euclid_wards_3!AC17+z_euclid_wards_7!AC17+r_euclid_wards_2!AC17+r_euclid_wards_8!AC17)</f>
        <v>0</v>
      </c>
      <c r="AD17" s="1">
        <f>SUM(z_gow_wards_2!AD17+z_gow_wards_5!AD17+r_gow_wards_2!AD17+r_gow_wards_6!AD17+z_euclid_wards_3!AD17+z_euclid_wards_7!AD17+r_euclid_wards_2!AD17+r_euclid_wards_8!AD17)</f>
        <v>0</v>
      </c>
      <c r="AE17" s="1">
        <f>SUM(z_gow_wards_2!AE17+z_gow_wards_5!AE17+r_gow_wards_2!AE17+r_gow_wards_6!AE17+z_euclid_wards_3!AE17+z_euclid_wards_7!AE17+r_euclid_wards_2!AE17+r_euclid_wards_8!AE17)</f>
        <v>0</v>
      </c>
      <c r="AF17" s="1">
        <f>SUM(z_gow_wards_2!AF17+z_gow_wards_5!AF17+r_gow_wards_2!AF17+r_gow_wards_6!AF17+z_euclid_wards_3!AF17+z_euclid_wards_7!AF17+r_euclid_wards_2!AF17+r_euclid_wards_8!AF17)</f>
        <v>0</v>
      </c>
      <c r="AG17" s="1">
        <f>SUM(z_gow_wards_2!AG17+z_gow_wards_5!AG17+r_gow_wards_2!AG17+r_gow_wards_6!AG17+z_euclid_wards_3!AG17+z_euclid_wards_7!AG17+r_euclid_wards_2!AG17+r_euclid_wards_8!AG17)</f>
        <v>0</v>
      </c>
      <c r="AH17" s="1">
        <f>SUM(z_gow_wards_2!AH17+z_gow_wards_5!AH17+r_gow_wards_2!AH17+r_gow_wards_6!AH17+z_euclid_wards_3!AH17+z_euclid_wards_7!AH17+r_euclid_wards_2!AH17+r_euclid_wards_8!AH17)</f>
        <v>0</v>
      </c>
    </row>
    <row r="18" spans="1:34" x14ac:dyDescent="0.3">
      <c r="A18" s="1"/>
      <c r="B18" s="1" t="s">
        <v>13</v>
      </c>
      <c r="C18" s="1"/>
      <c r="D18" s="1"/>
      <c r="E18" s="1" t="s">
        <v>13</v>
      </c>
      <c r="F18" s="1">
        <f>SUM(z_gow_wards_2!F18+z_gow_wards_5!F18+r_gow_wards_2!F18+r_gow_wards_6!F18+z_euclid_wards_3!F18+z_euclid_wards_7!F18+r_euclid_wards_2!F18+r_euclid_wards_8!F18)</f>
        <v>0</v>
      </c>
      <c r="G18" s="1">
        <f>SUM(z_gow_wards_2!G18+z_gow_wards_5!G18+r_gow_wards_2!G18+r_gow_wards_6!G18+z_euclid_wards_3!G18+z_euclid_wards_7!G18+r_euclid_wards_2!G18+r_euclid_wards_8!G18)</f>
        <v>0</v>
      </c>
      <c r="H18" s="1">
        <f>SUM(z_gow_wards_2!H18+z_gow_wards_5!H18+r_gow_wards_2!H18+r_gow_wards_6!H18+z_euclid_wards_3!H18+z_euclid_wards_7!H18+r_euclid_wards_2!H18+r_euclid_wards_8!H18)</f>
        <v>0</v>
      </c>
      <c r="I18" s="1">
        <f>SUM(z_gow_wards_2!I18+z_gow_wards_5!I18+r_gow_wards_2!I18+r_gow_wards_6!I18+z_euclid_wards_3!I18+z_euclid_wards_7!I18+r_euclid_wards_2!I18+r_euclid_wards_8!I18)</f>
        <v>3</v>
      </c>
      <c r="J18" s="1">
        <f>SUM(z_gow_wards_2!J18+z_gow_wards_5!J18+r_gow_wards_2!J18+r_gow_wards_6!J18+z_euclid_wards_3!J18+z_euclid_wards_7!J18+r_euclid_wards_2!J18+r_euclid_wards_8!J18)</f>
        <v>0</v>
      </c>
      <c r="K18" s="1">
        <f>SUM(z_gow_wards_2!K18+z_gow_wards_5!K18+r_gow_wards_2!K18+r_gow_wards_6!K18+z_euclid_wards_3!K18+z_euclid_wards_7!K18+r_euclid_wards_2!K18+r_euclid_wards_8!K18)</f>
        <v>3</v>
      </c>
      <c r="L18" s="1">
        <f>SUM(z_gow_wards_2!L18+z_gow_wards_5!L18+r_gow_wards_2!L18+r_gow_wards_6!L18+z_euclid_wards_3!L18+z_euclid_wards_7!L18+r_euclid_wards_2!L18+r_euclid_wards_8!L18)</f>
        <v>8</v>
      </c>
      <c r="M18" s="1">
        <f>SUM(z_gow_wards_2!M18+z_gow_wards_5!M18+r_gow_wards_2!M18+r_gow_wards_6!M18+z_euclid_wards_3!M18+z_euclid_wards_7!M18+r_euclid_wards_2!M18+r_euclid_wards_8!M18)</f>
        <v>0</v>
      </c>
      <c r="N18" s="1">
        <f>SUM(z_gow_wards_2!N18+z_gow_wards_5!N18+r_gow_wards_2!N18+r_gow_wards_6!N18+z_euclid_wards_3!N18+z_euclid_wards_7!N18+r_euclid_wards_2!N18+r_euclid_wards_8!N18)</f>
        <v>0</v>
      </c>
      <c r="O18" s="1">
        <f>SUM(z_gow_wards_2!O18+z_gow_wards_5!O18+r_gow_wards_2!O18+r_gow_wards_6!O18+z_euclid_wards_3!O18+z_euclid_wards_7!O18+r_euclid_wards_2!O18+r_euclid_wards_8!O18)</f>
        <v>0</v>
      </c>
      <c r="P18" s="1" t="e">
        <f>SUM(z_gow_wards_2!P18+z_gow_wards_5!P18+r_gow_wards_2!P18+r_gow_wards_6!P18+z_euclid_wards_3!P18+z_euclid_wards_7!P18+r_euclid_wards_2!P18+r_euclid_wards_8!P18)</f>
        <v>#VALUE!</v>
      </c>
      <c r="Q18" s="1">
        <f>SUM(z_gow_wards_2!Q18+z_gow_wards_5!Q18+r_gow_wards_2!Q18+r_gow_wards_6!Q18+z_euclid_wards_3!Q18+z_euclid_wards_7!Q18+r_euclid_wards_2!Q18+r_euclid_wards_8!Q18)</f>
        <v>0</v>
      </c>
      <c r="R18" s="1">
        <f>SUM(z_gow_wards_2!R18+z_gow_wards_5!R18+r_gow_wards_2!R18+r_gow_wards_6!R18+z_euclid_wards_3!R18+z_euclid_wards_7!R18+r_euclid_wards_2!R18+r_euclid_wards_8!R18)</f>
        <v>0</v>
      </c>
      <c r="S18" s="1">
        <f>SUM(z_gow_wards_2!S18+z_gow_wards_5!S18+r_gow_wards_2!S18+r_gow_wards_6!S18+z_euclid_wards_3!S18+z_euclid_wards_7!S18+r_euclid_wards_2!S18+r_euclid_wards_8!S18)</f>
        <v>0</v>
      </c>
      <c r="T18" s="1">
        <f>SUM(z_gow_wards_2!T18+z_gow_wards_5!T18+r_gow_wards_2!T18+r_gow_wards_6!T18+z_euclid_wards_3!T18+z_euclid_wards_7!T18+r_euclid_wards_2!T18+r_euclid_wards_8!T18)</f>
        <v>0</v>
      </c>
      <c r="U18" s="1">
        <f>SUM(z_gow_wards_2!U18+z_gow_wards_5!U18+r_gow_wards_2!U18+r_gow_wards_6!U18+z_euclid_wards_3!U18+z_euclid_wards_7!U18+r_euclid_wards_2!U18+r_euclid_wards_8!U18)</f>
        <v>0</v>
      </c>
      <c r="V18" s="1">
        <f>SUM(z_gow_wards_2!V18+z_gow_wards_5!V18+r_gow_wards_2!V18+r_gow_wards_6!V18+z_euclid_wards_3!V18+z_euclid_wards_7!V18+r_euclid_wards_2!V18+r_euclid_wards_8!V18)</f>
        <v>0</v>
      </c>
      <c r="W18" s="1">
        <f>SUM(z_gow_wards_2!W18+z_gow_wards_5!W18+r_gow_wards_2!W18+r_gow_wards_6!W18+z_euclid_wards_3!W18+z_euclid_wards_7!W18+r_euclid_wards_2!W18+r_euclid_wards_8!W18)</f>
        <v>0</v>
      </c>
      <c r="X18" s="1">
        <f>SUM(z_gow_wards_2!X18+z_gow_wards_5!X18+r_gow_wards_2!X18+r_gow_wards_6!X18+z_euclid_wards_3!X18+z_euclid_wards_7!X18+r_euclid_wards_2!X18+r_euclid_wards_8!X18)</f>
        <v>0</v>
      </c>
      <c r="Y18" s="1">
        <f>SUM(z_gow_wards_2!Y18+z_gow_wards_5!Y18+r_gow_wards_2!Y18+r_gow_wards_6!Y18+z_euclid_wards_3!Y18+z_euclid_wards_7!Y18+r_euclid_wards_2!Y18+r_euclid_wards_8!Y18)</f>
        <v>0</v>
      </c>
      <c r="Z18" s="1">
        <f>SUM(z_gow_wards_2!Z18+z_gow_wards_5!Z18+r_gow_wards_2!Z18+r_gow_wards_6!Z18+z_euclid_wards_3!Z18+z_euclid_wards_7!Z18+r_euclid_wards_2!Z18+r_euclid_wards_8!Z18)</f>
        <v>0</v>
      </c>
      <c r="AA18" s="1">
        <f>SUM(z_gow_wards_2!AA18+z_gow_wards_5!AA18+r_gow_wards_2!AA18+r_gow_wards_6!AA18+z_euclid_wards_3!AA18+z_euclid_wards_7!AA18+r_euclid_wards_2!AA18+r_euclid_wards_8!AA18)</f>
        <v>0</v>
      </c>
      <c r="AB18" s="1">
        <f>SUM(z_gow_wards_2!AB18+z_gow_wards_5!AB18+r_gow_wards_2!AB18+r_gow_wards_6!AB18+z_euclid_wards_3!AB18+z_euclid_wards_7!AB18+r_euclid_wards_2!AB18+r_euclid_wards_8!AB18)</f>
        <v>0</v>
      </c>
      <c r="AC18" s="1">
        <f>SUM(z_gow_wards_2!AC18+z_gow_wards_5!AC18+r_gow_wards_2!AC18+r_gow_wards_6!AC18+z_euclid_wards_3!AC18+z_euclid_wards_7!AC18+r_euclid_wards_2!AC18+r_euclid_wards_8!AC18)</f>
        <v>0</v>
      </c>
      <c r="AD18" s="1">
        <f>SUM(z_gow_wards_2!AD18+z_gow_wards_5!AD18+r_gow_wards_2!AD18+r_gow_wards_6!AD18+z_euclid_wards_3!AD18+z_euclid_wards_7!AD18+r_euclid_wards_2!AD18+r_euclid_wards_8!AD18)</f>
        <v>0</v>
      </c>
      <c r="AE18" s="1">
        <f>SUM(z_gow_wards_2!AE18+z_gow_wards_5!AE18+r_gow_wards_2!AE18+r_gow_wards_6!AE18+z_euclid_wards_3!AE18+z_euclid_wards_7!AE18+r_euclid_wards_2!AE18+r_euclid_wards_8!AE18)</f>
        <v>0</v>
      </c>
      <c r="AF18" s="1">
        <f>SUM(z_gow_wards_2!AF18+z_gow_wards_5!AF18+r_gow_wards_2!AF18+r_gow_wards_6!AF18+z_euclid_wards_3!AF18+z_euclid_wards_7!AF18+r_euclid_wards_2!AF18+r_euclid_wards_8!AF18)</f>
        <v>0</v>
      </c>
      <c r="AG18" s="1">
        <f>SUM(z_gow_wards_2!AG18+z_gow_wards_5!AG18+r_gow_wards_2!AG18+r_gow_wards_6!AG18+z_euclid_wards_3!AG18+z_euclid_wards_7!AG18+r_euclid_wards_2!AG18+r_euclid_wards_8!AG18)</f>
        <v>0</v>
      </c>
      <c r="AH18" s="1">
        <f>SUM(z_gow_wards_2!AH18+z_gow_wards_5!AH18+r_gow_wards_2!AH18+r_gow_wards_6!AH18+z_euclid_wards_3!AH18+z_euclid_wards_7!AH18+r_euclid_wards_2!AH18+r_euclid_wards_8!AH18)</f>
        <v>0</v>
      </c>
    </row>
    <row r="19" spans="1:34" x14ac:dyDescent="0.3">
      <c r="A19" s="1"/>
      <c r="B19" s="1" t="s">
        <v>14</v>
      </c>
      <c r="C19" s="1"/>
      <c r="D19" s="1"/>
      <c r="E19" s="1" t="s">
        <v>14</v>
      </c>
      <c r="F19" s="1">
        <f>SUM(z_gow_wards_2!F19+z_gow_wards_5!F19+r_gow_wards_2!F19+r_gow_wards_6!F19+z_euclid_wards_3!F19+z_euclid_wards_7!F19+r_euclid_wards_2!F19+r_euclid_wards_8!F19)</f>
        <v>7</v>
      </c>
      <c r="G19" s="1">
        <f>SUM(z_gow_wards_2!G19+z_gow_wards_5!G19+r_gow_wards_2!G19+r_gow_wards_6!G19+z_euclid_wards_3!G19+z_euclid_wards_7!G19+r_euclid_wards_2!G19+r_euclid_wards_8!G19)</f>
        <v>5</v>
      </c>
      <c r="H19" s="1">
        <f>SUM(z_gow_wards_2!H19+z_gow_wards_5!H19+r_gow_wards_2!H19+r_gow_wards_6!H19+z_euclid_wards_3!H19+z_euclid_wards_7!H19+r_euclid_wards_2!H19+r_euclid_wards_8!H19)</f>
        <v>6</v>
      </c>
      <c r="I19" s="1">
        <f>SUM(z_gow_wards_2!I19+z_gow_wards_5!I19+r_gow_wards_2!I19+r_gow_wards_6!I19+z_euclid_wards_3!I19+z_euclid_wards_7!I19+r_euclid_wards_2!I19+r_euclid_wards_8!I19)</f>
        <v>1</v>
      </c>
      <c r="J19" s="1">
        <f>SUM(z_gow_wards_2!J19+z_gow_wards_5!J19+r_gow_wards_2!J19+r_gow_wards_6!J19+z_euclid_wards_3!J19+z_euclid_wards_7!J19+r_euclid_wards_2!J19+r_euclid_wards_8!J19)</f>
        <v>7</v>
      </c>
      <c r="K19" s="1">
        <f>SUM(z_gow_wards_2!K19+z_gow_wards_5!K19+r_gow_wards_2!K19+r_gow_wards_6!K19+z_euclid_wards_3!K19+z_euclid_wards_7!K19+r_euclid_wards_2!K19+r_euclid_wards_8!K19)</f>
        <v>1</v>
      </c>
      <c r="L19" s="1">
        <f>SUM(z_gow_wards_2!L19+z_gow_wards_5!L19+r_gow_wards_2!L19+r_gow_wards_6!L19+z_euclid_wards_3!L19+z_euclid_wards_7!L19+r_euclid_wards_2!L19+r_euclid_wards_8!L19)</f>
        <v>0</v>
      </c>
      <c r="M19" s="1">
        <f>SUM(z_gow_wards_2!M19+z_gow_wards_5!M19+r_gow_wards_2!M19+r_gow_wards_6!M19+z_euclid_wards_3!M19+z_euclid_wards_7!M19+r_euclid_wards_2!M19+r_euclid_wards_8!M19)</f>
        <v>4</v>
      </c>
      <c r="N19" s="1">
        <f>SUM(z_gow_wards_2!N19+z_gow_wards_5!N19+r_gow_wards_2!N19+r_gow_wards_6!N19+z_euclid_wards_3!N19+z_euclid_wards_7!N19+r_euclid_wards_2!N19+r_euclid_wards_8!N19)</f>
        <v>6</v>
      </c>
      <c r="O19" s="1">
        <f>SUM(z_gow_wards_2!O19+z_gow_wards_5!O19+r_gow_wards_2!O19+r_gow_wards_6!O19+z_euclid_wards_3!O19+z_euclid_wards_7!O19+r_euclid_wards_2!O19+r_euclid_wards_8!O19)</f>
        <v>5</v>
      </c>
      <c r="P19" s="1">
        <f>SUM(z_gow_wards_2!P19+z_gow_wards_5!P19+r_gow_wards_2!P19+r_gow_wards_6!P19+z_euclid_wards_3!P19+z_euclid_wards_7!P19+r_euclid_wards_2!P19+r_euclid_wards_8!P19)</f>
        <v>0</v>
      </c>
      <c r="Q19" s="1" t="e">
        <f>SUM(z_gow_wards_2!Q19+z_gow_wards_5!Q19+r_gow_wards_2!Q19+r_gow_wards_6!Q19+z_euclid_wards_3!Q19+z_euclid_wards_7!Q19+r_euclid_wards_2!Q19+r_euclid_wards_8!Q19)</f>
        <v>#VALUE!</v>
      </c>
      <c r="R19" s="1">
        <f>SUM(z_gow_wards_2!R19+z_gow_wards_5!R19+r_gow_wards_2!R19+r_gow_wards_6!R19+z_euclid_wards_3!R19+z_euclid_wards_7!R19+r_euclid_wards_2!R19+r_euclid_wards_8!R19)</f>
        <v>0</v>
      </c>
      <c r="S19" s="1">
        <f>SUM(z_gow_wards_2!S19+z_gow_wards_5!S19+r_gow_wards_2!S19+r_gow_wards_6!S19+z_euclid_wards_3!S19+z_euclid_wards_7!S19+r_euclid_wards_2!S19+r_euclid_wards_8!S19)</f>
        <v>0</v>
      </c>
      <c r="T19" s="1">
        <f>SUM(z_gow_wards_2!T19+z_gow_wards_5!T19+r_gow_wards_2!T19+r_gow_wards_6!T19+z_euclid_wards_3!T19+z_euclid_wards_7!T19+r_euclid_wards_2!T19+r_euclid_wards_8!T19)</f>
        <v>0</v>
      </c>
      <c r="U19" s="1">
        <f>SUM(z_gow_wards_2!U19+z_gow_wards_5!U19+r_gow_wards_2!U19+r_gow_wards_6!U19+z_euclid_wards_3!U19+z_euclid_wards_7!U19+r_euclid_wards_2!U19+r_euclid_wards_8!U19)</f>
        <v>0</v>
      </c>
      <c r="V19" s="1">
        <f>SUM(z_gow_wards_2!V19+z_gow_wards_5!V19+r_gow_wards_2!V19+r_gow_wards_6!V19+z_euclid_wards_3!V19+z_euclid_wards_7!V19+r_euclid_wards_2!V19+r_euclid_wards_8!V19)</f>
        <v>0</v>
      </c>
      <c r="W19" s="1">
        <f>SUM(z_gow_wards_2!W19+z_gow_wards_5!W19+r_gow_wards_2!W19+r_gow_wards_6!W19+z_euclid_wards_3!W19+z_euclid_wards_7!W19+r_euclid_wards_2!W19+r_euclid_wards_8!W19)</f>
        <v>0</v>
      </c>
      <c r="X19" s="1">
        <f>SUM(z_gow_wards_2!X19+z_gow_wards_5!X19+r_gow_wards_2!X19+r_gow_wards_6!X19+z_euclid_wards_3!X19+z_euclid_wards_7!X19+r_euclid_wards_2!X19+r_euclid_wards_8!X19)</f>
        <v>0</v>
      </c>
      <c r="Y19" s="1">
        <f>SUM(z_gow_wards_2!Y19+z_gow_wards_5!Y19+r_gow_wards_2!Y19+r_gow_wards_6!Y19+z_euclid_wards_3!Y19+z_euclid_wards_7!Y19+r_euclid_wards_2!Y19+r_euclid_wards_8!Y19)</f>
        <v>0</v>
      </c>
      <c r="Z19" s="1">
        <f>SUM(z_gow_wards_2!Z19+z_gow_wards_5!Z19+r_gow_wards_2!Z19+r_gow_wards_6!Z19+z_euclid_wards_3!Z19+z_euclid_wards_7!Z19+r_euclid_wards_2!Z19+r_euclid_wards_8!Z19)</f>
        <v>0</v>
      </c>
      <c r="AA19" s="1">
        <f>SUM(z_gow_wards_2!AA19+z_gow_wards_5!AA19+r_gow_wards_2!AA19+r_gow_wards_6!AA19+z_euclid_wards_3!AA19+z_euclid_wards_7!AA19+r_euclid_wards_2!AA19+r_euclid_wards_8!AA19)</f>
        <v>0</v>
      </c>
      <c r="AB19" s="1">
        <f>SUM(z_gow_wards_2!AB19+z_gow_wards_5!AB19+r_gow_wards_2!AB19+r_gow_wards_6!AB19+z_euclid_wards_3!AB19+z_euclid_wards_7!AB19+r_euclid_wards_2!AB19+r_euclid_wards_8!AB19)</f>
        <v>0</v>
      </c>
      <c r="AC19" s="1">
        <f>SUM(z_gow_wards_2!AC19+z_gow_wards_5!AC19+r_gow_wards_2!AC19+r_gow_wards_6!AC19+z_euclid_wards_3!AC19+z_euclid_wards_7!AC19+r_euclid_wards_2!AC19+r_euclid_wards_8!AC19)</f>
        <v>0</v>
      </c>
      <c r="AD19" s="1">
        <f>SUM(z_gow_wards_2!AD19+z_gow_wards_5!AD19+r_gow_wards_2!AD19+r_gow_wards_6!AD19+z_euclid_wards_3!AD19+z_euclid_wards_7!AD19+r_euclid_wards_2!AD19+r_euclid_wards_8!AD19)</f>
        <v>0</v>
      </c>
      <c r="AE19" s="1">
        <f>SUM(z_gow_wards_2!AE19+z_gow_wards_5!AE19+r_gow_wards_2!AE19+r_gow_wards_6!AE19+z_euclid_wards_3!AE19+z_euclid_wards_7!AE19+r_euclid_wards_2!AE19+r_euclid_wards_8!AE19)</f>
        <v>0</v>
      </c>
      <c r="AF19" s="1">
        <f>SUM(z_gow_wards_2!AF19+z_gow_wards_5!AF19+r_gow_wards_2!AF19+r_gow_wards_6!AF19+z_euclid_wards_3!AF19+z_euclid_wards_7!AF19+r_euclid_wards_2!AF19+r_euclid_wards_8!AF19)</f>
        <v>0</v>
      </c>
      <c r="AG19" s="1">
        <f>SUM(z_gow_wards_2!AG19+z_gow_wards_5!AG19+r_gow_wards_2!AG19+r_gow_wards_6!AG19+z_euclid_wards_3!AG19+z_euclid_wards_7!AG19+r_euclid_wards_2!AG19+r_euclid_wards_8!AG19)</f>
        <v>0</v>
      </c>
      <c r="AH19" s="1">
        <f>SUM(z_gow_wards_2!AH19+z_gow_wards_5!AH19+r_gow_wards_2!AH19+r_gow_wards_6!AH19+z_euclid_wards_3!AH19+z_euclid_wards_7!AH19+r_euclid_wards_2!AH19+r_euclid_wards_8!AH19)</f>
        <v>0</v>
      </c>
    </row>
    <row r="20" spans="1:34" x14ac:dyDescent="0.3">
      <c r="A20" s="1"/>
      <c r="B20" s="1" t="s">
        <v>15</v>
      </c>
      <c r="C20" s="1"/>
      <c r="D20" s="1"/>
      <c r="E20" s="1" t="s">
        <v>15</v>
      </c>
      <c r="F20" s="1">
        <f>SUM(z_gow_wards_2!F20+z_gow_wards_5!F20+r_gow_wards_2!F20+r_gow_wards_6!F20+z_euclid_wards_3!F20+z_euclid_wards_7!F20+r_euclid_wards_2!F20+r_euclid_wards_8!F20)</f>
        <v>5</v>
      </c>
      <c r="G20" s="1">
        <f>SUM(z_gow_wards_2!G20+z_gow_wards_5!G20+r_gow_wards_2!G20+r_gow_wards_6!G20+z_euclid_wards_3!G20+z_euclid_wards_7!G20+r_euclid_wards_2!G20+r_euclid_wards_8!G20)</f>
        <v>7</v>
      </c>
      <c r="H20" s="1">
        <f>SUM(z_gow_wards_2!H20+z_gow_wards_5!H20+r_gow_wards_2!H20+r_gow_wards_6!H20+z_euclid_wards_3!H20+z_euclid_wards_7!H20+r_euclid_wards_2!H20+r_euclid_wards_8!H20)</f>
        <v>7</v>
      </c>
      <c r="I20" s="1">
        <f>SUM(z_gow_wards_2!I20+z_gow_wards_5!I20+r_gow_wards_2!I20+r_gow_wards_6!I20+z_euclid_wards_3!I20+z_euclid_wards_7!I20+r_euclid_wards_2!I20+r_euclid_wards_8!I20)</f>
        <v>0</v>
      </c>
      <c r="J20" s="1">
        <f>SUM(z_gow_wards_2!J20+z_gow_wards_5!J20+r_gow_wards_2!J20+r_gow_wards_6!J20+z_euclid_wards_3!J20+z_euclid_wards_7!J20+r_euclid_wards_2!J20+r_euclid_wards_8!J20)</f>
        <v>5</v>
      </c>
      <c r="K20" s="1">
        <f>SUM(z_gow_wards_2!K20+z_gow_wards_5!K20+r_gow_wards_2!K20+r_gow_wards_6!K20+z_euclid_wards_3!K20+z_euclid_wards_7!K20+r_euclid_wards_2!K20+r_euclid_wards_8!K20)</f>
        <v>0</v>
      </c>
      <c r="L20" s="1">
        <f>SUM(z_gow_wards_2!L20+z_gow_wards_5!L20+r_gow_wards_2!L20+r_gow_wards_6!L20+z_euclid_wards_3!L20+z_euclid_wards_7!L20+r_euclid_wards_2!L20+r_euclid_wards_8!L20)</f>
        <v>0</v>
      </c>
      <c r="M20" s="1">
        <f>SUM(z_gow_wards_2!M20+z_gow_wards_5!M20+r_gow_wards_2!M20+r_gow_wards_6!M20+z_euclid_wards_3!M20+z_euclid_wards_7!M20+r_euclid_wards_2!M20+r_euclid_wards_8!M20)</f>
        <v>3</v>
      </c>
      <c r="N20" s="1">
        <f>SUM(z_gow_wards_2!N20+z_gow_wards_5!N20+r_gow_wards_2!N20+r_gow_wards_6!N20+z_euclid_wards_3!N20+z_euclid_wards_7!N20+r_euclid_wards_2!N20+r_euclid_wards_8!N20)</f>
        <v>7</v>
      </c>
      <c r="O20" s="1">
        <f>SUM(z_gow_wards_2!O20+z_gow_wards_5!O20+r_gow_wards_2!O20+r_gow_wards_6!O20+z_euclid_wards_3!O20+z_euclid_wards_7!O20+r_euclid_wards_2!O20+r_euclid_wards_8!O20)</f>
        <v>7</v>
      </c>
      <c r="P20" s="1">
        <f>SUM(z_gow_wards_2!P20+z_gow_wards_5!P20+r_gow_wards_2!P20+r_gow_wards_6!P20+z_euclid_wards_3!P20+z_euclid_wards_7!P20+r_euclid_wards_2!P20+r_euclid_wards_8!P20)</f>
        <v>0</v>
      </c>
      <c r="Q20" s="1">
        <f>SUM(z_gow_wards_2!Q20+z_gow_wards_5!Q20+r_gow_wards_2!Q20+r_gow_wards_6!Q20+z_euclid_wards_3!Q20+z_euclid_wards_7!Q20+r_euclid_wards_2!Q20+r_euclid_wards_8!Q20)</f>
        <v>5</v>
      </c>
      <c r="R20" s="1" t="e">
        <f>SUM(z_gow_wards_2!R20+z_gow_wards_5!R20+r_gow_wards_2!R20+r_gow_wards_6!R20+z_euclid_wards_3!R20+z_euclid_wards_7!R20+r_euclid_wards_2!R20+r_euclid_wards_8!R20)</f>
        <v>#VALUE!</v>
      </c>
      <c r="S20" s="1">
        <f>SUM(z_gow_wards_2!S20+z_gow_wards_5!S20+r_gow_wards_2!S20+r_gow_wards_6!S20+z_euclid_wards_3!S20+z_euclid_wards_7!S20+r_euclid_wards_2!S20+r_euclid_wards_8!S20)</f>
        <v>0</v>
      </c>
      <c r="T20" s="1">
        <f>SUM(z_gow_wards_2!T20+z_gow_wards_5!T20+r_gow_wards_2!T20+r_gow_wards_6!T20+z_euclid_wards_3!T20+z_euclid_wards_7!T20+r_euclid_wards_2!T20+r_euclid_wards_8!T20)</f>
        <v>0</v>
      </c>
      <c r="U20" s="1">
        <f>SUM(z_gow_wards_2!U20+z_gow_wards_5!U20+r_gow_wards_2!U20+r_gow_wards_6!U20+z_euclid_wards_3!U20+z_euclid_wards_7!U20+r_euclid_wards_2!U20+r_euclid_wards_8!U20)</f>
        <v>0</v>
      </c>
      <c r="V20" s="1">
        <f>SUM(z_gow_wards_2!V20+z_gow_wards_5!V20+r_gow_wards_2!V20+r_gow_wards_6!V20+z_euclid_wards_3!V20+z_euclid_wards_7!V20+r_euclid_wards_2!V20+r_euclid_wards_8!V20)</f>
        <v>0</v>
      </c>
      <c r="W20" s="1">
        <f>SUM(z_gow_wards_2!W20+z_gow_wards_5!W20+r_gow_wards_2!W20+r_gow_wards_6!W20+z_euclid_wards_3!W20+z_euclid_wards_7!W20+r_euclid_wards_2!W20+r_euclid_wards_8!W20)</f>
        <v>0</v>
      </c>
      <c r="X20" s="1">
        <f>SUM(z_gow_wards_2!X20+z_gow_wards_5!X20+r_gow_wards_2!X20+r_gow_wards_6!X20+z_euclid_wards_3!X20+z_euclid_wards_7!X20+r_euclid_wards_2!X20+r_euclid_wards_8!X20)</f>
        <v>0</v>
      </c>
      <c r="Y20" s="1">
        <f>SUM(z_gow_wards_2!Y20+z_gow_wards_5!Y20+r_gow_wards_2!Y20+r_gow_wards_6!Y20+z_euclid_wards_3!Y20+z_euclid_wards_7!Y20+r_euclid_wards_2!Y20+r_euclid_wards_8!Y20)</f>
        <v>0</v>
      </c>
      <c r="Z20" s="1">
        <f>SUM(z_gow_wards_2!Z20+z_gow_wards_5!Z20+r_gow_wards_2!Z20+r_gow_wards_6!Z20+z_euclid_wards_3!Z20+z_euclid_wards_7!Z20+r_euclid_wards_2!Z20+r_euclid_wards_8!Z20)</f>
        <v>0</v>
      </c>
      <c r="AA20" s="1">
        <f>SUM(z_gow_wards_2!AA20+z_gow_wards_5!AA20+r_gow_wards_2!AA20+r_gow_wards_6!AA20+z_euclid_wards_3!AA20+z_euclid_wards_7!AA20+r_euclid_wards_2!AA20+r_euclid_wards_8!AA20)</f>
        <v>0</v>
      </c>
      <c r="AB20" s="1">
        <f>SUM(z_gow_wards_2!AB20+z_gow_wards_5!AB20+r_gow_wards_2!AB20+r_gow_wards_6!AB20+z_euclid_wards_3!AB20+z_euclid_wards_7!AB20+r_euclid_wards_2!AB20+r_euclid_wards_8!AB20)</f>
        <v>0</v>
      </c>
      <c r="AC20" s="1">
        <f>SUM(z_gow_wards_2!AC20+z_gow_wards_5!AC20+r_gow_wards_2!AC20+r_gow_wards_6!AC20+z_euclid_wards_3!AC20+z_euclid_wards_7!AC20+r_euclid_wards_2!AC20+r_euclid_wards_8!AC20)</f>
        <v>0</v>
      </c>
      <c r="AD20" s="1">
        <f>SUM(z_gow_wards_2!AD20+z_gow_wards_5!AD20+r_gow_wards_2!AD20+r_gow_wards_6!AD20+z_euclid_wards_3!AD20+z_euclid_wards_7!AD20+r_euclid_wards_2!AD20+r_euclid_wards_8!AD20)</f>
        <v>0</v>
      </c>
      <c r="AE20" s="1">
        <f>SUM(z_gow_wards_2!AE20+z_gow_wards_5!AE20+r_gow_wards_2!AE20+r_gow_wards_6!AE20+z_euclid_wards_3!AE20+z_euclid_wards_7!AE20+r_euclid_wards_2!AE20+r_euclid_wards_8!AE20)</f>
        <v>0</v>
      </c>
      <c r="AF20" s="1">
        <f>SUM(z_gow_wards_2!AF20+z_gow_wards_5!AF20+r_gow_wards_2!AF20+r_gow_wards_6!AF20+z_euclid_wards_3!AF20+z_euclid_wards_7!AF20+r_euclid_wards_2!AF20+r_euclid_wards_8!AF20)</f>
        <v>0</v>
      </c>
      <c r="AG20" s="1">
        <f>SUM(z_gow_wards_2!AG20+z_gow_wards_5!AG20+r_gow_wards_2!AG20+r_gow_wards_6!AG20+z_euclid_wards_3!AG20+z_euclid_wards_7!AG20+r_euclid_wards_2!AG20+r_euclid_wards_8!AG20)</f>
        <v>0</v>
      </c>
      <c r="AH20" s="1">
        <f>SUM(z_gow_wards_2!AH20+z_gow_wards_5!AH20+r_gow_wards_2!AH20+r_gow_wards_6!AH20+z_euclid_wards_3!AH20+z_euclid_wards_7!AH20+r_euclid_wards_2!AH20+r_euclid_wards_8!AH20)</f>
        <v>0</v>
      </c>
    </row>
    <row r="21" spans="1:34" x14ac:dyDescent="0.3">
      <c r="A21" s="1"/>
      <c r="B21" s="1" t="s">
        <v>16</v>
      </c>
      <c r="C21" s="1"/>
      <c r="D21" s="1"/>
      <c r="E21" s="1" t="s">
        <v>16</v>
      </c>
      <c r="F21" s="1">
        <f>SUM(z_gow_wards_2!F21+z_gow_wards_5!F21+r_gow_wards_2!F21+r_gow_wards_6!F21+z_euclid_wards_3!F21+z_euclid_wards_7!F21+r_euclid_wards_2!F21+r_euclid_wards_8!F21)</f>
        <v>1</v>
      </c>
      <c r="G21" s="1">
        <f>SUM(z_gow_wards_2!G21+z_gow_wards_5!G21+r_gow_wards_2!G21+r_gow_wards_6!G21+z_euclid_wards_3!G21+z_euclid_wards_7!G21+r_euclid_wards_2!G21+r_euclid_wards_8!G21)</f>
        <v>0</v>
      </c>
      <c r="H21" s="1">
        <f>SUM(z_gow_wards_2!H21+z_gow_wards_5!H21+r_gow_wards_2!H21+r_gow_wards_6!H21+z_euclid_wards_3!H21+z_euclid_wards_7!H21+r_euclid_wards_2!H21+r_euclid_wards_8!H21)</f>
        <v>0</v>
      </c>
      <c r="I21" s="1">
        <f>SUM(z_gow_wards_2!I21+z_gow_wards_5!I21+r_gow_wards_2!I21+r_gow_wards_6!I21+z_euclid_wards_3!I21+z_euclid_wards_7!I21+r_euclid_wards_2!I21+r_euclid_wards_8!I21)</f>
        <v>6</v>
      </c>
      <c r="J21" s="1">
        <f>SUM(z_gow_wards_2!J21+z_gow_wards_5!J21+r_gow_wards_2!J21+r_gow_wards_6!J21+z_euclid_wards_3!J21+z_euclid_wards_7!J21+r_euclid_wards_2!J21+r_euclid_wards_8!J21)</f>
        <v>1</v>
      </c>
      <c r="K21" s="1">
        <f>SUM(z_gow_wards_2!K21+z_gow_wards_5!K21+r_gow_wards_2!K21+r_gow_wards_6!K21+z_euclid_wards_3!K21+z_euclid_wards_7!K21+r_euclid_wards_2!K21+r_euclid_wards_8!K21)</f>
        <v>6</v>
      </c>
      <c r="L21" s="1">
        <f>SUM(z_gow_wards_2!L21+z_gow_wards_5!L21+r_gow_wards_2!L21+r_gow_wards_6!L21+z_euclid_wards_3!L21+z_euclid_wards_7!L21+r_euclid_wards_2!L21+r_euclid_wards_8!L21)</f>
        <v>3</v>
      </c>
      <c r="M21" s="1">
        <f>SUM(z_gow_wards_2!M21+z_gow_wards_5!M21+r_gow_wards_2!M21+r_gow_wards_6!M21+z_euclid_wards_3!M21+z_euclid_wards_7!M21+r_euclid_wards_2!M21+r_euclid_wards_8!M21)</f>
        <v>1</v>
      </c>
      <c r="N21" s="1">
        <f>SUM(z_gow_wards_2!N21+z_gow_wards_5!N21+r_gow_wards_2!N21+r_gow_wards_6!N21+z_euclid_wards_3!N21+z_euclid_wards_7!N21+r_euclid_wards_2!N21+r_euclid_wards_8!N21)</f>
        <v>0</v>
      </c>
      <c r="O21" s="1">
        <f>SUM(z_gow_wards_2!O21+z_gow_wards_5!O21+r_gow_wards_2!O21+r_gow_wards_6!O21+z_euclid_wards_3!O21+z_euclid_wards_7!O21+r_euclid_wards_2!O21+r_euclid_wards_8!O21)</f>
        <v>0</v>
      </c>
      <c r="P21" s="1">
        <f>SUM(z_gow_wards_2!P21+z_gow_wards_5!P21+r_gow_wards_2!P21+r_gow_wards_6!P21+z_euclid_wards_3!P21+z_euclid_wards_7!P21+r_euclid_wards_2!P21+r_euclid_wards_8!P21)</f>
        <v>3</v>
      </c>
      <c r="Q21" s="1">
        <f>SUM(z_gow_wards_2!Q21+z_gow_wards_5!Q21+r_gow_wards_2!Q21+r_gow_wards_6!Q21+z_euclid_wards_3!Q21+z_euclid_wards_7!Q21+r_euclid_wards_2!Q21+r_euclid_wards_8!Q21)</f>
        <v>1</v>
      </c>
      <c r="R21" s="1">
        <f>SUM(z_gow_wards_2!R21+z_gow_wards_5!R21+r_gow_wards_2!R21+r_gow_wards_6!R21+z_euclid_wards_3!R21+z_euclid_wards_7!R21+r_euclid_wards_2!R21+r_euclid_wards_8!R21)</f>
        <v>0</v>
      </c>
      <c r="S21" s="1" t="e">
        <f>SUM(z_gow_wards_2!S21+z_gow_wards_5!S21+r_gow_wards_2!S21+r_gow_wards_6!S21+z_euclid_wards_3!S21+z_euclid_wards_7!S21+r_euclid_wards_2!S21+r_euclid_wards_8!S21)</f>
        <v>#VALUE!</v>
      </c>
      <c r="T21" s="1">
        <f>SUM(z_gow_wards_2!T21+z_gow_wards_5!T21+r_gow_wards_2!T21+r_gow_wards_6!T21+z_euclid_wards_3!T21+z_euclid_wards_7!T21+r_euclid_wards_2!T21+r_euclid_wards_8!T21)</f>
        <v>0</v>
      </c>
      <c r="U21" s="1">
        <f>SUM(z_gow_wards_2!U21+z_gow_wards_5!U21+r_gow_wards_2!U21+r_gow_wards_6!U21+z_euclid_wards_3!U21+z_euclid_wards_7!U21+r_euclid_wards_2!U21+r_euclid_wards_8!U21)</f>
        <v>0</v>
      </c>
      <c r="V21" s="1">
        <f>SUM(z_gow_wards_2!V21+z_gow_wards_5!V21+r_gow_wards_2!V21+r_gow_wards_6!V21+z_euclid_wards_3!V21+z_euclid_wards_7!V21+r_euclid_wards_2!V21+r_euclid_wards_8!V21)</f>
        <v>0</v>
      </c>
      <c r="W21" s="1">
        <f>SUM(z_gow_wards_2!W21+z_gow_wards_5!W21+r_gow_wards_2!W21+r_gow_wards_6!W21+z_euclid_wards_3!W21+z_euclid_wards_7!W21+r_euclid_wards_2!W21+r_euclid_wards_8!W21)</f>
        <v>0</v>
      </c>
      <c r="X21" s="1">
        <f>SUM(z_gow_wards_2!X21+z_gow_wards_5!X21+r_gow_wards_2!X21+r_gow_wards_6!X21+z_euclid_wards_3!X21+z_euclid_wards_7!X21+r_euclid_wards_2!X21+r_euclid_wards_8!X21)</f>
        <v>0</v>
      </c>
      <c r="Y21" s="1">
        <f>SUM(z_gow_wards_2!Y21+z_gow_wards_5!Y21+r_gow_wards_2!Y21+r_gow_wards_6!Y21+z_euclid_wards_3!Y21+z_euclid_wards_7!Y21+r_euclid_wards_2!Y21+r_euclid_wards_8!Y21)</f>
        <v>0</v>
      </c>
      <c r="Z21" s="1">
        <f>SUM(z_gow_wards_2!Z21+z_gow_wards_5!Z21+r_gow_wards_2!Z21+r_gow_wards_6!Z21+z_euclid_wards_3!Z21+z_euclid_wards_7!Z21+r_euclid_wards_2!Z21+r_euclid_wards_8!Z21)</f>
        <v>0</v>
      </c>
      <c r="AA21" s="1">
        <f>SUM(z_gow_wards_2!AA21+z_gow_wards_5!AA21+r_gow_wards_2!AA21+r_gow_wards_6!AA21+z_euclid_wards_3!AA21+z_euclid_wards_7!AA21+r_euclid_wards_2!AA21+r_euclid_wards_8!AA21)</f>
        <v>0</v>
      </c>
      <c r="AB21" s="1">
        <f>SUM(z_gow_wards_2!AB21+z_gow_wards_5!AB21+r_gow_wards_2!AB21+r_gow_wards_6!AB21+z_euclid_wards_3!AB21+z_euclid_wards_7!AB21+r_euclid_wards_2!AB21+r_euclid_wards_8!AB21)</f>
        <v>0</v>
      </c>
      <c r="AC21" s="1">
        <f>SUM(z_gow_wards_2!AC21+z_gow_wards_5!AC21+r_gow_wards_2!AC21+r_gow_wards_6!AC21+z_euclid_wards_3!AC21+z_euclid_wards_7!AC21+r_euclid_wards_2!AC21+r_euclid_wards_8!AC21)</f>
        <v>0</v>
      </c>
      <c r="AD21" s="1">
        <f>SUM(z_gow_wards_2!AD21+z_gow_wards_5!AD21+r_gow_wards_2!AD21+r_gow_wards_6!AD21+z_euclid_wards_3!AD21+z_euclid_wards_7!AD21+r_euclid_wards_2!AD21+r_euclid_wards_8!AD21)</f>
        <v>0</v>
      </c>
      <c r="AE21" s="1">
        <f>SUM(z_gow_wards_2!AE21+z_gow_wards_5!AE21+r_gow_wards_2!AE21+r_gow_wards_6!AE21+z_euclid_wards_3!AE21+z_euclid_wards_7!AE21+r_euclid_wards_2!AE21+r_euclid_wards_8!AE21)</f>
        <v>0</v>
      </c>
      <c r="AF21" s="1">
        <f>SUM(z_gow_wards_2!AF21+z_gow_wards_5!AF21+r_gow_wards_2!AF21+r_gow_wards_6!AF21+z_euclid_wards_3!AF21+z_euclid_wards_7!AF21+r_euclid_wards_2!AF21+r_euclid_wards_8!AF21)</f>
        <v>0</v>
      </c>
      <c r="AG21" s="1">
        <f>SUM(z_gow_wards_2!AG21+z_gow_wards_5!AG21+r_gow_wards_2!AG21+r_gow_wards_6!AG21+z_euclid_wards_3!AG21+z_euclid_wards_7!AG21+r_euclid_wards_2!AG21+r_euclid_wards_8!AG21)</f>
        <v>0</v>
      </c>
      <c r="AH21" s="1">
        <f>SUM(z_gow_wards_2!AH21+z_gow_wards_5!AH21+r_gow_wards_2!AH21+r_gow_wards_6!AH21+z_euclid_wards_3!AH21+z_euclid_wards_7!AH21+r_euclid_wards_2!AH21+r_euclid_wards_8!AH21)</f>
        <v>0</v>
      </c>
    </row>
    <row r="22" spans="1:34" x14ac:dyDescent="0.3">
      <c r="A22" s="1"/>
      <c r="B22" s="1" t="s">
        <v>17</v>
      </c>
      <c r="C22" s="1"/>
      <c r="D22" s="1"/>
      <c r="E22" s="1" t="s">
        <v>17</v>
      </c>
      <c r="F22" s="1">
        <f>SUM(z_gow_wards_2!F22+z_gow_wards_5!F22+r_gow_wards_2!F22+r_gow_wards_6!F22+z_euclid_wards_3!F22+z_euclid_wards_7!F22+r_euclid_wards_2!F22+r_euclid_wards_8!F22)</f>
        <v>4</v>
      </c>
      <c r="G22" s="1">
        <f>SUM(z_gow_wards_2!G22+z_gow_wards_5!G22+r_gow_wards_2!G22+r_gow_wards_6!G22+z_euclid_wards_3!G22+z_euclid_wards_7!G22+r_euclid_wards_2!G22+r_euclid_wards_8!G22)</f>
        <v>3</v>
      </c>
      <c r="H22" s="1">
        <f>SUM(z_gow_wards_2!H22+z_gow_wards_5!H22+r_gow_wards_2!H22+r_gow_wards_6!H22+z_euclid_wards_3!H22+z_euclid_wards_7!H22+r_euclid_wards_2!H22+r_euclid_wards_8!H22)</f>
        <v>3</v>
      </c>
      <c r="I22" s="1">
        <f>SUM(z_gow_wards_2!I22+z_gow_wards_5!I22+r_gow_wards_2!I22+r_gow_wards_6!I22+z_euclid_wards_3!I22+z_euclid_wards_7!I22+r_euclid_wards_2!I22+r_euclid_wards_8!I22)</f>
        <v>1</v>
      </c>
      <c r="J22" s="1">
        <f>SUM(z_gow_wards_2!J22+z_gow_wards_5!J22+r_gow_wards_2!J22+r_gow_wards_6!J22+z_euclid_wards_3!J22+z_euclid_wards_7!J22+r_euclid_wards_2!J22+r_euclid_wards_8!J22)</f>
        <v>4</v>
      </c>
      <c r="K22" s="1">
        <f>SUM(z_gow_wards_2!K22+z_gow_wards_5!K22+r_gow_wards_2!K22+r_gow_wards_6!K22+z_euclid_wards_3!K22+z_euclid_wards_7!K22+r_euclid_wards_2!K22+r_euclid_wards_8!K22)</f>
        <v>1</v>
      </c>
      <c r="L22" s="1">
        <f>SUM(z_gow_wards_2!L22+z_gow_wards_5!L22+r_gow_wards_2!L22+r_gow_wards_6!L22+z_euclid_wards_3!L22+z_euclid_wards_7!L22+r_euclid_wards_2!L22+r_euclid_wards_8!L22)</f>
        <v>0</v>
      </c>
      <c r="M22" s="1">
        <f>SUM(z_gow_wards_2!M22+z_gow_wards_5!M22+r_gow_wards_2!M22+r_gow_wards_6!M22+z_euclid_wards_3!M22+z_euclid_wards_7!M22+r_euclid_wards_2!M22+r_euclid_wards_8!M22)</f>
        <v>5</v>
      </c>
      <c r="N22" s="1">
        <f>SUM(z_gow_wards_2!N22+z_gow_wards_5!N22+r_gow_wards_2!N22+r_gow_wards_6!N22+z_euclid_wards_3!N22+z_euclid_wards_7!N22+r_euclid_wards_2!N22+r_euclid_wards_8!N22)</f>
        <v>3</v>
      </c>
      <c r="O22" s="1">
        <f>SUM(z_gow_wards_2!O22+z_gow_wards_5!O22+r_gow_wards_2!O22+r_gow_wards_6!O22+z_euclid_wards_3!O22+z_euclid_wards_7!O22+r_euclid_wards_2!O22+r_euclid_wards_8!O22)</f>
        <v>3</v>
      </c>
      <c r="P22" s="1">
        <f>SUM(z_gow_wards_2!P22+z_gow_wards_5!P22+r_gow_wards_2!P22+r_gow_wards_6!P22+z_euclid_wards_3!P22+z_euclid_wards_7!P22+r_euclid_wards_2!P22+r_euclid_wards_8!P22)</f>
        <v>0</v>
      </c>
      <c r="Q22" s="1">
        <f>SUM(z_gow_wards_2!Q22+z_gow_wards_5!Q22+r_gow_wards_2!Q22+r_gow_wards_6!Q22+z_euclid_wards_3!Q22+z_euclid_wards_7!Q22+r_euclid_wards_2!Q22+r_euclid_wards_8!Q22)</f>
        <v>5</v>
      </c>
      <c r="R22" s="1">
        <f>SUM(z_gow_wards_2!R22+z_gow_wards_5!R22+r_gow_wards_2!R22+r_gow_wards_6!R22+z_euclid_wards_3!R22+z_euclid_wards_7!R22+r_euclid_wards_2!R22+r_euclid_wards_8!R22)</f>
        <v>4</v>
      </c>
      <c r="S22" s="1">
        <f>SUM(z_gow_wards_2!S22+z_gow_wards_5!S22+r_gow_wards_2!S22+r_gow_wards_6!S22+z_euclid_wards_3!S22+z_euclid_wards_7!S22+r_euclid_wards_2!S22+r_euclid_wards_8!S22)</f>
        <v>1</v>
      </c>
      <c r="T22" s="1" t="e">
        <f>SUM(z_gow_wards_2!T22+z_gow_wards_5!T22+r_gow_wards_2!T22+r_gow_wards_6!T22+z_euclid_wards_3!T22+z_euclid_wards_7!T22+r_euclid_wards_2!T22+r_euclid_wards_8!T22)</f>
        <v>#VALUE!</v>
      </c>
      <c r="U22" s="1">
        <f>SUM(z_gow_wards_2!U22+z_gow_wards_5!U22+r_gow_wards_2!U22+r_gow_wards_6!U22+z_euclid_wards_3!U22+z_euclid_wards_7!U22+r_euclid_wards_2!U22+r_euclid_wards_8!U22)</f>
        <v>0</v>
      </c>
      <c r="V22" s="1">
        <f>SUM(z_gow_wards_2!V22+z_gow_wards_5!V22+r_gow_wards_2!V22+r_gow_wards_6!V22+z_euclid_wards_3!V22+z_euclid_wards_7!V22+r_euclid_wards_2!V22+r_euclid_wards_8!V22)</f>
        <v>0</v>
      </c>
      <c r="W22" s="1">
        <f>SUM(z_gow_wards_2!W22+z_gow_wards_5!W22+r_gow_wards_2!W22+r_gow_wards_6!W22+z_euclid_wards_3!W22+z_euclid_wards_7!W22+r_euclid_wards_2!W22+r_euclid_wards_8!W22)</f>
        <v>0</v>
      </c>
      <c r="X22" s="1">
        <f>SUM(z_gow_wards_2!X22+z_gow_wards_5!X22+r_gow_wards_2!X22+r_gow_wards_6!X22+z_euclid_wards_3!X22+z_euclid_wards_7!X22+r_euclid_wards_2!X22+r_euclid_wards_8!X22)</f>
        <v>0</v>
      </c>
      <c r="Y22" s="1">
        <f>SUM(z_gow_wards_2!Y22+z_gow_wards_5!Y22+r_gow_wards_2!Y22+r_gow_wards_6!Y22+z_euclid_wards_3!Y22+z_euclid_wards_7!Y22+r_euclid_wards_2!Y22+r_euclid_wards_8!Y22)</f>
        <v>0</v>
      </c>
      <c r="Z22" s="1">
        <f>SUM(z_gow_wards_2!Z22+z_gow_wards_5!Z22+r_gow_wards_2!Z22+r_gow_wards_6!Z22+z_euclid_wards_3!Z22+z_euclid_wards_7!Z22+r_euclid_wards_2!Z22+r_euclid_wards_8!Z22)</f>
        <v>0</v>
      </c>
      <c r="AA22" s="1">
        <f>SUM(z_gow_wards_2!AA22+z_gow_wards_5!AA22+r_gow_wards_2!AA22+r_gow_wards_6!AA22+z_euclid_wards_3!AA22+z_euclid_wards_7!AA22+r_euclid_wards_2!AA22+r_euclid_wards_8!AA22)</f>
        <v>0</v>
      </c>
      <c r="AB22" s="1">
        <f>SUM(z_gow_wards_2!AB22+z_gow_wards_5!AB22+r_gow_wards_2!AB22+r_gow_wards_6!AB22+z_euclid_wards_3!AB22+z_euclid_wards_7!AB22+r_euclid_wards_2!AB22+r_euclid_wards_8!AB22)</f>
        <v>0</v>
      </c>
      <c r="AC22" s="1">
        <f>SUM(z_gow_wards_2!AC22+z_gow_wards_5!AC22+r_gow_wards_2!AC22+r_gow_wards_6!AC22+z_euclid_wards_3!AC22+z_euclid_wards_7!AC22+r_euclid_wards_2!AC22+r_euclid_wards_8!AC22)</f>
        <v>0</v>
      </c>
      <c r="AD22" s="1">
        <f>SUM(z_gow_wards_2!AD22+z_gow_wards_5!AD22+r_gow_wards_2!AD22+r_gow_wards_6!AD22+z_euclid_wards_3!AD22+z_euclid_wards_7!AD22+r_euclid_wards_2!AD22+r_euclid_wards_8!AD22)</f>
        <v>0</v>
      </c>
      <c r="AE22" s="1">
        <f>SUM(z_gow_wards_2!AE22+z_gow_wards_5!AE22+r_gow_wards_2!AE22+r_gow_wards_6!AE22+z_euclid_wards_3!AE22+z_euclid_wards_7!AE22+r_euclid_wards_2!AE22+r_euclid_wards_8!AE22)</f>
        <v>0</v>
      </c>
      <c r="AF22" s="1">
        <f>SUM(z_gow_wards_2!AF22+z_gow_wards_5!AF22+r_gow_wards_2!AF22+r_gow_wards_6!AF22+z_euclid_wards_3!AF22+z_euclid_wards_7!AF22+r_euclid_wards_2!AF22+r_euclid_wards_8!AF22)</f>
        <v>0</v>
      </c>
      <c r="AG22" s="1">
        <f>SUM(z_gow_wards_2!AG22+z_gow_wards_5!AG22+r_gow_wards_2!AG22+r_gow_wards_6!AG22+z_euclid_wards_3!AG22+z_euclid_wards_7!AG22+r_euclid_wards_2!AG22+r_euclid_wards_8!AG22)</f>
        <v>0</v>
      </c>
      <c r="AH22" s="1">
        <f>SUM(z_gow_wards_2!AH22+z_gow_wards_5!AH22+r_gow_wards_2!AH22+r_gow_wards_6!AH22+z_euclid_wards_3!AH22+z_euclid_wards_7!AH22+r_euclid_wards_2!AH22+r_euclid_wards_8!AH22)</f>
        <v>0</v>
      </c>
    </row>
    <row r="23" spans="1:34" x14ac:dyDescent="0.3">
      <c r="A23" s="1"/>
      <c r="B23" s="1" t="s">
        <v>18</v>
      </c>
      <c r="C23" s="1"/>
      <c r="D23" s="1"/>
      <c r="E23" s="1" t="s">
        <v>18</v>
      </c>
      <c r="F23" s="1">
        <f>SUM(z_gow_wards_2!F23+z_gow_wards_5!F23+r_gow_wards_2!F23+r_gow_wards_6!F23+z_euclid_wards_3!F23+z_euclid_wards_7!F23+r_euclid_wards_2!F23+r_euclid_wards_8!F23)</f>
        <v>4</v>
      </c>
      <c r="G23" s="1">
        <f>SUM(z_gow_wards_2!G23+z_gow_wards_5!G23+r_gow_wards_2!G23+r_gow_wards_6!G23+z_euclid_wards_3!G23+z_euclid_wards_7!G23+r_euclid_wards_2!G23+r_euclid_wards_8!G23)</f>
        <v>3</v>
      </c>
      <c r="H23" s="1">
        <f>SUM(z_gow_wards_2!H23+z_gow_wards_5!H23+r_gow_wards_2!H23+r_gow_wards_6!H23+z_euclid_wards_3!H23+z_euclid_wards_7!H23+r_euclid_wards_2!H23+r_euclid_wards_8!H23)</f>
        <v>3</v>
      </c>
      <c r="I23" s="1">
        <f>SUM(z_gow_wards_2!I23+z_gow_wards_5!I23+r_gow_wards_2!I23+r_gow_wards_6!I23+z_euclid_wards_3!I23+z_euclid_wards_7!I23+r_euclid_wards_2!I23+r_euclid_wards_8!I23)</f>
        <v>1</v>
      </c>
      <c r="J23" s="1">
        <f>SUM(z_gow_wards_2!J23+z_gow_wards_5!J23+r_gow_wards_2!J23+r_gow_wards_6!J23+z_euclid_wards_3!J23+z_euclid_wards_7!J23+r_euclid_wards_2!J23+r_euclid_wards_8!J23)</f>
        <v>4</v>
      </c>
      <c r="K23" s="1">
        <f>SUM(z_gow_wards_2!K23+z_gow_wards_5!K23+r_gow_wards_2!K23+r_gow_wards_6!K23+z_euclid_wards_3!K23+z_euclid_wards_7!K23+r_euclid_wards_2!K23+r_euclid_wards_8!K23)</f>
        <v>1</v>
      </c>
      <c r="L23" s="1">
        <f>SUM(z_gow_wards_2!L23+z_gow_wards_5!L23+r_gow_wards_2!L23+r_gow_wards_6!L23+z_euclid_wards_3!L23+z_euclid_wards_7!L23+r_euclid_wards_2!L23+r_euclid_wards_8!L23)</f>
        <v>0</v>
      </c>
      <c r="M23" s="1">
        <f>SUM(z_gow_wards_2!M23+z_gow_wards_5!M23+r_gow_wards_2!M23+r_gow_wards_6!M23+z_euclid_wards_3!M23+z_euclid_wards_7!M23+r_euclid_wards_2!M23+r_euclid_wards_8!M23)</f>
        <v>5</v>
      </c>
      <c r="N23" s="1">
        <f>SUM(z_gow_wards_2!N23+z_gow_wards_5!N23+r_gow_wards_2!N23+r_gow_wards_6!N23+z_euclid_wards_3!N23+z_euclid_wards_7!N23+r_euclid_wards_2!N23+r_euclid_wards_8!N23)</f>
        <v>3</v>
      </c>
      <c r="O23" s="1">
        <f>SUM(z_gow_wards_2!O23+z_gow_wards_5!O23+r_gow_wards_2!O23+r_gow_wards_6!O23+z_euclid_wards_3!O23+z_euclid_wards_7!O23+r_euclid_wards_2!O23+r_euclid_wards_8!O23)</f>
        <v>3</v>
      </c>
      <c r="P23" s="1">
        <f>SUM(z_gow_wards_2!P23+z_gow_wards_5!P23+r_gow_wards_2!P23+r_gow_wards_6!P23+z_euclid_wards_3!P23+z_euclid_wards_7!P23+r_euclid_wards_2!P23+r_euclid_wards_8!P23)</f>
        <v>0</v>
      </c>
      <c r="Q23" s="1">
        <f>SUM(z_gow_wards_2!Q23+z_gow_wards_5!Q23+r_gow_wards_2!Q23+r_gow_wards_6!Q23+z_euclid_wards_3!Q23+z_euclid_wards_7!Q23+r_euclid_wards_2!Q23+r_euclid_wards_8!Q23)</f>
        <v>4</v>
      </c>
      <c r="R23" s="1">
        <f>SUM(z_gow_wards_2!R23+z_gow_wards_5!R23+r_gow_wards_2!R23+r_gow_wards_6!R23+z_euclid_wards_3!R23+z_euclid_wards_7!R23+r_euclid_wards_2!R23+r_euclid_wards_8!R23)</f>
        <v>4</v>
      </c>
      <c r="S23" s="1">
        <f>SUM(z_gow_wards_2!S23+z_gow_wards_5!S23+r_gow_wards_2!S23+r_gow_wards_6!S23+z_euclid_wards_3!S23+z_euclid_wards_7!S23+r_euclid_wards_2!S23+r_euclid_wards_8!S23)</f>
        <v>2</v>
      </c>
      <c r="T23" s="1">
        <f>SUM(z_gow_wards_2!T23+z_gow_wards_5!T23+r_gow_wards_2!T23+r_gow_wards_6!T23+z_euclid_wards_3!T23+z_euclid_wards_7!T23+r_euclid_wards_2!T23+r_euclid_wards_8!T23)</f>
        <v>7</v>
      </c>
      <c r="U23" s="1" t="e">
        <f>SUM(z_gow_wards_2!U23+z_gow_wards_5!U23+r_gow_wards_2!U23+r_gow_wards_6!U23+z_euclid_wards_3!U23+z_euclid_wards_7!U23+r_euclid_wards_2!U23+r_euclid_wards_8!U23)</f>
        <v>#VALUE!</v>
      </c>
      <c r="V23" s="1">
        <f>SUM(z_gow_wards_2!V23+z_gow_wards_5!V23+r_gow_wards_2!V23+r_gow_wards_6!V23+z_euclid_wards_3!V23+z_euclid_wards_7!V23+r_euclid_wards_2!V23+r_euclid_wards_8!V23)</f>
        <v>0</v>
      </c>
      <c r="W23" s="1">
        <f>SUM(z_gow_wards_2!W23+z_gow_wards_5!W23+r_gow_wards_2!W23+r_gow_wards_6!W23+z_euclid_wards_3!W23+z_euclid_wards_7!W23+r_euclid_wards_2!W23+r_euclid_wards_8!W23)</f>
        <v>0</v>
      </c>
      <c r="X23" s="1">
        <f>SUM(z_gow_wards_2!X23+z_gow_wards_5!X23+r_gow_wards_2!X23+r_gow_wards_6!X23+z_euclid_wards_3!X23+z_euclid_wards_7!X23+r_euclid_wards_2!X23+r_euclid_wards_8!X23)</f>
        <v>0</v>
      </c>
      <c r="Y23" s="1">
        <f>SUM(z_gow_wards_2!Y23+z_gow_wards_5!Y23+r_gow_wards_2!Y23+r_gow_wards_6!Y23+z_euclid_wards_3!Y23+z_euclid_wards_7!Y23+r_euclid_wards_2!Y23+r_euclid_wards_8!Y23)</f>
        <v>0</v>
      </c>
      <c r="Z23" s="1">
        <f>SUM(z_gow_wards_2!Z23+z_gow_wards_5!Z23+r_gow_wards_2!Z23+r_gow_wards_6!Z23+z_euclid_wards_3!Z23+z_euclid_wards_7!Z23+r_euclid_wards_2!Z23+r_euclid_wards_8!Z23)</f>
        <v>0</v>
      </c>
      <c r="AA23" s="1">
        <f>SUM(z_gow_wards_2!AA23+z_gow_wards_5!AA23+r_gow_wards_2!AA23+r_gow_wards_6!AA23+z_euclid_wards_3!AA23+z_euclid_wards_7!AA23+r_euclid_wards_2!AA23+r_euclid_wards_8!AA23)</f>
        <v>0</v>
      </c>
      <c r="AB23" s="1">
        <f>SUM(z_gow_wards_2!AB23+z_gow_wards_5!AB23+r_gow_wards_2!AB23+r_gow_wards_6!AB23+z_euclid_wards_3!AB23+z_euclid_wards_7!AB23+r_euclid_wards_2!AB23+r_euclid_wards_8!AB23)</f>
        <v>0</v>
      </c>
      <c r="AC23" s="1">
        <f>SUM(z_gow_wards_2!AC23+z_gow_wards_5!AC23+r_gow_wards_2!AC23+r_gow_wards_6!AC23+z_euclid_wards_3!AC23+z_euclid_wards_7!AC23+r_euclid_wards_2!AC23+r_euclid_wards_8!AC23)</f>
        <v>0</v>
      </c>
      <c r="AD23" s="1">
        <f>SUM(z_gow_wards_2!AD23+z_gow_wards_5!AD23+r_gow_wards_2!AD23+r_gow_wards_6!AD23+z_euclid_wards_3!AD23+z_euclid_wards_7!AD23+r_euclid_wards_2!AD23+r_euclid_wards_8!AD23)</f>
        <v>0</v>
      </c>
      <c r="AE23" s="1">
        <f>SUM(z_gow_wards_2!AE23+z_gow_wards_5!AE23+r_gow_wards_2!AE23+r_gow_wards_6!AE23+z_euclid_wards_3!AE23+z_euclid_wards_7!AE23+r_euclid_wards_2!AE23+r_euclid_wards_8!AE23)</f>
        <v>0</v>
      </c>
      <c r="AF23" s="1">
        <f>SUM(z_gow_wards_2!AF23+z_gow_wards_5!AF23+r_gow_wards_2!AF23+r_gow_wards_6!AF23+z_euclid_wards_3!AF23+z_euclid_wards_7!AF23+r_euclid_wards_2!AF23+r_euclid_wards_8!AF23)</f>
        <v>0</v>
      </c>
      <c r="AG23" s="1">
        <f>SUM(z_gow_wards_2!AG23+z_gow_wards_5!AG23+r_gow_wards_2!AG23+r_gow_wards_6!AG23+z_euclid_wards_3!AG23+z_euclid_wards_7!AG23+r_euclid_wards_2!AG23+r_euclid_wards_8!AG23)</f>
        <v>0</v>
      </c>
      <c r="AH23" s="1">
        <f>SUM(z_gow_wards_2!AH23+z_gow_wards_5!AH23+r_gow_wards_2!AH23+r_gow_wards_6!AH23+z_euclid_wards_3!AH23+z_euclid_wards_7!AH23+r_euclid_wards_2!AH23+r_euclid_wards_8!AH23)</f>
        <v>0</v>
      </c>
    </row>
    <row r="24" spans="1:34" x14ac:dyDescent="0.3">
      <c r="A24" s="1"/>
      <c r="B24" s="1" t="s">
        <v>19</v>
      </c>
      <c r="C24" s="1"/>
      <c r="D24" s="1"/>
      <c r="E24" s="1" t="s">
        <v>19</v>
      </c>
      <c r="F24" s="1">
        <f>SUM(z_gow_wards_2!F24+z_gow_wards_5!F24+r_gow_wards_2!F24+r_gow_wards_6!F24+z_euclid_wards_3!F24+z_euclid_wards_7!F24+r_euclid_wards_2!F24+r_euclid_wards_8!F24)</f>
        <v>6</v>
      </c>
      <c r="G24" s="1">
        <f>SUM(z_gow_wards_2!G24+z_gow_wards_5!G24+r_gow_wards_2!G24+r_gow_wards_6!G24+z_euclid_wards_3!G24+z_euclid_wards_7!G24+r_euclid_wards_2!G24+r_euclid_wards_8!G24)</f>
        <v>7</v>
      </c>
      <c r="H24" s="1">
        <f>SUM(z_gow_wards_2!H24+z_gow_wards_5!H24+r_gow_wards_2!H24+r_gow_wards_6!H24+z_euclid_wards_3!H24+z_euclid_wards_7!H24+r_euclid_wards_2!H24+r_euclid_wards_8!H24)</f>
        <v>8</v>
      </c>
      <c r="I24" s="1">
        <f>SUM(z_gow_wards_2!I24+z_gow_wards_5!I24+r_gow_wards_2!I24+r_gow_wards_6!I24+z_euclid_wards_3!I24+z_euclid_wards_7!I24+r_euclid_wards_2!I24+r_euclid_wards_8!I24)</f>
        <v>0</v>
      </c>
      <c r="J24" s="1">
        <f>SUM(z_gow_wards_2!J24+z_gow_wards_5!J24+r_gow_wards_2!J24+r_gow_wards_6!J24+z_euclid_wards_3!J24+z_euclid_wards_7!J24+r_euclid_wards_2!J24+r_euclid_wards_8!J24)</f>
        <v>6</v>
      </c>
      <c r="K24" s="1">
        <f>SUM(z_gow_wards_2!K24+z_gow_wards_5!K24+r_gow_wards_2!K24+r_gow_wards_6!K24+z_euclid_wards_3!K24+z_euclid_wards_7!K24+r_euclid_wards_2!K24+r_euclid_wards_8!K24)</f>
        <v>0</v>
      </c>
      <c r="L24" s="1">
        <f>SUM(z_gow_wards_2!L24+z_gow_wards_5!L24+r_gow_wards_2!L24+r_gow_wards_6!L24+z_euclid_wards_3!L24+z_euclid_wards_7!L24+r_euclid_wards_2!L24+r_euclid_wards_8!L24)</f>
        <v>0</v>
      </c>
      <c r="M24" s="1">
        <f>SUM(z_gow_wards_2!M24+z_gow_wards_5!M24+r_gow_wards_2!M24+r_gow_wards_6!M24+z_euclid_wards_3!M24+z_euclid_wards_7!M24+r_euclid_wards_2!M24+r_euclid_wards_8!M24)</f>
        <v>3</v>
      </c>
      <c r="N24" s="1">
        <f>SUM(z_gow_wards_2!N24+z_gow_wards_5!N24+r_gow_wards_2!N24+r_gow_wards_6!N24+z_euclid_wards_3!N24+z_euclid_wards_7!N24+r_euclid_wards_2!N24+r_euclid_wards_8!N24)</f>
        <v>8</v>
      </c>
      <c r="O24" s="1">
        <f>SUM(z_gow_wards_2!O24+z_gow_wards_5!O24+r_gow_wards_2!O24+r_gow_wards_6!O24+z_euclid_wards_3!O24+z_euclid_wards_7!O24+r_euclid_wards_2!O24+r_euclid_wards_8!O24)</f>
        <v>7</v>
      </c>
      <c r="P24" s="1">
        <f>SUM(z_gow_wards_2!P24+z_gow_wards_5!P24+r_gow_wards_2!P24+r_gow_wards_6!P24+z_euclid_wards_3!P24+z_euclid_wards_7!P24+r_euclid_wards_2!P24+r_euclid_wards_8!P24)</f>
        <v>0</v>
      </c>
      <c r="Q24" s="1">
        <f>SUM(z_gow_wards_2!Q24+z_gow_wards_5!Q24+r_gow_wards_2!Q24+r_gow_wards_6!Q24+z_euclid_wards_3!Q24+z_euclid_wards_7!Q24+r_euclid_wards_2!Q24+r_euclid_wards_8!Q24)</f>
        <v>6</v>
      </c>
      <c r="R24" s="1">
        <f>SUM(z_gow_wards_2!R24+z_gow_wards_5!R24+r_gow_wards_2!R24+r_gow_wards_6!R24+z_euclid_wards_3!R24+z_euclid_wards_7!R24+r_euclid_wards_2!R24+r_euclid_wards_8!R24)</f>
        <v>7</v>
      </c>
      <c r="S24" s="1">
        <f>SUM(z_gow_wards_2!S24+z_gow_wards_5!S24+r_gow_wards_2!S24+r_gow_wards_6!S24+z_euclid_wards_3!S24+z_euclid_wards_7!S24+r_euclid_wards_2!S24+r_euclid_wards_8!S24)</f>
        <v>0</v>
      </c>
      <c r="T24" s="1">
        <f>SUM(z_gow_wards_2!T24+z_gow_wards_5!T24+r_gow_wards_2!T24+r_gow_wards_6!T24+z_euclid_wards_3!T24+z_euclid_wards_7!T24+r_euclid_wards_2!T24+r_euclid_wards_8!T24)</f>
        <v>3</v>
      </c>
      <c r="U24" s="1">
        <f>SUM(z_gow_wards_2!U24+z_gow_wards_5!U24+r_gow_wards_2!U24+r_gow_wards_6!U24+z_euclid_wards_3!U24+z_euclid_wards_7!U24+r_euclid_wards_2!U24+r_euclid_wards_8!U24)</f>
        <v>3</v>
      </c>
      <c r="V24" s="1" t="e">
        <f>SUM(z_gow_wards_2!V24+z_gow_wards_5!V24+r_gow_wards_2!V24+r_gow_wards_6!V24+z_euclid_wards_3!V24+z_euclid_wards_7!V24+r_euclid_wards_2!V24+r_euclid_wards_8!V24)</f>
        <v>#VALUE!</v>
      </c>
      <c r="W24" s="1">
        <f>SUM(z_gow_wards_2!W24+z_gow_wards_5!W24+r_gow_wards_2!W24+r_gow_wards_6!W24+z_euclid_wards_3!W24+z_euclid_wards_7!W24+r_euclid_wards_2!W24+r_euclid_wards_8!W24)</f>
        <v>0</v>
      </c>
      <c r="X24" s="1">
        <f>SUM(z_gow_wards_2!X24+z_gow_wards_5!X24+r_gow_wards_2!X24+r_gow_wards_6!X24+z_euclid_wards_3!X24+z_euclid_wards_7!X24+r_euclid_wards_2!X24+r_euclid_wards_8!X24)</f>
        <v>0</v>
      </c>
      <c r="Y24" s="1">
        <f>SUM(z_gow_wards_2!Y24+z_gow_wards_5!Y24+r_gow_wards_2!Y24+r_gow_wards_6!Y24+z_euclid_wards_3!Y24+z_euclid_wards_7!Y24+r_euclid_wards_2!Y24+r_euclid_wards_8!Y24)</f>
        <v>0</v>
      </c>
      <c r="Z24" s="1">
        <f>SUM(z_gow_wards_2!Z24+z_gow_wards_5!Z24+r_gow_wards_2!Z24+r_gow_wards_6!Z24+z_euclid_wards_3!Z24+z_euclid_wards_7!Z24+r_euclid_wards_2!Z24+r_euclid_wards_8!Z24)</f>
        <v>0</v>
      </c>
      <c r="AA24" s="1">
        <f>SUM(z_gow_wards_2!AA24+z_gow_wards_5!AA24+r_gow_wards_2!AA24+r_gow_wards_6!AA24+z_euclid_wards_3!AA24+z_euclid_wards_7!AA24+r_euclid_wards_2!AA24+r_euclid_wards_8!AA24)</f>
        <v>0</v>
      </c>
      <c r="AB24" s="1">
        <f>SUM(z_gow_wards_2!AB24+z_gow_wards_5!AB24+r_gow_wards_2!AB24+r_gow_wards_6!AB24+z_euclid_wards_3!AB24+z_euclid_wards_7!AB24+r_euclid_wards_2!AB24+r_euclid_wards_8!AB24)</f>
        <v>0</v>
      </c>
      <c r="AC24" s="1">
        <f>SUM(z_gow_wards_2!AC24+z_gow_wards_5!AC24+r_gow_wards_2!AC24+r_gow_wards_6!AC24+z_euclid_wards_3!AC24+z_euclid_wards_7!AC24+r_euclid_wards_2!AC24+r_euclid_wards_8!AC24)</f>
        <v>0</v>
      </c>
      <c r="AD24" s="1">
        <f>SUM(z_gow_wards_2!AD24+z_gow_wards_5!AD24+r_gow_wards_2!AD24+r_gow_wards_6!AD24+z_euclid_wards_3!AD24+z_euclid_wards_7!AD24+r_euclid_wards_2!AD24+r_euclid_wards_8!AD24)</f>
        <v>0</v>
      </c>
      <c r="AE24" s="1">
        <f>SUM(z_gow_wards_2!AE24+z_gow_wards_5!AE24+r_gow_wards_2!AE24+r_gow_wards_6!AE24+z_euclid_wards_3!AE24+z_euclid_wards_7!AE24+r_euclid_wards_2!AE24+r_euclid_wards_8!AE24)</f>
        <v>0</v>
      </c>
      <c r="AF24" s="1">
        <f>SUM(z_gow_wards_2!AF24+z_gow_wards_5!AF24+r_gow_wards_2!AF24+r_gow_wards_6!AF24+z_euclid_wards_3!AF24+z_euclid_wards_7!AF24+r_euclid_wards_2!AF24+r_euclid_wards_8!AF24)</f>
        <v>0</v>
      </c>
      <c r="AG24" s="1">
        <f>SUM(z_gow_wards_2!AG24+z_gow_wards_5!AG24+r_gow_wards_2!AG24+r_gow_wards_6!AG24+z_euclid_wards_3!AG24+z_euclid_wards_7!AG24+r_euclid_wards_2!AG24+r_euclid_wards_8!AG24)</f>
        <v>0</v>
      </c>
      <c r="AH24" s="1">
        <f>SUM(z_gow_wards_2!AH24+z_gow_wards_5!AH24+r_gow_wards_2!AH24+r_gow_wards_6!AH24+z_euclid_wards_3!AH24+z_euclid_wards_7!AH24+r_euclid_wards_2!AH24+r_euclid_wards_8!AH24)</f>
        <v>0</v>
      </c>
    </row>
    <row r="25" spans="1:34" x14ac:dyDescent="0.3">
      <c r="A25" s="1"/>
      <c r="B25" s="1" t="s">
        <v>20</v>
      </c>
      <c r="C25" s="1"/>
      <c r="D25" s="1"/>
      <c r="E25" s="1" t="s">
        <v>20</v>
      </c>
      <c r="F25" s="1">
        <f>SUM(z_gow_wards_2!F25+z_gow_wards_5!F25+r_gow_wards_2!F25+r_gow_wards_6!F25+z_euclid_wards_3!F25+z_euclid_wards_7!F25+r_euclid_wards_2!F25+r_euclid_wards_8!F25)</f>
        <v>1</v>
      </c>
      <c r="G25" s="1">
        <f>SUM(z_gow_wards_2!G25+z_gow_wards_5!G25+r_gow_wards_2!G25+r_gow_wards_6!G25+z_euclid_wards_3!G25+z_euclid_wards_7!G25+r_euclid_wards_2!G25+r_euclid_wards_8!G25)</f>
        <v>0</v>
      </c>
      <c r="H25" s="1">
        <f>SUM(z_gow_wards_2!H25+z_gow_wards_5!H25+r_gow_wards_2!H25+r_gow_wards_6!H25+z_euclid_wards_3!H25+z_euclid_wards_7!H25+r_euclid_wards_2!H25+r_euclid_wards_8!H25)</f>
        <v>0</v>
      </c>
      <c r="I25" s="1">
        <f>SUM(z_gow_wards_2!I25+z_gow_wards_5!I25+r_gow_wards_2!I25+r_gow_wards_6!I25+z_euclid_wards_3!I25+z_euclid_wards_7!I25+r_euclid_wards_2!I25+r_euclid_wards_8!I25)</f>
        <v>7</v>
      </c>
      <c r="J25" s="1">
        <f>SUM(z_gow_wards_2!J25+z_gow_wards_5!J25+r_gow_wards_2!J25+r_gow_wards_6!J25+z_euclid_wards_3!J25+z_euclid_wards_7!J25+r_euclid_wards_2!J25+r_euclid_wards_8!J25)</f>
        <v>2</v>
      </c>
      <c r="K25" s="1">
        <f>SUM(z_gow_wards_2!K25+z_gow_wards_5!K25+r_gow_wards_2!K25+r_gow_wards_6!K25+z_euclid_wards_3!K25+z_euclid_wards_7!K25+r_euclid_wards_2!K25+r_euclid_wards_8!K25)</f>
        <v>8</v>
      </c>
      <c r="L25" s="1">
        <f>SUM(z_gow_wards_2!L25+z_gow_wards_5!L25+r_gow_wards_2!L25+r_gow_wards_6!L25+z_euclid_wards_3!L25+z_euclid_wards_7!L25+r_euclid_wards_2!L25+r_euclid_wards_8!L25)</f>
        <v>3</v>
      </c>
      <c r="M25" s="1">
        <f>SUM(z_gow_wards_2!M25+z_gow_wards_5!M25+r_gow_wards_2!M25+r_gow_wards_6!M25+z_euclid_wards_3!M25+z_euclid_wards_7!M25+r_euclid_wards_2!M25+r_euclid_wards_8!M25)</f>
        <v>1</v>
      </c>
      <c r="N25" s="1">
        <f>SUM(z_gow_wards_2!N25+z_gow_wards_5!N25+r_gow_wards_2!N25+r_gow_wards_6!N25+z_euclid_wards_3!N25+z_euclid_wards_7!N25+r_euclid_wards_2!N25+r_euclid_wards_8!N25)</f>
        <v>0</v>
      </c>
      <c r="O25" s="1">
        <f>SUM(z_gow_wards_2!O25+z_gow_wards_5!O25+r_gow_wards_2!O25+r_gow_wards_6!O25+z_euclid_wards_3!O25+z_euclid_wards_7!O25+r_euclid_wards_2!O25+r_euclid_wards_8!O25)</f>
        <v>0</v>
      </c>
      <c r="P25" s="1">
        <f>SUM(z_gow_wards_2!P25+z_gow_wards_5!P25+r_gow_wards_2!P25+r_gow_wards_6!P25+z_euclid_wards_3!P25+z_euclid_wards_7!P25+r_euclid_wards_2!P25+r_euclid_wards_8!P25)</f>
        <v>3</v>
      </c>
      <c r="Q25" s="1">
        <f>SUM(z_gow_wards_2!Q25+z_gow_wards_5!Q25+r_gow_wards_2!Q25+r_gow_wards_6!Q25+z_euclid_wards_3!Q25+z_euclid_wards_7!Q25+r_euclid_wards_2!Q25+r_euclid_wards_8!Q25)</f>
        <v>1</v>
      </c>
      <c r="R25" s="1">
        <f>SUM(z_gow_wards_2!R25+z_gow_wards_5!R25+r_gow_wards_2!R25+r_gow_wards_6!R25+z_euclid_wards_3!R25+z_euclid_wards_7!R25+r_euclid_wards_2!R25+r_euclid_wards_8!R25)</f>
        <v>0</v>
      </c>
      <c r="S25" s="1">
        <f>SUM(z_gow_wards_2!S25+z_gow_wards_5!S25+r_gow_wards_2!S25+r_gow_wards_6!S25+z_euclid_wards_3!S25+z_euclid_wards_7!S25+r_euclid_wards_2!S25+r_euclid_wards_8!S25)</f>
        <v>6</v>
      </c>
      <c r="T25" s="1">
        <f>SUM(z_gow_wards_2!T25+z_gow_wards_5!T25+r_gow_wards_2!T25+r_gow_wards_6!T25+z_euclid_wards_3!T25+z_euclid_wards_7!T25+r_euclid_wards_2!T25+r_euclid_wards_8!T25)</f>
        <v>1</v>
      </c>
      <c r="U25" s="1">
        <f>SUM(z_gow_wards_2!U25+z_gow_wards_5!U25+r_gow_wards_2!U25+r_gow_wards_6!U25+z_euclid_wards_3!U25+z_euclid_wards_7!U25+r_euclid_wards_2!U25+r_euclid_wards_8!U25)</f>
        <v>1</v>
      </c>
      <c r="V25" s="1">
        <f>SUM(z_gow_wards_2!V25+z_gow_wards_5!V25+r_gow_wards_2!V25+r_gow_wards_6!V25+z_euclid_wards_3!V25+z_euclid_wards_7!V25+r_euclid_wards_2!V25+r_euclid_wards_8!V25)</f>
        <v>0</v>
      </c>
      <c r="W25" s="1" t="e">
        <f>SUM(z_gow_wards_2!W25+z_gow_wards_5!W25+r_gow_wards_2!W25+r_gow_wards_6!W25+z_euclid_wards_3!W25+z_euclid_wards_7!W25+r_euclid_wards_2!W25+r_euclid_wards_8!W25)</f>
        <v>#VALUE!</v>
      </c>
      <c r="X25" s="1">
        <f>SUM(z_gow_wards_2!X25+z_gow_wards_5!X25+r_gow_wards_2!X25+r_gow_wards_6!X25+z_euclid_wards_3!X25+z_euclid_wards_7!X25+r_euclid_wards_2!X25+r_euclid_wards_8!X25)</f>
        <v>0</v>
      </c>
      <c r="Y25" s="1">
        <f>SUM(z_gow_wards_2!Y25+z_gow_wards_5!Y25+r_gow_wards_2!Y25+r_gow_wards_6!Y25+z_euclid_wards_3!Y25+z_euclid_wards_7!Y25+r_euclid_wards_2!Y25+r_euclid_wards_8!Y25)</f>
        <v>0</v>
      </c>
      <c r="Z25" s="1">
        <f>SUM(z_gow_wards_2!Z25+z_gow_wards_5!Z25+r_gow_wards_2!Z25+r_gow_wards_6!Z25+z_euclid_wards_3!Z25+z_euclid_wards_7!Z25+r_euclid_wards_2!Z25+r_euclid_wards_8!Z25)</f>
        <v>0</v>
      </c>
      <c r="AA25" s="1">
        <f>SUM(z_gow_wards_2!AA25+z_gow_wards_5!AA25+r_gow_wards_2!AA25+r_gow_wards_6!AA25+z_euclid_wards_3!AA25+z_euclid_wards_7!AA25+r_euclid_wards_2!AA25+r_euclid_wards_8!AA25)</f>
        <v>0</v>
      </c>
      <c r="AB25" s="1">
        <f>SUM(z_gow_wards_2!AB25+z_gow_wards_5!AB25+r_gow_wards_2!AB25+r_gow_wards_6!AB25+z_euclid_wards_3!AB25+z_euclid_wards_7!AB25+r_euclid_wards_2!AB25+r_euclid_wards_8!AB25)</f>
        <v>0</v>
      </c>
      <c r="AC25" s="1">
        <f>SUM(z_gow_wards_2!AC25+z_gow_wards_5!AC25+r_gow_wards_2!AC25+r_gow_wards_6!AC25+z_euclid_wards_3!AC25+z_euclid_wards_7!AC25+r_euclid_wards_2!AC25+r_euclid_wards_8!AC25)</f>
        <v>0</v>
      </c>
      <c r="AD25" s="1">
        <f>SUM(z_gow_wards_2!AD25+z_gow_wards_5!AD25+r_gow_wards_2!AD25+r_gow_wards_6!AD25+z_euclid_wards_3!AD25+z_euclid_wards_7!AD25+r_euclid_wards_2!AD25+r_euclid_wards_8!AD25)</f>
        <v>0</v>
      </c>
      <c r="AE25" s="1">
        <f>SUM(z_gow_wards_2!AE25+z_gow_wards_5!AE25+r_gow_wards_2!AE25+r_gow_wards_6!AE25+z_euclid_wards_3!AE25+z_euclid_wards_7!AE25+r_euclid_wards_2!AE25+r_euclid_wards_8!AE25)</f>
        <v>0</v>
      </c>
      <c r="AF25" s="1">
        <f>SUM(z_gow_wards_2!AF25+z_gow_wards_5!AF25+r_gow_wards_2!AF25+r_gow_wards_6!AF25+z_euclid_wards_3!AF25+z_euclid_wards_7!AF25+r_euclid_wards_2!AF25+r_euclid_wards_8!AF25)</f>
        <v>0</v>
      </c>
      <c r="AG25" s="1">
        <f>SUM(z_gow_wards_2!AG25+z_gow_wards_5!AG25+r_gow_wards_2!AG25+r_gow_wards_6!AG25+z_euclid_wards_3!AG25+z_euclid_wards_7!AG25+r_euclid_wards_2!AG25+r_euclid_wards_8!AG25)</f>
        <v>0</v>
      </c>
      <c r="AH25" s="1">
        <f>SUM(z_gow_wards_2!AH25+z_gow_wards_5!AH25+r_gow_wards_2!AH25+r_gow_wards_6!AH25+z_euclid_wards_3!AH25+z_euclid_wards_7!AH25+r_euclid_wards_2!AH25+r_euclid_wards_8!AH25)</f>
        <v>0</v>
      </c>
    </row>
    <row r="26" spans="1:34" x14ac:dyDescent="0.3">
      <c r="A26" s="1"/>
      <c r="B26" s="1" t="s">
        <v>21</v>
      </c>
      <c r="C26" s="1"/>
      <c r="D26" s="1"/>
      <c r="E26" s="1" t="s">
        <v>21</v>
      </c>
      <c r="F26" s="1">
        <f>SUM(z_gow_wards_2!F26+z_gow_wards_5!F26+r_gow_wards_2!F26+r_gow_wards_6!F26+z_euclid_wards_3!F26+z_euclid_wards_7!F26+r_euclid_wards_2!F26+r_euclid_wards_8!F26)</f>
        <v>4</v>
      </c>
      <c r="G26" s="1">
        <f>SUM(z_gow_wards_2!G26+z_gow_wards_5!G26+r_gow_wards_2!G26+r_gow_wards_6!G26+z_euclid_wards_3!G26+z_euclid_wards_7!G26+r_euclid_wards_2!G26+r_euclid_wards_8!G26)</f>
        <v>3</v>
      </c>
      <c r="H26" s="1">
        <f>SUM(z_gow_wards_2!H26+z_gow_wards_5!H26+r_gow_wards_2!H26+r_gow_wards_6!H26+z_euclid_wards_3!H26+z_euclid_wards_7!H26+r_euclid_wards_2!H26+r_euclid_wards_8!H26)</f>
        <v>3</v>
      </c>
      <c r="I26" s="1">
        <f>SUM(z_gow_wards_2!I26+z_gow_wards_5!I26+r_gow_wards_2!I26+r_gow_wards_6!I26+z_euclid_wards_3!I26+z_euclid_wards_7!I26+r_euclid_wards_2!I26+r_euclid_wards_8!I26)</f>
        <v>1</v>
      </c>
      <c r="J26" s="1">
        <f>SUM(z_gow_wards_2!J26+z_gow_wards_5!J26+r_gow_wards_2!J26+r_gow_wards_6!J26+z_euclid_wards_3!J26+z_euclid_wards_7!J26+r_euclid_wards_2!J26+r_euclid_wards_8!J26)</f>
        <v>5</v>
      </c>
      <c r="K26" s="1">
        <f>SUM(z_gow_wards_2!K26+z_gow_wards_5!K26+r_gow_wards_2!K26+r_gow_wards_6!K26+z_euclid_wards_3!K26+z_euclid_wards_7!K26+r_euclid_wards_2!K26+r_euclid_wards_8!K26)</f>
        <v>2</v>
      </c>
      <c r="L26" s="1">
        <f>SUM(z_gow_wards_2!L26+z_gow_wards_5!L26+r_gow_wards_2!L26+r_gow_wards_6!L26+z_euclid_wards_3!L26+z_euclid_wards_7!L26+r_euclid_wards_2!L26+r_euclid_wards_8!L26)</f>
        <v>0</v>
      </c>
      <c r="M26" s="1">
        <f>SUM(z_gow_wards_2!M26+z_gow_wards_5!M26+r_gow_wards_2!M26+r_gow_wards_6!M26+z_euclid_wards_3!M26+z_euclid_wards_7!M26+r_euclid_wards_2!M26+r_euclid_wards_8!M26)</f>
        <v>7</v>
      </c>
      <c r="N26" s="1">
        <f>SUM(z_gow_wards_2!N26+z_gow_wards_5!N26+r_gow_wards_2!N26+r_gow_wards_6!N26+z_euclid_wards_3!N26+z_euclid_wards_7!N26+r_euclid_wards_2!N26+r_euclid_wards_8!N26)</f>
        <v>3</v>
      </c>
      <c r="O26" s="1">
        <f>SUM(z_gow_wards_2!O26+z_gow_wards_5!O26+r_gow_wards_2!O26+r_gow_wards_6!O26+z_euclid_wards_3!O26+z_euclid_wards_7!O26+r_euclid_wards_2!O26+r_euclid_wards_8!O26)</f>
        <v>3</v>
      </c>
      <c r="P26" s="1">
        <f>SUM(z_gow_wards_2!P26+z_gow_wards_5!P26+r_gow_wards_2!P26+r_gow_wards_6!P26+z_euclid_wards_3!P26+z_euclid_wards_7!P26+r_euclid_wards_2!P26+r_euclid_wards_8!P26)</f>
        <v>0</v>
      </c>
      <c r="Q26" s="1">
        <f>SUM(z_gow_wards_2!Q26+z_gow_wards_5!Q26+r_gow_wards_2!Q26+r_gow_wards_6!Q26+z_euclid_wards_3!Q26+z_euclid_wards_7!Q26+r_euclid_wards_2!Q26+r_euclid_wards_8!Q26)</f>
        <v>4</v>
      </c>
      <c r="R26" s="1">
        <f>SUM(z_gow_wards_2!R26+z_gow_wards_5!R26+r_gow_wards_2!R26+r_gow_wards_6!R26+z_euclid_wards_3!R26+z_euclid_wards_7!R26+r_euclid_wards_2!R26+r_euclid_wards_8!R26)</f>
        <v>3</v>
      </c>
      <c r="S26" s="1">
        <f>SUM(z_gow_wards_2!S26+z_gow_wards_5!S26+r_gow_wards_2!S26+r_gow_wards_6!S26+z_euclid_wards_3!S26+z_euclid_wards_7!S26+r_euclid_wards_2!S26+r_euclid_wards_8!S26)</f>
        <v>1</v>
      </c>
      <c r="T26" s="1">
        <f>SUM(z_gow_wards_2!T26+z_gow_wards_5!T26+r_gow_wards_2!T26+r_gow_wards_6!T26+z_euclid_wards_3!T26+z_euclid_wards_7!T26+r_euclid_wards_2!T26+r_euclid_wards_8!T26)</f>
        <v>5</v>
      </c>
      <c r="U26" s="1">
        <f>SUM(z_gow_wards_2!U26+z_gow_wards_5!U26+r_gow_wards_2!U26+r_gow_wards_6!U26+z_euclid_wards_3!U26+z_euclid_wards_7!U26+r_euclid_wards_2!U26+r_euclid_wards_8!U26)</f>
        <v>5</v>
      </c>
      <c r="V26" s="1">
        <f>SUM(z_gow_wards_2!V26+z_gow_wards_5!V26+r_gow_wards_2!V26+r_gow_wards_6!V26+z_euclid_wards_3!V26+z_euclid_wards_7!V26+r_euclid_wards_2!V26+r_euclid_wards_8!V26)</f>
        <v>3</v>
      </c>
      <c r="W26" s="1">
        <f>SUM(z_gow_wards_2!W26+z_gow_wards_5!W26+r_gow_wards_2!W26+r_gow_wards_6!W26+z_euclid_wards_3!W26+z_euclid_wards_7!W26+r_euclid_wards_2!W26+r_euclid_wards_8!W26)</f>
        <v>2</v>
      </c>
      <c r="X26" s="1" t="e">
        <f>SUM(z_gow_wards_2!X26+z_gow_wards_5!X26+r_gow_wards_2!X26+r_gow_wards_6!X26+z_euclid_wards_3!X26+z_euclid_wards_7!X26+r_euclid_wards_2!X26+r_euclid_wards_8!X26)</f>
        <v>#VALUE!</v>
      </c>
      <c r="Y26" s="1">
        <f>SUM(z_gow_wards_2!Y26+z_gow_wards_5!Y26+r_gow_wards_2!Y26+r_gow_wards_6!Y26+z_euclid_wards_3!Y26+z_euclid_wards_7!Y26+r_euclid_wards_2!Y26+r_euclid_wards_8!Y26)</f>
        <v>0</v>
      </c>
      <c r="Z26" s="1">
        <f>SUM(z_gow_wards_2!Z26+z_gow_wards_5!Z26+r_gow_wards_2!Z26+r_gow_wards_6!Z26+z_euclid_wards_3!Z26+z_euclid_wards_7!Z26+r_euclid_wards_2!Z26+r_euclid_wards_8!Z26)</f>
        <v>0</v>
      </c>
      <c r="AA26" s="1">
        <f>SUM(z_gow_wards_2!AA26+z_gow_wards_5!AA26+r_gow_wards_2!AA26+r_gow_wards_6!AA26+z_euclid_wards_3!AA26+z_euclid_wards_7!AA26+r_euclid_wards_2!AA26+r_euclid_wards_8!AA26)</f>
        <v>0</v>
      </c>
      <c r="AB26" s="1">
        <f>SUM(z_gow_wards_2!AB26+z_gow_wards_5!AB26+r_gow_wards_2!AB26+r_gow_wards_6!AB26+z_euclid_wards_3!AB26+z_euclid_wards_7!AB26+r_euclid_wards_2!AB26+r_euclid_wards_8!AB26)</f>
        <v>0</v>
      </c>
      <c r="AC26" s="1">
        <f>SUM(z_gow_wards_2!AC26+z_gow_wards_5!AC26+r_gow_wards_2!AC26+r_gow_wards_6!AC26+z_euclid_wards_3!AC26+z_euclid_wards_7!AC26+r_euclid_wards_2!AC26+r_euclid_wards_8!AC26)</f>
        <v>0</v>
      </c>
      <c r="AD26" s="1">
        <f>SUM(z_gow_wards_2!AD26+z_gow_wards_5!AD26+r_gow_wards_2!AD26+r_gow_wards_6!AD26+z_euclid_wards_3!AD26+z_euclid_wards_7!AD26+r_euclid_wards_2!AD26+r_euclid_wards_8!AD26)</f>
        <v>0</v>
      </c>
      <c r="AE26" s="1">
        <f>SUM(z_gow_wards_2!AE26+z_gow_wards_5!AE26+r_gow_wards_2!AE26+r_gow_wards_6!AE26+z_euclid_wards_3!AE26+z_euclid_wards_7!AE26+r_euclid_wards_2!AE26+r_euclid_wards_8!AE26)</f>
        <v>0</v>
      </c>
      <c r="AF26" s="1">
        <f>SUM(z_gow_wards_2!AF26+z_gow_wards_5!AF26+r_gow_wards_2!AF26+r_gow_wards_6!AF26+z_euclid_wards_3!AF26+z_euclid_wards_7!AF26+r_euclid_wards_2!AF26+r_euclid_wards_8!AF26)</f>
        <v>0</v>
      </c>
      <c r="AG26" s="1">
        <f>SUM(z_gow_wards_2!AG26+z_gow_wards_5!AG26+r_gow_wards_2!AG26+r_gow_wards_6!AG26+z_euclid_wards_3!AG26+z_euclid_wards_7!AG26+r_euclid_wards_2!AG26+r_euclid_wards_8!AG26)</f>
        <v>0</v>
      </c>
      <c r="AH26" s="1">
        <f>SUM(z_gow_wards_2!AH26+z_gow_wards_5!AH26+r_gow_wards_2!AH26+r_gow_wards_6!AH26+z_euclid_wards_3!AH26+z_euclid_wards_7!AH26+r_euclid_wards_2!AH26+r_euclid_wards_8!AH26)</f>
        <v>0</v>
      </c>
    </row>
    <row r="27" spans="1:34" x14ac:dyDescent="0.3">
      <c r="A27" s="1"/>
      <c r="B27" s="1" t="s">
        <v>22</v>
      </c>
      <c r="C27" s="1"/>
      <c r="D27" s="1"/>
      <c r="E27" s="1" t="s">
        <v>22</v>
      </c>
      <c r="F27" s="1">
        <f>SUM(z_gow_wards_2!F27+z_gow_wards_5!F27+r_gow_wards_2!F27+r_gow_wards_6!F27+z_euclid_wards_3!F27+z_euclid_wards_7!F27+r_euclid_wards_2!F27+r_euclid_wards_8!F27)</f>
        <v>4</v>
      </c>
      <c r="G27" s="1">
        <f>SUM(z_gow_wards_2!G27+z_gow_wards_5!G27+r_gow_wards_2!G27+r_gow_wards_6!G27+z_euclid_wards_3!G27+z_euclid_wards_7!G27+r_euclid_wards_2!G27+r_euclid_wards_8!G27)</f>
        <v>3</v>
      </c>
      <c r="H27" s="1">
        <f>SUM(z_gow_wards_2!H27+z_gow_wards_5!H27+r_gow_wards_2!H27+r_gow_wards_6!H27+z_euclid_wards_3!H27+z_euclid_wards_7!H27+r_euclid_wards_2!H27+r_euclid_wards_8!H27)</f>
        <v>3</v>
      </c>
      <c r="I27" s="1">
        <f>SUM(z_gow_wards_2!I27+z_gow_wards_5!I27+r_gow_wards_2!I27+r_gow_wards_6!I27+z_euclid_wards_3!I27+z_euclid_wards_7!I27+r_euclid_wards_2!I27+r_euclid_wards_8!I27)</f>
        <v>1</v>
      </c>
      <c r="J27" s="1">
        <f>SUM(z_gow_wards_2!J27+z_gow_wards_5!J27+r_gow_wards_2!J27+r_gow_wards_6!J27+z_euclid_wards_3!J27+z_euclid_wards_7!J27+r_euclid_wards_2!J27+r_euclid_wards_8!J27)</f>
        <v>4</v>
      </c>
      <c r="K27" s="1">
        <f>SUM(z_gow_wards_2!K27+z_gow_wards_5!K27+r_gow_wards_2!K27+r_gow_wards_6!K27+z_euclid_wards_3!K27+z_euclid_wards_7!K27+r_euclid_wards_2!K27+r_euclid_wards_8!K27)</f>
        <v>1</v>
      </c>
      <c r="L27" s="1">
        <f>SUM(z_gow_wards_2!L27+z_gow_wards_5!L27+r_gow_wards_2!L27+r_gow_wards_6!L27+z_euclid_wards_3!L27+z_euclid_wards_7!L27+r_euclid_wards_2!L27+r_euclid_wards_8!L27)</f>
        <v>0</v>
      </c>
      <c r="M27" s="1">
        <f>SUM(z_gow_wards_2!M27+z_gow_wards_5!M27+r_gow_wards_2!M27+r_gow_wards_6!M27+z_euclid_wards_3!M27+z_euclid_wards_7!M27+r_euclid_wards_2!M27+r_euclid_wards_8!M27)</f>
        <v>5</v>
      </c>
      <c r="N27" s="1">
        <f>SUM(z_gow_wards_2!N27+z_gow_wards_5!N27+r_gow_wards_2!N27+r_gow_wards_6!N27+z_euclid_wards_3!N27+z_euclid_wards_7!N27+r_euclid_wards_2!N27+r_euclid_wards_8!N27)</f>
        <v>3</v>
      </c>
      <c r="O27" s="1">
        <f>SUM(z_gow_wards_2!O27+z_gow_wards_5!O27+r_gow_wards_2!O27+r_gow_wards_6!O27+z_euclid_wards_3!O27+z_euclid_wards_7!O27+r_euclid_wards_2!O27+r_euclid_wards_8!O27)</f>
        <v>3</v>
      </c>
      <c r="P27" s="1">
        <f>SUM(z_gow_wards_2!P27+z_gow_wards_5!P27+r_gow_wards_2!P27+r_gow_wards_6!P27+z_euclid_wards_3!P27+z_euclid_wards_7!P27+r_euclid_wards_2!P27+r_euclid_wards_8!P27)</f>
        <v>0</v>
      </c>
      <c r="Q27" s="1">
        <f>SUM(z_gow_wards_2!Q27+z_gow_wards_5!Q27+r_gow_wards_2!Q27+r_gow_wards_6!Q27+z_euclid_wards_3!Q27+z_euclid_wards_7!Q27+r_euclid_wards_2!Q27+r_euclid_wards_8!Q27)</f>
        <v>5</v>
      </c>
      <c r="R27" s="1">
        <f>SUM(z_gow_wards_2!R27+z_gow_wards_5!R27+r_gow_wards_2!R27+r_gow_wards_6!R27+z_euclid_wards_3!R27+z_euclid_wards_7!R27+r_euclid_wards_2!R27+r_euclid_wards_8!R27)</f>
        <v>4</v>
      </c>
      <c r="S27" s="1">
        <f>SUM(z_gow_wards_2!S27+z_gow_wards_5!S27+r_gow_wards_2!S27+r_gow_wards_6!S27+z_euclid_wards_3!S27+z_euclid_wards_7!S27+r_euclid_wards_2!S27+r_euclid_wards_8!S27)</f>
        <v>1</v>
      </c>
      <c r="T27" s="1">
        <f>SUM(z_gow_wards_2!T27+z_gow_wards_5!T27+r_gow_wards_2!T27+r_gow_wards_6!T27+z_euclid_wards_3!T27+z_euclid_wards_7!T27+r_euclid_wards_2!T27+r_euclid_wards_8!T27)</f>
        <v>8</v>
      </c>
      <c r="U27" s="1">
        <f>SUM(z_gow_wards_2!U27+z_gow_wards_5!U27+r_gow_wards_2!U27+r_gow_wards_6!U27+z_euclid_wards_3!U27+z_euclid_wards_7!U27+r_euclid_wards_2!U27+r_euclid_wards_8!U27)</f>
        <v>7</v>
      </c>
      <c r="V27" s="1">
        <f>SUM(z_gow_wards_2!V27+z_gow_wards_5!V27+r_gow_wards_2!V27+r_gow_wards_6!V27+z_euclid_wards_3!V27+z_euclid_wards_7!V27+r_euclid_wards_2!V27+r_euclid_wards_8!V27)</f>
        <v>3</v>
      </c>
      <c r="W27" s="1">
        <f>SUM(z_gow_wards_2!W27+z_gow_wards_5!W27+r_gow_wards_2!W27+r_gow_wards_6!W27+z_euclid_wards_3!W27+z_euclid_wards_7!W27+r_euclid_wards_2!W27+r_euclid_wards_8!W27)</f>
        <v>1</v>
      </c>
      <c r="X27" s="1">
        <f>SUM(z_gow_wards_2!X27+z_gow_wards_5!X27+r_gow_wards_2!X27+r_gow_wards_6!X27+z_euclid_wards_3!X27+z_euclid_wards_7!X27+r_euclid_wards_2!X27+r_euclid_wards_8!X27)</f>
        <v>5</v>
      </c>
      <c r="Y27" s="1" t="e">
        <f>SUM(z_gow_wards_2!Y27+z_gow_wards_5!Y27+r_gow_wards_2!Y27+r_gow_wards_6!Y27+z_euclid_wards_3!Y27+z_euclid_wards_7!Y27+r_euclid_wards_2!Y27+r_euclid_wards_8!Y27)</f>
        <v>#VALUE!</v>
      </c>
      <c r="Z27" s="1">
        <f>SUM(z_gow_wards_2!Z27+z_gow_wards_5!Z27+r_gow_wards_2!Z27+r_gow_wards_6!Z27+z_euclid_wards_3!Z27+z_euclid_wards_7!Z27+r_euclid_wards_2!Z27+r_euclid_wards_8!Z27)</f>
        <v>0</v>
      </c>
      <c r="AA27" s="1">
        <f>SUM(z_gow_wards_2!AA27+z_gow_wards_5!AA27+r_gow_wards_2!AA27+r_gow_wards_6!AA27+z_euclid_wards_3!AA27+z_euclid_wards_7!AA27+r_euclid_wards_2!AA27+r_euclid_wards_8!AA27)</f>
        <v>0</v>
      </c>
      <c r="AB27" s="1">
        <f>SUM(z_gow_wards_2!AB27+z_gow_wards_5!AB27+r_gow_wards_2!AB27+r_gow_wards_6!AB27+z_euclid_wards_3!AB27+z_euclid_wards_7!AB27+r_euclid_wards_2!AB27+r_euclid_wards_8!AB27)</f>
        <v>0</v>
      </c>
      <c r="AC27" s="1">
        <f>SUM(z_gow_wards_2!AC27+z_gow_wards_5!AC27+r_gow_wards_2!AC27+r_gow_wards_6!AC27+z_euclid_wards_3!AC27+z_euclid_wards_7!AC27+r_euclid_wards_2!AC27+r_euclid_wards_8!AC27)</f>
        <v>0</v>
      </c>
      <c r="AD27" s="1">
        <f>SUM(z_gow_wards_2!AD27+z_gow_wards_5!AD27+r_gow_wards_2!AD27+r_gow_wards_6!AD27+z_euclid_wards_3!AD27+z_euclid_wards_7!AD27+r_euclid_wards_2!AD27+r_euclid_wards_8!AD27)</f>
        <v>0</v>
      </c>
      <c r="AE27" s="1">
        <f>SUM(z_gow_wards_2!AE27+z_gow_wards_5!AE27+r_gow_wards_2!AE27+r_gow_wards_6!AE27+z_euclid_wards_3!AE27+z_euclid_wards_7!AE27+r_euclid_wards_2!AE27+r_euclid_wards_8!AE27)</f>
        <v>0</v>
      </c>
      <c r="AF27" s="1">
        <f>SUM(z_gow_wards_2!AF27+z_gow_wards_5!AF27+r_gow_wards_2!AF27+r_gow_wards_6!AF27+z_euclid_wards_3!AF27+z_euclid_wards_7!AF27+r_euclid_wards_2!AF27+r_euclid_wards_8!AF27)</f>
        <v>0</v>
      </c>
      <c r="AG27" s="1">
        <f>SUM(z_gow_wards_2!AG27+z_gow_wards_5!AG27+r_gow_wards_2!AG27+r_gow_wards_6!AG27+z_euclid_wards_3!AG27+z_euclid_wards_7!AG27+r_euclid_wards_2!AG27+r_euclid_wards_8!AG27)</f>
        <v>0</v>
      </c>
      <c r="AH27" s="1">
        <f>SUM(z_gow_wards_2!AH27+z_gow_wards_5!AH27+r_gow_wards_2!AH27+r_gow_wards_6!AH27+z_euclid_wards_3!AH27+z_euclid_wards_7!AH27+r_euclid_wards_2!AH27+r_euclid_wards_8!AH27)</f>
        <v>0</v>
      </c>
    </row>
    <row r="28" spans="1:34" x14ac:dyDescent="0.3">
      <c r="A28" s="1"/>
      <c r="B28" s="1" t="s">
        <v>23</v>
      </c>
      <c r="C28" s="1"/>
      <c r="D28" s="1"/>
      <c r="E28" s="1" t="s">
        <v>23</v>
      </c>
      <c r="F28" s="1">
        <f>SUM(z_gow_wards_2!F28+z_gow_wards_5!F28+r_gow_wards_2!F28+r_gow_wards_6!F28+z_euclid_wards_3!F28+z_euclid_wards_7!F28+r_euclid_wards_2!F28+r_euclid_wards_8!F28)</f>
        <v>0</v>
      </c>
      <c r="G28" s="1">
        <f>SUM(z_gow_wards_2!G28+z_gow_wards_5!G28+r_gow_wards_2!G28+r_gow_wards_6!G28+z_euclid_wards_3!G28+z_euclid_wards_7!G28+r_euclid_wards_2!G28+r_euclid_wards_8!G28)</f>
        <v>0</v>
      </c>
      <c r="H28" s="1">
        <f>SUM(z_gow_wards_2!H28+z_gow_wards_5!H28+r_gow_wards_2!H28+r_gow_wards_6!H28+z_euclid_wards_3!H28+z_euclid_wards_7!H28+r_euclid_wards_2!H28+r_euclid_wards_8!H28)</f>
        <v>0</v>
      </c>
      <c r="I28" s="1">
        <f>SUM(z_gow_wards_2!I28+z_gow_wards_5!I28+r_gow_wards_2!I28+r_gow_wards_6!I28+z_euclid_wards_3!I28+z_euclid_wards_7!I28+r_euclid_wards_2!I28+r_euclid_wards_8!I28)</f>
        <v>3</v>
      </c>
      <c r="J28" s="1">
        <f>SUM(z_gow_wards_2!J28+z_gow_wards_5!J28+r_gow_wards_2!J28+r_gow_wards_6!J28+z_euclid_wards_3!J28+z_euclid_wards_7!J28+r_euclid_wards_2!J28+r_euclid_wards_8!J28)</f>
        <v>0</v>
      </c>
      <c r="K28" s="1">
        <f>SUM(z_gow_wards_2!K28+z_gow_wards_5!K28+r_gow_wards_2!K28+r_gow_wards_6!K28+z_euclid_wards_3!K28+z_euclid_wards_7!K28+r_euclid_wards_2!K28+r_euclid_wards_8!K28)</f>
        <v>3</v>
      </c>
      <c r="L28" s="1">
        <f>SUM(z_gow_wards_2!L28+z_gow_wards_5!L28+r_gow_wards_2!L28+r_gow_wards_6!L28+z_euclid_wards_3!L28+z_euclid_wards_7!L28+r_euclid_wards_2!L28+r_euclid_wards_8!L28)</f>
        <v>8</v>
      </c>
      <c r="M28" s="1">
        <f>SUM(z_gow_wards_2!M28+z_gow_wards_5!M28+r_gow_wards_2!M28+r_gow_wards_6!M28+z_euclid_wards_3!M28+z_euclid_wards_7!M28+r_euclid_wards_2!M28+r_euclid_wards_8!M28)</f>
        <v>0</v>
      </c>
      <c r="N28" s="1">
        <f>SUM(z_gow_wards_2!N28+z_gow_wards_5!N28+r_gow_wards_2!N28+r_gow_wards_6!N28+z_euclid_wards_3!N28+z_euclid_wards_7!N28+r_euclid_wards_2!N28+r_euclid_wards_8!N28)</f>
        <v>0</v>
      </c>
      <c r="O28" s="1">
        <f>SUM(z_gow_wards_2!O28+z_gow_wards_5!O28+r_gow_wards_2!O28+r_gow_wards_6!O28+z_euclid_wards_3!O28+z_euclid_wards_7!O28+r_euclid_wards_2!O28+r_euclid_wards_8!O28)</f>
        <v>0</v>
      </c>
      <c r="P28" s="1">
        <f>SUM(z_gow_wards_2!P28+z_gow_wards_5!P28+r_gow_wards_2!P28+r_gow_wards_6!P28+z_euclid_wards_3!P28+z_euclid_wards_7!P28+r_euclid_wards_2!P28+r_euclid_wards_8!P28)</f>
        <v>8</v>
      </c>
      <c r="Q28" s="1">
        <f>SUM(z_gow_wards_2!Q28+z_gow_wards_5!Q28+r_gow_wards_2!Q28+r_gow_wards_6!Q28+z_euclid_wards_3!Q28+z_euclid_wards_7!Q28+r_euclid_wards_2!Q28+r_euclid_wards_8!Q28)</f>
        <v>0</v>
      </c>
      <c r="R28" s="1">
        <f>SUM(z_gow_wards_2!R28+z_gow_wards_5!R28+r_gow_wards_2!R28+r_gow_wards_6!R28+z_euclid_wards_3!R28+z_euclid_wards_7!R28+r_euclid_wards_2!R28+r_euclid_wards_8!R28)</f>
        <v>0</v>
      </c>
      <c r="S28" s="1">
        <f>SUM(z_gow_wards_2!S28+z_gow_wards_5!S28+r_gow_wards_2!S28+r_gow_wards_6!S28+z_euclid_wards_3!S28+z_euclid_wards_7!S28+r_euclid_wards_2!S28+r_euclid_wards_8!S28)</f>
        <v>3</v>
      </c>
      <c r="T28" s="1">
        <f>SUM(z_gow_wards_2!T28+z_gow_wards_5!T28+r_gow_wards_2!T28+r_gow_wards_6!T28+z_euclid_wards_3!T28+z_euclid_wards_7!T28+r_euclid_wards_2!T28+r_euclid_wards_8!T28)</f>
        <v>0</v>
      </c>
      <c r="U28" s="1">
        <f>SUM(z_gow_wards_2!U28+z_gow_wards_5!U28+r_gow_wards_2!U28+r_gow_wards_6!U28+z_euclid_wards_3!U28+z_euclid_wards_7!U28+r_euclid_wards_2!U28+r_euclid_wards_8!U28)</f>
        <v>0</v>
      </c>
      <c r="V28" s="1">
        <f>SUM(z_gow_wards_2!V28+z_gow_wards_5!V28+r_gow_wards_2!V28+r_gow_wards_6!V28+z_euclid_wards_3!V28+z_euclid_wards_7!V28+r_euclid_wards_2!V28+r_euclid_wards_8!V28)</f>
        <v>0</v>
      </c>
      <c r="W28" s="1">
        <f>SUM(z_gow_wards_2!W28+z_gow_wards_5!W28+r_gow_wards_2!W28+r_gow_wards_6!W28+z_euclid_wards_3!W28+z_euclid_wards_7!W28+r_euclid_wards_2!W28+r_euclid_wards_8!W28)</f>
        <v>3</v>
      </c>
      <c r="X28" s="1">
        <f>SUM(z_gow_wards_2!X28+z_gow_wards_5!X28+r_gow_wards_2!X28+r_gow_wards_6!X28+z_euclid_wards_3!X28+z_euclid_wards_7!X28+r_euclid_wards_2!X28+r_euclid_wards_8!X28)</f>
        <v>0</v>
      </c>
      <c r="Y28" s="1">
        <f>SUM(z_gow_wards_2!Y28+z_gow_wards_5!Y28+r_gow_wards_2!Y28+r_gow_wards_6!Y28+z_euclid_wards_3!Y28+z_euclid_wards_7!Y28+r_euclid_wards_2!Y28+r_euclid_wards_8!Y28)</f>
        <v>0</v>
      </c>
      <c r="Z28" s="1" t="e">
        <f>SUM(z_gow_wards_2!Z28+z_gow_wards_5!Z28+r_gow_wards_2!Z28+r_gow_wards_6!Z28+z_euclid_wards_3!Z28+z_euclid_wards_7!Z28+r_euclid_wards_2!Z28+r_euclid_wards_8!Z28)</f>
        <v>#VALUE!</v>
      </c>
      <c r="AA28" s="1">
        <f>SUM(z_gow_wards_2!AA28+z_gow_wards_5!AA28+r_gow_wards_2!AA28+r_gow_wards_6!AA28+z_euclid_wards_3!AA28+z_euclid_wards_7!AA28+r_euclid_wards_2!AA28+r_euclid_wards_8!AA28)</f>
        <v>0</v>
      </c>
      <c r="AB28" s="1">
        <f>SUM(z_gow_wards_2!AB28+z_gow_wards_5!AB28+r_gow_wards_2!AB28+r_gow_wards_6!AB28+z_euclid_wards_3!AB28+z_euclid_wards_7!AB28+r_euclid_wards_2!AB28+r_euclid_wards_8!AB28)</f>
        <v>0</v>
      </c>
      <c r="AC28" s="1">
        <f>SUM(z_gow_wards_2!AC28+z_gow_wards_5!AC28+r_gow_wards_2!AC28+r_gow_wards_6!AC28+z_euclid_wards_3!AC28+z_euclid_wards_7!AC28+r_euclid_wards_2!AC28+r_euclid_wards_8!AC28)</f>
        <v>0</v>
      </c>
      <c r="AD28" s="1">
        <f>SUM(z_gow_wards_2!AD28+z_gow_wards_5!AD28+r_gow_wards_2!AD28+r_gow_wards_6!AD28+z_euclid_wards_3!AD28+z_euclid_wards_7!AD28+r_euclid_wards_2!AD28+r_euclid_wards_8!AD28)</f>
        <v>0</v>
      </c>
      <c r="AE28" s="1">
        <f>SUM(z_gow_wards_2!AE28+z_gow_wards_5!AE28+r_gow_wards_2!AE28+r_gow_wards_6!AE28+z_euclid_wards_3!AE28+z_euclid_wards_7!AE28+r_euclid_wards_2!AE28+r_euclid_wards_8!AE28)</f>
        <v>0</v>
      </c>
      <c r="AF28" s="1">
        <f>SUM(z_gow_wards_2!AF28+z_gow_wards_5!AF28+r_gow_wards_2!AF28+r_gow_wards_6!AF28+z_euclid_wards_3!AF28+z_euclid_wards_7!AF28+r_euclid_wards_2!AF28+r_euclid_wards_8!AF28)</f>
        <v>0</v>
      </c>
      <c r="AG28" s="1">
        <f>SUM(z_gow_wards_2!AG28+z_gow_wards_5!AG28+r_gow_wards_2!AG28+r_gow_wards_6!AG28+z_euclid_wards_3!AG28+z_euclid_wards_7!AG28+r_euclid_wards_2!AG28+r_euclid_wards_8!AG28)</f>
        <v>0</v>
      </c>
      <c r="AH28" s="1">
        <f>SUM(z_gow_wards_2!AH28+z_gow_wards_5!AH28+r_gow_wards_2!AH28+r_gow_wards_6!AH28+z_euclid_wards_3!AH28+z_euclid_wards_7!AH28+r_euclid_wards_2!AH28+r_euclid_wards_8!AH28)</f>
        <v>0</v>
      </c>
    </row>
    <row r="29" spans="1:34" x14ac:dyDescent="0.3">
      <c r="A29" s="1"/>
      <c r="B29" s="1" t="s">
        <v>24</v>
      </c>
      <c r="C29" s="1"/>
      <c r="D29" s="1"/>
      <c r="E29" s="1" t="s">
        <v>24</v>
      </c>
      <c r="F29" s="1">
        <f>SUM(z_gow_wards_2!F29+z_gow_wards_5!F29+r_gow_wards_2!F29+r_gow_wards_6!F29+z_euclid_wards_3!F29+z_euclid_wards_7!F29+r_euclid_wards_2!F29+r_euclid_wards_8!F29)</f>
        <v>5</v>
      </c>
      <c r="G29" s="1">
        <f>SUM(z_gow_wards_2!G29+z_gow_wards_5!G29+r_gow_wards_2!G29+r_gow_wards_6!G29+z_euclid_wards_3!G29+z_euclid_wards_7!G29+r_euclid_wards_2!G29+r_euclid_wards_8!G29)</f>
        <v>3</v>
      </c>
      <c r="H29" s="1">
        <f>SUM(z_gow_wards_2!H29+z_gow_wards_5!H29+r_gow_wards_2!H29+r_gow_wards_6!H29+z_euclid_wards_3!H29+z_euclid_wards_7!H29+r_euclid_wards_2!H29+r_euclid_wards_8!H29)</f>
        <v>3</v>
      </c>
      <c r="I29" s="1">
        <f>SUM(z_gow_wards_2!I29+z_gow_wards_5!I29+r_gow_wards_2!I29+r_gow_wards_6!I29+z_euclid_wards_3!I29+z_euclid_wards_7!I29+r_euclid_wards_2!I29+r_euclid_wards_8!I29)</f>
        <v>2</v>
      </c>
      <c r="J29" s="1">
        <f>SUM(z_gow_wards_2!J29+z_gow_wards_5!J29+r_gow_wards_2!J29+r_gow_wards_6!J29+z_euclid_wards_3!J29+z_euclid_wards_7!J29+r_euclid_wards_2!J29+r_euclid_wards_8!J29)</f>
        <v>4</v>
      </c>
      <c r="K29" s="1">
        <f>SUM(z_gow_wards_2!K29+z_gow_wards_5!K29+r_gow_wards_2!K29+r_gow_wards_6!K29+z_euclid_wards_3!K29+z_euclid_wards_7!K29+r_euclid_wards_2!K29+r_euclid_wards_8!K29)</f>
        <v>1</v>
      </c>
      <c r="L29" s="1">
        <f>SUM(z_gow_wards_2!L29+z_gow_wards_5!L29+r_gow_wards_2!L29+r_gow_wards_6!L29+z_euclid_wards_3!L29+z_euclid_wards_7!L29+r_euclid_wards_2!L29+r_euclid_wards_8!L29)</f>
        <v>0</v>
      </c>
      <c r="M29" s="1">
        <f>SUM(z_gow_wards_2!M29+z_gow_wards_5!M29+r_gow_wards_2!M29+r_gow_wards_6!M29+z_euclid_wards_3!M29+z_euclid_wards_7!M29+r_euclid_wards_2!M29+r_euclid_wards_8!M29)</f>
        <v>8</v>
      </c>
      <c r="N29" s="1">
        <f>SUM(z_gow_wards_2!N29+z_gow_wards_5!N29+r_gow_wards_2!N29+r_gow_wards_6!N29+z_euclid_wards_3!N29+z_euclid_wards_7!N29+r_euclid_wards_2!N29+r_euclid_wards_8!N29)</f>
        <v>3</v>
      </c>
      <c r="O29" s="1">
        <f>SUM(z_gow_wards_2!O29+z_gow_wards_5!O29+r_gow_wards_2!O29+r_gow_wards_6!O29+z_euclid_wards_3!O29+z_euclid_wards_7!O29+r_euclid_wards_2!O29+r_euclid_wards_8!O29)</f>
        <v>3</v>
      </c>
      <c r="P29" s="1">
        <f>SUM(z_gow_wards_2!P29+z_gow_wards_5!P29+r_gow_wards_2!P29+r_gow_wards_6!P29+z_euclid_wards_3!P29+z_euclid_wards_7!P29+r_euclid_wards_2!P29+r_euclid_wards_8!P29)</f>
        <v>0</v>
      </c>
      <c r="Q29" s="1">
        <f>SUM(z_gow_wards_2!Q29+z_gow_wards_5!Q29+r_gow_wards_2!Q29+r_gow_wards_6!Q29+z_euclid_wards_3!Q29+z_euclid_wards_7!Q29+r_euclid_wards_2!Q29+r_euclid_wards_8!Q29)</f>
        <v>4</v>
      </c>
      <c r="R29" s="1">
        <f>SUM(z_gow_wards_2!R29+z_gow_wards_5!R29+r_gow_wards_2!R29+r_gow_wards_6!R29+z_euclid_wards_3!R29+z_euclid_wards_7!R29+r_euclid_wards_2!R29+r_euclid_wards_8!R29)</f>
        <v>3</v>
      </c>
      <c r="S29" s="1">
        <f>SUM(z_gow_wards_2!S29+z_gow_wards_5!S29+r_gow_wards_2!S29+r_gow_wards_6!S29+z_euclid_wards_3!S29+z_euclid_wards_7!S29+r_euclid_wards_2!S29+r_euclid_wards_8!S29)</f>
        <v>1</v>
      </c>
      <c r="T29" s="1">
        <f>SUM(z_gow_wards_2!T29+z_gow_wards_5!T29+r_gow_wards_2!T29+r_gow_wards_6!T29+z_euclid_wards_3!T29+z_euclid_wards_7!T29+r_euclid_wards_2!T29+r_euclid_wards_8!T29)</f>
        <v>5</v>
      </c>
      <c r="U29" s="1">
        <f>SUM(z_gow_wards_2!U29+z_gow_wards_5!U29+r_gow_wards_2!U29+r_gow_wards_6!U29+z_euclid_wards_3!U29+z_euclid_wards_7!U29+r_euclid_wards_2!U29+r_euclid_wards_8!U29)</f>
        <v>5</v>
      </c>
      <c r="V29" s="1">
        <f>SUM(z_gow_wards_2!V29+z_gow_wards_5!V29+r_gow_wards_2!V29+r_gow_wards_6!V29+z_euclid_wards_3!V29+z_euclid_wards_7!V29+r_euclid_wards_2!V29+r_euclid_wards_8!V29)</f>
        <v>3</v>
      </c>
      <c r="W29" s="1">
        <f>SUM(z_gow_wards_2!W29+z_gow_wards_5!W29+r_gow_wards_2!W29+r_gow_wards_6!W29+z_euclid_wards_3!W29+z_euclid_wards_7!W29+r_euclid_wards_2!W29+r_euclid_wards_8!W29)</f>
        <v>1</v>
      </c>
      <c r="X29" s="1">
        <f>SUM(z_gow_wards_2!X29+z_gow_wards_5!X29+r_gow_wards_2!X29+r_gow_wards_6!X29+z_euclid_wards_3!X29+z_euclid_wards_7!X29+r_euclid_wards_2!X29+r_euclid_wards_8!X29)</f>
        <v>7</v>
      </c>
      <c r="Y29" s="1">
        <f>SUM(z_gow_wards_2!Y29+z_gow_wards_5!Y29+r_gow_wards_2!Y29+r_gow_wards_6!Y29+z_euclid_wards_3!Y29+z_euclid_wards_7!Y29+r_euclid_wards_2!Y29+r_euclid_wards_8!Y29)</f>
        <v>5</v>
      </c>
      <c r="Z29" s="1">
        <f>SUM(z_gow_wards_2!Z29+z_gow_wards_5!Z29+r_gow_wards_2!Z29+r_gow_wards_6!Z29+z_euclid_wards_3!Z29+z_euclid_wards_7!Z29+r_euclid_wards_2!Z29+r_euclid_wards_8!Z29)</f>
        <v>0</v>
      </c>
      <c r="AA29" s="1" t="e">
        <f>SUM(z_gow_wards_2!AA29+z_gow_wards_5!AA29+r_gow_wards_2!AA29+r_gow_wards_6!AA29+z_euclid_wards_3!AA29+z_euclid_wards_7!AA29+r_euclid_wards_2!AA29+r_euclid_wards_8!AA29)</f>
        <v>#VALUE!</v>
      </c>
      <c r="AB29" s="1">
        <f>SUM(z_gow_wards_2!AB29+z_gow_wards_5!AB29+r_gow_wards_2!AB29+r_gow_wards_6!AB29+z_euclid_wards_3!AB29+z_euclid_wards_7!AB29+r_euclid_wards_2!AB29+r_euclid_wards_8!AB29)</f>
        <v>0</v>
      </c>
      <c r="AC29" s="1">
        <f>SUM(z_gow_wards_2!AC29+z_gow_wards_5!AC29+r_gow_wards_2!AC29+r_gow_wards_6!AC29+z_euclid_wards_3!AC29+z_euclid_wards_7!AC29+r_euclid_wards_2!AC29+r_euclid_wards_8!AC29)</f>
        <v>0</v>
      </c>
      <c r="AD29" s="1">
        <f>SUM(z_gow_wards_2!AD29+z_gow_wards_5!AD29+r_gow_wards_2!AD29+r_gow_wards_6!AD29+z_euclid_wards_3!AD29+z_euclid_wards_7!AD29+r_euclid_wards_2!AD29+r_euclid_wards_8!AD29)</f>
        <v>0</v>
      </c>
      <c r="AE29" s="1">
        <f>SUM(z_gow_wards_2!AE29+z_gow_wards_5!AE29+r_gow_wards_2!AE29+r_gow_wards_6!AE29+z_euclid_wards_3!AE29+z_euclid_wards_7!AE29+r_euclid_wards_2!AE29+r_euclid_wards_8!AE29)</f>
        <v>0</v>
      </c>
      <c r="AF29" s="1">
        <f>SUM(z_gow_wards_2!AF29+z_gow_wards_5!AF29+r_gow_wards_2!AF29+r_gow_wards_6!AF29+z_euclid_wards_3!AF29+z_euclid_wards_7!AF29+r_euclid_wards_2!AF29+r_euclid_wards_8!AF29)</f>
        <v>0</v>
      </c>
      <c r="AG29" s="1">
        <f>SUM(z_gow_wards_2!AG29+z_gow_wards_5!AG29+r_gow_wards_2!AG29+r_gow_wards_6!AG29+z_euclid_wards_3!AG29+z_euclid_wards_7!AG29+r_euclid_wards_2!AG29+r_euclid_wards_8!AG29)</f>
        <v>0</v>
      </c>
      <c r="AH29" s="1">
        <f>SUM(z_gow_wards_2!AH29+z_gow_wards_5!AH29+r_gow_wards_2!AH29+r_gow_wards_6!AH29+z_euclid_wards_3!AH29+z_euclid_wards_7!AH29+r_euclid_wards_2!AH29+r_euclid_wards_8!AH29)</f>
        <v>0</v>
      </c>
    </row>
    <row r="30" spans="1:34" x14ac:dyDescent="0.3">
      <c r="A30" s="1"/>
      <c r="B30" s="1" t="s">
        <v>25</v>
      </c>
      <c r="C30" s="1"/>
      <c r="D30" s="1"/>
      <c r="E30" s="1" t="s">
        <v>25</v>
      </c>
      <c r="F30" s="1">
        <f>SUM(z_gow_wards_2!F30+z_gow_wards_5!F30+r_gow_wards_2!F30+r_gow_wards_6!F30+z_euclid_wards_3!F30+z_euclid_wards_7!F30+r_euclid_wards_2!F30+r_euclid_wards_8!F30)</f>
        <v>0</v>
      </c>
      <c r="G30" s="1">
        <f>SUM(z_gow_wards_2!G30+z_gow_wards_5!G30+r_gow_wards_2!G30+r_gow_wards_6!G30+z_euclid_wards_3!G30+z_euclid_wards_7!G30+r_euclid_wards_2!G30+r_euclid_wards_8!G30)</f>
        <v>0</v>
      </c>
      <c r="H30" s="1">
        <f>SUM(z_gow_wards_2!H30+z_gow_wards_5!H30+r_gow_wards_2!H30+r_gow_wards_6!H30+z_euclid_wards_3!H30+z_euclid_wards_7!H30+r_euclid_wards_2!H30+r_euclid_wards_8!H30)</f>
        <v>0</v>
      </c>
      <c r="I30" s="1">
        <f>SUM(z_gow_wards_2!I30+z_gow_wards_5!I30+r_gow_wards_2!I30+r_gow_wards_6!I30+z_euclid_wards_3!I30+z_euclid_wards_7!I30+r_euclid_wards_2!I30+r_euclid_wards_8!I30)</f>
        <v>3</v>
      </c>
      <c r="J30" s="1">
        <f>SUM(z_gow_wards_2!J30+z_gow_wards_5!J30+r_gow_wards_2!J30+r_gow_wards_6!J30+z_euclid_wards_3!J30+z_euclid_wards_7!J30+r_euclid_wards_2!J30+r_euclid_wards_8!J30)</f>
        <v>0</v>
      </c>
      <c r="K30" s="1">
        <f>SUM(z_gow_wards_2!K30+z_gow_wards_5!K30+r_gow_wards_2!K30+r_gow_wards_6!K30+z_euclid_wards_3!K30+z_euclid_wards_7!K30+r_euclid_wards_2!K30+r_euclid_wards_8!K30)</f>
        <v>3</v>
      </c>
      <c r="L30" s="1">
        <f>SUM(z_gow_wards_2!L30+z_gow_wards_5!L30+r_gow_wards_2!L30+r_gow_wards_6!L30+z_euclid_wards_3!L30+z_euclid_wards_7!L30+r_euclid_wards_2!L30+r_euclid_wards_8!L30)</f>
        <v>8</v>
      </c>
      <c r="M30" s="1">
        <f>SUM(z_gow_wards_2!M30+z_gow_wards_5!M30+r_gow_wards_2!M30+r_gow_wards_6!M30+z_euclid_wards_3!M30+z_euclid_wards_7!M30+r_euclid_wards_2!M30+r_euclid_wards_8!M30)</f>
        <v>0</v>
      </c>
      <c r="N30" s="1">
        <f>SUM(z_gow_wards_2!N30+z_gow_wards_5!N30+r_gow_wards_2!N30+r_gow_wards_6!N30+z_euclid_wards_3!N30+z_euclid_wards_7!N30+r_euclid_wards_2!N30+r_euclid_wards_8!N30)</f>
        <v>0</v>
      </c>
      <c r="O30" s="1">
        <f>SUM(z_gow_wards_2!O30+z_gow_wards_5!O30+r_gow_wards_2!O30+r_gow_wards_6!O30+z_euclid_wards_3!O30+z_euclid_wards_7!O30+r_euclid_wards_2!O30+r_euclid_wards_8!O30)</f>
        <v>0</v>
      </c>
      <c r="P30" s="1">
        <f>SUM(z_gow_wards_2!P30+z_gow_wards_5!P30+r_gow_wards_2!P30+r_gow_wards_6!P30+z_euclid_wards_3!P30+z_euclid_wards_7!P30+r_euclid_wards_2!P30+r_euclid_wards_8!P30)</f>
        <v>8</v>
      </c>
      <c r="Q30" s="1">
        <f>SUM(z_gow_wards_2!Q30+z_gow_wards_5!Q30+r_gow_wards_2!Q30+r_gow_wards_6!Q30+z_euclid_wards_3!Q30+z_euclid_wards_7!Q30+r_euclid_wards_2!Q30+r_euclid_wards_8!Q30)</f>
        <v>0</v>
      </c>
      <c r="R30" s="1">
        <f>SUM(z_gow_wards_2!R30+z_gow_wards_5!R30+r_gow_wards_2!R30+r_gow_wards_6!R30+z_euclid_wards_3!R30+z_euclid_wards_7!R30+r_euclid_wards_2!R30+r_euclid_wards_8!R30)</f>
        <v>0</v>
      </c>
      <c r="S30" s="1">
        <f>SUM(z_gow_wards_2!S30+z_gow_wards_5!S30+r_gow_wards_2!S30+r_gow_wards_6!S30+z_euclid_wards_3!S30+z_euclid_wards_7!S30+r_euclid_wards_2!S30+r_euclid_wards_8!S30)</f>
        <v>3</v>
      </c>
      <c r="T30" s="1">
        <f>SUM(z_gow_wards_2!T30+z_gow_wards_5!T30+r_gow_wards_2!T30+r_gow_wards_6!T30+z_euclid_wards_3!T30+z_euclid_wards_7!T30+r_euclid_wards_2!T30+r_euclid_wards_8!T30)</f>
        <v>0</v>
      </c>
      <c r="U30" s="1">
        <f>SUM(z_gow_wards_2!U30+z_gow_wards_5!U30+r_gow_wards_2!U30+r_gow_wards_6!U30+z_euclid_wards_3!U30+z_euclid_wards_7!U30+r_euclid_wards_2!U30+r_euclid_wards_8!U30)</f>
        <v>0</v>
      </c>
      <c r="V30" s="1">
        <f>SUM(z_gow_wards_2!V30+z_gow_wards_5!V30+r_gow_wards_2!V30+r_gow_wards_6!V30+z_euclid_wards_3!V30+z_euclid_wards_7!V30+r_euclid_wards_2!V30+r_euclid_wards_8!V30)</f>
        <v>0</v>
      </c>
      <c r="W30" s="1">
        <f>SUM(z_gow_wards_2!W30+z_gow_wards_5!W30+r_gow_wards_2!W30+r_gow_wards_6!W30+z_euclid_wards_3!W30+z_euclid_wards_7!W30+r_euclid_wards_2!W30+r_euclid_wards_8!W30)</f>
        <v>3</v>
      </c>
      <c r="X30" s="1">
        <f>SUM(z_gow_wards_2!X30+z_gow_wards_5!X30+r_gow_wards_2!X30+r_gow_wards_6!X30+z_euclid_wards_3!X30+z_euclid_wards_7!X30+r_euclid_wards_2!X30+r_euclid_wards_8!X30)</f>
        <v>0</v>
      </c>
      <c r="Y30" s="1">
        <f>SUM(z_gow_wards_2!Y30+z_gow_wards_5!Y30+r_gow_wards_2!Y30+r_gow_wards_6!Y30+z_euclid_wards_3!Y30+z_euclid_wards_7!Y30+r_euclid_wards_2!Y30+r_euclid_wards_8!Y30)</f>
        <v>0</v>
      </c>
      <c r="Z30" s="1">
        <f>SUM(z_gow_wards_2!Z30+z_gow_wards_5!Z30+r_gow_wards_2!Z30+r_gow_wards_6!Z30+z_euclid_wards_3!Z30+z_euclid_wards_7!Z30+r_euclid_wards_2!Z30+r_euclid_wards_8!Z30)</f>
        <v>8</v>
      </c>
      <c r="AA30" s="1">
        <f>SUM(z_gow_wards_2!AA30+z_gow_wards_5!AA30+r_gow_wards_2!AA30+r_gow_wards_6!AA30+z_euclid_wards_3!AA30+z_euclid_wards_7!AA30+r_euclid_wards_2!AA30+r_euclid_wards_8!AA30)</f>
        <v>0</v>
      </c>
      <c r="AB30" s="1" t="e">
        <f>SUM(z_gow_wards_2!AB30+z_gow_wards_5!AB30+r_gow_wards_2!AB30+r_gow_wards_6!AB30+z_euclid_wards_3!AB30+z_euclid_wards_7!AB30+r_euclid_wards_2!AB30+r_euclid_wards_8!AB30)</f>
        <v>#VALUE!</v>
      </c>
      <c r="AC30" s="1">
        <f>SUM(z_gow_wards_2!AC30+z_gow_wards_5!AC30+r_gow_wards_2!AC30+r_gow_wards_6!AC30+z_euclid_wards_3!AC30+z_euclid_wards_7!AC30+r_euclid_wards_2!AC30+r_euclid_wards_8!AC30)</f>
        <v>0</v>
      </c>
      <c r="AD30" s="1">
        <f>SUM(z_gow_wards_2!AD30+z_gow_wards_5!AD30+r_gow_wards_2!AD30+r_gow_wards_6!AD30+z_euclid_wards_3!AD30+z_euclid_wards_7!AD30+r_euclid_wards_2!AD30+r_euclid_wards_8!AD30)</f>
        <v>0</v>
      </c>
      <c r="AE30" s="1">
        <f>SUM(z_gow_wards_2!AE30+z_gow_wards_5!AE30+r_gow_wards_2!AE30+r_gow_wards_6!AE30+z_euclid_wards_3!AE30+z_euclid_wards_7!AE30+r_euclid_wards_2!AE30+r_euclid_wards_8!AE30)</f>
        <v>0</v>
      </c>
      <c r="AF30" s="1">
        <f>SUM(z_gow_wards_2!AF30+z_gow_wards_5!AF30+r_gow_wards_2!AF30+r_gow_wards_6!AF30+z_euclid_wards_3!AF30+z_euclid_wards_7!AF30+r_euclid_wards_2!AF30+r_euclid_wards_8!AF30)</f>
        <v>0</v>
      </c>
      <c r="AG30" s="1">
        <f>SUM(z_gow_wards_2!AG30+z_gow_wards_5!AG30+r_gow_wards_2!AG30+r_gow_wards_6!AG30+z_euclid_wards_3!AG30+z_euclid_wards_7!AG30+r_euclid_wards_2!AG30+r_euclid_wards_8!AG30)</f>
        <v>0</v>
      </c>
      <c r="AH30" s="1">
        <f>SUM(z_gow_wards_2!AH30+z_gow_wards_5!AH30+r_gow_wards_2!AH30+r_gow_wards_6!AH30+z_euclid_wards_3!AH30+z_euclid_wards_7!AH30+r_euclid_wards_2!AH30+r_euclid_wards_8!AH30)</f>
        <v>0</v>
      </c>
    </row>
    <row r="31" spans="1:34" x14ac:dyDescent="0.3">
      <c r="A31" s="1"/>
      <c r="B31" s="1" t="s">
        <v>26</v>
      </c>
      <c r="C31" s="1"/>
      <c r="D31" s="1"/>
      <c r="E31" s="1" t="s">
        <v>26</v>
      </c>
      <c r="F31" s="1">
        <f>SUM(z_gow_wards_2!F31+z_gow_wards_5!F31+r_gow_wards_2!F31+r_gow_wards_6!F31+z_euclid_wards_3!F31+z_euclid_wards_7!F31+r_euclid_wards_2!F31+r_euclid_wards_8!F31)</f>
        <v>7</v>
      </c>
      <c r="G31" s="1">
        <f>SUM(z_gow_wards_2!G31+z_gow_wards_5!G31+r_gow_wards_2!G31+r_gow_wards_6!G31+z_euclid_wards_3!G31+z_euclid_wards_7!G31+r_euclid_wards_2!G31+r_euclid_wards_8!G31)</f>
        <v>5</v>
      </c>
      <c r="H31" s="1">
        <f>SUM(z_gow_wards_2!H31+z_gow_wards_5!H31+r_gow_wards_2!H31+r_gow_wards_6!H31+z_euclid_wards_3!H31+z_euclid_wards_7!H31+r_euclid_wards_2!H31+r_euclid_wards_8!H31)</f>
        <v>6</v>
      </c>
      <c r="I31" s="1">
        <f>SUM(z_gow_wards_2!I31+z_gow_wards_5!I31+r_gow_wards_2!I31+r_gow_wards_6!I31+z_euclid_wards_3!I31+z_euclid_wards_7!I31+r_euclid_wards_2!I31+r_euclid_wards_8!I31)</f>
        <v>1</v>
      </c>
      <c r="J31" s="1">
        <f>SUM(z_gow_wards_2!J31+z_gow_wards_5!J31+r_gow_wards_2!J31+r_gow_wards_6!J31+z_euclid_wards_3!J31+z_euclid_wards_7!J31+r_euclid_wards_2!J31+r_euclid_wards_8!J31)</f>
        <v>8</v>
      </c>
      <c r="K31" s="1">
        <f>SUM(z_gow_wards_2!K31+z_gow_wards_5!K31+r_gow_wards_2!K31+r_gow_wards_6!K31+z_euclid_wards_3!K31+z_euclid_wards_7!K31+r_euclid_wards_2!K31+r_euclid_wards_8!K31)</f>
        <v>2</v>
      </c>
      <c r="L31" s="1">
        <f>SUM(z_gow_wards_2!L31+z_gow_wards_5!L31+r_gow_wards_2!L31+r_gow_wards_6!L31+z_euclid_wards_3!L31+z_euclid_wards_7!L31+r_euclid_wards_2!L31+r_euclid_wards_8!L31)</f>
        <v>0</v>
      </c>
      <c r="M31" s="1">
        <f>SUM(z_gow_wards_2!M31+z_gow_wards_5!M31+r_gow_wards_2!M31+r_gow_wards_6!M31+z_euclid_wards_3!M31+z_euclid_wards_7!M31+r_euclid_wards_2!M31+r_euclid_wards_8!M31)</f>
        <v>4</v>
      </c>
      <c r="N31" s="1">
        <f>SUM(z_gow_wards_2!N31+z_gow_wards_5!N31+r_gow_wards_2!N31+r_gow_wards_6!N31+z_euclid_wards_3!N31+z_euclid_wards_7!N31+r_euclid_wards_2!N31+r_euclid_wards_8!N31)</f>
        <v>6</v>
      </c>
      <c r="O31" s="1">
        <f>SUM(z_gow_wards_2!O31+z_gow_wards_5!O31+r_gow_wards_2!O31+r_gow_wards_6!O31+z_euclid_wards_3!O31+z_euclid_wards_7!O31+r_euclid_wards_2!O31+r_euclid_wards_8!O31)</f>
        <v>5</v>
      </c>
      <c r="P31" s="1">
        <f>SUM(z_gow_wards_2!P31+z_gow_wards_5!P31+r_gow_wards_2!P31+r_gow_wards_6!P31+z_euclid_wards_3!P31+z_euclid_wards_7!P31+r_euclid_wards_2!P31+r_euclid_wards_8!P31)</f>
        <v>0</v>
      </c>
      <c r="Q31" s="1">
        <f>SUM(z_gow_wards_2!Q31+z_gow_wards_5!Q31+r_gow_wards_2!Q31+r_gow_wards_6!Q31+z_euclid_wards_3!Q31+z_euclid_wards_7!Q31+r_euclid_wards_2!Q31+r_euclid_wards_8!Q31)</f>
        <v>7</v>
      </c>
      <c r="R31" s="1">
        <f>SUM(z_gow_wards_2!R31+z_gow_wards_5!R31+r_gow_wards_2!R31+r_gow_wards_6!R31+z_euclid_wards_3!R31+z_euclid_wards_7!R31+r_euclid_wards_2!R31+r_euclid_wards_8!R31)</f>
        <v>5</v>
      </c>
      <c r="S31" s="1">
        <f>SUM(z_gow_wards_2!S31+z_gow_wards_5!S31+r_gow_wards_2!S31+r_gow_wards_6!S31+z_euclid_wards_3!S31+z_euclid_wards_7!S31+r_euclid_wards_2!S31+r_euclid_wards_8!S31)</f>
        <v>1</v>
      </c>
      <c r="T31" s="1">
        <f>SUM(z_gow_wards_2!T31+z_gow_wards_5!T31+r_gow_wards_2!T31+r_gow_wards_6!T31+z_euclid_wards_3!T31+z_euclid_wards_7!T31+r_euclid_wards_2!T31+r_euclid_wards_8!T31)</f>
        <v>4</v>
      </c>
      <c r="U31" s="1">
        <f>SUM(z_gow_wards_2!U31+z_gow_wards_5!U31+r_gow_wards_2!U31+r_gow_wards_6!U31+z_euclid_wards_3!U31+z_euclid_wards_7!U31+r_euclid_wards_2!U31+r_euclid_wards_8!U31)</f>
        <v>4</v>
      </c>
      <c r="V31" s="1">
        <f>SUM(z_gow_wards_2!V31+z_gow_wards_5!V31+r_gow_wards_2!V31+r_gow_wards_6!V31+z_euclid_wards_3!V31+z_euclid_wards_7!V31+r_euclid_wards_2!V31+r_euclid_wards_8!V31)</f>
        <v>6</v>
      </c>
      <c r="W31" s="1">
        <f>SUM(z_gow_wards_2!W31+z_gow_wards_5!W31+r_gow_wards_2!W31+r_gow_wards_6!W31+z_euclid_wards_3!W31+z_euclid_wards_7!W31+r_euclid_wards_2!W31+r_euclid_wards_8!W31)</f>
        <v>2</v>
      </c>
      <c r="X31" s="1">
        <f>SUM(z_gow_wards_2!X31+z_gow_wards_5!X31+r_gow_wards_2!X31+r_gow_wards_6!X31+z_euclid_wards_3!X31+z_euclid_wards_7!X31+r_euclid_wards_2!X31+r_euclid_wards_8!X31)</f>
        <v>5</v>
      </c>
      <c r="Y31" s="1">
        <f>SUM(z_gow_wards_2!Y31+z_gow_wards_5!Y31+r_gow_wards_2!Y31+r_gow_wards_6!Y31+z_euclid_wards_3!Y31+z_euclid_wards_7!Y31+r_euclid_wards_2!Y31+r_euclid_wards_8!Y31)</f>
        <v>4</v>
      </c>
      <c r="Z31" s="1">
        <f>SUM(z_gow_wards_2!Z31+z_gow_wards_5!Z31+r_gow_wards_2!Z31+r_gow_wards_6!Z31+z_euclid_wards_3!Z31+z_euclid_wards_7!Z31+r_euclid_wards_2!Z31+r_euclid_wards_8!Z31)</f>
        <v>0</v>
      </c>
      <c r="AA31" s="1">
        <f>SUM(z_gow_wards_2!AA31+z_gow_wards_5!AA31+r_gow_wards_2!AA31+r_gow_wards_6!AA31+z_euclid_wards_3!AA31+z_euclid_wards_7!AA31+r_euclid_wards_2!AA31+r_euclid_wards_8!AA31)</f>
        <v>4</v>
      </c>
      <c r="AB31" s="1">
        <f>SUM(z_gow_wards_2!AB31+z_gow_wards_5!AB31+r_gow_wards_2!AB31+r_gow_wards_6!AB31+z_euclid_wards_3!AB31+z_euclid_wards_7!AB31+r_euclid_wards_2!AB31+r_euclid_wards_8!AB31)</f>
        <v>0</v>
      </c>
      <c r="AC31" s="1" t="e">
        <f>SUM(z_gow_wards_2!AC31+z_gow_wards_5!AC31+r_gow_wards_2!AC31+r_gow_wards_6!AC31+z_euclid_wards_3!AC31+z_euclid_wards_7!AC31+r_euclid_wards_2!AC31+r_euclid_wards_8!AC31)</f>
        <v>#VALUE!</v>
      </c>
      <c r="AD31" s="1">
        <f>SUM(z_gow_wards_2!AD31+z_gow_wards_5!AD31+r_gow_wards_2!AD31+r_gow_wards_6!AD31+z_euclid_wards_3!AD31+z_euclid_wards_7!AD31+r_euclid_wards_2!AD31+r_euclid_wards_8!AD31)</f>
        <v>0</v>
      </c>
      <c r="AE31" s="1">
        <f>SUM(z_gow_wards_2!AE31+z_gow_wards_5!AE31+r_gow_wards_2!AE31+r_gow_wards_6!AE31+z_euclid_wards_3!AE31+z_euclid_wards_7!AE31+r_euclid_wards_2!AE31+r_euclid_wards_8!AE31)</f>
        <v>0</v>
      </c>
      <c r="AF31" s="1">
        <f>SUM(z_gow_wards_2!AF31+z_gow_wards_5!AF31+r_gow_wards_2!AF31+r_gow_wards_6!AF31+z_euclid_wards_3!AF31+z_euclid_wards_7!AF31+r_euclid_wards_2!AF31+r_euclid_wards_8!AF31)</f>
        <v>0</v>
      </c>
      <c r="AG31" s="1">
        <f>SUM(z_gow_wards_2!AG31+z_gow_wards_5!AG31+r_gow_wards_2!AG31+r_gow_wards_6!AG31+z_euclid_wards_3!AG31+z_euclid_wards_7!AG31+r_euclid_wards_2!AG31+r_euclid_wards_8!AG31)</f>
        <v>0</v>
      </c>
      <c r="AH31" s="1">
        <f>SUM(z_gow_wards_2!AH31+z_gow_wards_5!AH31+r_gow_wards_2!AH31+r_gow_wards_6!AH31+z_euclid_wards_3!AH31+z_euclid_wards_7!AH31+r_euclid_wards_2!AH31+r_euclid_wards_8!AH31)</f>
        <v>0</v>
      </c>
    </row>
    <row r="32" spans="1:34" x14ac:dyDescent="0.3">
      <c r="A32" s="1"/>
      <c r="B32" s="1" t="s">
        <v>27</v>
      </c>
      <c r="C32" s="1"/>
      <c r="D32" s="1"/>
      <c r="E32" s="1" t="s">
        <v>27</v>
      </c>
      <c r="F32" s="1">
        <f>SUM(z_gow_wards_2!F32+z_gow_wards_5!F32+r_gow_wards_2!F32+r_gow_wards_6!F32+z_euclid_wards_3!F32+z_euclid_wards_7!F32+r_euclid_wards_2!F32+r_euclid_wards_8!F32)</f>
        <v>1</v>
      </c>
      <c r="G32" s="1">
        <f>SUM(z_gow_wards_2!G32+z_gow_wards_5!G32+r_gow_wards_2!G32+r_gow_wards_6!G32+z_euclid_wards_3!G32+z_euclid_wards_7!G32+r_euclid_wards_2!G32+r_euclid_wards_8!G32)</f>
        <v>0</v>
      </c>
      <c r="H32" s="1">
        <f>SUM(z_gow_wards_2!H32+z_gow_wards_5!H32+r_gow_wards_2!H32+r_gow_wards_6!H32+z_euclid_wards_3!H32+z_euclid_wards_7!H32+r_euclid_wards_2!H32+r_euclid_wards_8!H32)</f>
        <v>0</v>
      </c>
      <c r="I32" s="1">
        <f>SUM(z_gow_wards_2!I32+z_gow_wards_5!I32+r_gow_wards_2!I32+r_gow_wards_6!I32+z_euclid_wards_3!I32+z_euclid_wards_7!I32+r_euclid_wards_2!I32+r_euclid_wards_8!I32)</f>
        <v>6</v>
      </c>
      <c r="J32" s="1">
        <f>SUM(z_gow_wards_2!J32+z_gow_wards_5!J32+r_gow_wards_2!J32+r_gow_wards_6!J32+z_euclid_wards_3!J32+z_euclid_wards_7!J32+r_euclid_wards_2!J32+r_euclid_wards_8!J32)</f>
        <v>1</v>
      </c>
      <c r="K32" s="1">
        <f>SUM(z_gow_wards_2!K32+z_gow_wards_5!K32+r_gow_wards_2!K32+r_gow_wards_6!K32+z_euclid_wards_3!K32+z_euclid_wards_7!K32+r_euclid_wards_2!K32+r_euclid_wards_8!K32)</f>
        <v>6</v>
      </c>
      <c r="L32" s="1">
        <f>SUM(z_gow_wards_2!L32+z_gow_wards_5!L32+r_gow_wards_2!L32+r_gow_wards_6!L32+z_euclid_wards_3!L32+z_euclid_wards_7!L32+r_euclid_wards_2!L32+r_euclid_wards_8!L32)</f>
        <v>3</v>
      </c>
      <c r="M32" s="1">
        <f>SUM(z_gow_wards_2!M32+z_gow_wards_5!M32+r_gow_wards_2!M32+r_gow_wards_6!M32+z_euclid_wards_3!M32+z_euclid_wards_7!M32+r_euclid_wards_2!M32+r_euclid_wards_8!M32)</f>
        <v>1</v>
      </c>
      <c r="N32" s="1">
        <f>SUM(z_gow_wards_2!N32+z_gow_wards_5!N32+r_gow_wards_2!N32+r_gow_wards_6!N32+z_euclid_wards_3!N32+z_euclid_wards_7!N32+r_euclid_wards_2!N32+r_euclid_wards_8!N32)</f>
        <v>0</v>
      </c>
      <c r="O32" s="1">
        <f>SUM(z_gow_wards_2!O32+z_gow_wards_5!O32+r_gow_wards_2!O32+r_gow_wards_6!O32+z_euclid_wards_3!O32+z_euclid_wards_7!O32+r_euclid_wards_2!O32+r_euclid_wards_8!O32)</f>
        <v>0</v>
      </c>
      <c r="P32" s="1">
        <f>SUM(z_gow_wards_2!P32+z_gow_wards_5!P32+r_gow_wards_2!P32+r_gow_wards_6!P32+z_euclid_wards_3!P32+z_euclid_wards_7!P32+r_euclid_wards_2!P32+r_euclid_wards_8!P32)</f>
        <v>3</v>
      </c>
      <c r="Q32" s="1">
        <f>SUM(z_gow_wards_2!Q32+z_gow_wards_5!Q32+r_gow_wards_2!Q32+r_gow_wards_6!Q32+z_euclid_wards_3!Q32+z_euclid_wards_7!Q32+r_euclid_wards_2!Q32+r_euclid_wards_8!Q32)</f>
        <v>1</v>
      </c>
      <c r="R32" s="1">
        <f>SUM(z_gow_wards_2!R32+z_gow_wards_5!R32+r_gow_wards_2!R32+r_gow_wards_6!R32+z_euclid_wards_3!R32+z_euclid_wards_7!R32+r_euclid_wards_2!R32+r_euclid_wards_8!R32)</f>
        <v>0</v>
      </c>
      <c r="S32" s="1">
        <f>SUM(z_gow_wards_2!S32+z_gow_wards_5!S32+r_gow_wards_2!S32+r_gow_wards_6!S32+z_euclid_wards_3!S32+z_euclid_wards_7!S32+r_euclid_wards_2!S32+r_euclid_wards_8!S32)</f>
        <v>8</v>
      </c>
      <c r="T32" s="1">
        <f>SUM(z_gow_wards_2!T32+z_gow_wards_5!T32+r_gow_wards_2!T32+r_gow_wards_6!T32+z_euclid_wards_3!T32+z_euclid_wards_7!T32+r_euclid_wards_2!T32+r_euclid_wards_8!T32)</f>
        <v>1</v>
      </c>
      <c r="U32" s="1">
        <f>SUM(z_gow_wards_2!U32+z_gow_wards_5!U32+r_gow_wards_2!U32+r_gow_wards_6!U32+z_euclid_wards_3!U32+z_euclid_wards_7!U32+r_euclid_wards_2!U32+r_euclid_wards_8!U32)</f>
        <v>2</v>
      </c>
      <c r="V32" s="1">
        <f>SUM(z_gow_wards_2!V32+z_gow_wards_5!V32+r_gow_wards_2!V32+r_gow_wards_6!V32+z_euclid_wards_3!V32+z_euclid_wards_7!V32+r_euclid_wards_2!V32+r_euclid_wards_8!V32)</f>
        <v>0</v>
      </c>
      <c r="W32" s="1">
        <f>SUM(z_gow_wards_2!W32+z_gow_wards_5!W32+r_gow_wards_2!W32+r_gow_wards_6!W32+z_euclid_wards_3!W32+z_euclid_wards_7!W32+r_euclid_wards_2!W32+r_euclid_wards_8!W32)</f>
        <v>6</v>
      </c>
      <c r="X32" s="1">
        <f>SUM(z_gow_wards_2!X32+z_gow_wards_5!X32+r_gow_wards_2!X32+r_gow_wards_6!X32+z_euclid_wards_3!X32+z_euclid_wards_7!X32+r_euclid_wards_2!X32+r_euclid_wards_8!X32)</f>
        <v>1</v>
      </c>
      <c r="Y32" s="1">
        <f>SUM(z_gow_wards_2!Y32+z_gow_wards_5!Y32+r_gow_wards_2!Y32+r_gow_wards_6!Y32+z_euclid_wards_3!Y32+z_euclid_wards_7!Y32+r_euclid_wards_2!Y32+r_euclid_wards_8!Y32)</f>
        <v>1</v>
      </c>
      <c r="Z32" s="1">
        <f>SUM(z_gow_wards_2!Z32+z_gow_wards_5!Z32+r_gow_wards_2!Z32+r_gow_wards_6!Z32+z_euclid_wards_3!Z32+z_euclid_wards_7!Z32+r_euclid_wards_2!Z32+r_euclid_wards_8!Z32)</f>
        <v>3</v>
      </c>
      <c r="AA32" s="1">
        <f>SUM(z_gow_wards_2!AA32+z_gow_wards_5!AA32+r_gow_wards_2!AA32+r_gow_wards_6!AA32+z_euclid_wards_3!AA32+z_euclid_wards_7!AA32+r_euclid_wards_2!AA32+r_euclid_wards_8!AA32)</f>
        <v>1</v>
      </c>
      <c r="AB32" s="1">
        <f>SUM(z_gow_wards_2!AB32+z_gow_wards_5!AB32+r_gow_wards_2!AB32+r_gow_wards_6!AB32+z_euclid_wards_3!AB32+z_euclid_wards_7!AB32+r_euclid_wards_2!AB32+r_euclid_wards_8!AB32)</f>
        <v>3</v>
      </c>
      <c r="AC32" s="1">
        <f>SUM(z_gow_wards_2!AC32+z_gow_wards_5!AC32+r_gow_wards_2!AC32+r_gow_wards_6!AC32+z_euclid_wards_3!AC32+z_euclid_wards_7!AC32+r_euclid_wards_2!AC32+r_euclid_wards_8!AC32)</f>
        <v>1</v>
      </c>
      <c r="AD32" s="1" t="e">
        <f>SUM(z_gow_wards_2!AD32+z_gow_wards_5!AD32+r_gow_wards_2!AD32+r_gow_wards_6!AD32+z_euclid_wards_3!AD32+z_euclid_wards_7!AD32+r_euclid_wards_2!AD32+r_euclid_wards_8!AD32)</f>
        <v>#VALUE!</v>
      </c>
      <c r="AE32" s="1">
        <f>SUM(z_gow_wards_2!AE32+z_gow_wards_5!AE32+r_gow_wards_2!AE32+r_gow_wards_6!AE32+z_euclid_wards_3!AE32+z_euclid_wards_7!AE32+r_euclid_wards_2!AE32+r_euclid_wards_8!AE32)</f>
        <v>0</v>
      </c>
      <c r="AF32" s="1">
        <f>SUM(z_gow_wards_2!AF32+z_gow_wards_5!AF32+r_gow_wards_2!AF32+r_gow_wards_6!AF32+z_euclid_wards_3!AF32+z_euclid_wards_7!AF32+r_euclid_wards_2!AF32+r_euclid_wards_8!AF32)</f>
        <v>0</v>
      </c>
      <c r="AG32" s="1">
        <f>SUM(z_gow_wards_2!AG32+z_gow_wards_5!AG32+r_gow_wards_2!AG32+r_gow_wards_6!AG32+z_euclid_wards_3!AG32+z_euclid_wards_7!AG32+r_euclid_wards_2!AG32+r_euclid_wards_8!AG32)</f>
        <v>0</v>
      </c>
      <c r="AH32" s="1">
        <f>SUM(z_gow_wards_2!AH32+z_gow_wards_5!AH32+r_gow_wards_2!AH32+r_gow_wards_6!AH32+z_euclid_wards_3!AH32+z_euclid_wards_7!AH32+r_euclid_wards_2!AH32+r_euclid_wards_8!AH32)</f>
        <v>0</v>
      </c>
    </row>
    <row r="33" spans="1:34" x14ac:dyDescent="0.3">
      <c r="A33" s="1"/>
      <c r="B33" s="1" t="s">
        <v>28</v>
      </c>
      <c r="C33" s="1"/>
      <c r="D33" s="1"/>
      <c r="E33" s="1" t="s">
        <v>28</v>
      </c>
      <c r="F33" s="1">
        <f>SUM(z_gow_wards_2!F33+z_gow_wards_5!F33+r_gow_wards_2!F33+r_gow_wards_6!F33+z_euclid_wards_3!F33+z_euclid_wards_7!F33+r_euclid_wards_2!F33+r_euclid_wards_8!F33)</f>
        <v>4</v>
      </c>
      <c r="G33" s="1">
        <f>SUM(z_gow_wards_2!G33+z_gow_wards_5!G33+r_gow_wards_2!G33+r_gow_wards_6!G33+z_euclid_wards_3!G33+z_euclid_wards_7!G33+r_euclid_wards_2!G33+r_euclid_wards_8!G33)</f>
        <v>3</v>
      </c>
      <c r="H33" s="1">
        <f>SUM(z_gow_wards_2!H33+z_gow_wards_5!H33+r_gow_wards_2!H33+r_gow_wards_6!H33+z_euclid_wards_3!H33+z_euclid_wards_7!H33+r_euclid_wards_2!H33+r_euclid_wards_8!H33)</f>
        <v>3</v>
      </c>
      <c r="I33" s="1">
        <f>SUM(z_gow_wards_2!I33+z_gow_wards_5!I33+r_gow_wards_2!I33+r_gow_wards_6!I33+z_euclid_wards_3!I33+z_euclid_wards_7!I33+r_euclid_wards_2!I33+r_euclid_wards_8!I33)</f>
        <v>1</v>
      </c>
      <c r="J33" s="1">
        <f>SUM(z_gow_wards_2!J33+z_gow_wards_5!J33+r_gow_wards_2!J33+r_gow_wards_6!J33+z_euclid_wards_3!J33+z_euclid_wards_7!J33+r_euclid_wards_2!J33+r_euclid_wards_8!J33)</f>
        <v>4</v>
      </c>
      <c r="K33" s="1">
        <f>SUM(z_gow_wards_2!K33+z_gow_wards_5!K33+r_gow_wards_2!K33+r_gow_wards_6!K33+z_euclid_wards_3!K33+z_euclid_wards_7!K33+r_euclid_wards_2!K33+r_euclid_wards_8!K33)</f>
        <v>1</v>
      </c>
      <c r="L33" s="1">
        <f>SUM(z_gow_wards_2!L33+z_gow_wards_5!L33+r_gow_wards_2!L33+r_gow_wards_6!L33+z_euclid_wards_3!L33+z_euclid_wards_7!L33+r_euclid_wards_2!L33+r_euclid_wards_8!L33)</f>
        <v>0</v>
      </c>
      <c r="M33" s="1">
        <f>SUM(z_gow_wards_2!M33+z_gow_wards_5!M33+r_gow_wards_2!M33+r_gow_wards_6!M33+z_euclid_wards_3!M33+z_euclid_wards_7!M33+r_euclid_wards_2!M33+r_euclid_wards_8!M33)</f>
        <v>7</v>
      </c>
      <c r="N33" s="1">
        <f>SUM(z_gow_wards_2!N33+z_gow_wards_5!N33+r_gow_wards_2!N33+r_gow_wards_6!N33+z_euclid_wards_3!N33+z_euclid_wards_7!N33+r_euclid_wards_2!N33+r_euclid_wards_8!N33)</f>
        <v>3</v>
      </c>
      <c r="O33" s="1">
        <f>SUM(z_gow_wards_2!O33+z_gow_wards_5!O33+r_gow_wards_2!O33+r_gow_wards_6!O33+z_euclid_wards_3!O33+z_euclid_wards_7!O33+r_euclid_wards_2!O33+r_euclid_wards_8!O33)</f>
        <v>3</v>
      </c>
      <c r="P33" s="1">
        <f>SUM(z_gow_wards_2!P33+z_gow_wards_5!P33+r_gow_wards_2!P33+r_gow_wards_6!P33+z_euclid_wards_3!P33+z_euclid_wards_7!P33+r_euclid_wards_2!P33+r_euclid_wards_8!P33)</f>
        <v>0</v>
      </c>
      <c r="Q33" s="1">
        <f>SUM(z_gow_wards_2!Q33+z_gow_wards_5!Q33+r_gow_wards_2!Q33+r_gow_wards_6!Q33+z_euclid_wards_3!Q33+z_euclid_wards_7!Q33+r_euclid_wards_2!Q33+r_euclid_wards_8!Q33)</f>
        <v>5</v>
      </c>
      <c r="R33" s="1">
        <f>SUM(z_gow_wards_2!R33+z_gow_wards_5!R33+r_gow_wards_2!R33+r_gow_wards_6!R33+z_euclid_wards_3!R33+z_euclid_wards_7!R33+r_euclid_wards_2!R33+r_euclid_wards_8!R33)</f>
        <v>3</v>
      </c>
      <c r="S33" s="1">
        <f>SUM(z_gow_wards_2!S33+z_gow_wards_5!S33+r_gow_wards_2!S33+r_gow_wards_6!S33+z_euclid_wards_3!S33+z_euclid_wards_7!S33+r_euclid_wards_2!S33+r_euclid_wards_8!S33)</f>
        <v>1</v>
      </c>
      <c r="T33" s="1">
        <f>SUM(z_gow_wards_2!T33+z_gow_wards_5!T33+r_gow_wards_2!T33+r_gow_wards_6!T33+z_euclid_wards_3!T33+z_euclid_wards_7!T33+r_euclid_wards_2!T33+r_euclid_wards_8!T33)</f>
        <v>6</v>
      </c>
      <c r="U33" s="1">
        <f>SUM(z_gow_wards_2!U33+z_gow_wards_5!U33+r_gow_wards_2!U33+r_gow_wards_6!U33+z_euclid_wards_3!U33+z_euclid_wards_7!U33+r_euclid_wards_2!U33+r_euclid_wards_8!U33)</f>
        <v>5</v>
      </c>
      <c r="V33" s="1">
        <f>SUM(z_gow_wards_2!V33+z_gow_wards_5!V33+r_gow_wards_2!V33+r_gow_wards_6!V33+z_euclid_wards_3!V33+z_euclid_wards_7!V33+r_euclid_wards_2!V33+r_euclid_wards_8!V33)</f>
        <v>3</v>
      </c>
      <c r="W33" s="1">
        <f>SUM(z_gow_wards_2!W33+z_gow_wards_5!W33+r_gow_wards_2!W33+r_gow_wards_6!W33+z_euclid_wards_3!W33+z_euclid_wards_7!W33+r_euclid_wards_2!W33+r_euclid_wards_8!W33)</f>
        <v>1</v>
      </c>
      <c r="X33" s="1">
        <f>SUM(z_gow_wards_2!X33+z_gow_wards_5!X33+r_gow_wards_2!X33+r_gow_wards_6!X33+z_euclid_wards_3!X33+z_euclid_wards_7!X33+r_euclid_wards_2!X33+r_euclid_wards_8!X33)</f>
        <v>7</v>
      </c>
      <c r="Y33" s="1">
        <f>SUM(z_gow_wards_2!Y33+z_gow_wards_5!Y33+r_gow_wards_2!Y33+r_gow_wards_6!Y33+z_euclid_wards_3!Y33+z_euclid_wards_7!Y33+r_euclid_wards_2!Y33+r_euclid_wards_8!Y33)</f>
        <v>6</v>
      </c>
      <c r="Z33" s="1">
        <f>SUM(z_gow_wards_2!Z33+z_gow_wards_5!Z33+r_gow_wards_2!Z33+r_gow_wards_6!Z33+z_euclid_wards_3!Z33+z_euclid_wards_7!Z33+r_euclid_wards_2!Z33+r_euclid_wards_8!Z33)</f>
        <v>0</v>
      </c>
      <c r="AA33" s="1">
        <f>SUM(z_gow_wards_2!AA33+z_gow_wards_5!AA33+r_gow_wards_2!AA33+r_gow_wards_6!AA33+z_euclid_wards_3!AA33+z_euclid_wards_7!AA33+r_euclid_wards_2!AA33+r_euclid_wards_8!AA33)</f>
        <v>7</v>
      </c>
      <c r="AB33" s="1">
        <f>SUM(z_gow_wards_2!AB33+z_gow_wards_5!AB33+r_gow_wards_2!AB33+r_gow_wards_6!AB33+z_euclid_wards_3!AB33+z_euclid_wards_7!AB33+r_euclid_wards_2!AB33+r_euclid_wards_8!AB33)</f>
        <v>0</v>
      </c>
      <c r="AC33" s="1">
        <f>SUM(z_gow_wards_2!AC33+z_gow_wards_5!AC33+r_gow_wards_2!AC33+r_gow_wards_6!AC33+z_euclid_wards_3!AC33+z_euclid_wards_7!AC33+r_euclid_wards_2!AC33+r_euclid_wards_8!AC33)</f>
        <v>4</v>
      </c>
      <c r="AD33" s="1">
        <f>SUM(z_gow_wards_2!AD33+z_gow_wards_5!AD33+r_gow_wards_2!AD33+r_gow_wards_6!AD33+z_euclid_wards_3!AD33+z_euclid_wards_7!AD33+r_euclid_wards_2!AD33+r_euclid_wards_8!AD33)</f>
        <v>1</v>
      </c>
      <c r="AE33" s="1" t="e">
        <f>SUM(z_gow_wards_2!AE33+z_gow_wards_5!AE33+r_gow_wards_2!AE33+r_gow_wards_6!AE33+z_euclid_wards_3!AE33+z_euclid_wards_7!AE33+r_euclid_wards_2!AE33+r_euclid_wards_8!AE33)</f>
        <v>#VALUE!</v>
      </c>
      <c r="AF33" s="1">
        <f>SUM(z_gow_wards_2!AF33+z_gow_wards_5!AF33+r_gow_wards_2!AF33+r_gow_wards_6!AF33+z_euclid_wards_3!AF33+z_euclid_wards_7!AF33+r_euclid_wards_2!AF33+r_euclid_wards_8!AF33)</f>
        <v>0</v>
      </c>
      <c r="AG33" s="1">
        <f>SUM(z_gow_wards_2!AG33+z_gow_wards_5!AG33+r_gow_wards_2!AG33+r_gow_wards_6!AG33+z_euclid_wards_3!AG33+z_euclid_wards_7!AG33+r_euclid_wards_2!AG33+r_euclid_wards_8!AG33)</f>
        <v>0</v>
      </c>
      <c r="AH33" s="1">
        <f>SUM(z_gow_wards_2!AH33+z_gow_wards_5!AH33+r_gow_wards_2!AH33+r_gow_wards_6!AH33+z_euclid_wards_3!AH33+z_euclid_wards_7!AH33+r_euclid_wards_2!AH33+r_euclid_wards_8!AH33)</f>
        <v>0</v>
      </c>
    </row>
    <row r="34" spans="1:34" x14ac:dyDescent="0.3">
      <c r="A34" s="1"/>
      <c r="B34" s="1" t="s">
        <v>29</v>
      </c>
      <c r="C34" s="1"/>
      <c r="D34" s="1"/>
      <c r="E34" s="1" t="s">
        <v>29</v>
      </c>
      <c r="F34" s="1">
        <f>SUM(z_gow_wards_2!F34+z_gow_wards_5!F34+r_gow_wards_2!F34+r_gow_wards_6!F34+z_euclid_wards_3!F34+z_euclid_wards_7!F34+r_euclid_wards_2!F34+r_euclid_wards_8!F34)</f>
        <v>4</v>
      </c>
      <c r="G34" s="1">
        <f>SUM(z_gow_wards_2!G34+z_gow_wards_5!G34+r_gow_wards_2!G34+r_gow_wards_6!G34+z_euclid_wards_3!G34+z_euclid_wards_7!G34+r_euclid_wards_2!G34+r_euclid_wards_8!G34)</f>
        <v>3</v>
      </c>
      <c r="H34" s="1">
        <f>SUM(z_gow_wards_2!H34+z_gow_wards_5!H34+r_gow_wards_2!H34+r_gow_wards_6!H34+z_euclid_wards_3!H34+z_euclid_wards_7!H34+r_euclid_wards_2!H34+r_euclid_wards_8!H34)</f>
        <v>3</v>
      </c>
      <c r="I34" s="1">
        <f>SUM(z_gow_wards_2!I34+z_gow_wards_5!I34+r_gow_wards_2!I34+r_gow_wards_6!I34+z_euclid_wards_3!I34+z_euclid_wards_7!I34+r_euclid_wards_2!I34+r_euclid_wards_8!I34)</f>
        <v>1</v>
      </c>
      <c r="J34" s="1">
        <f>SUM(z_gow_wards_2!J34+z_gow_wards_5!J34+r_gow_wards_2!J34+r_gow_wards_6!J34+z_euclid_wards_3!J34+z_euclid_wards_7!J34+r_euclid_wards_2!J34+r_euclid_wards_8!J34)</f>
        <v>4</v>
      </c>
      <c r="K34" s="1">
        <f>SUM(z_gow_wards_2!K34+z_gow_wards_5!K34+r_gow_wards_2!K34+r_gow_wards_6!K34+z_euclid_wards_3!K34+z_euclid_wards_7!K34+r_euclid_wards_2!K34+r_euclid_wards_8!K34)</f>
        <v>1</v>
      </c>
      <c r="L34" s="1">
        <f>SUM(z_gow_wards_2!L34+z_gow_wards_5!L34+r_gow_wards_2!L34+r_gow_wards_6!L34+z_euclid_wards_3!L34+z_euclid_wards_7!L34+r_euclid_wards_2!L34+r_euclid_wards_8!L34)</f>
        <v>0</v>
      </c>
      <c r="M34" s="1">
        <f>SUM(z_gow_wards_2!M34+z_gow_wards_5!M34+r_gow_wards_2!M34+r_gow_wards_6!M34+z_euclid_wards_3!M34+z_euclid_wards_7!M34+r_euclid_wards_2!M34+r_euclid_wards_8!M34)</f>
        <v>4</v>
      </c>
      <c r="N34" s="1">
        <f>SUM(z_gow_wards_2!N34+z_gow_wards_5!N34+r_gow_wards_2!N34+r_gow_wards_6!N34+z_euclid_wards_3!N34+z_euclid_wards_7!N34+r_euclid_wards_2!N34+r_euclid_wards_8!N34)</f>
        <v>3</v>
      </c>
      <c r="O34" s="1">
        <f>SUM(z_gow_wards_2!O34+z_gow_wards_5!O34+r_gow_wards_2!O34+r_gow_wards_6!O34+z_euclid_wards_3!O34+z_euclid_wards_7!O34+r_euclid_wards_2!O34+r_euclid_wards_8!O34)</f>
        <v>3</v>
      </c>
      <c r="P34" s="1">
        <f>SUM(z_gow_wards_2!P34+z_gow_wards_5!P34+r_gow_wards_2!P34+r_gow_wards_6!P34+z_euclid_wards_3!P34+z_euclid_wards_7!P34+r_euclid_wards_2!P34+r_euclid_wards_8!P34)</f>
        <v>0</v>
      </c>
      <c r="Q34" s="1">
        <f>SUM(z_gow_wards_2!Q34+z_gow_wards_5!Q34+r_gow_wards_2!Q34+r_gow_wards_6!Q34+z_euclid_wards_3!Q34+z_euclid_wards_7!Q34+r_euclid_wards_2!Q34+r_euclid_wards_8!Q34)</f>
        <v>4</v>
      </c>
      <c r="R34" s="1">
        <f>SUM(z_gow_wards_2!R34+z_gow_wards_5!R34+r_gow_wards_2!R34+r_gow_wards_6!R34+z_euclid_wards_3!R34+z_euclid_wards_7!R34+r_euclid_wards_2!R34+r_euclid_wards_8!R34)</f>
        <v>3</v>
      </c>
      <c r="S34" s="1">
        <f>SUM(z_gow_wards_2!S34+z_gow_wards_5!S34+r_gow_wards_2!S34+r_gow_wards_6!S34+z_euclid_wards_3!S34+z_euclid_wards_7!S34+r_euclid_wards_2!S34+r_euclid_wards_8!S34)</f>
        <v>2</v>
      </c>
      <c r="T34" s="1">
        <f>SUM(z_gow_wards_2!T34+z_gow_wards_5!T34+r_gow_wards_2!T34+r_gow_wards_6!T34+z_euclid_wards_3!T34+z_euclid_wards_7!T34+r_euclid_wards_2!T34+r_euclid_wards_8!T34)</f>
        <v>4</v>
      </c>
      <c r="U34" s="1">
        <f>SUM(z_gow_wards_2!U34+z_gow_wards_5!U34+r_gow_wards_2!U34+r_gow_wards_6!U34+z_euclid_wards_3!U34+z_euclid_wards_7!U34+r_euclid_wards_2!U34+r_euclid_wards_8!U34)</f>
        <v>5</v>
      </c>
      <c r="V34" s="1">
        <f>SUM(z_gow_wards_2!V34+z_gow_wards_5!V34+r_gow_wards_2!V34+r_gow_wards_6!V34+z_euclid_wards_3!V34+z_euclid_wards_7!V34+r_euclid_wards_2!V34+r_euclid_wards_8!V34)</f>
        <v>3</v>
      </c>
      <c r="W34" s="1">
        <f>SUM(z_gow_wards_2!W34+z_gow_wards_5!W34+r_gow_wards_2!W34+r_gow_wards_6!W34+z_euclid_wards_3!W34+z_euclid_wards_7!W34+r_euclid_wards_2!W34+r_euclid_wards_8!W34)</f>
        <v>1</v>
      </c>
      <c r="X34" s="1">
        <f>SUM(z_gow_wards_2!X34+z_gow_wards_5!X34+r_gow_wards_2!X34+r_gow_wards_6!X34+z_euclid_wards_3!X34+z_euclid_wards_7!X34+r_euclid_wards_2!X34+r_euclid_wards_8!X34)</f>
        <v>4</v>
      </c>
      <c r="Y34" s="1">
        <f>SUM(z_gow_wards_2!Y34+z_gow_wards_5!Y34+r_gow_wards_2!Y34+r_gow_wards_6!Y34+z_euclid_wards_3!Y34+z_euclid_wards_7!Y34+r_euclid_wards_2!Y34+r_euclid_wards_8!Y34)</f>
        <v>4</v>
      </c>
      <c r="Z34" s="1">
        <f>SUM(z_gow_wards_2!Z34+z_gow_wards_5!Z34+r_gow_wards_2!Z34+r_gow_wards_6!Z34+z_euclid_wards_3!Z34+z_euclid_wards_7!Z34+r_euclid_wards_2!Z34+r_euclid_wards_8!Z34)</f>
        <v>0</v>
      </c>
      <c r="AA34" s="1">
        <f>SUM(z_gow_wards_2!AA34+z_gow_wards_5!AA34+r_gow_wards_2!AA34+r_gow_wards_6!AA34+z_euclid_wards_3!AA34+z_euclid_wards_7!AA34+r_euclid_wards_2!AA34+r_euclid_wards_8!AA34)</f>
        <v>4</v>
      </c>
      <c r="AB34" s="1">
        <f>SUM(z_gow_wards_2!AB34+z_gow_wards_5!AB34+r_gow_wards_2!AB34+r_gow_wards_6!AB34+z_euclid_wards_3!AB34+z_euclid_wards_7!AB34+r_euclid_wards_2!AB34+r_euclid_wards_8!AB34)</f>
        <v>0</v>
      </c>
      <c r="AC34" s="1">
        <f>SUM(z_gow_wards_2!AC34+z_gow_wards_5!AC34+r_gow_wards_2!AC34+r_gow_wards_6!AC34+z_euclid_wards_3!AC34+z_euclid_wards_7!AC34+r_euclid_wards_2!AC34+r_euclid_wards_8!AC34)</f>
        <v>4</v>
      </c>
      <c r="AD34" s="1">
        <f>SUM(z_gow_wards_2!AD34+z_gow_wards_5!AD34+r_gow_wards_2!AD34+r_gow_wards_6!AD34+z_euclid_wards_3!AD34+z_euclid_wards_7!AD34+r_euclid_wards_2!AD34+r_euclid_wards_8!AD34)</f>
        <v>2</v>
      </c>
      <c r="AE34" s="1">
        <f>SUM(z_gow_wards_2!AE34+z_gow_wards_5!AE34+r_gow_wards_2!AE34+r_gow_wards_6!AE34+z_euclid_wards_3!AE34+z_euclid_wards_7!AE34+r_euclid_wards_2!AE34+r_euclid_wards_8!AE34)</f>
        <v>4</v>
      </c>
      <c r="AF34" s="1" t="e">
        <f>SUM(z_gow_wards_2!AF34+z_gow_wards_5!AF34+r_gow_wards_2!AF34+r_gow_wards_6!AF34+z_euclid_wards_3!AF34+z_euclid_wards_7!AF34+r_euclid_wards_2!AF34+r_euclid_wards_8!AF34)</f>
        <v>#VALUE!</v>
      </c>
      <c r="AG34" s="1">
        <f>SUM(z_gow_wards_2!AG34+z_gow_wards_5!AG34+r_gow_wards_2!AG34+r_gow_wards_6!AG34+z_euclid_wards_3!AG34+z_euclid_wards_7!AG34+r_euclid_wards_2!AG34+r_euclid_wards_8!AG34)</f>
        <v>0</v>
      </c>
      <c r="AH34" s="1">
        <f>SUM(z_gow_wards_2!AH34+z_gow_wards_5!AH34+r_gow_wards_2!AH34+r_gow_wards_6!AH34+z_euclid_wards_3!AH34+z_euclid_wards_7!AH34+r_euclid_wards_2!AH34+r_euclid_wards_8!AH34)</f>
        <v>0</v>
      </c>
    </row>
    <row r="35" spans="1:34" x14ac:dyDescent="0.3">
      <c r="A35" s="1"/>
      <c r="B35" s="1" t="s">
        <v>30</v>
      </c>
      <c r="C35" s="1"/>
      <c r="D35" s="1"/>
      <c r="E35" s="1" t="s">
        <v>30</v>
      </c>
      <c r="F35" s="1">
        <f>SUM(z_gow_wards_2!F35+z_gow_wards_5!F35+r_gow_wards_2!F35+r_gow_wards_6!F35+z_euclid_wards_3!F35+z_euclid_wards_7!F35+r_euclid_wards_2!F35+r_euclid_wards_8!F35)</f>
        <v>4</v>
      </c>
      <c r="G35" s="1">
        <f>SUM(z_gow_wards_2!G35+z_gow_wards_5!G35+r_gow_wards_2!G35+r_gow_wards_6!G35+z_euclid_wards_3!G35+z_euclid_wards_7!G35+r_euclid_wards_2!G35+r_euclid_wards_8!G35)</f>
        <v>3</v>
      </c>
      <c r="H35" s="1">
        <f>SUM(z_gow_wards_2!H35+z_gow_wards_5!H35+r_gow_wards_2!H35+r_gow_wards_6!H35+z_euclid_wards_3!H35+z_euclid_wards_7!H35+r_euclid_wards_2!H35+r_euclid_wards_8!H35)</f>
        <v>3</v>
      </c>
      <c r="I35" s="1">
        <f>SUM(z_gow_wards_2!I35+z_gow_wards_5!I35+r_gow_wards_2!I35+r_gow_wards_6!I35+z_euclid_wards_3!I35+z_euclid_wards_7!I35+r_euclid_wards_2!I35+r_euclid_wards_8!I35)</f>
        <v>1</v>
      </c>
      <c r="J35" s="1">
        <f>SUM(z_gow_wards_2!J35+z_gow_wards_5!J35+r_gow_wards_2!J35+r_gow_wards_6!J35+z_euclid_wards_3!J35+z_euclid_wards_7!J35+r_euclid_wards_2!J35+r_euclid_wards_8!J35)</f>
        <v>4</v>
      </c>
      <c r="K35" s="1">
        <f>SUM(z_gow_wards_2!K35+z_gow_wards_5!K35+r_gow_wards_2!K35+r_gow_wards_6!K35+z_euclid_wards_3!K35+z_euclid_wards_7!K35+r_euclid_wards_2!K35+r_euclid_wards_8!K35)</f>
        <v>1</v>
      </c>
      <c r="L35" s="1">
        <f>SUM(z_gow_wards_2!L35+z_gow_wards_5!L35+r_gow_wards_2!L35+r_gow_wards_6!L35+z_euclid_wards_3!L35+z_euclid_wards_7!L35+r_euclid_wards_2!L35+r_euclid_wards_8!L35)</f>
        <v>0</v>
      </c>
      <c r="M35" s="1">
        <f>SUM(z_gow_wards_2!M35+z_gow_wards_5!M35+r_gow_wards_2!M35+r_gow_wards_6!M35+z_euclid_wards_3!M35+z_euclid_wards_7!M35+r_euclid_wards_2!M35+r_euclid_wards_8!M35)</f>
        <v>4</v>
      </c>
      <c r="N35" s="1">
        <f>SUM(z_gow_wards_2!N35+z_gow_wards_5!N35+r_gow_wards_2!N35+r_gow_wards_6!N35+z_euclid_wards_3!N35+z_euclid_wards_7!N35+r_euclid_wards_2!N35+r_euclid_wards_8!N35)</f>
        <v>3</v>
      </c>
      <c r="O35" s="1">
        <f>SUM(z_gow_wards_2!O35+z_gow_wards_5!O35+r_gow_wards_2!O35+r_gow_wards_6!O35+z_euclid_wards_3!O35+z_euclid_wards_7!O35+r_euclid_wards_2!O35+r_euclid_wards_8!O35)</f>
        <v>3</v>
      </c>
      <c r="P35" s="1">
        <f>SUM(z_gow_wards_2!P35+z_gow_wards_5!P35+r_gow_wards_2!P35+r_gow_wards_6!P35+z_euclid_wards_3!P35+z_euclid_wards_7!P35+r_euclid_wards_2!P35+r_euclid_wards_8!P35)</f>
        <v>0</v>
      </c>
      <c r="Q35" s="1">
        <f>SUM(z_gow_wards_2!Q35+z_gow_wards_5!Q35+r_gow_wards_2!Q35+r_gow_wards_6!Q35+z_euclid_wards_3!Q35+z_euclid_wards_7!Q35+r_euclid_wards_2!Q35+r_euclid_wards_8!Q35)</f>
        <v>4</v>
      </c>
      <c r="R35" s="1">
        <f>SUM(z_gow_wards_2!R35+z_gow_wards_5!R35+r_gow_wards_2!R35+r_gow_wards_6!R35+z_euclid_wards_3!R35+z_euclid_wards_7!R35+r_euclid_wards_2!R35+r_euclid_wards_8!R35)</f>
        <v>3</v>
      </c>
      <c r="S35" s="1">
        <f>SUM(z_gow_wards_2!S35+z_gow_wards_5!S35+r_gow_wards_2!S35+r_gow_wards_6!S35+z_euclid_wards_3!S35+z_euclid_wards_7!S35+r_euclid_wards_2!S35+r_euclid_wards_8!S35)</f>
        <v>1</v>
      </c>
      <c r="T35" s="1">
        <f>SUM(z_gow_wards_2!T35+z_gow_wards_5!T35+r_gow_wards_2!T35+r_gow_wards_6!T35+z_euclid_wards_3!T35+z_euclid_wards_7!T35+r_euclid_wards_2!T35+r_euclid_wards_8!T35)</f>
        <v>4</v>
      </c>
      <c r="U35" s="1">
        <f>SUM(z_gow_wards_2!U35+z_gow_wards_5!U35+r_gow_wards_2!U35+r_gow_wards_6!U35+z_euclid_wards_3!U35+z_euclid_wards_7!U35+r_euclid_wards_2!U35+r_euclid_wards_8!U35)</f>
        <v>4</v>
      </c>
      <c r="V35" s="1">
        <f>SUM(z_gow_wards_2!V35+z_gow_wards_5!V35+r_gow_wards_2!V35+r_gow_wards_6!V35+z_euclid_wards_3!V35+z_euclid_wards_7!V35+r_euclid_wards_2!V35+r_euclid_wards_8!V35)</f>
        <v>3</v>
      </c>
      <c r="W35" s="1">
        <f>SUM(z_gow_wards_2!W35+z_gow_wards_5!W35+r_gow_wards_2!W35+r_gow_wards_6!W35+z_euclid_wards_3!W35+z_euclid_wards_7!W35+r_euclid_wards_2!W35+r_euclid_wards_8!W35)</f>
        <v>1</v>
      </c>
      <c r="X35" s="1">
        <f>SUM(z_gow_wards_2!X35+z_gow_wards_5!X35+r_gow_wards_2!X35+r_gow_wards_6!X35+z_euclid_wards_3!X35+z_euclid_wards_7!X35+r_euclid_wards_2!X35+r_euclid_wards_8!X35)</f>
        <v>4</v>
      </c>
      <c r="Y35" s="1">
        <f>SUM(z_gow_wards_2!Y35+z_gow_wards_5!Y35+r_gow_wards_2!Y35+r_gow_wards_6!Y35+z_euclid_wards_3!Y35+z_euclid_wards_7!Y35+r_euclid_wards_2!Y35+r_euclid_wards_8!Y35)</f>
        <v>4</v>
      </c>
      <c r="Z35" s="1">
        <f>SUM(z_gow_wards_2!Z35+z_gow_wards_5!Z35+r_gow_wards_2!Z35+r_gow_wards_6!Z35+z_euclid_wards_3!Z35+z_euclid_wards_7!Z35+r_euclid_wards_2!Z35+r_euclid_wards_8!Z35)</f>
        <v>0</v>
      </c>
      <c r="AA35" s="1">
        <f>SUM(z_gow_wards_2!AA35+z_gow_wards_5!AA35+r_gow_wards_2!AA35+r_gow_wards_6!AA35+z_euclid_wards_3!AA35+z_euclid_wards_7!AA35+r_euclid_wards_2!AA35+r_euclid_wards_8!AA35)</f>
        <v>4</v>
      </c>
      <c r="AB35" s="1">
        <f>SUM(z_gow_wards_2!AB35+z_gow_wards_5!AB35+r_gow_wards_2!AB35+r_gow_wards_6!AB35+z_euclid_wards_3!AB35+z_euclid_wards_7!AB35+r_euclid_wards_2!AB35+r_euclid_wards_8!AB35)</f>
        <v>0</v>
      </c>
      <c r="AC35" s="1">
        <f>SUM(z_gow_wards_2!AC35+z_gow_wards_5!AC35+r_gow_wards_2!AC35+r_gow_wards_6!AC35+z_euclid_wards_3!AC35+z_euclid_wards_7!AC35+r_euclid_wards_2!AC35+r_euclid_wards_8!AC35)</f>
        <v>4</v>
      </c>
      <c r="AD35" s="1">
        <f>SUM(z_gow_wards_2!AD35+z_gow_wards_5!AD35+r_gow_wards_2!AD35+r_gow_wards_6!AD35+z_euclid_wards_3!AD35+z_euclid_wards_7!AD35+r_euclid_wards_2!AD35+r_euclid_wards_8!AD35)</f>
        <v>1</v>
      </c>
      <c r="AE35" s="1">
        <f>SUM(z_gow_wards_2!AE35+z_gow_wards_5!AE35+r_gow_wards_2!AE35+r_gow_wards_6!AE35+z_euclid_wards_3!AE35+z_euclid_wards_7!AE35+r_euclid_wards_2!AE35+r_euclid_wards_8!AE35)</f>
        <v>4</v>
      </c>
      <c r="AF35" s="1">
        <f>SUM(z_gow_wards_2!AF35+z_gow_wards_5!AF35+r_gow_wards_2!AF35+r_gow_wards_6!AF35+z_euclid_wards_3!AF35+z_euclid_wards_7!AF35+r_euclid_wards_2!AF35+r_euclid_wards_8!AF35)</f>
        <v>7</v>
      </c>
      <c r="AG35" s="1" t="e">
        <f>SUM(z_gow_wards_2!AG35+z_gow_wards_5!AG35+r_gow_wards_2!AG35+r_gow_wards_6!AG35+z_euclid_wards_3!AG35+z_euclid_wards_7!AG35+r_euclid_wards_2!AG35+r_euclid_wards_8!AG35)</f>
        <v>#VALUE!</v>
      </c>
      <c r="AH35" s="1">
        <f>SUM(z_gow_wards_2!AH35+z_gow_wards_5!AH35+r_gow_wards_2!AH35+r_gow_wards_6!AH35+z_euclid_wards_3!AH35+z_euclid_wards_7!AH35+r_euclid_wards_2!AH35+r_euclid_wards_8!AH35)</f>
        <v>0</v>
      </c>
    </row>
    <row r="36" spans="1:34" x14ac:dyDescent="0.3">
      <c r="A36" s="1"/>
      <c r="B36" s="1" t="s">
        <v>31</v>
      </c>
      <c r="C36" s="1"/>
      <c r="D36" s="1"/>
      <c r="E36" s="1" t="s">
        <v>31</v>
      </c>
      <c r="F36" s="1">
        <f>SUM(z_gow_wards_2!F36+z_gow_wards_5!F36+r_gow_wards_2!F36+r_gow_wards_6!F36+z_euclid_wards_3!F36+z_euclid_wards_7!F36+r_euclid_wards_2!F36+r_euclid_wards_8!F36)</f>
        <v>1</v>
      </c>
      <c r="G36" s="1">
        <f>SUM(z_gow_wards_2!G36+z_gow_wards_5!G36+r_gow_wards_2!G36+r_gow_wards_6!G36+z_euclid_wards_3!G36+z_euclid_wards_7!G36+r_euclid_wards_2!G36+r_euclid_wards_8!G36)</f>
        <v>0</v>
      </c>
      <c r="H36" s="1">
        <f>SUM(z_gow_wards_2!H36+z_gow_wards_5!H36+r_gow_wards_2!H36+r_gow_wards_6!H36+z_euclid_wards_3!H36+z_euclid_wards_7!H36+r_euclid_wards_2!H36+r_euclid_wards_8!H36)</f>
        <v>0</v>
      </c>
      <c r="I36" s="1">
        <f>SUM(z_gow_wards_2!I36+z_gow_wards_5!I36+r_gow_wards_2!I36+r_gow_wards_6!I36+z_euclid_wards_3!I36+z_euclid_wards_7!I36+r_euclid_wards_2!I36+r_euclid_wards_8!I36)</f>
        <v>6</v>
      </c>
      <c r="J36" s="1">
        <f>SUM(z_gow_wards_2!J36+z_gow_wards_5!J36+r_gow_wards_2!J36+r_gow_wards_6!J36+z_euclid_wards_3!J36+z_euclid_wards_7!J36+r_euclid_wards_2!J36+r_euclid_wards_8!J36)</f>
        <v>2</v>
      </c>
      <c r="K36" s="1">
        <f>SUM(z_gow_wards_2!K36+z_gow_wards_5!K36+r_gow_wards_2!K36+r_gow_wards_6!K36+z_euclid_wards_3!K36+z_euclid_wards_7!K36+r_euclid_wards_2!K36+r_euclid_wards_8!K36)</f>
        <v>7</v>
      </c>
      <c r="L36" s="1">
        <f>SUM(z_gow_wards_2!L36+z_gow_wards_5!L36+r_gow_wards_2!L36+r_gow_wards_6!L36+z_euclid_wards_3!L36+z_euclid_wards_7!L36+r_euclid_wards_2!L36+r_euclid_wards_8!L36)</f>
        <v>3</v>
      </c>
      <c r="M36" s="1">
        <f>SUM(z_gow_wards_2!M36+z_gow_wards_5!M36+r_gow_wards_2!M36+r_gow_wards_6!M36+z_euclid_wards_3!M36+z_euclid_wards_7!M36+r_euclid_wards_2!M36+r_euclid_wards_8!M36)</f>
        <v>1</v>
      </c>
      <c r="N36" s="1">
        <f>SUM(z_gow_wards_2!N36+z_gow_wards_5!N36+r_gow_wards_2!N36+r_gow_wards_6!N36+z_euclid_wards_3!N36+z_euclid_wards_7!N36+r_euclid_wards_2!N36+r_euclid_wards_8!N36)</f>
        <v>0</v>
      </c>
      <c r="O36" s="1">
        <f>SUM(z_gow_wards_2!O36+z_gow_wards_5!O36+r_gow_wards_2!O36+r_gow_wards_6!O36+z_euclid_wards_3!O36+z_euclid_wards_7!O36+r_euclid_wards_2!O36+r_euclid_wards_8!O36)</f>
        <v>0</v>
      </c>
      <c r="P36" s="1">
        <f>SUM(z_gow_wards_2!P36+z_gow_wards_5!P36+r_gow_wards_2!P36+r_gow_wards_6!P36+z_euclid_wards_3!P36+z_euclid_wards_7!P36+r_euclid_wards_2!P36+r_euclid_wards_8!P36)</f>
        <v>3</v>
      </c>
      <c r="Q36" s="1">
        <f>SUM(z_gow_wards_2!Q36+z_gow_wards_5!Q36+r_gow_wards_2!Q36+r_gow_wards_6!Q36+z_euclid_wards_3!Q36+z_euclid_wards_7!Q36+r_euclid_wards_2!Q36+r_euclid_wards_8!Q36)</f>
        <v>1</v>
      </c>
      <c r="R36" s="1">
        <f>SUM(z_gow_wards_2!R36+z_gow_wards_5!R36+r_gow_wards_2!R36+r_gow_wards_6!R36+z_euclid_wards_3!R36+z_euclid_wards_7!R36+r_euclid_wards_2!R36+r_euclid_wards_8!R36)</f>
        <v>0</v>
      </c>
      <c r="S36" s="1">
        <f>SUM(z_gow_wards_2!S36+z_gow_wards_5!S36+r_gow_wards_2!S36+r_gow_wards_6!S36+z_euclid_wards_3!S36+z_euclid_wards_7!S36+r_euclid_wards_2!S36+r_euclid_wards_8!S36)</f>
        <v>7</v>
      </c>
      <c r="T36" s="1">
        <f>SUM(z_gow_wards_2!T36+z_gow_wards_5!T36+r_gow_wards_2!T36+r_gow_wards_6!T36+z_euclid_wards_3!T36+z_euclid_wards_7!T36+r_euclid_wards_2!T36+r_euclid_wards_8!T36)</f>
        <v>1</v>
      </c>
      <c r="U36" s="1">
        <f>SUM(z_gow_wards_2!U36+z_gow_wards_5!U36+r_gow_wards_2!U36+r_gow_wards_6!U36+z_euclid_wards_3!U36+z_euclid_wards_7!U36+r_euclid_wards_2!U36+r_euclid_wards_8!U36)</f>
        <v>1</v>
      </c>
      <c r="V36" s="1">
        <f>SUM(z_gow_wards_2!V36+z_gow_wards_5!V36+r_gow_wards_2!V36+r_gow_wards_6!V36+z_euclid_wards_3!V36+z_euclid_wards_7!V36+r_euclid_wards_2!V36+r_euclid_wards_8!V36)</f>
        <v>0</v>
      </c>
      <c r="W36" s="1">
        <f>SUM(z_gow_wards_2!W36+z_gow_wards_5!W36+r_gow_wards_2!W36+r_gow_wards_6!W36+z_euclid_wards_3!W36+z_euclid_wards_7!W36+r_euclid_wards_2!W36+r_euclid_wards_8!W36)</f>
        <v>7</v>
      </c>
      <c r="X36" s="1">
        <f>SUM(z_gow_wards_2!X36+z_gow_wards_5!X36+r_gow_wards_2!X36+r_gow_wards_6!X36+z_euclid_wards_3!X36+z_euclid_wards_7!X36+r_euclid_wards_2!X36+r_euclid_wards_8!X36)</f>
        <v>2</v>
      </c>
      <c r="Y36" s="1">
        <f>SUM(z_gow_wards_2!Y36+z_gow_wards_5!Y36+r_gow_wards_2!Y36+r_gow_wards_6!Y36+z_euclid_wards_3!Y36+z_euclid_wards_7!Y36+r_euclid_wards_2!Y36+r_euclid_wards_8!Y36)</f>
        <v>1</v>
      </c>
      <c r="Z36" s="1">
        <f>SUM(z_gow_wards_2!Z36+z_gow_wards_5!Z36+r_gow_wards_2!Z36+r_gow_wards_6!Z36+z_euclid_wards_3!Z36+z_euclid_wards_7!Z36+r_euclid_wards_2!Z36+r_euclid_wards_8!Z36)</f>
        <v>3</v>
      </c>
      <c r="AA36" s="1">
        <f>SUM(z_gow_wards_2!AA36+z_gow_wards_5!AA36+r_gow_wards_2!AA36+r_gow_wards_6!AA36+z_euclid_wards_3!AA36+z_euclid_wards_7!AA36+r_euclid_wards_2!AA36+r_euclid_wards_8!AA36)</f>
        <v>1</v>
      </c>
      <c r="AB36" s="1">
        <f>SUM(z_gow_wards_2!AB36+z_gow_wards_5!AB36+r_gow_wards_2!AB36+r_gow_wards_6!AB36+z_euclid_wards_3!AB36+z_euclid_wards_7!AB36+r_euclid_wards_2!AB36+r_euclid_wards_8!AB36)</f>
        <v>3</v>
      </c>
      <c r="AC36" s="1">
        <f>SUM(z_gow_wards_2!AC36+z_gow_wards_5!AC36+r_gow_wards_2!AC36+r_gow_wards_6!AC36+z_euclid_wards_3!AC36+z_euclid_wards_7!AC36+r_euclid_wards_2!AC36+r_euclid_wards_8!AC36)</f>
        <v>2</v>
      </c>
      <c r="AD36" s="1">
        <f>SUM(z_gow_wards_2!AD36+z_gow_wards_5!AD36+r_gow_wards_2!AD36+r_gow_wards_6!AD36+z_euclid_wards_3!AD36+z_euclid_wards_7!AD36+r_euclid_wards_2!AD36+r_euclid_wards_8!AD36)</f>
        <v>7</v>
      </c>
      <c r="AE36" s="1">
        <f>SUM(z_gow_wards_2!AE36+z_gow_wards_5!AE36+r_gow_wards_2!AE36+r_gow_wards_6!AE36+z_euclid_wards_3!AE36+z_euclid_wards_7!AE36+r_euclid_wards_2!AE36+r_euclid_wards_8!AE36)</f>
        <v>1</v>
      </c>
      <c r="AF36" s="1">
        <f>SUM(z_gow_wards_2!AF36+z_gow_wards_5!AF36+r_gow_wards_2!AF36+r_gow_wards_6!AF36+z_euclid_wards_3!AF36+z_euclid_wards_7!AF36+r_euclid_wards_2!AF36+r_euclid_wards_8!AF36)</f>
        <v>1</v>
      </c>
      <c r="AG36" s="1">
        <f>SUM(z_gow_wards_2!AG36+z_gow_wards_5!AG36+r_gow_wards_2!AG36+r_gow_wards_6!AG36+z_euclid_wards_3!AG36+z_euclid_wards_7!AG36+r_euclid_wards_2!AG36+r_euclid_wards_8!AG36)</f>
        <v>1</v>
      </c>
      <c r="AH36" s="1" t="e">
        <f>SUM(z_gow_wards_2!AH36+z_gow_wards_5!AH36+r_gow_wards_2!AH36+r_gow_wards_6!AH36+z_euclid_wards_3!AH36+z_euclid_wards_7!AH36+r_euclid_wards_2!AH36+r_euclid_wards_8!AH36)</f>
        <v>#VALUE!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zoomScale="70" zoomScaleNormal="70" workbookViewId="0">
      <selection activeCell="F19" sqref="F19"/>
    </sheetView>
  </sheetViews>
  <sheetFormatPr baseColWidth="10" defaultColWidth="11.44140625" defaultRowHeight="14.4" x14ac:dyDescent="0.3"/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2"/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"/>
      <c r="D8" s="1"/>
      <c r="E8" s="1" t="s">
        <v>3</v>
      </c>
      <c r="F8" s="1" t="e">
        <f>SUM(single_all!F8+average_all!F8+centroid_all!F8+wards_all!F8)</f>
        <v>#VALUE!</v>
      </c>
      <c r="G8" s="1">
        <f>SUM(single_all!G8+average_all!G8+centroid_all!G8+wards_all!G8)</f>
        <v>0</v>
      </c>
      <c r="H8" s="1">
        <f>SUM(single_all!H8+average_all!H8+centroid_all!H8+wards_all!H8)</f>
        <v>0</v>
      </c>
      <c r="I8" s="1">
        <f>SUM(single_all!I8+average_all!I8+centroid_all!I8+wards_all!I8)</f>
        <v>0</v>
      </c>
      <c r="J8" s="1">
        <f>SUM(single_all!J8+average_all!J8+centroid_all!J8+wards_all!J8)</f>
        <v>0</v>
      </c>
      <c r="K8" s="1">
        <f>SUM(single_all!K8+average_all!K8+centroid_all!K8+wards_all!K8)</f>
        <v>0</v>
      </c>
      <c r="L8" s="1">
        <f>SUM(single_all!L8+average_all!L8+centroid_all!L8+wards_all!L8)</f>
        <v>0</v>
      </c>
      <c r="M8" s="1">
        <f>SUM(single_all!M8+average_all!M8+centroid_all!M8+wards_all!M8)</f>
        <v>0</v>
      </c>
      <c r="N8" s="1">
        <f>SUM(single_all!N8+average_all!N8+centroid_all!N8+wards_all!N8)</f>
        <v>0</v>
      </c>
      <c r="O8" s="1">
        <f>SUM(single_all!O8+average_all!O8+centroid_all!O8+wards_all!O8)</f>
        <v>0</v>
      </c>
      <c r="P8" s="1">
        <f>SUM(single_all!P8+average_all!P8+centroid_all!P8+wards_all!P8)</f>
        <v>0</v>
      </c>
      <c r="Q8" s="1">
        <f>SUM(single_all!Q8+average_all!Q8+centroid_all!Q8+wards_all!Q8)</f>
        <v>0</v>
      </c>
      <c r="R8" s="1">
        <f>SUM(single_all!R8+average_all!R8+centroid_all!R8+wards_all!R8)</f>
        <v>0</v>
      </c>
      <c r="S8" s="1">
        <f>SUM(single_all!S8+average_all!S8+centroid_all!S8+wards_all!S8)</f>
        <v>0</v>
      </c>
      <c r="T8" s="1">
        <f>SUM(single_all!T8+average_all!T8+centroid_all!T8+wards_all!T8)</f>
        <v>0</v>
      </c>
      <c r="U8" s="1">
        <f>SUM(single_all!U8+average_all!U8+centroid_all!U8+wards_all!U8)</f>
        <v>0</v>
      </c>
      <c r="V8" s="1">
        <f>SUM(single_all!V8+average_all!V8+centroid_all!V8+wards_all!V8)</f>
        <v>0</v>
      </c>
      <c r="W8" s="1">
        <f>SUM(single_all!W8+average_all!W8+centroid_all!W8+wards_all!W8)</f>
        <v>0</v>
      </c>
      <c r="X8" s="1">
        <f>SUM(single_all!X8+average_all!X8+centroid_all!X8+wards_all!X8)</f>
        <v>0</v>
      </c>
      <c r="Y8" s="1">
        <f>SUM(single_all!Y8+average_all!Y8+centroid_all!Y8+wards_all!Y8)</f>
        <v>0</v>
      </c>
      <c r="Z8" s="1">
        <f>SUM(single_all!Z8+average_all!Z8+centroid_all!Z8+wards_all!Z8)</f>
        <v>0</v>
      </c>
      <c r="AA8" s="1">
        <f>SUM(single_all!AA8+average_all!AA8+centroid_all!AA8+wards_all!AA8)</f>
        <v>0</v>
      </c>
      <c r="AB8" s="1">
        <f>SUM(single_all!AB8+average_all!AB8+centroid_all!AB8+wards_all!AB8)</f>
        <v>0</v>
      </c>
      <c r="AC8" s="1">
        <f>SUM(single_all!AC8+average_all!AC8+centroid_all!AC8+wards_all!AC8)</f>
        <v>0</v>
      </c>
      <c r="AD8" s="1">
        <f>SUM(single_all!AD8+average_all!AD8+centroid_all!AD8+wards_all!AD8)</f>
        <v>0</v>
      </c>
      <c r="AE8" s="1">
        <f>SUM(single_all!AE8+average_all!AE8+centroid_all!AE8+wards_all!AE8)</f>
        <v>0</v>
      </c>
      <c r="AF8" s="1">
        <f>SUM(single_all!AF8+average_all!AF8+centroid_all!AF8+wards_all!AF8)</f>
        <v>0</v>
      </c>
      <c r="AG8" s="1">
        <f>SUM(single_all!AG8+average_all!AG8+centroid_all!AG8+wards_all!AG8)</f>
        <v>0</v>
      </c>
      <c r="AH8" s="1">
        <f>SUM(single_all!AH8+average_all!AH8+centroid_all!AH8+wards_all!AH8)</f>
        <v>0</v>
      </c>
    </row>
    <row r="9" spans="1:34" x14ac:dyDescent="0.3">
      <c r="A9" s="1"/>
      <c r="B9" s="1" t="s">
        <v>4</v>
      </c>
      <c r="C9" s="1"/>
      <c r="D9" s="1"/>
      <c r="E9" s="1" t="s">
        <v>4</v>
      </c>
      <c r="F9" s="1">
        <f>SUM(single_all!F9+average_all!F9+centroid_all!F9+wards_all!F9)</f>
        <v>28</v>
      </c>
      <c r="G9" s="1" t="e">
        <f>SUM(single_all!G9+average_all!G9+centroid_all!G9+wards_all!G9)</f>
        <v>#VALUE!</v>
      </c>
      <c r="H9" s="1">
        <f>SUM(single_all!H9+average_all!H9+centroid_all!H9+wards_all!H9)</f>
        <v>0</v>
      </c>
      <c r="I9" s="1">
        <f>SUM(single_all!I9+average_all!I9+centroid_all!I9+wards_all!I9)</f>
        <v>0</v>
      </c>
      <c r="J9" s="1">
        <f>SUM(single_all!J9+average_all!J9+centroid_all!J9+wards_all!J9)</f>
        <v>0</v>
      </c>
      <c r="K9" s="1">
        <f>SUM(single_all!K9+average_all!K9+centroid_all!K9+wards_all!K9)</f>
        <v>0</v>
      </c>
      <c r="L9" s="1">
        <f>SUM(single_all!L9+average_all!L9+centroid_all!L9+wards_all!L9)</f>
        <v>0</v>
      </c>
      <c r="M9" s="1">
        <f>SUM(single_all!M9+average_all!M9+centroid_all!M9+wards_all!M9)</f>
        <v>0</v>
      </c>
      <c r="N9" s="1">
        <f>SUM(single_all!N9+average_all!N9+centroid_all!N9+wards_all!N9)</f>
        <v>0</v>
      </c>
      <c r="O9" s="1">
        <f>SUM(single_all!O9+average_all!O9+centroid_all!O9+wards_all!O9)</f>
        <v>0</v>
      </c>
      <c r="P9" s="1">
        <f>SUM(single_all!P9+average_all!P9+centroid_all!P9+wards_all!P9)</f>
        <v>0</v>
      </c>
      <c r="Q9" s="1">
        <f>SUM(single_all!Q9+average_all!Q9+centroid_all!Q9+wards_all!Q9)</f>
        <v>0</v>
      </c>
      <c r="R9" s="1">
        <f>SUM(single_all!R9+average_all!R9+centroid_all!R9+wards_all!R9)</f>
        <v>0</v>
      </c>
      <c r="S9" s="1">
        <f>SUM(single_all!S9+average_all!S9+centroid_all!S9+wards_all!S9)</f>
        <v>0</v>
      </c>
      <c r="T9" s="1">
        <f>SUM(single_all!T9+average_all!T9+centroid_all!T9+wards_all!T9)</f>
        <v>0</v>
      </c>
      <c r="U9" s="1">
        <f>SUM(single_all!U9+average_all!U9+centroid_all!U9+wards_all!U9)</f>
        <v>0</v>
      </c>
      <c r="V9" s="1">
        <f>SUM(single_all!V9+average_all!V9+centroid_all!V9+wards_all!V9)</f>
        <v>0</v>
      </c>
      <c r="W9" s="1">
        <f>SUM(single_all!W9+average_all!W9+centroid_all!W9+wards_all!W9)</f>
        <v>0</v>
      </c>
      <c r="X9" s="1">
        <f>SUM(single_all!X9+average_all!X9+centroid_all!X9+wards_all!X9)</f>
        <v>0</v>
      </c>
      <c r="Y9" s="1">
        <f>SUM(single_all!Y9+average_all!Y9+centroid_all!Y9+wards_all!Y9)</f>
        <v>0</v>
      </c>
      <c r="Z9" s="1">
        <f>SUM(single_all!Z9+average_all!Z9+centroid_all!Z9+wards_all!Z9)</f>
        <v>0</v>
      </c>
      <c r="AA9" s="1">
        <f>SUM(single_all!AA9+average_all!AA9+centroid_all!AA9+wards_all!AA9)</f>
        <v>0</v>
      </c>
      <c r="AB9" s="1">
        <f>SUM(single_all!AB9+average_all!AB9+centroid_all!AB9+wards_all!AB9)</f>
        <v>0</v>
      </c>
      <c r="AC9" s="1">
        <f>SUM(single_all!AC9+average_all!AC9+centroid_all!AC9+wards_all!AC9)</f>
        <v>0</v>
      </c>
      <c r="AD9" s="1">
        <f>SUM(single_all!AD9+average_all!AD9+centroid_all!AD9+wards_all!AD9)</f>
        <v>0</v>
      </c>
      <c r="AE9" s="1">
        <f>SUM(single_all!AE9+average_all!AE9+centroid_all!AE9+wards_all!AE9)</f>
        <v>0</v>
      </c>
      <c r="AF9" s="1">
        <f>SUM(single_all!AF9+average_all!AF9+centroid_all!AF9+wards_all!AF9)</f>
        <v>0</v>
      </c>
      <c r="AG9" s="1">
        <f>SUM(single_all!AG9+average_all!AG9+centroid_all!AG9+wards_all!AG9)</f>
        <v>0</v>
      </c>
      <c r="AH9" s="1">
        <f>SUM(single_all!AH9+average_all!AH9+centroid_all!AH9+wards_all!AH9)</f>
        <v>0</v>
      </c>
    </row>
    <row r="10" spans="1:34" x14ac:dyDescent="0.3">
      <c r="A10" s="1"/>
      <c r="B10" s="1" t="s">
        <v>5</v>
      </c>
      <c r="C10" s="1"/>
      <c r="D10" s="1"/>
      <c r="E10" s="1" t="s">
        <v>5</v>
      </c>
      <c r="F10" s="1">
        <f>SUM(single_all!F10+average_all!F10+centroid_all!F10+wards_all!F10)</f>
        <v>29</v>
      </c>
      <c r="G10" s="1">
        <f>SUM(single_all!G10+average_all!G10+centroid_all!G10+wards_all!G10)</f>
        <v>31</v>
      </c>
      <c r="H10" s="1" t="e">
        <f>SUM(single_all!H10+average_all!H10+centroid_all!H10+wards_all!H10)</f>
        <v>#VALUE!</v>
      </c>
      <c r="I10" s="1">
        <f>SUM(single_all!I10+average_all!I10+centroid_all!I10+wards_all!I10)</f>
        <v>0</v>
      </c>
      <c r="J10" s="1">
        <f>SUM(single_all!J10+average_all!J10+centroid_all!J10+wards_all!J10)</f>
        <v>0</v>
      </c>
      <c r="K10" s="1">
        <f>SUM(single_all!K10+average_all!K10+centroid_all!K10+wards_all!K10)</f>
        <v>0</v>
      </c>
      <c r="L10" s="1">
        <f>SUM(single_all!L10+average_all!L10+centroid_all!L10+wards_all!L10)</f>
        <v>0</v>
      </c>
      <c r="M10" s="1">
        <f>SUM(single_all!M10+average_all!M10+centroid_all!M10+wards_all!M10)</f>
        <v>0</v>
      </c>
      <c r="N10" s="1">
        <f>SUM(single_all!N10+average_all!N10+centroid_all!N10+wards_all!N10)</f>
        <v>0</v>
      </c>
      <c r="O10" s="1">
        <f>SUM(single_all!O10+average_all!O10+centroid_all!O10+wards_all!O10)</f>
        <v>0</v>
      </c>
      <c r="P10" s="1">
        <f>SUM(single_all!P10+average_all!P10+centroid_all!P10+wards_all!P10)</f>
        <v>0</v>
      </c>
      <c r="Q10" s="1">
        <f>SUM(single_all!Q10+average_all!Q10+centroid_all!Q10+wards_all!Q10)</f>
        <v>0</v>
      </c>
      <c r="R10" s="1">
        <f>SUM(single_all!R10+average_all!R10+centroid_all!R10+wards_all!R10)</f>
        <v>0</v>
      </c>
      <c r="S10" s="1">
        <f>SUM(single_all!S10+average_all!S10+centroid_all!S10+wards_all!S10)</f>
        <v>0</v>
      </c>
      <c r="T10" s="1">
        <f>SUM(single_all!T10+average_all!T10+centroid_all!T10+wards_all!T10)</f>
        <v>0</v>
      </c>
      <c r="U10" s="1">
        <f>SUM(single_all!U10+average_all!U10+centroid_all!U10+wards_all!U10)</f>
        <v>0</v>
      </c>
      <c r="V10" s="1">
        <f>SUM(single_all!V10+average_all!V10+centroid_all!V10+wards_all!V10)</f>
        <v>0</v>
      </c>
      <c r="W10" s="1">
        <f>SUM(single_all!W10+average_all!W10+centroid_all!W10+wards_all!W10)</f>
        <v>0</v>
      </c>
      <c r="X10" s="1">
        <f>SUM(single_all!X10+average_all!X10+centroid_all!X10+wards_all!X10)</f>
        <v>0</v>
      </c>
      <c r="Y10" s="1">
        <f>SUM(single_all!Y10+average_all!Y10+centroid_all!Y10+wards_all!Y10)</f>
        <v>0</v>
      </c>
      <c r="Z10" s="1">
        <f>SUM(single_all!Z10+average_all!Z10+centroid_all!Z10+wards_all!Z10)</f>
        <v>0</v>
      </c>
      <c r="AA10" s="1">
        <f>SUM(single_all!AA10+average_all!AA10+centroid_all!AA10+wards_all!AA10)</f>
        <v>0</v>
      </c>
      <c r="AB10" s="1">
        <f>SUM(single_all!AB10+average_all!AB10+centroid_all!AB10+wards_all!AB10)</f>
        <v>0</v>
      </c>
      <c r="AC10" s="1">
        <f>SUM(single_all!AC10+average_all!AC10+centroid_all!AC10+wards_all!AC10)</f>
        <v>0</v>
      </c>
      <c r="AD10" s="1">
        <f>SUM(single_all!AD10+average_all!AD10+centroid_all!AD10+wards_all!AD10)</f>
        <v>0</v>
      </c>
      <c r="AE10" s="1">
        <f>SUM(single_all!AE10+average_all!AE10+centroid_all!AE10+wards_all!AE10)</f>
        <v>0</v>
      </c>
      <c r="AF10" s="1">
        <f>SUM(single_all!AF10+average_all!AF10+centroid_all!AF10+wards_all!AF10)</f>
        <v>0</v>
      </c>
      <c r="AG10" s="1">
        <f>SUM(single_all!AG10+average_all!AG10+centroid_all!AG10+wards_all!AG10)</f>
        <v>0</v>
      </c>
      <c r="AH10" s="1">
        <f>SUM(single_all!AH10+average_all!AH10+centroid_all!AH10+wards_all!AH10)</f>
        <v>0</v>
      </c>
    </row>
    <row r="11" spans="1:34" x14ac:dyDescent="0.3">
      <c r="A11" s="1"/>
      <c r="B11" s="1" t="s">
        <v>6</v>
      </c>
      <c r="C11" s="1"/>
      <c r="D11" s="1"/>
      <c r="E11" s="1" t="s">
        <v>6</v>
      </c>
      <c r="F11" s="1">
        <f>SUM(single_all!F11+average_all!F11+centroid_all!F11+wards_all!F11)</f>
        <v>18</v>
      </c>
      <c r="G11" s="1">
        <f>SUM(single_all!G11+average_all!G11+centroid_all!G11+wards_all!G11)</f>
        <v>15</v>
      </c>
      <c r="H11" s="1">
        <f>SUM(single_all!H11+average_all!H11+centroid_all!H11+wards_all!H11)</f>
        <v>15</v>
      </c>
      <c r="I11" s="1" t="e">
        <f>SUM(single_all!I11+average_all!I11+centroid_all!I11+wards_all!I11)</f>
        <v>#VALUE!</v>
      </c>
      <c r="J11" s="1">
        <f>SUM(single_all!J11+average_all!J11+centroid_all!J11+wards_all!J11)</f>
        <v>0</v>
      </c>
      <c r="K11" s="1">
        <f>SUM(single_all!K11+average_all!K11+centroid_all!K11+wards_all!K11)</f>
        <v>0</v>
      </c>
      <c r="L11" s="1">
        <f>SUM(single_all!L11+average_all!L11+centroid_all!L11+wards_all!L11)</f>
        <v>0</v>
      </c>
      <c r="M11" s="1">
        <f>SUM(single_all!M11+average_all!M11+centroid_all!M11+wards_all!M11)</f>
        <v>0</v>
      </c>
      <c r="N11" s="1">
        <f>SUM(single_all!N11+average_all!N11+centroid_all!N11+wards_all!N11)</f>
        <v>0</v>
      </c>
      <c r="O11" s="1">
        <f>SUM(single_all!O11+average_all!O11+centroid_all!O11+wards_all!O11)</f>
        <v>0</v>
      </c>
      <c r="P11" s="1">
        <f>SUM(single_all!P11+average_all!P11+centroid_all!P11+wards_all!P11)</f>
        <v>0</v>
      </c>
      <c r="Q11" s="1">
        <f>SUM(single_all!Q11+average_all!Q11+centroid_all!Q11+wards_all!Q11)</f>
        <v>0</v>
      </c>
      <c r="R11" s="1">
        <f>SUM(single_all!R11+average_all!R11+centroid_all!R11+wards_all!R11)</f>
        <v>0</v>
      </c>
      <c r="S11" s="1">
        <f>SUM(single_all!S11+average_all!S11+centroid_all!S11+wards_all!S11)</f>
        <v>0</v>
      </c>
      <c r="T11" s="1">
        <f>SUM(single_all!T11+average_all!T11+centroid_all!T11+wards_all!T11)</f>
        <v>0</v>
      </c>
      <c r="U11" s="1">
        <f>SUM(single_all!U11+average_all!U11+centroid_all!U11+wards_all!U11)</f>
        <v>0</v>
      </c>
      <c r="V11" s="1">
        <f>SUM(single_all!V11+average_all!V11+centroid_all!V11+wards_all!V11)</f>
        <v>0</v>
      </c>
      <c r="W11" s="1">
        <f>SUM(single_all!W11+average_all!W11+centroid_all!W11+wards_all!W11)</f>
        <v>0</v>
      </c>
      <c r="X11" s="1">
        <f>SUM(single_all!X11+average_all!X11+centroid_all!X11+wards_all!X11)</f>
        <v>0</v>
      </c>
      <c r="Y11" s="1">
        <f>SUM(single_all!Y11+average_all!Y11+centroid_all!Y11+wards_all!Y11)</f>
        <v>0</v>
      </c>
      <c r="Z11" s="1">
        <f>SUM(single_all!Z11+average_all!Z11+centroid_all!Z11+wards_all!Z11)</f>
        <v>0</v>
      </c>
      <c r="AA11" s="1">
        <f>SUM(single_all!AA11+average_all!AA11+centroid_all!AA11+wards_all!AA11)</f>
        <v>0</v>
      </c>
      <c r="AB11" s="1">
        <f>SUM(single_all!AB11+average_all!AB11+centroid_all!AB11+wards_all!AB11)</f>
        <v>0</v>
      </c>
      <c r="AC11" s="1">
        <f>SUM(single_all!AC11+average_all!AC11+centroid_all!AC11+wards_all!AC11)</f>
        <v>0</v>
      </c>
      <c r="AD11" s="1">
        <f>SUM(single_all!AD11+average_all!AD11+centroid_all!AD11+wards_all!AD11)</f>
        <v>0</v>
      </c>
      <c r="AE11" s="1">
        <f>SUM(single_all!AE11+average_all!AE11+centroid_all!AE11+wards_all!AE11)</f>
        <v>0</v>
      </c>
      <c r="AF11" s="1">
        <f>SUM(single_all!AF11+average_all!AF11+centroid_all!AF11+wards_all!AF11)</f>
        <v>0</v>
      </c>
      <c r="AG11" s="1">
        <f>SUM(single_all!AG11+average_all!AG11+centroid_all!AG11+wards_all!AG11)</f>
        <v>0</v>
      </c>
      <c r="AH11" s="1">
        <f>SUM(single_all!AH11+average_all!AH11+centroid_all!AH11+wards_all!AH11)</f>
        <v>0</v>
      </c>
    </row>
    <row r="12" spans="1:34" x14ac:dyDescent="0.3">
      <c r="A12" s="1"/>
      <c r="B12" s="1" t="s">
        <v>7</v>
      </c>
      <c r="C12" s="1"/>
      <c r="D12" s="1"/>
      <c r="E12" s="1" t="s">
        <v>7</v>
      </c>
      <c r="F12" s="1">
        <f>SUM(single_all!F12+average_all!F12+centroid_all!F12+wards_all!F12)</f>
        <v>30</v>
      </c>
      <c r="G12" s="1">
        <f>SUM(single_all!G12+average_all!G12+centroid_all!G12+wards_all!G12)</f>
        <v>28</v>
      </c>
      <c r="H12" s="1">
        <f>SUM(single_all!H12+average_all!H12+centroid_all!H12+wards_all!H12)</f>
        <v>29</v>
      </c>
      <c r="I12" s="1">
        <f>SUM(single_all!I12+average_all!I12+centroid_all!I12+wards_all!I12)</f>
        <v>16</v>
      </c>
      <c r="J12" s="1" t="e">
        <f>SUM(single_all!J12+average_all!J12+centroid_all!J12+wards_all!J12)</f>
        <v>#VALUE!</v>
      </c>
      <c r="K12" s="1">
        <f>SUM(single_all!K12+average_all!K12+centroid_all!K12+wards_all!K12)</f>
        <v>0</v>
      </c>
      <c r="L12" s="1">
        <f>SUM(single_all!L12+average_all!L12+centroid_all!L12+wards_all!L12)</f>
        <v>0</v>
      </c>
      <c r="M12" s="1">
        <f>SUM(single_all!M12+average_all!M12+centroid_all!M12+wards_all!M12)</f>
        <v>0</v>
      </c>
      <c r="N12" s="1">
        <f>SUM(single_all!N12+average_all!N12+centroid_all!N12+wards_all!N12)</f>
        <v>0</v>
      </c>
      <c r="O12" s="1">
        <f>SUM(single_all!O12+average_all!O12+centroid_all!O12+wards_all!O12)</f>
        <v>0</v>
      </c>
      <c r="P12" s="1">
        <f>SUM(single_all!P12+average_all!P12+centroid_all!P12+wards_all!P12)</f>
        <v>0</v>
      </c>
      <c r="Q12" s="1">
        <f>SUM(single_all!Q12+average_all!Q12+centroid_all!Q12+wards_all!Q12)</f>
        <v>0</v>
      </c>
      <c r="R12" s="1">
        <f>SUM(single_all!R12+average_all!R12+centroid_all!R12+wards_all!R12)</f>
        <v>0</v>
      </c>
      <c r="S12" s="1">
        <f>SUM(single_all!S12+average_all!S12+centroid_all!S12+wards_all!S12)</f>
        <v>0</v>
      </c>
      <c r="T12" s="1">
        <f>SUM(single_all!T12+average_all!T12+centroid_all!T12+wards_all!T12)</f>
        <v>0</v>
      </c>
      <c r="U12" s="1">
        <f>SUM(single_all!U12+average_all!U12+centroid_all!U12+wards_all!U12)</f>
        <v>0</v>
      </c>
      <c r="V12" s="1">
        <f>SUM(single_all!V12+average_all!V12+centroid_all!V12+wards_all!V12)</f>
        <v>0</v>
      </c>
      <c r="W12" s="1">
        <f>SUM(single_all!W12+average_all!W12+centroid_all!W12+wards_all!W12)</f>
        <v>0</v>
      </c>
      <c r="X12" s="1">
        <f>SUM(single_all!X12+average_all!X12+centroid_all!X12+wards_all!X12)</f>
        <v>0</v>
      </c>
      <c r="Y12" s="1">
        <f>SUM(single_all!Y12+average_all!Y12+centroid_all!Y12+wards_all!Y12)</f>
        <v>0</v>
      </c>
      <c r="Z12" s="1">
        <f>SUM(single_all!Z12+average_all!Z12+centroid_all!Z12+wards_all!Z12)</f>
        <v>0</v>
      </c>
      <c r="AA12" s="1">
        <f>SUM(single_all!AA12+average_all!AA12+centroid_all!AA12+wards_all!AA12)</f>
        <v>0</v>
      </c>
      <c r="AB12" s="1">
        <f>SUM(single_all!AB12+average_all!AB12+centroid_all!AB12+wards_all!AB12)</f>
        <v>0</v>
      </c>
      <c r="AC12" s="1">
        <f>SUM(single_all!AC12+average_all!AC12+centroid_all!AC12+wards_all!AC12)</f>
        <v>0</v>
      </c>
      <c r="AD12" s="1">
        <f>SUM(single_all!AD12+average_all!AD12+centroid_all!AD12+wards_all!AD12)</f>
        <v>0</v>
      </c>
      <c r="AE12" s="1">
        <f>SUM(single_all!AE12+average_all!AE12+centroid_all!AE12+wards_all!AE12)</f>
        <v>0</v>
      </c>
      <c r="AF12" s="1">
        <f>SUM(single_all!AF12+average_all!AF12+centroid_all!AF12+wards_all!AF12)</f>
        <v>0</v>
      </c>
      <c r="AG12" s="1">
        <f>SUM(single_all!AG12+average_all!AG12+centroid_all!AG12+wards_all!AG12)</f>
        <v>0</v>
      </c>
      <c r="AH12" s="1">
        <f>SUM(single_all!AH12+average_all!AH12+centroid_all!AH12+wards_all!AH12)</f>
        <v>0</v>
      </c>
    </row>
    <row r="13" spans="1:34" x14ac:dyDescent="0.3">
      <c r="A13" s="1"/>
      <c r="B13" s="1" t="s">
        <v>8</v>
      </c>
      <c r="C13" s="1"/>
      <c r="D13" s="1"/>
      <c r="E13" s="1" t="s">
        <v>8</v>
      </c>
      <c r="F13" s="1">
        <f>SUM(single_all!F13+average_all!F13+centroid_all!F13+wards_all!F13)</f>
        <v>17</v>
      </c>
      <c r="G13" s="1">
        <f>SUM(single_all!G13+average_all!G13+centroid_all!G13+wards_all!G13)</f>
        <v>15</v>
      </c>
      <c r="H13" s="1">
        <f>SUM(single_all!H13+average_all!H13+centroid_all!H13+wards_all!H13)</f>
        <v>15</v>
      </c>
      <c r="I13" s="1">
        <f>SUM(single_all!I13+average_all!I13+centroid_all!I13+wards_all!I13)</f>
        <v>31</v>
      </c>
      <c r="J13" s="1">
        <f>SUM(single_all!J13+average_all!J13+centroid_all!J13+wards_all!J13)</f>
        <v>17</v>
      </c>
      <c r="K13" s="1" t="e">
        <f>SUM(single_all!K13+average_all!K13+centroid_all!K13+wards_all!K13)</f>
        <v>#VALUE!</v>
      </c>
      <c r="L13" s="1">
        <f>SUM(single_all!L13+average_all!L13+centroid_all!L13+wards_all!L13)</f>
        <v>0</v>
      </c>
      <c r="M13" s="1">
        <f>SUM(single_all!M13+average_all!M13+centroid_all!M13+wards_all!M13)</f>
        <v>0</v>
      </c>
      <c r="N13" s="1">
        <f>SUM(single_all!N13+average_all!N13+centroid_all!N13+wards_all!N13)</f>
        <v>0</v>
      </c>
      <c r="O13" s="1">
        <f>SUM(single_all!O13+average_all!O13+centroid_all!O13+wards_all!O13)</f>
        <v>0</v>
      </c>
      <c r="P13" s="1">
        <f>SUM(single_all!P13+average_all!P13+centroid_all!P13+wards_all!P13)</f>
        <v>0</v>
      </c>
      <c r="Q13" s="1">
        <f>SUM(single_all!Q13+average_all!Q13+centroid_all!Q13+wards_all!Q13)</f>
        <v>0</v>
      </c>
      <c r="R13" s="1">
        <f>SUM(single_all!R13+average_all!R13+centroid_all!R13+wards_all!R13)</f>
        <v>0</v>
      </c>
      <c r="S13" s="1">
        <f>SUM(single_all!S13+average_all!S13+centroid_all!S13+wards_all!S13)</f>
        <v>0</v>
      </c>
      <c r="T13" s="1">
        <f>SUM(single_all!T13+average_all!T13+centroid_all!T13+wards_all!T13)</f>
        <v>0</v>
      </c>
      <c r="U13" s="1">
        <f>SUM(single_all!U13+average_all!U13+centroid_all!U13+wards_all!U13)</f>
        <v>0</v>
      </c>
      <c r="V13" s="1">
        <f>SUM(single_all!V13+average_all!V13+centroid_all!V13+wards_all!V13)</f>
        <v>0</v>
      </c>
      <c r="W13" s="1">
        <f>SUM(single_all!W13+average_all!W13+centroid_all!W13+wards_all!W13)</f>
        <v>0</v>
      </c>
      <c r="X13" s="1">
        <f>SUM(single_all!X13+average_all!X13+centroid_all!X13+wards_all!X13)</f>
        <v>0</v>
      </c>
      <c r="Y13" s="1">
        <f>SUM(single_all!Y13+average_all!Y13+centroid_all!Y13+wards_all!Y13)</f>
        <v>0</v>
      </c>
      <c r="Z13" s="1">
        <f>SUM(single_all!Z13+average_all!Z13+centroid_all!Z13+wards_all!Z13)</f>
        <v>0</v>
      </c>
      <c r="AA13" s="1">
        <f>SUM(single_all!AA13+average_all!AA13+centroid_all!AA13+wards_all!AA13)</f>
        <v>0</v>
      </c>
      <c r="AB13" s="1">
        <f>SUM(single_all!AB13+average_all!AB13+centroid_all!AB13+wards_all!AB13)</f>
        <v>0</v>
      </c>
      <c r="AC13" s="1">
        <f>SUM(single_all!AC13+average_all!AC13+centroid_all!AC13+wards_all!AC13)</f>
        <v>0</v>
      </c>
      <c r="AD13" s="1">
        <f>SUM(single_all!AD13+average_all!AD13+centroid_all!AD13+wards_all!AD13)</f>
        <v>0</v>
      </c>
      <c r="AE13" s="1">
        <f>SUM(single_all!AE13+average_all!AE13+centroid_all!AE13+wards_all!AE13)</f>
        <v>0</v>
      </c>
      <c r="AF13" s="1">
        <f>SUM(single_all!AF13+average_all!AF13+centroid_all!AF13+wards_all!AF13)</f>
        <v>0</v>
      </c>
      <c r="AG13" s="1">
        <f>SUM(single_all!AG13+average_all!AG13+centroid_all!AG13+wards_all!AG13)</f>
        <v>0</v>
      </c>
      <c r="AH13" s="1">
        <f>SUM(single_all!AH13+average_all!AH13+centroid_all!AH13+wards_all!AH13)</f>
        <v>0</v>
      </c>
    </row>
    <row r="14" spans="1:34" x14ac:dyDescent="0.3">
      <c r="A14" s="1"/>
      <c r="B14" s="1" t="s">
        <v>9</v>
      </c>
      <c r="C14" s="1"/>
      <c r="D14" s="1"/>
      <c r="E14" s="1" t="s">
        <v>9</v>
      </c>
      <c r="F14" s="1">
        <f>SUM(single_all!F14+average_all!F14+centroid_all!F14+wards_all!F14)</f>
        <v>15</v>
      </c>
      <c r="G14" s="1">
        <f>SUM(single_all!G14+average_all!G14+centroid_all!G14+wards_all!G14)</f>
        <v>15</v>
      </c>
      <c r="H14" s="1">
        <f>SUM(single_all!H14+average_all!H14+centroid_all!H14+wards_all!H14)</f>
        <v>15</v>
      </c>
      <c r="I14" s="1">
        <f>SUM(single_all!I14+average_all!I14+centroid_all!I14+wards_all!I14)</f>
        <v>26</v>
      </c>
      <c r="J14" s="1">
        <f>SUM(single_all!J14+average_all!J14+centroid_all!J14+wards_all!J14)</f>
        <v>16</v>
      </c>
      <c r="K14" s="1">
        <f>SUM(single_all!K14+average_all!K14+centroid_all!K14+wards_all!K14)</f>
        <v>26</v>
      </c>
      <c r="L14" s="1" t="e">
        <f>SUM(single_all!L14+average_all!L14+centroid_all!L14+wards_all!L14)</f>
        <v>#VALUE!</v>
      </c>
      <c r="M14" s="1">
        <f>SUM(single_all!M14+average_all!M14+centroid_all!M14+wards_all!M14)</f>
        <v>0</v>
      </c>
      <c r="N14" s="1">
        <f>SUM(single_all!N14+average_all!N14+centroid_all!N14+wards_all!N14)</f>
        <v>0</v>
      </c>
      <c r="O14" s="1">
        <f>SUM(single_all!O14+average_all!O14+centroid_all!O14+wards_all!O14)</f>
        <v>0</v>
      </c>
      <c r="P14" s="1">
        <f>SUM(single_all!P14+average_all!P14+centroid_all!P14+wards_all!P14)</f>
        <v>0</v>
      </c>
      <c r="Q14" s="1">
        <f>SUM(single_all!Q14+average_all!Q14+centroid_all!Q14+wards_all!Q14)</f>
        <v>0</v>
      </c>
      <c r="R14" s="1">
        <f>SUM(single_all!R14+average_all!R14+centroid_all!R14+wards_all!R14)</f>
        <v>0</v>
      </c>
      <c r="S14" s="1">
        <f>SUM(single_all!S14+average_all!S14+centroid_all!S14+wards_all!S14)</f>
        <v>0</v>
      </c>
      <c r="T14" s="1">
        <f>SUM(single_all!T14+average_all!T14+centroid_all!T14+wards_all!T14)</f>
        <v>0</v>
      </c>
      <c r="U14" s="1">
        <f>SUM(single_all!U14+average_all!U14+centroid_all!U14+wards_all!U14)</f>
        <v>0</v>
      </c>
      <c r="V14" s="1">
        <f>SUM(single_all!V14+average_all!V14+centroid_all!V14+wards_all!V14)</f>
        <v>0</v>
      </c>
      <c r="W14" s="1">
        <f>SUM(single_all!W14+average_all!W14+centroid_all!W14+wards_all!W14)</f>
        <v>0</v>
      </c>
      <c r="X14" s="1">
        <f>SUM(single_all!X14+average_all!X14+centroid_all!X14+wards_all!X14)</f>
        <v>0</v>
      </c>
      <c r="Y14" s="1">
        <f>SUM(single_all!Y14+average_all!Y14+centroid_all!Y14+wards_all!Y14)</f>
        <v>0</v>
      </c>
      <c r="Z14" s="1">
        <f>SUM(single_all!Z14+average_all!Z14+centroid_all!Z14+wards_all!Z14)</f>
        <v>0</v>
      </c>
      <c r="AA14" s="1">
        <f>SUM(single_all!AA14+average_all!AA14+centroid_all!AA14+wards_all!AA14)</f>
        <v>0</v>
      </c>
      <c r="AB14" s="1">
        <f>SUM(single_all!AB14+average_all!AB14+centroid_all!AB14+wards_all!AB14)</f>
        <v>0</v>
      </c>
      <c r="AC14" s="1">
        <f>SUM(single_all!AC14+average_all!AC14+centroid_all!AC14+wards_all!AC14)</f>
        <v>0</v>
      </c>
      <c r="AD14" s="1">
        <f>SUM(single_all!AD14+average_all!AD14+centroid_all!AD14+wards_all!AD14)</f>
        <v>0</v>
      </c>
      <c r="AE14" s="1">
        <f>SUM(single_all!AE14+average_all!AE14+centroid_all!AE14+wards_all!AE14)</f>
        <v>0</v>
      </c>
      <c r="AF14" s="1">
        <f>SUM(single_all!AF14+average_all!AF14+centroid_all!AF14+wards_all!AF14)</f>
        <v>0</v>
      </c>
      <c r="AG14" s="1">
        <f>SUM(single_all!AG14+average_all!AG14+centroid_all!AG14+wards_all!AG14)</f>
        <v>0</v>
      </c>
      <c r="AH14" s="1">
        <f>SUM(single_all!AH14+average_all!AH14+centroid_all!AH14+wards_all!AH14)</f>
        <v>0</v>
      </c>
    </row>
    <row r="15" spans="1:34" x14ac:dyDescent="0.3">
      <c r="A15" s="1"/>
      <c r="B15" s="1" t="s">
        <v>10</v>
      </c>
      <c r="C15" s="1"/>
      <c r="D15" s="1"/>
      <c r="E15" s="1" t="s">
        <v>10</v>
      </c>
      <c r="F15" s="1">
        <f>SUM(single_all!F15+average_all!F15+centroid_all!F15+wards_all!F15)</f>
        <v>24</v>
      </c>
      <c r="G15" s="1">
        <f>SUM(single_all!G15+average_all!G15+centroid_all!G15+wards_all!G15)</f>
        <v>21</v>
      </c>
      <c r="H15" s="1">
        <f>SUM(single_all!H15+average_all!H15+centroid_all!H15+wards_all!H15)</f>
        <v>21</v>
      </c>
      <c r="I15" s="1">
        <f>SUM(single_all!I15+average_all!I15+centroid_all!I15+wards_all!I15)</f>
        <v>19</v>
      </c>
      <c r="J15" s="1">
        <f>SUM(single_all!J15+average_all!J15+centroid_all!J15+wards_all!J15)</f>
        <v>22</v>
      </c>
      <c r="K15" s="1">
        <f>SUM(single_all!K15+average_all!K15+centroid_all!K15+wards_all!K15)</f>
        <v>18</v>
      </c>
      <c r="L15" s="1">
        <f>SUM(single_all!L15+average_all!L15+centroid_all!L15+wards_all!L15)</f>
        <v>16</v>
      </c>
      <c r="M15" s="1" t="e">
        <f>SUM(single_all!M15+average_all!M15+centroid_all!M15+wards_all!M15)</f>
        <v>#VALUE!</v>
      </c>
      <c r="N15" s="1">
        <f>SUM(single_all!N15+average_all!N15+centroid_all!N15+wards_all!N15)</f>
        <v>0</v>
      </c>
      <c r="O15" s="1">
        <f>SUM(single_all!O15+average_all!O15+centroid_all!O15+wards_all!O15)</f>
        <v>0</v>
      </c>
      <c r="P15" s="1">
        <f>SUM(single_all!P15+average_all!P15+centroid_all!P15+wards_all!P15)</f>
        <v>0</v>
      </c>
      <c r="Q15" s="1">
        <f>SUM(single_all!Q15+average_all!Q15+centroid_all!Q15+wards_all!Q15)</f>
        <v>0</v>
      </c>
      <c r="R15" s="1">
        <f>SUM(single_all!R15+average_all!R15+centroid_all!R15+wards_all!R15)</f>
        <v>0</v>
      </c>
      <c r="S15" s="1">
        <f>SUM(single_all!S15+average_all!S15+centroid_all!S15+wards_all!S15)</f>
        <v>0</v>
      </c>
      <c r="T15" s="1">
        <f>SUM(single_all!T15+average_all!T15+centroid_all!T15+wards_all!T15)</f>
        <v>0</v>
      </c>
      <c r="U15" s="1">
        <f>SUM(single_all!U15+average_all!U15+centroid_all!U15+wards_all!U15)</f>
        <v>0</v>
      </c>
      <c r="V15" s="1">
        <f>SUM(single_all!V15+average_all!V15+centroid_all!V15+wards_all!V15)</f>
        <v>0</v>
      </c>
      <c r="W15" s="1">
        <f>SUM(single_all!W15+average_all!W15+centroid_all!W15+wards_all!W15)</f>
        <v>0</v>
      </c>
      <c r="X15" s="1">
        <f>SUM(single_all!X15+average_all!X15+centroid_all!X15+wards_all!X15)</f>
        <v>0</v>
      </c>
      <c r="Y15" s="1">
        <f>SUM(single_all!Y15+average_all!Y15+centroid_all!Y15+wards_all!Y15)</f>
        <v>0</v>
      </c>
      <c r="Z15" s="1">
        <f>SUM(single_all!Z15+average_all!Z15+centroid_all!Z15+wards_all!Z15)</f>
        <v>0</v>
      </c>
      <c r="AA15" s="1">
        <f>SUM(single_all!AA15+average_all!AA15+centroid_all!AA15+wards_all!AA15)</f>
        <v>0</v>
      </c>
      <c r="AB15" s="1">
        <f>SUM(single_all!AB15+average_all!AB15+centroid_all!AB15+wards_all!AB15)</f>
        <v>0</v>
      </c>
      <c r="AC15" s="1">
        <f>SUM(single_all!AC15+average_all!AC15+centroid_all!AC15+wards_all!AC15)</f>
        <v>0</v>
      </c>
      <c r="AD15" s="1">
        <f>SUM(single_all!AD15+average_all!AD15+centroid_all!AD15+wards_all!AD15)</f>
        <v>0</v>
      </c>
      <c r="AE15" s="1">
        <f>SUM(single_all!AE15+average_all!AE15+centroid_all!AE15+wards_all!AE15)</f>
        <v>0</v>
      </c>
      <c r="AF15" s="1">
        <f>SUM(single_all!AF15+average_all!AF15+centroid_all!AF15+wards_all!AF15)</f>
        <v>0</v>
      </c>
      <c r="AG15" s="1">
        <f>SUM(single_all!AG15+average_all!AG15+centroid_all!AG15+wards_all!AG15)</f>
        <v>0</v>
      </c>
      <c r="AH15" s="1">
        <f>SUM(single_all!AH15+average_all!AH15+centroid_all!AH15+wards_all!AH15)</f>
        <v>0</v>
      </c>
    </row>
    <row r="16" spans="1:34" x14ac:dyDescent="0.3">
      <c r="A16" s="1"/>
      <c r="B16" s="1" t="s">
        <v>11</v>
      </c>
      <c r="C16" s="1"/>
      <c r="D16" s="1"/>
      <c r="E16" s="1" t="s">
        <v>11</v>
      </c>
      <c r="F16" s="1">
        <f>SUM(single_all!F16+average_all!F16+centroid_all!F16+wards_all!F16)</f>
        <v>29</v>
      </c>
      <c r="G16" s="1">
        <f>SUM(single_all!G16+average_all!G16+centroid_all!G16+wards_all!G16)</f>
        <v>31</v>
      </c>
      <c r="H16" s="1">
        <f>SUM(single_all!H16+average_all!H16+centroid_all!H16+wards_all!H16)</f>
        <v>32</v>
      </c>
      <c r="I16" s="1">
        <f>SUM(single_all!I16+average_all!I16+centroid_all!I16+wards_all!I16)</f>
        <v>15</v>
      </c>
      <c r="J16" s="1">
        <f>SUM(single_all!J16+average_all!J16+centroid_all!J16+wards_all!J16)</f>
        <v>29</v>
      </c>
      <c r="K16" s="1">
        <f>SUM(single_all!K16+average_all!K16+centroid_all!K16+wards_all!K16)</f>
        <v>15</v>
      </c>
      <c r="L16" s="1">
        <f>SUM(single_all!L16+average_all!L16+centroid_all!L16+wards_all!L16)</f>
        <v>15</v>
      </c>
      <c r="M16" s="1">
        <f>SUM(single_all!M16+average_all!M16+centroid_all!M16+wards_all!M16)</f>
        <v>21</v>
      </c>
      <c r="N16" s="1" t="e">
        <f>SUM(single_all!N16+average_all!N16+centroid_all!N16+wards_all!N16)</f>
        <v>#VALUE!</v>
      </c>
      <c r="O16" s="1">
        <f>SUM(single_all!O16+average_all!O16+centroid_all!O16+wards_all!O16)</f>
        <v>0</v>
      </c>
      <c r="P16" s="1">
        <f>SUM(single_all!P16+average_all!P16+centroid_all!P16+wards_all!P16)</f>
        <v>0</v>
      </c>
      <c r="Q16" s="1">
        <f>SUM(single_all!Q16+average_all!Q16+centroid_all!Q16+wards_all!Q16)</f>
        <v>0</v>
      </c>
      <c r="R16" s="1">
        <f>SUM(single_all!R16+average_all!R16+centroid_all!R16+wards_all!R16)</f>
        <v>0</v>
      </c>
      <c r="S16" s="1">
        <f>SUM(single_all!S16+average_all!S16+centroid_all!S16+wards_all!S16)</f>
        <v>0</v>
      </c>
      <c r="T16" s="1">
        <f>SUM(single_all!T16+average_all!T16+centroid_all!T16+wards_all!T16)</f>
        <v>0</v>
      </c>
      <c r="U16" s="1">
        <f>SUM(single_all!U16+average_all!U16+centroid_all!U16+wards_all!U16)</f>
        <v>0</v>
      </c>
      <c r="V16" s="1">
        <f>SUM(single_all!V16+average_all!V16+centroid_all!V16+wards_all!V16)</f>
        <v>0</v>
      </c>
      <c r="W16" s="1">
        <f>SUM(single_all!W16+average_all!W16+centroid_all!W16+wards_all!W16)</f>
        <v>0</v>
      </c>
      <c r="X16" s="1">
        <f>SUM(single_all!X16+average_all!X16+centroid_all!X16+wards_all!X16)</f>
        <v>0</v>
      </c>
      <c r="Y16" s="1">
        <f>SUM(single_all!Y16+average_all!Y16+centroid_all!Y16+wards_all!Y16)</f>
        <v>0</v>
      </c>
      <c r="Z16" s="1">
        <f>SUM(single_all!Z16+average_all!Z16+centroid_all!Z16+wards_all!Z16)</f>
        <v>0</v>
      </c>
      <c r="AA16" s="1">
        <f>SUM(single_all!AA16+average_all!AA16+centroid_all!AA16+wards_all!AA16)</f>
        <v>0</v>
      </c>
      <c r="AB16" s="1">
        <f>SUM(single_all!AB16+average_all!AB16+centroid_all!AB16+wards_all!AB16)</f>
        <v>0</v>
      </c>
      <c r="AC16" s="1">
        <f>SUM(single_all!AC16+average_all!AC16+centroid_all!AC16+wards_all!AC16)</f>
        <v>0</v>
      </c>
      <c r="AD16" s="1">
        <f>SUM(single_all!AD16+average_all!AD16+centroid_all!AD16+wards_all!AD16)</f>
        <v>0</v>
      </c>
      <c r="AE16" s="1">
        <f>SUM(single_all!AE16+average_all!AE16+centroid_all!AE16+wards_all!AE16)</f>
        <v>0</v>
      </c>
      <c r="AF16" s="1">
        <f>SUM(single_all!AF16+average_all!AF16+centroid_all!AF16+wards_all!AF16)</f>
        <v>0</v>
      </c>
      <c r="AG16" s="1">
        <f>SUM(single_all!AG16+average_all!AG16+centroid_all!AG16+wards_all!AG16)</f>
        <v>0</v>
      </c>
      <c r="AH16" s="1">
        <f>SUM(single_all!AH16+average_all!AH16+centroid_all!AH16+wards_all!AH16)</f>
        <v>0</v>
      </c>
    </row>
    <row r="17" spans="1:34" x14ac:dyDescent="0.3">
      <c r="A17" s="1"/>
      <c r="B17" s="1" t="s">
        <v>12</v>
      </c>
      <c r="C17" s="1"/>
      <c r="D17" s="1"/>
      <c r="E17" s="1" t="s">
        <v>12</v>
      </c>
      <c r="F17" s="1">
        <f>SUM(single_all!F17+average_all!F17+centroid_all!F17+wards_all!F17)</f>
        <v>28</v>
      </c>
      <c r="G17" s="1">
        <f>SUM(single_all!G17+average_all!G17+centroid_all!G17+wards_all!G17)</f>
        <v>32</v>
      </c>
      <c r="H17" s="1">
        <f>SUM(single_all!H17+average_all!H17+centroid_all!H17+wards_all!H17)</f>
        <v>31</v>
      </c>
      <c r="I17" s="1">
        <f>SUM(single_all!I17+average_all!I17+centroid_all!I17+wards_all!I17)</f>
        <v>15</v>
      </c>
      <c r="J17" s="1">
        <f>SUM(single_all!J17+average_all!J17+centroid_all!J17+wards_all!J17)</f>
        <v>28</v>
      </c>
      <c r="K17" s="1">
        <f>SUM(single_all!K17+average_all!K17+centroid_all!K17+wards_all!K17)</f>
        <v>15</v>
      </c>
      <c r="L17" s="1">
        <f>SUM(single_all!L17+average_all!L17+centroid_all!L17+wards_all!L17)</f>
        <v>15</v>
      </c>
      <c r="M17" s="1">
        <f>SUM(single_all!M17+average_all!M17+centroid_all!M17+wards_all!M17)</f>
        <v>21</v>
      </c>
      <c r="N17" s="1">
        <f>SUM(single_all!N17+average_all!N17+centroid_all!N17+wards_all!N17)</f>
        <v>31</v>
      </c>
      <c r="O17" s="1" t="e">
        <f>SUM(single_all!O17+average_all!O17+centroid_all!O17+wards_all!O17)</f>
        <v>#VALUE!</v>
      </c>
      <c r="P17" s="1">
        <f>SUM(single_all!P17+average_all!P17+centroid_all!P17+wards_all!P17)</f>
        <v>0</v>
      </c>
      <c r="Q17" s="1">
        <f>SUM(single_all!Q17+average_all!Q17+centroid_all!Q17+wards_all!Q17)</f>
        <v>0</v>
      </c>
      <c r="R17" s="1">
        <f>SUM(single_all!R17+average_all!R17+centroid_all!R17+wards_all!R17)</f>
        <v>0</v>
      </c>
      <c r="S17" s="1">
        <f>SUM(single_all!S17+average_all!S17+centroid_all!S17+wards_all!S17)</f>
        <v>0</v>
      </c>
      <c r="T17" s="1">
        <f>SUM(single_all!T17+average_all!T17+centroid_all!T17+wards_all!T17)</f>
        <v>0</v>
      </c>
      <c r="U17" s="1">
        <f>SUM(single_all!U17+average_all!U17+centroid_all!U17+wards_all!U17)</f>
        <v>0</v>
      </c>
      <c r="V17" s="1">
        <f>SUM(single_all!V17+average_all!V17+centroid_all!V17+wards_all!V17)</f>
        <v>0</v>
      </c>
      <c r="W17" s="1">
        <f>SUM(single_all!W17+average_all!W17+centroid_all!W17+wards_all!W17)</f>
        <v>0</v>
      </c>
      <c r="X17" s="1">
        <f>SUM(single_all!X17+average_all!X17+centroid_all!X17+wards_all!X17)</f>
        <v>0</v>
      </c>
      <c r="Y17" s="1">
        <f>SUM(single_all!Y17+average_all!Y17+centroid_all!Y17+wards_all!Y17)</f>
        <v>0</v>
      </c>
      <c r="Z17" s="1">
        <f>SUM(single_all!Z17+average_all!Z17+centroid_all!Z17+wards_all!Z17)</f>
        <v>0</v>
      </c>
      <c r="AA17" s="1">
        <f>SUM(single_all!AA17+average_all!AA17+centroid_all!AA17+wards_all!AA17)</f>
        <v>0</v>
      </c>
      <c r="AB17" s="1">
        <f>SUM(single_all!AB17+average_all!AB17+centroid_all!AB17+wards_all!AB17)</f>
        <v>0</v>
      </c>
      <c r="AC17" s="1">
        <f>SUM(single_all!AC17+average_all!AC17+centroid_all!AC17+wards_all!AC17)</f>
        <v>0</v>
      </c>
      <c r="AD17" s="1">
        <f>SUM(single_all!AD17+average_all!AD17+centroid_all!AD17+wards_all!AD17)</f>
        <v>0</v>
      </c>
      <c r="AE17" s="1">
        <f>SUM(single_all!AE17+average_all!AE17+centroid_all!AE17+wards_all!AE17)</f>
        <v>0</v>
      </c>
      <c r="AF17" s="1">
        <f>SUM(single_all!AF17+average_all!AF17+centroid_all!AF17+wards_all!AF17)</f>
        <v>0</v>
      </c>
      <c r="AG17" s="1">
        <f>SUM(single_all!AG17+average_all!AG17+centroid_all!AG17+wards_all!AG17)</f>
        <v>0</v>
      </c>
      <c r="AH17" s="1">
        <f>SUM(single_all!AH17+average_all!AH17+centroid_all!AH17+wards_all!AH17)</f>
        <v>0</v>
      </c>
    </row>
    <row r="18" spans="1:34" x14ac:dyDescent="0.3">
      <c r="A18" s="1"/>
      <c r="B18" s="1" t="s">
        <v>13</v>
      </c>
      <c r="C18" s="1"/>
      <c r="D18" s="1"/>
      <c r="E18" s="1" t="s">
        <v>13</v>
      </c>
      <c r="F18" s="1">
        <f>SUM(single_all!F18+average_all!F18+centroid_all!F18+wards_all!F18)</f>
        <v>15</v>
      </c>
      <c r="G18" s="1">
        <f>SUM(single_all!G18+average_all!G18+centroid_all!G18+wards_all!G18)</f>
        <v>15</v>
      </c>
      <c r="H18" s="1">
        <f>SUM(single_all!H18+average_all!H18+centroid_all!H18+wards_all!H18)</f>
        <v>15</v>
      </c>
      <c r="I18" s="1">
        <f>SUM(single_all!I18+average_all!I18+centroid_all!I18+wards_all!I18)</f>
        <v>26</v>
      </c>
      <c r="J18" s="1">
        <f>SUM(single_all!J18+average_all!J18+centroid_all!J18+wards_all!J18)</f>
        <v>16</v>
      </c>
      <c r="K18" s="1">
        <f>SUM(single_all!K18+average_all!K18+centroid_all!K18+wards_all!K18)</f>
        <v>26</v>
      </c>
      <c r="L18" s="1">
        <f>SUM(single_all!L18+average_all!L18+centroid_all!L18+wards_all!L18)</f>
        <v>32</v>
      </c>
      <c r="M18" s="1">
        <f>SUM(single_all!M18+average_all!M18+centroid_all!M18+wards_all!M18)</f>
        <v>16</v>
      </c>
      <c r="N18" s="1">
        <f>SUM(single_all!N18+average_all!N18+centroid_all!N18+wards_all!N18)</f>
        <v>15</v>
      </c>
      <c r="O18" s="1">
        <f>SUM(single_all!O18+average_all!O18+centroid_all!O18+wards_all!O18)</f>
        <v>15</v>
      </c>
      <c r="P18" s="1" t="e">
        <f>SUM(single_all!P18+average_all!P18+centroid_all!P18+wards_all!P18)</f>
        <v>#VALUE!</v>
      </c>
      <c r="Q18" s="1">
        <f>SUM(single_all!Q18+average_all!Q18+centroid_all!Q18+wards_all!Q18)</f>
        <v>0</v>
      </c>
      <c r="R18" s="1">
        <f>SUM(single_all!R18+average_all!R18+centroid_all!R18+wards_all!R18)</f>
        <v>0</v>
      </c>
      <c r="S18" s="1">
        <f>SUM(single_all!S18+average_all!S18+centroid_all!S18+wards_all!S18)</f>
        <v>0</v>
      </c>
      <c r="T18" s="1">
        <f>SUM(single_all!T18+average_all!T18+centroid_all!T18+wards_all!T18)</f>
        <v>0</v>
      </c>
      <c r="U18" s="1">
        <f>SUM(single_all!U18+average_all!U18+centroid_all!U18+wards_all!U18)</f>
        <v>0</v>
      </c>
      <c r="V18" s="1">
        <f>SUM(single_all!V18+average_all!V18+centroid_all!V18+wards_all!V18)</f>
        <v>0</v>
      </c>
      <c r="W18" s="1">
        <f>SUM(single_all!W18+average_all!W18+centroid_all!W18+wards_all!W18)</f>
        <v>0</v>
      </c>
      <c r="X18" s="1">
        <f>SUM(single_all!X18+average_all!X18+centroid_all!X18+wards_all!X18)</f>
        <v>0</v>
      </c>
      <c r="Y18" s="1">
        <f>SUM(single_all!Y18+average_all!Y18+centroid_all!Y18+wards_all!Y18)</f>
        <v>0</v>
      </c>
      <c r="Z18" s="1">
        <f>SUM(single_all!Z18+average_all!Z18+centroid_all!Z18+wards_all!Z18)</f>
        <v>0</v>
      </c>
      <c r="AA18" s="1">
        <f>SUM(single_all!AA18+average_all!AA18+centroid_all!AA18+wards_all!AA18)</f>
        <v>0</v>
      </c>
      <c r="AB18" s="1">
        <f>SUM(single_all!AB18+average_all!AB18+centroid_all!AB18+wards_all!AB18)</f>
        <v>0</v>
      </c>
      <c r="AC18" s="1">
        <f>SUM(single_all!AC18+average_all!AC18+centroid_all!AC18+wards_all!AC18)</f>
        <v>0</v>
      </c>
      <c r="AD18" s="1">
        <f>SUM(single_all!AD18+average_all!AD18+centroid_all!AD18+wards_all!AD18)</f>
        <v>0</v>
      </c>
      <c r="AE18" s="1">
        <f>SUM(single_all!AE18+average_all!AE18+centroid_all!AE18+wards_all!AE18)</f>
        <v>0</v>
      </c>
      <c r="AF18" s="1">
        <f>SUM(single_all!AF18+average_all!AF18+centroid_all!AF18+wards_all!AF18)</f>
        <v>0</v>
      </c>
      <c r="AG18" s="1">
        <f>SUM(single_all!AG18+average_all!AG18+centroid_all!AG18+wards_all!AG18)</f>
        <v>0</v>
      </c>
      <c r="AH18" s="1">
        <f>SUM(single_all!AH18+average_all!AH18+centroid_all!AH18+wards_all!AH18)</f>
        <v>0</v>
      </c>
    </row>
    <row r="19" spans="1:34" x14ac:dyDescent="0.3">
      <c r="A19" s="1"/>
      <c r="B19" s="1" t="s">
        <v>14</v>
      </c>
      <c r="C19" s="1"/>
      <c r="D19" s="1"/>
      <c r="E19" s="1" t="s">
        <v>14</v>
      </c>
      <c r="F19" s="1">
        <f>SUM(single_all!F19+average_all!F19+centroid_all!F19+wards_all!F19)</f>
        <v>31</v>
      </c>
      <c r="G19" s="1">
        <f>SUM(single_all!G19+average_all!G19+centroid_all!G19+wards_all!G19)</f>
        <v>28</v>
      </c>
      <c r="H19" s="1">
        <f>SUM(single_all!H19+average_all!H19+centroid_all!H19+wards_all!H19)</f>
        <v>29</v>
      </c>
      <c r="I19" s="1">
        <f>SUM(single_all!I19+average_all!I19+centroid_all!I19+wards_all!I19)</f>
        <v>17</v>
      </c>
      <c r="J19" s="1">
        <f>SUM(single_all!J19+average_all!J19+centroid_all!J19+wards_all!J19)</f>
        <v>30</v>
      </c>
      <c r="K19" s="1">
        <f>SUM(single_all!K19+average_all!K19+centroid_all!K19+wards_all!K19)</f>
        <v>17</v>
      </c>
      <c r="L19" s="1">
        <f>SUM(single_all!L19+average_all!L19+centroid_all!L19+wards_all!L19)</f>
        <v>15</v>
      </c>
      <c r="M19" s="1">
        <f>SUM(single_all!M19+average_all!M19+centroid_all!M19+wards_all!M19)</f>
        <v>23</v>
      </c>
      <c r="N19" s="1">
        <f>SUM(single_all!N19+average_all!N19+centroid_all!N19+wards_all!N19)</f>
        <v>29</v>
      </c>
      <c r="O19" s="1">
        <f>SUM(single_all!O19+average_all!O19+centroid_all!O19+wards_all!O19)</f>
        <v>28</v>
      </c>
      <c r="P19" s="1">
        <f>SUM(single_all!P19+average_all!P19+centroid_all!P19+wards_all!P19)</f>
        <v>15</v>
      </c>
      <c r="Q19" s="1" t="e">
        <f>SUM(single_all!Q19+average_all!Q19+centroid_all!Q19+wards_all!Q19)</f>
        <v>#VALUE!</v>
      </c>
      <c r="R19" s="1">
        <f>SUM(single_all!R19+average_all!R19+centroid_all!R19+wards_all!R19)</f>
        <v>0</v>
      </c>
      <c r="S19" s="1">
        <f>SUM(single_all!S19+average_all!S19+centroid_all!S19+wards_all!S19)</f>
        <v>0</v>
      </c>
      <c r="T19" s="1">
        <f>SUM(single_all!T19+average_all!T19+centroid_all!T19+wards_all!T19)</f>
        <v>0</v>
      </c>
      <c r="U19" s="1">
        <f>SUM(single_all!U19+average_all!U19+centroid_all!U19+wards_all!U19)</f>
        <v>0</v>
      </c>
      <c r="V19" s="1">
        <f>SUM(single_all!V19+average_all!V19+centroid_all!V19+wards_all!V19)</f>
        <v>0</v>
      </c>
      <c r="W19" s="1">
        <f>SUM(single_all!W19+average_all!W19+centroid_all!W19+wards_all!W19)</f>
        <v>0</v>
      </c>
      <c r="X19" s="1">
        <f>SUM(single_all!X19+average_all!X19+centroid_all!X19+wards_all!X19)</f>
        <v>0</v>
      </c>
      <c r="Y19" s="1">
        <f>SUM(single_all!Y19+average_all!Y19+centroid_all!Y19+wards_all!Y19)</f>
        <v>0</v>
      </c>
      <c r="Z19" s="1">
        <f>SUM(single_all!Z19+average_all!Z19+centroid_all!Z19+wards_all!Z19)</f>
        <v>0</v>
      </c>
      <c r="AA19" s="1">
        <f>SUM(single_all!AA19+average_all!AA19+centroid_all!AA19+wards_all!AA19)</f>
        <v>0</v>
      </c>
      <c r="AB19" s="1">
        <f>SUM(single_all!AB19+average_all!AB19+centroid_all!AB19+wards_all!AB19)</f>
        <v>0</v>
      </c>
      <c r="AC19" s="1">
        <f>SUM(single_all!AC19+average_all!AC19+centroid_all!AC19+wards_all!AC19)</f>
        <v>0</v>
      </c>
      <c r="AD19" s="1">
        <f>SUM(single_all!AD19+average_all!AD19+centroid_all!AD19+wards_all!AD19)</f>
        <v>0</v>
      </c>
      <c r="AE19" s="1">
        <f>SUM(single_all!AE19+average_all!AE19+centroid_all!AE19+wards_all!AE19)</f>
        <v>0</v>
      </c>
      <c r="AF19" s="1">
        <f>SUM(single_all!AF19+average_all!AF19+centroid_all!AF19+wards_all!AF19)</f>
        <v>0</v>
      </c>
      <c r="AG19" s="1">
        <f>SUM(single_all!AG19+average_all!AG19+centroid_all!AG19+wards_all!AG19)</f>
        <v>0</v>
      </c>
      <c r="AH19" s="1">
        <f>SUM(single_all!AH19+average_all!AH19+centroid_all!AH19+wards_all!AH19)</f>
        <v>0</v>
      </c>
    </row>
    <row r="20" spans="1:34" x14ac:dyDescent="0.3">
      <c r="A20" s="1"/>
      <c r="B20" s="1" t="s">
        <v>15</v>
      </c>
      <c r="C20" s="1"/>
      <c r="D20" s="1"/>
      <c r="E20" s="1" t="s">
        <v>15</v>
      </c>
      <c r="F20" s="1">
        <f>SUM(single_all!F20+average_all!F20+centroid_all!F20+wards_all!F20)</f>
        <v>21</v>
      </c>
      <c r="G20" s="1">
        <f>SUM(single_all!G20+average_all!G20+centroid_all!G20+wards_all!G20)</f>
        <v>24</v>
      </c>
      <c r="H20" s="1">
        <f>SUM(single_all!H20+average_all!H20+centroid_all!H20+wards_all!H20)</f>
        <v>24</v>
      </c>
      <c r="I20" s="1">
        <f>SUM(single_all!I20+average_all!I20+centroid_all!I20+wards_all!I20)</f>
        <v>9</v>
      </c>
      <c r="J20" s="1">
        <f>SUM(single_all!J20+average_all!J20+centroid_all!J20+wards_all!J20)</f>
        <v>21</v>
      </c>
      <c r="K20" s="1">
        <f>SUM(single_all!K20+average_all!K20+centroid_all!K20+wards_all!K20)</f>
        <v>9</v>
      </c>
      <c r="L20" s="1">
        <f>SUM(single_all!L20+average_all!L20+centroid_all!L20+wards_all!L20)</f>
        <v>9</v>
      </c>
      <c r="M20" s="1">
        <f>SUM(single_all!M20+average_all!M20+centroid_all!M20+wards_all!M20)</f>
        <v>15</v>
      </c>
      <c r="N20" s="1">
        <f>SUM(single_all!N20+average_all!N20+centroid_all!N20+wards_all!N20)</f>
        <v>24</v>
      </c>
      <c r="O20" s="1">
        <f>SUM(single_all!O20+average_all!O20+centroid_all!O20+wards_all!O20)</f>
        <v>24</v>
      </c>
      <c r="P20" s="1">
        <f>SUM(single_all!P20+average_all!P20+centroid_all!P20+wards_all!P20)</f>
        <v>9</v>
      </c>
      <c r="Q20" s="1">
        <f>SUM(single_all!Q20+average_all!Q20+centroid_all!Q20+wards_all!Q20)</f>
        <v>21</v>
      </c>
      <c r="R20" s="1" t="e">
        <f>SUM(single_all!R20+average_all!R20+centroid_all!R20+wards_all!R20)</f>
        <v>#VALUE!</v>
      </c>
      <c r="S20" s="1">
        <f>SUM(single_all!S20+average_all!S20+centroid_all!S20+wards_all!S20)</f>
        <v>0</v>
      </c>
      <c r="T20" s="1">
        <f>SUM(single_all!T20+average_all!T20+centroid_all!T20+wards_all!T20)</f>
        <v>0</v>
      </c>
      <c r="U20" s="1">
        <f>SUM(single_all!U20+average_all!U20+centroid_all!U20+wards_all!U20)</f>
        <v>0</v>
      </c>
      <c r="V20" s="1">
        <f>SUM(single_all!V20+average_all!V20+centroid_all!V20+wards_all!V20)</f>
        <v>0</v>
      </c>
      <c r="W20" s="1">
        <f>SUM(single_all!W20+average_all!W20+centroid_all!W20+wards_all!W20)</f>
        <v>0</v>
      </c>
      <c r="X20" s="1">
        <f>SUM(single_all!X20+average_all!X20+centroid_all!X20+wards_all!X20)</f>
        <v>0</v>
      </c>
      <c r="Y20" s="1">
        <f>SUM(single_all!Y20+average_all!Y20+centroid_all!Y20+wards_all!Y20)</f>
        <v>0</v>
      </c>
      <c r="Z20" s="1">
        <f>SUM(single_all!Z20+average_all!Z20+centroid_all!Z20+wards_all!Z20)</f>
        <v>0</v>
      </c>
      <c r="AA20" s="1">
        <f>SUM(single_all!AA20+average_all!AA20+centroid_all!AA20+wards_all!AA20)</f>
        <v>0</v>
      </c>
      <c r="AB20" s="1">
        <f>SUM(single_all!AB20+average_all!AB20+centroid_all!AB20+wards_all!AB20)</f>
        <v>0</v>
      </c>
      <c r="AC20" s="1">
        <f>SUM(single_all!AC20+average_all!AC20+centroid_all!AC20+wards_all!AC20)</f>
        <v>0</v>
      </c>
      <c r="AD20" s="1">
        <f>SUM(single_all!AD20+average_all!AD20+centroid_all!AD20+wards_all!AD20)</f>
        <v>0</v>
      </c>
      <c r="AE20" s="1">
        <f>SUM(single_all!AE20+average_all!AE20+centroid_all!AE20+wards_all!AE20)</f>
        <v>0</v>
      </c>
      <c r="AF20" s="1">
        <f>SUM(single_all!AF20+average_all!AF20+centroid_all!AF20+wards_all!AF20)</f>
        <v>0</v>
      </c>
      <c r="AG20" s="1">
        <f>SUM(single_all!AG20+average_all!AG20+centroid_all!AG20+wards_all!AG20)</f>
        <v>0</v>
      </c>
      <c r="AH20" s="1">
        <f>SUM(single_all!AH20+average_all!AH20+centroid_all!AH20+wards_all!AH20)</f>
        <v>0</v>
      </c>
    </row>
    <row r="21" spans="1:34" x14ac:dyDescent="0.3">
      <c r="A21" s="1"/>
      <c r="B21" s="1" t="s">
        <v>16</v>
      </c>
      <c r="C21" s="1"/>
      <c r="D21" s="1"/>
      <c r="E21" s="1" t="s">
        <v>16</v>
      </c>
      <c r="F21" s="1">
        <f>SUM(single_all!F21+average_all!F21+centroid_all!F21+wards_all!F21)</f>
        <v>17</v>
      </c>
      <c r="G21" s="1">
        <f>SUM(single_all!G21+average_all!G21+centroid_all!G21+wards_all!G21)</f>
        <v>15</v>
      </c>
      <c r="H21" s="1">
        <f>SUM(single_all!H21+average_all!H21+centroid_all!H21+wards_all!H21)</f>
        <v>15</v>
      </c>
      <c r="I21" s="1">
        <f>SUM(single_all!I21+average_all!I21+centroid_all!I21+wards_all!I21)</f>
        <v>29</v>
      </c>
      <c r="J21" s="1">
        <f>SUM(single_all!J21+average_all!J21+centroid_all!J21+wards_all!J21)</f>
        <v>16</v>
      </c>
      <c r="K21" s="1">
        <f>SUM(single_all!K21+average_all!K21+centroid_all!K21+wards_all!K21)</f>
        <v>29</v>
      </c>
      <c r="L21" s="1">
        <f>SUM(single_all!L21+average_all!L21+centroid_all!L21+wards_all!L21)</f>
        <v>25</v>
      </c>
      <c r="M21" s="1">
        <f>SUM(single_all!M21+average_all!M21+centroid_all!M21+wards_all!M21)</f>
        <v>19</v>
      </c>
      <c r="N21" s="1">
        <f>SUM(single_all!N21+average_all!N21+centroid_all!N21+wards_all!N21)</f>
        <v>15</v>
      </c>
      <c r="O21" s="1">
        <f>SUM(single_all!O21+average_all!O21+centroid_all!O21+wards_all!O21)</f>
        <v>15</v>
      </c>
      <c r="P21" s="1">
        <f>SUM(single_all!P21+average_all!P21+centroid_all!P21+wards_all!P21)</f>
        <v>25</v>
      </c>
      <c r="Q21" s="1">
        <f>SUM(single_all!Q21+average_all!Q21+centroid_all!Q21+wards_all!Q21)</f>
        <v>17</v>
      </c>
      <c r="R21" s="1">
        <f>SUM(single_all!R21+average_all!R21+centroid_all!R21+wards_all!R21)</f>
        <v>9</v>
      </c>
      <c r="S21" s="1" t="e">
        <f>SUM(single_all!S21+average_all!S21+centroid_all!S21+wards_all!S21)</f>
        <v>#VALUE!</v>
      </c>
      <c r="T21" s="1">
        <f>SUM(single_all!T21+average_all!T21+centroid_all!T21+wards_all!T21)</f>
        <v>0</v>
      </c>
      <c r="U21" s="1">
        <f>SUM(single_all!U21+average_all!U21+centroid_all!U21+wards_all!U21)</f>
        <v>0</v>
      </c>
      <c r="V21" s="1">
        <f>SUM(single_all!V21+average_all!V21+centroid_all!V21+wards_all!V21)</f>
        <v>0</v>
      </c>
      <c r="W21" s="1">
        <f>SUM(single_all!W21+average_all!W21+centroid_all!W21+wards_all!W21)</f>
        <v>0</v>
      </c>
      <c r="X21" s="1">
        <f>SUM(single_all!X21+average_all!X21+centroid_all!X21+wards_all!X21)</f>
        <v>0</v>
      </c>
      <c r="Y21" s="1">
        <f>SUM(single_all!Y21+average_all!Y21+centroid_all!Y21+wards_all!Y21)</f>
        <v>0</v>
      </c>
      <c r="Z21" s="1">
        <f>SUM(single_all!Z21+average_all!Z21+centroid_all!Z21+wards_all!Z21)</f>
        <v>0</v>
      </c>
      <c r="AA21" s="1">
        <f>SUM(single_all!AA21+average_all!AA21+centroid_all!AA21+wards_all!AA21)</f>
        <v>0</v>
      </c>
      <c r="AB21" s="1">
        <f>SUM(single_all!AB21+average_all!AB21+centroid_all!AB21+wards_all!AB21)</f>
        <v>0</v>
      </c>
      <c r="AC21" s="1">
        <f>SUM(single_all!AC21+average_all!AC21+centroid_all!AC21+wards_all!AC21)</f>
        <v>0</v>
      </c>
      <c r="AD21" s="1">
        <f>SUM(single_all!AD21+average_all!AD21+centroid_all!AD21+wards_all!AD21)</f>
        <v>0</v>
      </c>
      <c r="AE21" s="1">
        <f>SUM(single_all!AE21+average_all!AE21+centroid_all!AE21+wards_all!AE21)</f>
        <v>0</v>
      </c>
      <c r="AF21" s="1">
        <f>SUM(single_all!AF21+average_all!AF21+centroid_all!AF21+wards_all!AF21)</f>
        <v>0</v>
      </c>
      <c r="AG21" s="1">
        <f>SUM(single_all!AG21+average_all!AG21+centroid_all!AG21+wards_all!AG21)</f>
        <v>0</v>
      </c>
      <c r="AH21" s="1">
        <f>SUM(single_all!AH21+average_all!AH21+centroid_all!AH21+wards_all!AH21)</f>
        <v>0</v>
      </c>
    </row>
    <row r="22" spans="1:34" x14ac:dyDescent="0.3">
      <c r="A22" s="1"/>
      <c r="B22" s="1" t="s">
        <v>17</v>
      </c>
      <c r="C22" s="1"/>
      <c r="D22" s="1"/>
      <c r="E22" s="1" t="s">
        <v>17</v>
      </c>
      <c r="F22" s="1">
        <f>SUM(single_all!F22+average_all!F22+centroid_all!F22+wards_all!F22)</f>
        <v>24</v>
      </c>
      <c r="G22" s="1">
        <f>SUM(single_all!G22+average_all!G22+centroid_all!G22+wards_all!G22)</f>
        <v>22</v>
      </c>
      <c r="H22" s="1">
        <f>SUM(single_all!H22+average_all!H22+centroid_all!H22+wards_all!H22)</f>
        <v>22</v>
      </c>
      <c r="I22" s="1">
        <f>SUM(single_all!I22+average_all!I22+centroid_all!I22+wards_all!I22)</f>
        <v>18</v>
      </c>
      <c r="J22" s="1">
        <f>SUM(single_all!J22+average_all!J22+centroid_all!J22+wards_all!J22)</f>
        <v>23</v>
      </c>
      <c r="K22" s="1">
        <f>SUM(single_all!K22+average_all!K22+centroid_all!K22+wards_all!K22)</f>
        <v>18</v>
      </c>
      <c r="L22" s="1">
        <f>SUM(single_all!L22+average_all!L22+centroid_all!L22+wards_all!L22)</f>
        <v>16</v>
      </c>
      <c r="M22" s="1">
        <f>SUM(single_all!M22+average_all!M22+centroid_all!M22+wards_all!M22)</f>
        <v>28</v>
      </c>
      <c r="N22" s="1">
        <f>SUM(single_all!N22+average_all!N22+centroid_all!N22+wards_all!N22)</f>
        <v>22</v>
      </c>
      <c r="O22" s="1">
        <f>SUM(single_all!O22+average_all!O22+centroid_all!O22+wards_all!O22)</f>
        <v>22</v>
      </c>
      <c r="P22" s="1">
        <f>SUM(single_all!P22+average_all!P22+centroid_all!P22+wards_all!P22)</f>
        <v>16</v>
      </c>
      <c r="Q22" s="1">
        <f>SUM(single_all!Q22+average_all!Q22+centroid_all!Q22+wards_all!Q22)</f>
        <v>25</v>
      </c>
      <c r="R22" s="1">
        <f>SUM(single_all!R22+average_all!R22+centroid_all!R22+wards_all!R22)</f>
        <v>17</v>
      </c>
      <c r="S22" s="1">
        <f>SUM(single_all!S22+average_all!S22+centroid_all!S22+wards_all!S22)</f>
        <v>18</v>
      </c>
      <c r="T22" s="1" t="e">
        <f>SUM(single_all!T22+average_all!T22+centroid_all!T22+wards_all!T22)</f>
        <v>#VALUE!</v>
      </c>
      <c r="U22" s="1">
        <f>SUM(single_all!U22+average_all!U22+centroid_all!U22+wards_all!U22)</f>
        <v>0</v>
      </c>
      <c r="V22" s="1">
        <f>SUM(single_all!V22+average_all!V22+centroid_all!V22+wards_all!V22)</f>
        <v>0</v>
      </c>
      <c r="W22" s="1">
        <f>SUM(single_all!W22+average_all!W22+centroid_all!W22+wards_all!W22)</f>
        <v>0</v>
      </c>
      <c r="X22" s="1">
        <f>SUM(single_all!X22+average_all!X22+centroid_all!X22+wards_all!X22)</f>
        <v>0</v>
      </c>
      <c r="Y22" s="1">
        <f>SUM(single_all!Y22+average_all!Y22+centroid_all!Y22+wards_all!Y22)</f>
        <v>0</v>
      </c>
      <c r="Z22" s="1">
        <f>SUM(single_all!Z22+average_all!Z22+centroid_all!Z22+wards_all!Z22)</f>
        <v>0</v>
      </c>
      <c r="AA22" s="1">
        <f>SUM(single_all!AA22+average_all!AA22+centroid_all!AA22+wards_all!AA22)</f>
        <v>0</v>
      </c>
      <c r="AB22" s="1">
        <f>SUM(single_all!AB22+average_all!AB22+centroid_all!AB22+wards_all!AB22)</f>
        <v>0</v>
      </c>
      <c r="AC22" s="1">
        <f>SUM(single_all!AC22+average_all!AC22+centroid_all!AC22+wards_all!AC22)</f>
        <v>0</v>
      </c>
      <c r="AD22" s="1">
        <f>SUM(single_all!AD22+average_all!AD22+centroid_all!AD22+wards_all!AD22)</f>
        <v>0</v>
      </c>
      <c r="AE22" s="1">
        <f>SUM(single_all!AE22+average_all!AE22+centroid_all!AE22+wards_all!AE22)</f>
        <v>0</v>
      </c>
      <c r="AF22" s="1">
        <f>SUM(single_all!AF22+average_all!AF22+centroid_all!AF22+wards_all!AF22)</f>
        <v>0</v>
      </c>
      <c r="AG22" s="1">
        <f>SUM(single_all!AG22+average_all!AG22+centroid_all!AG22+wards_all!AG22)</f>
        <v>0</v>
      </c>
      <c r="AH22" s="1">
        <f>SUM(single_all!AH22+average_all!AH22+centroid_all!AH22+wards_all!AH22)</f>
        <v>0</v>
      </c>
    </row>
    <row r="23" spans="1:34" x14ac:dyDescent="0.3">
      <c r="A23" s="1"/>
      <c r="B23" s="1" t="s">
        <v>18</v>
      </c>
      <c r="C23" s="1"/>
      <c r="D23" s="1"/>
      <c r="E23" s="1" t="s">
        <v>18</v>
      </c>
      <c r="F23" s="1">
        <f>SUM(single_all!F23+average_all!F23+centroid_all!F23+wards_all!F23)</f>
        <v>15</v>
      </c>
      <c r="G23" s="1">
        <f>SUM(single_all!G23+average_all!G23+centroid_all!G23+wards_all!G23)</f>
        <v>14</v>
      </c>
      <c r="H23" s="1">
        <f>SUM(single_all!H23+average_all!H23+centroid_all!H23+wards_all!H23)</f>
        <v>14</v>
      </c>
      <c r="I23" s="1">
        <f>SUM(single_all!I23+average_all!I23+centroid_all!I23+wards_all!I23)</f>
        <v>9</v>
      </c>
      <c r="J23" s="1">
        <f>SUM(single_all!J23+average_all!J23+centroid_all!J23+wards_all!J23)</f>
        <v>15</v>
      </c>
      <c r="K23" s="1">
        <f>SUM(single_all!K23+average_all!K23+centroid_all!K23+wards_all!K23)</f>
        <v>9</v>
      </c>
      <c r="L23" s="1">
        <f>SUM(single_all!L23+average_all!L23+centroid_all!L23+wards_all!L23)</f>
        <v>8</v>
      </c>
      <c r="M23" s="1">
        <f>SUM(single_all!M23+average_all!M23+centroid_all!M23+wards_all!M23)</f>
        <v>17</v>
      </c>
      <c r="N23" s="1">
        <f>SUM(single_all!N23+average_all!N23+centroid_all!N23+wards_all!N23)</f>
        <v>14</v>
      </c>
      <c r="O23" s="1">
        <f>SUM(single_all!O23+average_all!O23+centroid_all!O23+wards_all!O23)</f>
        <v>14</v>
      </c>
      <c r="P23" s="1">
        <f>SUM(single_all!P23+average_all!P23+centroid_all!P23+wards_all!P23)</f>
        <v>8</v>
      </c>
      <c r="Q23" s="1">
        <f>SUM(single_all!Q23+average_all!Q23+centroid_all!Q23+wards_all!Q23)</f>
        <v>15</v>
      </c>
      <c r="R23" s="1">
        <f>SUM(single_all!R23+average_all!R23+centroid_all!R23+wards_all!R23)</f>
        <v>15</v>
      </c>
      <c r="S23" s="1">
        <f>SUM(single_all!S23+average_all!S23+centroid_all!S23+wards_all!S23)</f>
        <v>10</v>
      </c>
      <c r="T23" s="1">
        <f>SUM(single_all!T23+average_all!T23+centroid_all!T23+wards_all!T23)</f>
        <v>19</v>
      </c>
      <c r="U23" s="1" t="e">
        <f>SUM(single_all!U23+average_all!U23+centroid_all!U23+wards_all!U23)</f>
        <v>#VALUE!</v>
      </c>
      <c r="V23" s="1">
        <f>SUM(single_all!V23+average_all!V23+centroid_all!V23+wards_all!V23)</f>
        <v>0</v>
      </c>
      <c r="W23" s="1">
        <f>SUM(single_all!W23+average_all!W23+centroid_all!W23+wards_all!W23)</f>
        <v>0</v>
      </c>
      <c r="X23" s="1">
        <f>SUM(single_all!X23+average_all!X23+centroid_all!X23+wards_all!X23)</f>
        <v>0</v>
      </c>
      <c r="Y23" s="1">
        <f>SUM(single_all!Y23+average_all!Y23+centroid_all!Y23+wards_all!Y23)</f>
        <v>0</v>
      </c>
      <c r="Z23" s="1">
        <f>SUM(single_all!Z23+average_all!Z23+centroid_all!Z23+wards_all!Z23)</f>
        <v>0</v>
      </c>
      <c r="AA23" s="1">
        <f>SUM(single_all!AA23+average_all!AA23+centroid_all!AA23+wards_all!AA23)</f>
        <v>0</v>
      </c>
      <c r="AB23" s="1">
        <f>SUM(single_all!AB23+average_all!AB23+centroid_all!AB23+wards_all!AB23)</f>
        <v>0</v>
      </c>
      <c r="AC23" s="1">
        <f>SUM(single_all!AC23+average_all!AC23+centroid_all!AC23+wards_all!AC23)</f>
        <v>0</v>
      </c>
      <c r="AD23" s="1">
        <f>SUM(single_all!AD23+average_all!AD23+centroid_all!AD23+wards_all!AD23)</f>
        <v>0</v>
      </c>
      <c r="AE23" s="1">
        <f>SUM(single_all!AE23+average_all!AE23+centroid_all!AE23+wards_all!AE23)</f>
        <v>0</v>
      </c>
      <c r="AF23" s="1">
        <f>SUM(single_all!AF23+average_all!AF23+centroid_all!AF23+wards_all!AF23)</f>
        <v>0</v>
      </c>
      <c r="AG23" s="1">
        <f>SUM(single_all!AG23+average_all!AG23+centroid_all!AG23+wards_all!AG23)</f>
        <v>0</v>
      </c>
      <c r="AH23" s="1">
        <f>SUM(single_all!AH23+average_all!AH23+centroid_all!AH23+wards_all!AH23)</f>
        <v>0</v>
      </c>
    </row>
    <row r="24" spans="1:34" x14ac:dyDescent="0.3">
      <c r="A24" s="1"/>
      <c r="B24" s="1" t="s">
        <v>19</v>
      </c>
      <c r="C24" s="1"/>
      <c r="D24" s="1"/>
      <c r="E24" s="1" t="s">
        <v>19</v>
      </c>
      <c r="F24" s="1">
        <f>SUM(single_all!F24+average_all!F24+centroid_all!F24+wards_all!F24)</f>
        <v>29</v>
      </c>
      <c r="G24" s="1">
        <f>SUM(single_all!G24+average_all!G24+centroid_all!G24+wards_all!G24)</f>
        <v>31</v>
      </c>
      <c r="H24" s="1">
        <f>SUM(single_all!H24+average_all!H24+centroid_all!H24+wards_all!H24)</f>
        <v>32</v>
      </c>
      <c r="I24" s="1">
        <f>SUM(single_all!I24+average_all!I24+centroid_all!I24+wards_all!I24)</f>
        <v>15</v>
      </c>
      <c r="J24" s="1">
        <f>SUM(single_all!J24+average_all!J24+centroid_all!J24+wards_all!J24)</f>
        <v>29</v>
      </c>
      <c r="K24" s="1">
        <f>SUM(single_all!K24+average_all!K24+centroid_all!K24+wards_all!K24)</f>
        <v>15</v>
      </c>
      <c r="L24" s="1">
        <f>SUM(single_all!L24+average_all!L24+centroid_all!L24+wards_all!L24)</f>
        <v>15</v>
      </c>
      <c r="M24" s="1">
        <f>SUM(single_all!M24+average_all!M24+centroid_all!M24+wards_all!M24)</f>
        <v>21</v>
      </c>
      <c r="N24" s="1">
        <f>SUM(single_all!N24+average_all!N24+centroid_all!N24+wards_all!N24)</f>
        <v>32</v>
      </c>
      <c r="O24" s="1">
        <f>SUM(single_all!O24+average_all!O24+centroid_all!O24+wards_all!O24)</f>
        <v>31</v>
      </c>
      <c r="P24" s="1">
        <f>SUM(single_all!P24+average_all!P24+centroid_all!P24+wards_all!P24)</f>
        <v>15</v>
      </c>
      <c r="Q24" s="1">
        <f>SUM(single_all!Q24+average_all!Q24+centroid_all!Q24+wards_all!Q24)</f>
        <v>29</v>
      </c>
      <c r="R24" s="1">
        <f>SUM(single_all!R24+average_all!R24+centroid_all!R24+wards_all!R24)</f>
        <v>24</v>
      </c>
      <c r="S24" s="1">
        <f>SUM(single_all!S24+average_all!S24+centroid_all!S24+wards_all!S24)</f>
        <v>15</v>
      </c>
      <c r="T24" s="1">
        <f>SUM(single_all!T24+average_all!T24+centroid_all!T24+wards_all!T24)</f>
        <v>22</v>
      </c>
      <c r="U24" s="1">
        <f>SUM(single_all!U24+average_all!U24+centroid_all!U24+wards_all!U24)</f>
        <v>14</v>
      </c>
      <c r="V24" s="1" t="e">
        <f>SUM(single_all!V24+average_all!V24+centroid_all!V24+wards_all!V24)</f>
        <v>#VALUE!</v>
      </c>
      <c r="W24" s="1">
        <f>SUM(single_all!W24+average_all!W24+centroid_all!W24+wards_all!W24)</f>
        <v>0</v>
      </c>
      <c r="X24" s="1">
        <f>SUM(single_all!X24+average_all!X24+centroid_all!X24+wards_all!X24)</f>
        <v>0</v>
      </c>
      <c r="Y24" s="1">
        <f>SUM(single_all!Y24+average_all!Y24+centroid_all!Y24+wards_all!Y24)</f>
        <v>0</v>
      </c>
      <c r="Z24" s="1">
        <f>SUM(single_all!Z24+average_all!Z24+centroid_all!Z24+wards_all!Z24)</f>
        <v>0</v>
      </c>
      <c r="AA24" s="1">
        <f>SUM(single_all!AA24+average_all!AA24+centroid_all!AA24+wards_all!AA24)</f>
        <v>0</v>
      </c>
      <c r="AB24" s="1">
        <f>SUM(single_all!AB24+average_all!AB24+centroid_all!AB24+wards_all!AB24)</f>
        <v>0</v>
      </c>
      <c r="AC24" s="1">
        <f>SUM(single_all!AC24+average_all!AC24+centroid_all!AC24+wards_all!AC24)</f>
        <v>0</v>
      </c>
      <c r="AD24" s="1">
        <f>SUM(single_all!AD24+average_all!AD24+centroid_all!AD24+wards_all!AD24)</f>
        <v>0</v>
      </c>
      <c r="AE24" s="1">
        <f>SUM(single_all!AE24+average_all!AE24+centroid_all!AE24+wards_all!AE24)</f>
        <v>0</v>
      </c>
      <c r="AF24" s="1">
        <f>SUM(single_all!AF24+average_all!AF24+centroid_all!AF24+wards_all!AF24)</f>
        <v>0</v>
      </c>
      <c r="AG24" s="1">
        <f>SUM(single_all!AG24+average_all!AG24+centroid_all!AG24+wards_all!AG24)</f>
        <v>0</v>
      </c>
      <c r="AH24" s="1">
        <f>SUM(single_all!AH24+average_all!AH24+centroid_all!AH24+wards_all!AH24)</f>
        <v>0</v>
      </c>
    </row>
    <row r="25" spans="1:34" x14ac:dyDescent="0.3">
      <c r="A25" s="1"/>
      <c r="B25" s="1" t="s">
        <v>20</v>
      </c>
      <c r="C25" s="1"/>
      <c r="D25" s="1"/>
      <c r="E25" s="1" t="s">
        <v>20</v>
      </c>
      <c r="F25" s="1">
        <f>SUM(single_all!F25+average_all!F25+centroid_all!F25+wards_all!F25)</f>
        <v>17</v>
      </c>
      <c r="G25" s="1">
        <f>SUM(single_all!G25+average_all!G25+centroid_all!G25+wards_all!G25)</f>
        <v>15</v>
      </c>
      <c r="H25" s="1">
        <f>SUM(single_all!H25+average_all!H25+centroid_all!H25+wards_all!H25)</f>
        <v>15</v>
      </c>
      <c r="I25" s="1">
        <f>SUM(single_all!I25+average_all!I25+centroid_all!I25+wards_all!I25)</f>
        <v>31</v>
      </c>
      <c r="J25" s="1">
        <f>SUM(single_all!J25+average_all!J25+centroid_all!J25+wards_all!J25)</f>
        <v>17</v>
      </c>
      <c r="K25" s="1">
        <f>SUM(single_all!K25+average_all!K25+centroid_all!K25+wards_all!K25)</f>
        <v>32</v>
      </c>
      <c r="L25" s="1">
        <f>SUM(single_all!L25+average_all!L25+centroid_all!L25+wards_all!L25)</f>
        <v>26</v>
      </c>
      <c r="M25" s="1">
        <f>SUM(single_all!M25+average_all!M25+centroid_all!M25+wards_all!M25)</f>
        <v>18</v>
      </c>
      <c r="N25" s="1">
        <f>SUM(single_all!N25+average_all!N25+centroid_all!N25+wards_all!N25)</f>
        <v>15</v>
      </c>
      <c r="O25" s="1">
        <f>SUM(single_all!O25+average_all!O25+centroid_all!O25+wards_all!O25)</f>
        <v>15</v>
      </c>
      <c r="P25" s="1">
        <f>SUM(single_all!P25+average_all!P25+centroid_all!P25+wards_all!P25)</f>
        <v>26</v>
      </c>
      <c r="Q25" s="1">
        <f>SUM(single_all!Q25+average_all!Q25+centroid_all!Q25+wards_all!Q25)</f>
        <v>17</v>
      </c>
      <c r="R25" s="1">
        <f>SUM(single_all!R25+average_all!R25+centroid_all!R25+wards_all!R25)</f>
        <v>9</v>
      </c>
      <c r="S25" s="1">
        <f>SUM(single_all!S25+average_all!S25+centroid_all!S25+wards_all!S25)</f>
        <v>29</v>
      </c>
      <c r="T25" s="1">
        <f>SUM(single_all!T25+average_all!T25+centroid_all!T25+wards_all!T25)</f>
        <v>18</v>
      </c>
      <c r="U25" s="1">
        <f>SUM(single_all!U25+average_all!U25+centroid_all!U25+wards_all!U25)</f>
        <v>9</v>
      </c>
      <c r="V25" s="1">
        <f>SUM(single_all!V25+average_all!V25+centroid_all!V25+wards_all!V25)</f>
        <v>15</v>
      </c>
      <c r="W25" s="1" t="e">
        <f>SUM(single_all!W25+average_all!W25+centroid_all!W25+wards_all!W25)</f>
        <v>#VALUE!</v>
      </c>
      <c r="X25" s="1">
        <f>SUM(single_all!X25+average_all!X25+centroid_all!X25+wards_all!X25)</f>
        <v>0</v>
      </c>
      <c r="Y25" s="1">
        <f>SUM(single_all!Y25+average_all!Y25+centroid_all!Y25+wards_all!Y25)</f>
        <v>0</v>
      </c>
      <c r="Z25" s="1">
        <f>SUM(single_all!Z25+average_all!Z25+centroid_all!Z25+wards_all!Z25)</f>
        <v>0</v>
      </c>
      <c r="AA25" s="1">
        <f>SUM(single_all!AA25+average_all!AA25+centroid_all!AA25+wards_all!AA25)</f>
        <v>0</v>
      </c>
      <c r="AB25" s="1">
        <f>SUM(single_all!AB25+average_all!AB25+centroid_all!AB25+wards_all!AB25)</f>
        <v>0</v>
      </c>
      <c r="AC25" s="1">
        <f>SUM(single_all!AC25+average_all!AC25+centroid_all!AC25+wards_all!AC25)</f>
        <v>0</v>
      </c>
      <c r="AD25" s="1">
        <f>SUM(single_all!AD25+average_all!AD25+centroid_all!AD25+wards_all!AD25)</f>
        <v>0</v>
      </c>
      <c r="AE25" s="1">
        <f>SUM(single_all!AE25+average_all!AE25+centroid_all!AE25+wards_all!AE25)</f>
        <v>0</v>
      </c>
      <c r="AF25" s="1">
        <f>SUM(single_all!AF25+average_all!AF25+centroid_all!AF25+wards_all!AF25)</f>
        <v>0</v>
      </c>
      <c r="AG25" s="1">
        <f>SUM(single_all!AG25+average_all!AG25+centroid_all!AG25+wards_all!AG25)</f>
        <v>0</v>
      </c>
      <c r="AH25" s="1">
        <f>SUM(single_all!AH25+average_all!AH25+centroid_all!AH25+wards_all!AH25)</f>
        <v>0</v>
      </c>
    </row>
    <row r="26" spans="1:34" x14ac:dyDescent="0.3">
      <c r="A26" s="1"/>
      <c r="B26" s="1" t="s">
        <v>21</v>
      </c>
      <c r="C26" s="1"/>
      <c r="D26" s="1"/>
      <c r="E26" s="1" t="s">
        <v>21</v>
      </c>
      <c r="F26" s="1">
        <f>SUM(single_all!F26+average_all!F26+centroid_all!F26+wards_all!F26)</f>
        <v>23</v>
      </c>
      <c r="G26" s="1">
        <f>SUM(single_all!G26+average_all!G26+centroid_all!G26+wards_all!G26)</f>
        <v>21</v>
      </c>
      <c r="H26" s="1">
        <f>SUM(single_all!H26+average_all!H26+centroid_all!H26+wards_all!H26)</f>
        <v>21</v>
      </c>
      <c r="I26" s="1">
        <f>SUM(single_all!I26+average_all!I26+centroid_all!I26+wards_all!I26)</f>
        <v>18</v>
      </c>
      <c r="J26" s="1">
        <f>SUM(single_all!J26+average_all!J26+centroid_all!J26+wards_all!J26)</f>
        <v>23</v>
      </c>
      <c r="K26" s="1">
        <f>SUM(single_all!K26+average_all!K26+centroid_all!K26+wards_all!K26)</f>
        <v>19</v>
      </c>
      <c r="L26" s="1">
        <f>SUM(single_all!L26+average_all!L26+centroid_all!L26+wards_all!L26)</f>
        <v>16</v>
      </c>
      <c r="M26" s="1">
        <f>SUM(single_all!M26+average_all!M26+centroid_all!M26+wards_all!M26)</f>
        <v>31</v>
      </c>
      <c r="N26" s="1">
        <f>SUM(single_all!N26+average_all!N26+centroid_all!N26+wards_all!N26)</f>
        <v>21</v>
      </c>
      <c r="O26" s="1">
        <f>SUM(single_all!O26+average_all!O26+centroid_all!O26+wards_all!O26)</f>
        <v>21</v>
      </c>
      <c r="P26" s="1">
        <f>SUM(single_all!P26+average_all!P26+centroid_all!P26+wards_all!P26)</f>
        <v>16</v>
      </c>
      <c r="Q26" s="1">
        <f>SUM(single_all!Q26+average_all!Q26+centroid_all!Q26+wards_all!Q26)</f>
        <v>23</v>
      </c>
      <c r="R26" s="1">
        <f>SUM(single_all!R26+average_all!R26+centroid_all!R26+wards_all!R26)</f>
        <v>15</v>
      </c>
      <c r="S26" s="1">
        <f>SUM(single_all!S26+average_all!S26+centroid_all!S26+wards_all!S26)</f>
        <v>19</v>
      </c>
      <c r="T26" s="1">
        <f>SUM(single_all!T26+average_all!T26+centroid_all!T26+wards_all!T26)</f>
        <v>28</v>
      </c>
      <c r="U26" s="1">
        <f>SUM(single_all!U26+average_all!U26+centroid_all!U26+wards_all!U26)</f>
        <v>17</v>
      </c>
      <c r="V26" s="1">
        <f>SUM(single_all!V26+average_all!V26+centroid_all!V26+wards_all!V26)</f>
        <v>21</v>
      </c>
      <c r="W26" s="1">
        <f>SUM(single_all!W26+average_all!W26+centroid_all!W26+wards_all!W26)</f>
        <v>19</v>
      </c>
      <c r="X26" s="1" t="e">
        <f>SUM(single_all!X26+average_all!X26+centroid_all!X26+wards_all!X26)</f>
        <v>#VALUE!</v>
      </c>
      <c r="Y26" s="1">
        <f>SUM(single_all!Y26+average_all!Y26+centroid_all!Y26+wards_all!Y26)</f>
        <v>0</v>
      </c>
      <c r="Z26" s="1">
        <f>SUM(single_all!Z26+average_all!Z26+centroid_all!Z26+wards_all!Z26)</f>
        <v>0</v>
      </c>
      <c r="AA26" s="1">
        <f>SUM(single_all!AA26+average_all!AA26+centroid_all!AA26+wards_all!AA26)</f>
        <v>0</v>
      </c>
      <c r="AB26" s="1">
        <f>SUM(single_all!AB26+average_all!AB26+centroid_all!AB26+wards_all!AB26)</f>
        <v>0</v>
      </c>
      <c r="AC26" s="1">
        <f>SUM(single_all!AC26+average_all!AC26+centroid_all!AC26+wards_all!AC26)</f>
        <v>0</v>
      </c>
      <c r="AD26" s="1">
        <f>SUM(single_all!AD26+average_all!AD26+centroid_all!AD26+wards_all!AD26)</f>
        <v>0</v>
      </c>
      <c r="AE26" s="1">
        <f>SUM(single_all!AE26+average_all!AE26+centroid_all!AE26+wards_all!AE26)</f>
        <v>0</v>
      </c>
      <c r="AF26" s="1">
        <f>SUM(single_all!AF26+average_all!AF26+centroid_all!AF26+wards_all!AF26)</f>
        <v>0</v>
      </c>
      <c r="AG26" s="1">
        <f>SUM(single_all!AG26+average_all!AG26+centroid_all!AG26+wards_all!AG26)</f>
        <v>0</v>
      </c>
      <c r="AH26" s="1">
        <f>SUM(single_all!AH26+average_all!AH26+centroid_all!AH26+wards_all!AH26)</f>
        <v>0</v>
      </c>
    </row>
    <row r="27" spans="1:34" x14ac:dyDescent="0.3">
      <c r="A27" s="1"/>
      <c r="B27" s="1" t="s">
        <v>22</v>
      </c>
      <c r="C27" s="1"/>
      <c r="D27" s="1"/>
      <c r="E27" s="1" t="s">
        <v>22</v>
      </c>
      <c r="F27" s="1">
        <f>SUM(single_all!F27+average_all!F27+centroid_all!F27+wards_all!F27)</f>
        <v>24</v>
      </c>
      <c r="G27" s="1">
        <f>SUM(single_all!G27+average_all!G27+centroid_all!G27+wards_all!G27)</f>
        <v>22</v>
      </c>
      <c r="H27" s="1">
        <f>SUM(single_all!H27+average_all!H27+centroid_all!H27+wards_all!H27)</f>
        <v>22</v>
      </c>
      <c r="I27" s="1">
        <f>SUM(single_all!I27+average_all!I27+centroid_all!I27+wards_all!I27)</f>
        <v>18</v>
      </c>
      <c r="J27" s="1">
        <f>SUM(single_all!J27+average_all!J27+centroid_all!J27+wards_all!J27)</f>
        <v>23</v>
      </c>
      <c r="K27" s="1">
        <f>SUM(single_all!K27+average_all!K27+centroid_all!K27+wards_all!K27)</f>
        <v>18</v>
      </c>
      <c r="L27" s="1">
        <f>SUM(single_all!L27+average_all!L27+centroid_all!L27+wards_all!L27)</f>
        <v>16</v>
      </c>
      <c r="M27" s="1">
        <f>SUM(single_all!M27+average_all!M27+centroid_all!M27+wards_all!M27)</f>
        <v>28</v>
      </c>
      <c r="N27" s="1">
        <f>SUM(single_all!N27+average_all!N27+centroid_all!N27+wards_all!N27)</f>
        <v>22</v>
      </c>
      <c r="O27" s="1">
        <f>SUM(single_all!O27+average_all!O27+centroid_all!O27+wards_all!O27)</f>
        <v>22</v>
      </c>
      <c r="P27" s="1">
        <f>SUM(single_all!P27+average_all!P27+centroid_all!P27+wards_all!P27)</f>
        <v>16</v>
      </c>
      <c r="Q27" s="1">
        <f>SUM(single_all!Q27+average_all!Q27+centroid_all!Q27+wards_all!Q27)</f>
        <v>25</v>
      </c>
      <c r="R27" s="1">
        <f>SUM(single_all!R27+average_all!R27+centroid_all!R27+wards_all!R27)</f>
        <v>17</v>
      </c>
      <c r="S27" s="1">
        <f>SUM(single_all!S27+average_all!S27+centroid_all!S27+wards_all!S27)</f>
        <v>18</v>
      </c>
      <c r="T27" s="1">
        <f>SUM(single_all!T27+average_all!T27+centroid_all!T27+wards_all!T27)</f>
        <v>32</v>
      </c>
      <c r="U27" s="1">
        <f>SUM(single_all!U27+average_all!U27+centroid_all!U27+wards_all!U27)</f>
        <v>19</v>
      </c>
      <c r="V27" s="1">
        <f>SUM(single_all!V27+average_all!V27+centroid_all!V27+wards_all!V27)</f>
        <v>22</v>
      </c>
      <c r="W27" s="1">
        <f>SUM(single_all!W27+average_all!W27+centroid_all!W27+wards_all!W27)</f>
        <v>18</v>
      </c>
      <c r="X27" s="1">
        <f>SUM(single_all!X27+average_all!X27+centroid_all!X27+wards_all!X27)</f>
        <v>28</v>
      </c>
      <c r="Y27" s="1" t="e">
        <f>SUM(single_all!Y27+average_all!Y27+centroid_all!Y27+wards_all!Y27)</f>
        <v>#VALUE!</v>
      </c>
      <c r="Z27" s="1">
        <f>SUM(single_all!Z27+average_all!Z27+centroid_all!Z27+wards_all!Z27)</f>
        <v>0</v>
      </c>
      <c r="AA27" s="1">
        <f>SUM(single_all!AA27+average_all!AA27+centroid_all!AA27+wards_all!AA27)</f>
        <v>0</v>
      </c>
      <c r="AB27" s="1">
        <f>SUM(single_all!AB27+average_all!AB27+centroid_all!AB27+wards_all!AB27)</f>
        <v>0</v>
      </c>
      <c r="AC27" s="1">
        <f>SUM(single_all!AC27+average_all!AC27+centroid_all!AC27+wards_all!AC27)</f>
        <v>0</v>
      </c>
      <c r="AD27" s="1">
        <f>SUM(single_all!AD27+average_all!AD27+centroid_all!AD27+wards_all!AD27)</f>
        <v>0</v>
      </c>
      <c r="AE27" s="1">
        <f>SUM(single_all!AE27+average_all!AE27+centroid_all!AE27+wards_all!AE27)</f>
        <v>0</v>
      </c>
      <c r="AF27" s="1">
        <f>SUM(single_all!AF27+average_all!AF27+centroid_all!AF27+wards_all!AF27)</f>
        <v>0</v>
      </c>
      <c r="AG27" s="1">
        <f>SUM(single_all!AG27+average_all!AG27+centroid_all!AG27+wards_all!AG27)</f>
        <v>0</v>
      </c>
      <c r="AH27" s="1">
        <f>SUM(single_all!AH27+average_all!AH27+centroid_all!AH27+wards_all!AH27)</f>
        <v>0</v>
      </c>
    </row>
    <row r="28" spans="1:34" x14ac:dyDescent="0.3">
      <c r="A28" s="1"/>
      <c r="B28" s="1" t="s">
        <v>23</v>
      </c>
      <c r="C28" s="1"/>
      <c r="D28" s="1"/>
      <c r="E28" s="1" t="s">
        <v>23</v>
      </c>
      <c r="F28" s="1">
        <f>SUM(single_all!F28+average_all!F28+centroid_all!F28+wards_all!F28)</f>
        <v>15</v>
      </c>
      <c r="G28" s="1">
        <f>SUM(single_all!G28+average_all!G28+centroid_all!G28+wards_all!G28)</f>
        <v>15</v>
      </c>
      <c r="H28" s="1">
        <f>SUM(single_all!H28+average_all!H28+centroid_all!H28+wards_all!H28)</f>
        <v>15</v>
      </c>
      <c r="I28" s="1">
        <f>SUM(single_all!I28+average_all!I28+centroid_all!I28+wards_all!I28)</f>
        <v>26</v>
      </c>
      <c r="J28" s="1">
        <f>SUM(single_all!J28+average_all!J28+centroid_all!J28+wards_all!J28)</f>
        <v>16</v>
      </c>
      <c r="K28" s="1">
        <f>SUM(single_all!K28+average_all!K28+centroid_all!K28+wards_all!K28)</f>
        <v>26</v>
      </c>
      <c r="L28" s="1">
        <f>SUM(single_all!L28+average_all!L28+centroid_all!L28+wards_all!L28)</f>
        <v>32</v>
      </c>
      <c r="M28" s="1">
        <f>SUM(single_all!M28+average_all!M28+centroid_all!M28+wards_all!M28)</f>
        <v>16</v>
      </c>
      <c r="N28" s="1">
        <f>SUM(single_all!N28+average_all!N28+centroid_all!N28+wards_all!N28)</f>
        <v>15</v>
      </c>
      <c r="O28" s="1">
        <f>SUM(single_all!O28+average_all!O28+centroid_all!O28+wards_all!O28)</f>
        <v>15</v>
      </c>
      <c r="P28" s="1">
        <f>SUM(single_all!P28+average_all!P28+centroid_all!P28+wards_all!P28)</f>
        <v>32</v>
      </c>
      <c r="Q28" s="1">
        <f>SUM(single_all!Q28+average_all!Q28+centroid_all!Q28+wards_all!Q28)</f>
        <v>15</v>
      </c>
      <c r="R28" s="1">
        <f>SUM(single_all!R28+average_all!R28+centroid_all!R28+wards_all!R28)</f>
        <v>9</v>
      </c>
      <c r="S28" s="1">
        <f>SUM(single_all!S28+average_all!S28+centroid_all!S28+wards_all!S28)</f>
        <v>25</v>
      </c>
      <c r="T28" s="1">
        <f>SUM(single_all!T28+average_all!T28+centroid_all!T28+wards_all!T28)</f>
        <v>16</v>
      </c>
      <c r="U28" s="1">
        <f>SUM(single_all!U28+average_all!U28+centroid_all!U28+wards_all!U28)</f>
        <v>8</v>
      </c>
      <c r="V28" s="1">
        <f>SUM(single_all!V28+average_all!V28+centroid_all!V28+wards_all!V28)</f>
        <v>15</v>
      </c>
      <c r="W28" s="1">
        <f>SUM(single_all!W28+average_all!W28+centroid_all!W28+wards_all!W28)</f>
        <v>26</v>
      </c>
      <c r="X28" s="1">
        <f>SUM(single_all!X28+average_all!X28+centroid_all!X28+wards_all!X28)</f>
        <v>16</v>
      </c>
      <c r="Y28" s="1">
        <f>SUM(single_all!Y28+average_all!Y28+centroid_all!Y28+wards_all!Y28)</f>
        <v>16</v>
      </c>
      <c r="Z28" s="1" t="e">
        <f>SUM(single_all!Z28+average_all!Z28+centroid_all!Z28+wards_all!Z28)</f>
        <v>#VALUE!</v>
      </c>
      <c r="AA28" s="1">
        <f>SUM(single_all!AA28+average_all!AA28+centroid_all!AA28+wards_all!AA28)</f>
        <v>0</v>
      </c>
      <c r="AB28" s="1">
        <f>SUM(single_all!AB28+average_all!AB28+centroid_all!AB28+wards_all!AB28)</f>
        <v>0</v>
      </c>
      <c r="AC28" s="1">
        <f>SUM(single_all!AC28+average_all!AC28+centroid_all!AC28+wards_all!AC28)</f>
        <v>0</v>
      </c>
      <c r="AD28" s="1">
        <f>SUM(single_all!AD28+average_all!AD28+centroid_all!AD28+wards_all!AD28)</f>
        <v>0</v>
      </c>
      <c r="AE28" s="1">
        <f>SUM(single_all!AE28+average_all!AE28+centroid_all!AE28+wards_all!AE28)</f>
        <v>0</v>
      </c>
      <c r="AF28" s="1">
        <f>SUM(single_all!AF28+average_all!AF28+centroid_all!AF28+wards_all!AF28)</f>
        <v>0</v>
      </c>
      <c r="AG28" s="1">
        <f>SUM(single_all!AG28+average_all!AG28+centroid_all!AG28+wards_all!AG28)</f>
        <v>0</v>
      </c>
      <c r="AH28" s="1">
        <f>SUM(single_all!AH28+average_all!AH28+centroid_all!AH28+wards_all!AH28)</f>
        <v>0</v>
      </c>
    </row>
    <row r="29" spans="1:34" x14ac:dyDescent="0.3">
      <c r="A29" s="1"/>
      <c r="B29" s="1" t="s">
        <v>24</v>
      </c>
      <c r="C29" s="1"/>
      <c r="D29" s="1"/>
      <c r="E29" s="1" t="s">
        <v>24</v>
      </c>
      <c r="F29" s="1">
        <f>SUM(single_all!F29+average_all!F29+centroid_all!F29+wards_all!F29)</f>
        <v>20</v>
      </c>
      <c r="G29" s="1">
        <f>SUM(single_all!G29+average_all!G29+centroid_all!G29+wards_all!G29)</f>
        <v>18</v>
      </c>
      <c r="H29" s="1">
        <f>SUM(single_all!H29+average_all!H29+centroid_all!H29+wards_all!H29)</f>
        <v>18</v>
      </c>
      <c r="I29" s="1">
        <f>SUM(single_all!I29+average_all!I29+centroid_all!I29+wards_all!I29)</f>
        <v>15</v>
      </c>
      <c r="J29" s="1">
        <f>SUM(single_all!J29+average_all!J29+centroid_all!J29+wards_all!J29)</f>
        <v>19</v>
      </c>
      <c r="K29" s="1">
        <f>SUM(single_all!K29+average_all!K29+centroid_all!K29+wards_all!K29)</f>
        <v>14</v>
      </c>
      <c r="L29" s="1">
        <f>SUM(single_all!L29+average_all!L29+centroid_all!L29+wards_all!L29)</f>
        <v>13</v>
      </c>
      <c r="M29" s="1">
        <f>SUM(single_all!M29+average_all!M29+centroid_all!M29+wards_all!M29)</f>
        <v>27</v>
      </c>
      <c r="N29" s="1">
        <f>SUM(single_all!N29+average_all!N29+centroid_all!N29+wards_all!N29)</f>
        <v>18</v>
      </c>
      <c r="O29" s="1">
        <f>SUM(single_all!O29+average_all!O29+centroid_all!O29+wards_all!O29)</f>
        <v>18</v>
      </c>
      <c r="P29" s="1">
        <f>SUM(single_all!P29+average_all!P29+centroid_all!P29+wards_all!P29)</f>
        <v>13</v>
      </c>
      <c r="Q29" s="1">
        <f>SUM(single_all!Q29+average_all!Q29+centroid_all!Q29+wards_all!Q29)</f>
        <v>19</v>
      </c>
      <c r="R29" s="1">
        <f>SUM(single_all!R29+average_all!R29+centroid_all!R29+wards_all!R29)</f>
        <v>15</v>
      </c>
      <c r="S29" s="1">
        <f>SUM(single_all!S29+average_all!S29+centroid_all!S29+wards_all!S29)</f>
        <v>15</v>
      </c>
      <c r="T29" s="1">
        <f>SUM(single_all!T29+average_all!T29+centroid_all!T29+wards_all!T29)</f>
        <v>23</v>
      </c>
      <c r="U29" s="1">
        <f>SUM(single_all!U29+average_all!U29+centroid_all!U29+wards_all!U29)</f>
        <v>17</v>
      </c>
      <c r="V29" s="1">
        <f>SUM(single_all!V29+average_all!V29+centroid_all!V29+wards_all!V29)</f>
        <v>18</v>
      </c>
      <c r="W29" s="1">
        <f>SUM(single_all!W29+average_all!W29+centroid_all!W29+wards_all!W29)</f>
        <v>14</v>
      </c>
      <c r="X29" s="1">
        <f>SUM(single_all!X29+average_all!X29+centroid_all!X29+wards_all!X29)</f>
        <v>26</v>
      </c>
      <c r="Y29" s="1">
        <f>SUM(single_all!Y29+average_all!Y29+centroid_all!Y29+wards_all!Y29)</f>
        <v>23</v>
      </c>
      <c r="Z29" s="1">
        <f>SUM(single_all!Z29+average_all!Z29+centroid_all!Z29+wards_all!Z29)</f>
        <v>13</v>
      </c>
      <c r="AA29" s="1" t="e">
        <f>SUM(single_all!AA29+average_all!AA29+centroid_all!AA29+wards_all!AA29)</f>
        <v>#VALUE!</v>
      </c>
      <c r="AB29" s="1">
        <f>SUM(single_all!AB29+average_all!AB29+centroid_all!AB29+wards_all!AB29)</f>
        <v>0</v>
      </c>
      <c r="AC29" s="1">
        <f>SUM(single_all!AC29+average_all!AC29+centroid_all!AC29+wards_all!AC29)</f>
        <v>0</v>
      </c>
      <c r="AD29" s="1">
        <f>SUM(single_all!AD29+average_all!AD29+centroid_all!AD29+wards_all!AD29)</f>
        <v>0</v>
      </c>
      <c r="AE29" s="1">
        <f>SUM(single_all!AE29+average_all!AE29+centroid_all!AE29+wards_all!AE29)</f>
        <v>0</v>
      </c>
      <c r="AF29" s="1">
        <f>SUM(single_all!AF29+average_all!AF29+centroid_all!AF29+wards_all!AF29)</f>
        <v>0</v>
      </c>
      <c r="AG29" s="1">
        <f>SUM(single_all!AG29+average_all!AG29+centroid_all!AG29+wards_all!AG29)</f>
        <v>0</v>
      </c>
      <c r="AH29" s="1">
        <f>SUM(single_all!AH29+average_all!AH29+centroid_all!AH29+wards_all!AH29)</f>
        <v>0</v>
      </c>
    </row>
    <row r="30" spans="1:34" x14ac:dyDescent="0.3">
      <c r="A30" s="1"/>
      <c r="B30" s="1" t="s">
        <v>25</v>
      </c>
      <c r="C30" s="1"/>
      <c r="D30" s="1"/>
      <c r="E30" s="1" t="s">
        <v>25</v>
      </c>
      <c r="F30" s="1">
        <f>SUM(single_all!F30+average_all!F30+centroid_all!F30+wards_all!F30)</f>
        <v>15</v>
      </c>
      <c r="G30" s="1">
        <f>SUM(single_all!G30+average_all!G30+centroid_all!G30+wards_all!G30)</f>
        <v>15</v>
      </c>
      <c r="H30" s="1">
        <f>SUM(single_all!H30+average_all!H30+centroid_all!H30+wards_all!H30)</f>
        <v>15</v>
      </c>
      <c r="I30" s="1">
        <f>SUM(single_all!I30+average_all!I30+centroid_all!I30+wards_all!I30)</f>
        <v>26</v>
      </c>
      <c r="J30" s="1">
        <f>SUM(single_all!J30+average_all!J30+centroid_all!J30+wards_all!J30)</f>
        <v>16</v>
      </c>
      <c r="K30" s="1">
        <f>SUM(single_all!K30+average_all!K30+centroid_all!K30+wards_all!K30)</f>
        <v>26</v>
      </c>
      <c r="L30" s="1">
        <f>SUM(single_all!L30+average_all!L30+centroid_all!L30+wards_all!L30)</f>
        <v>32</v>
      </c>
      <c r="M30" s="1">
        <f>SUM(single_all!M30+average_all!M30+centroid_all!M30+wards_all!M30)</f>
        <v>16</v>
      </c>
      <c r="N30" s="1">
        <f>SUM(single_all!N30+average_all!N30+centroid_all!N30+wards_all!N30)</f>
        <v>15</v>
      </c>
      <c r="O30" s="1">
        <f>SUM(single_all!O30+average_all!O30+centroid_all!O30+wards_all!O30)</f>
        <v>15</v>
      </c>
      <c r="P30" s="1">
        <f>SUM(single_all!P30+average_all!P30+centroid_all!P30+wards_all!P30)</f>
        <v>32</v>
      </c>
      <c r="Q30" s="1">
        <f>SUM(single_all!Q30+average_all!Q30+centroid_all!Q30+wards_all!Q30)</f>
        <v>15</v>
      </c>
      <c r="R30" s="1">
        <f>SUM(single_all!R30+average_all!R30+centroid_all!R30+wards_all!R30)</f>
        <v>9</v>
      </c>
      <c r="S30" s="1">
        <f>SUM(single_all!S30+average_all!S30+centroid_all!S30+wards_all!S30)</f>
        <v>25</v>
      </c>
      <c r="T30" s="1">
        <f>SUM(single_all!T30+average_all!T30+centroid_all!T30+wards_all!T30)</f>
        <v>16</v>
      </c>
      <c r="U30" s="1">
        <f>SUM(single_all!U30+average_all!U30+centroid_all!U30+wards_all!U30)</f>
        <v>8</v>
      </c>
      <c r="V30" s="1">
        <f>SUM(single_all!V30+average_all!V30+centroid_all!V30+wards_all!V30)</f>
        <v>15</v>
      </c>
      <c r="W30" s="1">
        <f>SUM(single_all!W30+average_all!W30+centroid_all!W30+wards_all!W30)</f>
        <v>26</v>
      </c>
      <c r="X30" s="1">
        <f>SUM(single_all!X30+average_all!X30+centroid_all!X30+wards_all!X30)</f>
        <v>16</v>
      </c>
      <c r="Y30" s="1">
        <f>SUM(single_all!Y30+average_all!Y30+centroid_all!Y30+wards_all!Y30)</f>
        <v>16</v>
      </c>
      <c r="Z30" s="1">
        <f>SUM(single_all!Z30+average_all!Z30+centroid_all!Z30+wards_all!Z30)</f>
        <v>32</v>
      </c>
      <c r="AA30" s="1">
        <f>SUM(single_all!AA30+average_all!AA30+centroid_all!AA30+wards_all!AA30)</f>
        <v>13</v>
      </c>
      <c r="AB30" s="1" t="e">
        <f>SUM(single_all!AB30+average_all!AB30+centroid_all!AB30+wards_all!AB30)</f>
        <v>#VALUE!</v>
      </c>
      <c r="AC30" s="1">
        <f>SUM(single_all!AC30+average_all!AC30+centroid_all!AC30+wards_all!AC30)</f>
        <v>0</v>
      </c>
      <c r="AD30" s="1">
        <f>SUM(single_all!AD30+average_all!AD30+centroid_all!AD30+wards_all!AD30)</f>
        <v>0</v>
      </c>
      <c r="AE30" s="1">
        <f>SUM(single_all!AE30+average_all!AE30+centroid_all!AE30+wards_all!AE30)</f>
        <v>0</v>
      </c>
      <c r="AF30" s="1">
        <f>SUM(single_all!AF30+average_all!AF30+centroid_all!AF30+wards_all!AF30)</f>
        <v>0</v>
      </c>
      <c r="AG30" s="1">
        <f>SUM(single_all!AG30+average_all!AG30+centroid_all!AG30+wards_all!AG30)</f>
        <v>0</v>
      </c>
      <c r="AH30" s="1">
        <f>SUM(single_all!AH30+average_all!AH30+centroid_all!AH30+wards_all!AH30)</f>
        <v>0</v>
      </c>
    </row>
    <row r="31" spans="1:34" x14ac:dyDescent="0.3">
      <c r="A31" s="1"/>
      <c r="B31" s="1" t="s">
        <v>26</v>
      </c>
      <c r="C31" s="1"/>
      <c r="D31" s="1"/>
      <c r="E31" s="1" t="s">
        <v>26</v>
      </c>
      <c r="F31" s="1">
        <f>SUM(single_all!F31+average_all!F31+centroid_all!F31+wards_all!F31)</f>
        <v>30</v>
      </c>
      <c r="G31" s="1">
        <f>SUM(single_all!G31+average_all!G31+centroid_all!G31+wards_all!G31)</f>
        <v>28</v>
      </c>
      <c r="H31" s="1">
        <f>SUM(single_all!H31+average_all!H31+centroid_all!H31+wards_all!H31)</f>
        <v>29</v>
      </c>
      <c r="I31" s="1">
        <f>SUM(single_all!I31+average_all!I31+centroid_all!I31+wards_all!I31)</f>
        <v>16</v>
      </c>
      <c r="J31" s="1">
        <f>SUM(single_all!J31+average_all!J31+centroid_all!J31+wards_all!J31)</f>
        <v>32</v>
      </c>
      <c r="K31" s="1">
        <f>SUM(single_all!K31+average_all!K31+centroid_all!K31+wards_all!K31)</f>
        <v>17</v>
      </c>
      <c r="L31" s="1">
        <f>SUM(single_all!L31+average_all!L31+centroid_all!L31+wards_all!L31)</f>
        <v>16</v>
      </c>
      <c r="M31" s="1">
        <f>SUM(single_all!M31+average_all!M31+centroid_all!M31+wards_all!M31)</f>
        <v>22</v>
      </c>
      <c r="N31" s="1">
        <f>SUM(single_all!N31+average_all!N31+centroid_all!N31+wards_all!N31)</f>
        <v>29</v>
      </c>
      <c r="O31" s="1">
        <f>SUM(single_all!O31+average_all!O31+centroid_all!O31+wards_all!O31)</f>
        <v>28</v>
      </c>
      <c r="P31" s="1">
        <f>SUM(single_all!P31+average_all!P31+centroid_all!P31+wards_all!P31)</f>
        <v>16</v>
      </c>
      <c r="Q31" s="1">
        <f>SUM(single_all!Q31+average_all!Q31+centroid_all!Q31+wards_all!Q31)</f>
        <v>30</v>
      </c>
      <c r="R31" s="1">
        <f>SUM(single_all!R31+average_all!R31+centroid_all!R31+wards_all!R31)</f>
        <v>21</v>
      </c>
      <c r="S31" s="1">
        <f>SUM(single_all!S31+average_all!S31+centroid_all!S31+wards_all!S31)</f>
        <v>16</v>
      </c>
      <c r="T31" s="1">
        <f>SUM(single_all!T31+average_all!T31+centroid_all!T31+wards_all!T31)</f>
        <v>23</v>
      </c>
      <c r="U31" s="1">
        <f>SUM(single_all!U31+average_all!U31+centroid_all!U31+wards_all!U31)</f>
        <v>15</v>
      </c>
      <c r="V31" s="1">
        <f>SUM(single_all!V31+average_all!V31+centroid_all!V31+wards_all!V31)</f>
        <v>29</v>
      </c>
      <c r="W31" s="1">
        <f>SUM(single_all!W31+average_all!W31+centroid_all!W31+wards_all!W31)</f>
        <v>17</v>
      </c>
      <c r="X31" s="1">
        <f>SUM(single_all!X31+average_all!X31+centroid_all!X31+wards_all!X31)</f>
        <v>23</v>
      </c>
      <c r="Y31" s="1">
        <f>SUM(single_all!Y31+average_all!Y31+centroid_all!Y31+wards_all!Y31)</f>
        <v>23</v>
      </c>
      <c r="Z31" s="1">
        <f>SUM(single_all!Z31+average_all!Z31+centroid_all!Z31+wards_all!Z31)</f>
        <v>16</v>
      </c>
      <c r="AA31" s="1">
        <f>SUM(single_all!AA31+average_all!AA31+centroid_all!AA31+wards_all!AA31)</f>
        <v>19</v>
      </c>
      <c r="AB31" s="1">
        <f>SUM(single_all!AB31+average_all!AB31+centroid_all!AB31+wards_all!AB31)</f>
        <v>16</v>
      </c>
      <c r="AC31" s="1" t="e">
        <f>SUM(single_all!AC31+average_all!AC31+centroid_all!AC31+wards_all!AC31)</f>
        <v>#VALUE!</v>
      </c>
      <c r="AD31" s="1">
        <f>SUM(single_all!AD31+average_all!AD31+centroid_all!AD31+wards_all!AD31)</f>
        <v>0</v>
      </c>
      <c r="AE31" s="1">
        <f>SUM(single_all!AE31+average_all!AE31+centroid_all!AE31+wards_all!AE31)</f>
        <v>0</v>
      </c>
      <c r="AF31" s="1">
        <f>SUM(single_all!AF31+average_all!AF31+centroid_all!AF31+wards_all!AF31)</f>
        <v>0</v>
      </c>
      <c r="AG31" s="1">
        <f>SUM(single_all!AG31+average_all!AG31+centroid_all!AG31+wards_all!AG31)</f>
        <v>0</v>
      </c>
      <c r="AH31" s="1">
        <f>SUM(single_all!AH31+average_all!AH31+centroid_all!AH31+wards_all!AH31)</f>
        <v>0</v>
      </c>
    </row>
    <row r="32" spans="1:34" x14ac:dyDescent="0.3">
      <c r="A32" s="1"/>
      <c r="B32" s="1" t="s">
        <v>27</v>
      </c>
      <c r="C32" s="1"/>
      <c r="D32" s="1"/>
      <c r="E32" s="1" t="s">
        <v>27</v>
      </c>
      <c r="F32" s="1">
        <f>SUM(single_all!F32+average_all!F32+centroid_all!F32+wards_all!F32)</f>
        <v>17</v>
      </c>
      <c r="G32" s="1">
        <f>SUM(single_all!G32+average_all!G32+centroid_all!G32+wards_all!G32)</f>
        <v>15</v>
      </c>
      <c r="H32" s="1">
        <f>SUM(single_all!H32+average_all!H32+centroid_all!H32+wards_all!H32)</f>
        <v>15</v>
      </c>
      <c r="I32" s="1">
        <f>SUM(single_all!I32+average_all!I32+centroid_all!I32+wards_all!I32)</f>
        <v>29</v>
      </c>
      <c r="J32" s="1">
        <f>SUM(single_all!J32+average_all!J32+centroid_all!J32+wards_all!J32)</f>
        <v>16</v>
      </c>
      <c r="K32" s="1">
        <f>SUM(single_all!K32+average_all!K32+centroid_all!K32+wards_all!K32)</f>
        <v>29</v>
      </c>
      <c r="L32" s="1">
        <f>SUM(single_all!L32+average_all!L32+centroid_all!L32+wards_all!L32)</f>
        <v>25</v>
      </c>
      <c r="M32" s="1">
        <f>SUM(single_all!M32+average_all!M32+centroid_all!M32+wards_all!M32)</f>
        <v>19</v>
      </c>
      <c r="N32" s="1">
        <f>SUM(single_all!N32+average_all!N32+centroid_all!N32+wards_all!N32)</f>
        <v>15</v>
      </c>
      <c r="O32" s="1">
        <f>SUM(single_all!O32+average_all!O32+centroid_all!O32+wards_all!O32)</f>
        <v>15</v>
      </c>
      <c r="P32" s="1">
        <f>SUM(single_all!P32+average_all!P32+centroid_all!P32+wards_all!P32)</f>
        <v>25</v>
      </c>
      <c r="Q32" s="1">
        <f>SUM(single_all!Q32+average_all!Q32+centroid_all!Q32+wards_all!Q32)</f>
        <v>17</v>
      </c>
      <c r="R32" s="1">
        <f>SUM(single_all!R32+average_all!R32+centroid_all!R32+wards_all!R32)</f>
        <v>9</v>
      </c>
      <c r="S32" s="1">
        <f>SUM(single_all!S32+average_all!S32+centroid_all!S32+wards_all!S32)</f>
        <v>32</v>
      </c>
      <c r="T32" s="1">
        <f>SUM(single_all!T32+average_all!T32+centroid_all!T32+wards_all!T32)</f>
        <v>18</v>
      </c>
      <c r="U32" s="1">
        <f>SUM(single_all!U32+average_all!U32+centroid_all!U32+wards_all!U32)</f>
        <v>10</v>
      </c>
      <c r="V32" s="1">
        <f>SUM(single_all!V32+average_all!V32+centroid_all!V32+wards_all!V32)</f>
        <v>15</v>
      </c>
      <c r="W32" s="1">
        <f>SUM(single_all!W32+average_all!W32+centroid_all!W32+wards_all!W32)</f>
        <v>29</v>
      </c>
      <c r="X32" s="1">
        <f>SUM(single_all!X32+average_all!X32+centroid_all!X32+wards_all!X32)</f>
        <v>19</v>
      </c>
      <c r="Y32" s="1">
        <f>SUM(single_all!Y32+average_all!Y32+centroid_all!Y32+wards_all!Y32)</f>
        <v>18</v>
      </c>
      <c r="Z32" s="1">
        <f>SUM(single_all!Z32+average_all!Z32+centroid_all!Z32+wards_all!Z32)</f>
        <v>25</v>
      </c>
      <c r="AA32" s="1">
        <f>SUM(single_all!AA32+average_all!AA32+centroid_all!AA32+wards_all!AA32)</f>
        <v>15</v>
      </c>
      <c r="AB32" s="1">
        <f>SUM(single_all!AB32+average_all!AB32+centroid_all!AB32+wards_all!AB32)</f>
        <v>25</v>
      </c>
      <c r="AC32" s="1">
        <f>SUM(single_all!AC32+average_all!AC32+centroid_all!AC32+wards_all!AC32)</f>
        <v>16</v>
      </c>
      <c r="AD32" s="1" t="e">
        <f>SUM(single_all!AD32+average_all!AD32+centroid_all!AD32+wards_all!AD32)</f>
        <v>#VALUE!</v>
      </c>
      <c r="AE32" s="1">
        <f>SUM(single_all!AE32+average_all!AE32+centroid_all!AE32+wards_all!AE32)</f>
        <v>0</v>
      </c>
      <c r="AF32" s="1">
        <f>SUM(single_all!AF32+average_all!AF32+centroid_all!AF32+wards_all!AF32)</f>
        <v>0</v>
      </c>
      <c r="AG32" s="1">
        <f>SUM(single_all!AG32+average_all!AG32+centroid_all!AG32+wards_all!AG32)</f>
        <v>0</v>
      </c>
      <c r="AH32" s="1">
        <f>SUM(single_all!AH32+average_all!AH32+centroid_all!AH32+wards_all!AH32)</f>
        <v>0</v>
      </c>
    </row>
    <row r="33" spans="1:34" x14ac:dyDescent="0.3">
      <c r="A33" s="1"/>
      <c r="B33" s="1" t="s">
        <v>28</v>
      </c>
      <c r="C33" s="1"/>
      <c r="D33" s="1"/>
      <c r="E33" s="1" t="s">
        <v>28</v>
      </c>
      <c r="F33" s="1">
        <f>SUM(single_all!F33+average_all!F33+centroid_all!F33+wards_all!F33)</f>
        <v>23</v>
      </c>
      <c r="G33" s="1">
        <f>SUM(single_all!G33+average_all!G33+centroid_all!G33+wards_all!G33)</f>
        <v>21</v>
      </c>
      <c r="H33" s="1">
        <f>SUM(single_all!H33+average_all!H33+centroid_all!H33+wards_all!H33)</f>
        <v>21</v>
      </c>
      <c r="I33" s="1">
        <f>SUM(single_all!I33+average_all!I33+centroid_all!I33+wards_all!I33)</f>
        <v>18</v>
      </c>
      <c r="J33" s="1">
        <f>SUM(single_all!J33+average_all!J33+centroid_all!J33+wards_all!J33)</f>
        <v>22</v>
      </c>
      <c r="K33" s="1">
        <f>SUM(single_all!K33+average_all!K33+centroid_all!K33+wards_all!K33)</f>
        <v>18</v>
      </c>
      <c r="L33" s="1">
        <f>SUM(single_all!L33+average_all!L33+centroid_all!L33+wards_all!L33)</f>
        <v>16</v>
      </c>
      <c r="M33" s="1">
        <f>SUM(single_all!M33+average_all!M33+centroid_all!M33+wards_all!M33)</f>
        <v>31</v>
      </c>
      <c r="N33" s="1">
        <f>SUM(single_all!N33+average_all!N33+centroid_all!N33+wards_all!N33)</f>
        <v>21</v>
      </c>
      <c r="O33" s="1">
        <f>SUM(single_all!O33+average_all!O33+centroid_all!O33+wards_all!O33)</f>
        <v>21</v>
      </c>
      <c r="P33" s="1">
        <f>SUM(single_all!P33+average_all!P33+centroid_all!P33+wards_all!P33)</f>
        <v>16</v>
      </c>
      <c r="Q33" s="1">
        <f>SUM(single_all!Q33+average_all!Q33+centroid_all!Q33+wards_all!Q33)</f>
        <v>24</v>
      </c>
      <c r="R33" s="1">
        <f>SUM(single_all!R33+average_all!R33+centroid_all!R33+wards_all!R33)</f>
        <v>15</v>
      </c>
      <c r="S33" s="1">
        <f>SUM(single_all!S33+average_all!S33+centroid_all!S33+wards_all!S33)</f>
        <v>19</v>
      </c>
      <c r="T33" s="1">
        <f>SUM(single_all!T33+average_all!T33+centroid_all!T33+wards_all!T33)</f>
        <v>29</v>
      </c>
      <c r="U33" s="1">
        <f>SUM(single_all!U33+average_all!U33+centroid_all!U33+wards_all!U33)</f>
        <v>17</v>
      </c>
      <c r="V33" s="1">
        <f>SUM(single_all!V33+average_all!V33+centroid_all!V33+wards_all!V33)</f>
        <v>21</v>
      </c>
      <c r="W33" s="1">
        <f>SUM(single_all!W33+average_all!W33+centroid_all!W33+wards_all!W33)</f>
        <v>18</v>
      </c>
      <c r="X33" s="1">
        <f>SUM(single_all!X33+average_all!X33+centroid_all!X33+wards_all!X33)</f>
        <v>31</v>
      </c>
      <c r="Y33" s="1">
        <f>SUM(single_all!Y33+average_all!Y33+centroid_all!Y33+wards_all!Y33)</f>
        <v>29</v>
      </c>
      <c r="Z33" s="1">
        <f>SUM(single_all!Z33+average_all!Z33+centroid_all!Z33+wards_all!Z33)</f>
        <v>16</v>
      </c>
      <c r="AA33" s="1">
        <f>SUM(single_all!AA33+average_all!AA33+centroid_all!AA33+wards_all!AA33)</f>
        <v>26</v>
      </c>
      <c r="AB33" s="1">
        <f>SUM(single_all!AB33+average_all!AB33+centroid_all!AB33+wards_all!AB33)</f>
        <v>16</v>
      </c>
      <c r="AC33" s="1">
        <f>SUM(single_all!AC33+average_all!AC33+centroid_all!AC33+wards_all!AC33)</f>
        <v>22</v>
      </c>
      <c r="AD33" s="1">
        <f>SUM(single_all!AD33+average_all!AD33+centroid_all!AD33+wards_all!AD33)</f>
        <v>19</v>
      </c>
      <c r="AE33" s="1" t="e">
        <f>SUM(single_all!AE33+average_all!AE33+centroid_all!AE33+wards_all!AE33)</f>
        <v>#VALUE!</v>
      </c>
      <c r="AF33" s="1">
        <f>SUM(single_all!AF33+average_all!AF33+centroid_all!AF33+wards_all!AF33)</f>
        <v>0</v>
      </c>
      <c r="AG33" s="1">
        <f>SUM(single_all!AG33+average_all!AG33+centroid_all!AG33+wards_all!AG33)</f>
        <v>0</v>
      </c>
      <c r="AH33" s="1">
        <f>SUM(single_all!AH33+average_all!AH33+centroid_all!AH33+wards_all!AH33)</f>
        <v>0</v>
      </c>
    </row>
    <row r="34" spans="1:34" x14ac:dyDescent="0.3">
      <c r="A34" s="1"/>
      <c r="B34" s="1" t="s">
        <v>29</v>
      </c>
      <c r="C34" s="1"/>
      <c r="D34" s="1"/>
      <c r="E34" s="1" t="s">
        <v>29</v>
      </c>
      <c r="F34" s="1">
        <f>SUM(single_all!F34+average_all!F34+centroid_all!F34+wards_all!F34)</f>
        <v>17</v>
      </c>
      <c r="G34" s="1">
        <f>SUM(single_all!G34+average_all!G34+centroid_all!G34+wards_all!G34)</f>
        <v>16</v>
      </c>
      <c r="H34" s="1">
        <f>SUM(single_all!H34+average_all!H34+centroid_all!H34+wards_all!H34)</f>
        <v>16</v>
      </c>
      <c r="I34" s="1">
        <f>SUM(single_all!I34+average_all!I34+centroid_all!I34+wards_all!I34)</f>
        <v>12</v>
      </c>
      <c r="J34" s="1">
        <f>SUM(single_all!J34+average_all!J34+centroid_all!J34+wards_all!J34)</f>
        <v>17</v>
      </c>
      <c r="K34" s="1">
        <f>SUM(single_all!K34+average_all!K34+centroid_all!K34+wards_all!K34)</f>
        <v>12</v>
      </c>
      <c r="L34" s="1">
        <f>SUM(single_all!L34+average_all!L34+centroid_all!L34+wards_all!L34)</f>
        <v>11</v>
      </c>
      <c r="M34" s="1">
        <f>SUM(single_all!M34+average_all!M34+centroid_all!M34+wards_all!M34)</f>
        <v>17</v>
      </c>
      <c r="N34" s="1">
        <f>SUM(single_all!N34+average_all!N34+centroid_all!N34+wards_all!N34)</f>
        <v>16</v>
      </c>
      <c r="O34" s="1">
        <f>SUM(single_all!O34+average_all!O34+centroid_all!O34+wards_all!O34)</f>
        <v>16</v>
      </c>
      <c r="P34" s="1">
        <f>SUM(single_all!P34+average_all!P34+centroid_all!P34+wards_all!P34)</f>
        <v>11</v>
      </c>
      <c r="Q34" s="1">
        <f>SUM(single_all!Q34+average_all!Q34+centroid_all!Q34+wards_all!Q34)</f>
        <v>17</v>
      </c>
      <c r="R34" s="1">
        <f>SUM(single_all!R34+average_all!R34+centroid_all!R34+wards_all!R34)</f>
        <v>13</v>
      </c>
      <c r="S34" s="1">
        <f>SUM(single_all!S34+average_all!S34+centroid_all!S34+wards_all!S34)</f>
        <v>13</v>
      </c>
      <c r="T34" s="1">
        <f>SUM(single_all!T34+average_all!T34+centroid_all!T34+wards_all!T34)</f>
        <v>17</v>
      </c>
      <c r="U34" s="1">
        <f>SUM(single_all!U34+average_all!U34+centroid_all!U34+wards_all!U34)</f>
        <v>15</v>
      </c>
      <c r="V34" s="1">
        <f>SUM(single_all!V34+average_all!V34+centroid_all!V34+wards_all!V34)</f>
        <v>16</v>
      </c>
      <c r="W34" s="1">
        <f>SUM(single_all!W34+average_all!W34+centroid_all!W34+wards_all!W34)</f>
        <v>12</v>
      </c>
      <c r="X34" s="1">
        <f>SUM(single_all!X34+average_all!X34+centroid_all!X34+wards_all!X34)</f>
        <v>17</v>
      </c>
      <c r="Y34" s="1">
        <f>SUM(single_all!Y34+average_all!Y34+centroid_all!Y34+wards_all!Y34)</f>
        <v>17</v>
      </c>
      <c r="Z34" s="1">
        <f>SUM(single_all!Z34+average_all!Z34+centroid_all!Z34+wards_all!Z34)</f>
        <v>11</v>
      </c>
      <c r="AA34" s="1">
        <f>SUM(single_all!AA34+average_all!AA34+centroid_all!AA34+wards_all!AA34)</f>
        <v>14</v>
      </c>
      <c r="AB34" s="1">
        <f>SUM(single_all!AB34+average_all!AB34+centroid_all!AB34+wards_all!AB34)</f>
        <v>11</v>
      </c>
      <c r="AC34" s="1">
        <f>SUM(single_all!AC34+average_all!AC34+centroid_all!AC34+wards_all!AC34)</f>
        <v>17</v>
      </c>
      <c r="AD34" s="1">
        <f>SUM(single_all!AD34+average_all!AD34+centroid_all!AD34+wards_all!AD34)</f>
        <v>13</v>
      </c>
      <c r="AE34" s="1">
        <f>SUM(single_all!AE34+average_all!AE34+centroid_all!AE34+wards_all!AE34)</f>
        <v>17</v>
      </c>
      <c r="AF34" s="1" t="e">
        <f>SUM(single_all!AF34+average_all!AF34+centroid_all!AF34+wards_all!AF34)</f>
        <v>#VALUE!</v>
      </c>
      <c r="AG34" s="1">
        <f>SUM(single_all!AG34+average_all!AG34+centroid_all!AG34+wards_all!AG34)</f>
        <v>0</v>
      </c>
      <c r="AH34" s="1">
        <f>SUM(single_all!AH34+average_all!AH34+centroid_all!AH34+wards_all!AH34)</f>
        <v>0</v>
      </c>
    </row>
    <row r="35" spans="1:34" x14ac:dyDescent="0.3">
      <c r="A35" s="1"/>
      <c r="B35" s="1" t="s">
        <v>30</v>
      </c>
      <c r="C35" s="1"/>
      <c r="D35" s="1"/>
      <c r="E35" s="1" t="s">
        <v>30</v>
      </c>
      <c r="F35" s="1">
        <f>SUM(single_all!F35+average_all!F35+centroid_all!F35+wards_all!F35)</f>
        <v>7</v>
      </c>
      <c r="G35" s="1">
        <f>SUM(single_all!G35+average_all!G35+centroid_all!G35+wards_all!G35)</f>
        <v>6</v>
      </c>
      <c r="H35" s="1">
        <f>SUM(single_all!H35+average_all!H35+centroid_all!H35+wards_all!H35)</f>
        <v>6</v>
      </c>
      <c r="I35" s="1">
        <f>SUM(single_all!I35+average_all!I35+centroid_all!I35+wards_all!I35)</f>
        <v>2</v>
      </c>
      <c r="J35" s="1">
        <f>SUM(single_all!J35+average_all!J35+centroid_all!J35+wards_all!J35)</f>
        <v>7</v>
      </c>
      <c r="K35" s="1">
        <f>SUM(single_all!K35+average_all!K35+centroid_all!K35+wards_all!K35)</f>
        <v>2</v>
      </c>
      <c r="L35" s="1">
        <f>SUM(single_all!L35+average_all!L35+centroid_all!L35+wards_all!L35)</f>
        <v>1</v>
      </c>
      <c r="M35" s="1">
        <f>SUM(single_all!M35+average_all!M35+centroid_all!M35+wards_all!M35)</f>
        <v>7</v>
      </c>
      <c r="N35" s="1">
        <f>SUM(single_all!N35+average_all!N35+centroid_all!N35+wards_all!N35)</f>
        <v>6</v>
      </c>
      <c r="O35" s="1">
        <f>SUM(single_all!O35+average_all!O35+centroid_all!O35+wards_all!O35)</f>
        <v>6</v>
      </c>
      <c r="P35" s="1">
        <f>SUM(single_all!P35+average_all!P35+centroid_all!P35+wards_all!P35)</f>
        <v>1</v>
      </c>
      <c r="Q35" s="1">
        <f>SUM(single_all!Q35+average_all!Q35+centroid_all!Q35+wards_all!Q35)</f>
        <v>7</v>
      </c>
      <c r="R35" s="1">
        <f>SUM(single_all!R35+average_all!R35+centroid_all!R35+wards_all!R35)</f>
        <v>6</v>
      </c>
      <c r="S35" s="1">
        <f>SUM(single_all!S35+average_all!S35+centroid_all!S35+wards_all!S35)</f>
        <v>2</v>
      </c>
      <c r="T35" s="1">
        <f>SUM(single_all!T35+average_all!T35+centroid_all!T35+wards_all!T35)</f>
        <v>7</v>
      </c>
      <c r="U35" s="1">
        <f>SUM(single_all!U35+average_all!U35+centroid_all!U35+wards_all!U35)</f>
        <v>6</v>
      </c>
      <c r="V35" s="1">
        <f>SUM(single_all!V35+average_all!V35+centroid_all!V35+wards_all!V35)</f>
        <v>6</v>
      </c>
      <c r="W35" s="1">
        <f>SUM(single_all!W35+average_all!W35+centroid_all!W35+wards_all!W35)</f>
        <v>2</v>
      </c>
      <c r="X35" s="1">
        <f>SUM(single_all!X35+average_all!X35+centroid_all!X35+wards_all!X35)</f>
        <v>7</v>
      </c>
      <c r="Y35" s="1">
        <f>SUM(single_all!Y35+average_all!Y35+centroid_all!Y35+wards_all!Y35)</f>
        <v>7</v>
      </c>
      <c r="Z35" s="1">
        <f>SUM(single_all!Z35+average_all!Z35+centroid_all!Z35+wards_all!Z35)</f>
        <v>1</v>
      </c>
      <c r="AA35" s="1">
        <f>SUM(single_all!AA35+average_all!AA35+centroid_all!AA35+wards_all!AA35)</f>
        <v>7</v>
      </c>
      <c r="AB35" s="1">
        <f>SUM(single_all!AB35+average_all!AB35+centroid_all!AB35+wards_all!AB35)</f>
        <v>1</v>
      </c>
      <c r="AC35" s="1">
        <f>SUM(single_all!AC35+average_all!AC35+centroid_all!AC35+wards_all!AC35)</f>
        <v>7</v>
      </c>
      <c r="AD35" s="1">
        <f>SUM(single_all!AD35+average_all!AD35+centroid_all!AD35+wards_all!AD35)</f>
        <v>2</v>
      </c>
      <c r="AE35" s="1">
        <f>SUM(single_all!AE35+average_all!AE35+centroid_all!AE35+wards_all!AE35)</f>
        <v>7</v>
      </c>
      <c r="AF35" s="1">
        <f>SUM(single_all!AF35+average_all!AF35+centroid_all!AF35+wards_all!AF35)</f>
        <v>16</v>
      </c>
      <c r="AG35" s="1" t="e">
        <f>SUM(single_all!AG35+average_all!AG35+centroid_all!AG35+wards_all!AG35)</f>
        <v>#VALUE!</v>
      </c>
      <c r="AH35" s="1">
        <f>SUM(single_all!AH35+average_all!AH35+centroid_all!AH35+wards_all!AH35)</f>
        <v>0</v>
      </c>
    </row>
    <row r="36" spans="1:34" x14ac:dyDescent="0.3">
      <c r="A36" s="1"/>
      <c r="B36" s="1" t="s">
        <v>31</v>
      </c>
      <c r="C36" s="1"/>
      <c r="D36" s="1"/>
      <c r="E36" s="1" t="s">
        <v>31</v>
      </c>
      <c r="F36" s="1">
        <f>SUM(single_all!F36+average_all!F36+centroid_all!F36+wards_all!F36)</f>
        <v>17</v>
      </c>
      <c r="G36" s="1">
        <f>SUM(single_all!G36+average_all!G36+centroid_all!G36+wards_all!G36)</f>
        <v>15</v>
      </c>
      <c r="H36" s="1">
        <f>SUM(single_all!H36+average_all!H36+centroid_all!H36+wards_all!H36)</f>
        <v>15</v>
      </c>
      <c r="I36" s="1">
        <f>SUM(single_all!I36+average_all!I36+centroid_all!I36+wards_all!I36)</f>
        <v>29</v>
      </c>
      <c r="J36" s="1">
        <f>SUM(single_all!J36+average_all!J36+centroid_all!J36+wards_all!J36)</f>
        <v>17</v>
      </c>
      <c r="K36" s="1">
        <f>SUM(single_all!K36+average_all!K36+centroid_all!K36+wards_all!K36)</f>
        <v>30</v>
      </c>
      <c r="L36" s="1">
        <f>SUM(single_all!L36+average_all!L36+centroid_all!L36+wards_all!L36)</f>
        <v>25</v>
      </c>
      <c r="M36" s="1">
        <f>SUM(single_all!M36+average_all!M36+centroid_all!M36+wards_all!M36)</f>
        <v>19</v>
      </c>
      <c r="N36" s="1">
        <f>SUM(single_all!N36+average_all!N36+centroid_all!N36+wards_all!N36)</f>
        <v>15</v>
      </c>
      <c r="O36" s="1">
        <f>SUM(single_all!O36+average_all!O36+centroid_all!O36+wards_all!O36)</f>
        <v>15</v>
      </c>
      <c r="P36" s="1">
        <f>SUM(single_all!P36+average_all!P36+centroid_all!P36+wards_all!P36)</f>
        <v>25</v>
      </c>
      <c r="Q36" s="1">
        <f>SUM(single_all!Q36+average_all!Q36+centroid_all!Q36+wards_all!Q36)</f>
        <v>17</v>
      </c>
      <c r="R36" s="1">
        <f>SUM(single_all!R36+average_all!R36+centroid_all!R36+wards_all!R36)</f>
        <v>9</v>
      </c>
      <c r="S36" s="1">
        <f>SUM(single_all!S36+average_all!S36+centroid_all!S36+wards_all!S36)</f>
        <v>31</v>
      </c>
      <c r="T36" s="1">
        <f>SUM(single_all!T36+average_all!T36+centroid_all!T36+wards_all!T36)</f>
        <v>18</v>
      </c>
      <c r="U36" s="1">
        <f>SUM(single_all!U36+average_all!U36+centroid_all!U36+wards_all!U36)</f>
        <v>9</v>
      </c>
      <c r="V36" s="1">
        <f>SUM(single_all!V36+average_all!V36+centroid_all!V36+wards_all!V36)</f>
        <v>15</v>
      </c>
      <c r="W36" s="1">
        <f>SUM(single_all!W36+average_all!W36+centroid_all!W36+wards_all!W36)</f>
        <v>30</v>
      </c>
      <c r="X36" s="1">
        <f>SUM(single_all!X36+average_all!X36+centroid_all!X36+wards_all!X36)</f>
        <v>20</v>
      </c>
      <c r="Y36" s="1">
        <f>SUM(single_all!Y36+average_all!Y36+centroid_all!Y36+wards_all!Y36)</f>
        <v>18</v>
      </c>
      <c r="Z36" s="1">
        <f>SUM(single_all!Z36+average_all!Z36+centroid_all!Z36+wards_all!Z36)</f>
        <v>25</v>
      </c>
      <c r="AA36" s="1">
        <f>SUM(single_all!AA36+average_all!AA36+centroid_all!AA36+wards_all!AA36)</f>
        <v>15</v>
      </c>
      <c r="AB36" s="1">
        <f>SUM(single_all!AB36+average_all!AB36+centroid_all!AB36+wards_all!AB36)</f>
        <v>25</v>
      </c>
      <c r="AC36" s="1">
        <f>SUM(single_all!AC36+average_all!AC36+centroid_all!AC36+wards_all!AC36)</f>
        <v>17</v>
      </c>
      <c r="AD36" s="1">
        <f>SUM(single_all!AD36+average_all!AD36+centroid_all!AD36+wards_all!AD36)</f>
        <v>31</v>
      </c>
      <c r="AE36" s="1">
        <f>SUM(single_all!AE36+average_all!AE36+centroid_all!AE36+wards_all!AE36)</f>
        <v>19</v>
      </c>
      <c r="AF36" s="1">
        <f>SUM(single_all!AF36+average_all!AF36+centroid_all!AF36+wards_all!AF36)</f>
        <v>12</v>
      </c>
      <c r="AG36" s="1">
        <f>SUM(single_all!AG36+average_all!AG36+centroid_all!AG36+wards_all!AG36)</f>
        <v>2</v>
      </c>
      <c r="AH36" s="1" t="e">
        <f>SUM(single_all!AH36+average_all!AH36+centroid_all!AH36+wards_all!AH36)</f>
        <v>#VALUE!</v>
      </c>
    </row>
  </sheetData>
  <pageMargins left="0.7" right="0.7" top="0.78740157499999996" bottom="0.78740157499999996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6"/>
  <sheetViews>
    <sheetView topLeftCell="M1" zoomScale="70" zoomScaleNormal="70" workbookViewId="0">
      <selection activeCell="E7" sqref="E7:AH36"/>
    </sheetView>
  </sheetViews>
  <sheetFormatPr baseColWidth="10" defaultColWidth="11.44140625" defaultRowHeight="14.4" x14ac:dyDescent="0.3"/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2"/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"/>
      <c r="D8" s="1"/>
      <c r="E8" s="1" t="s">
        <v>3</v>
      </c>
      <c r="F8" s="9" t="e">
        <f>(SUM(single_all!F8+average_all!F8+centroid_all!F8+wards_all!F8))/32</f>
        <v>#VALUE!</v>
      </c>
      <c r="G8" s="9">
        <f>(SUM(single_all!G8+average_all!G8+centroid_all!G8+wards_all!G8))/32</f>
        <v>0</v>
      </c>
      <c r="H8" s="9">
        <f>(SUM(single_all!H8+average_all!H8+centroid_all!H8+wards_all!H8))/32</f>
        <v>0</v>
      </c>
      <c r="I8" s="9">
        <f>(SUM(single_all!I8+average_all!I8+centroid_all!I8+wards_all!I8))/32</f>
        <v>0</v>
      </c>
      <c r="J8" s="9">
        <f>(SUM(single_all!J8+average_all!J8+centroid_all!J8+wards_all!J8))/32</f>
        <v>0</v>
      </c>
      <c r="K8" s="9">
        <f>(SUM(single_all!K8+average_all!K8+centroid_all!K8+wards_all!K8))/32</f>
        <v>0</v>
      </c>
      <c r="L8" s="9">
        <f>(SUM(single_all!L8+average_all!L8+centroid_all!L8+wards_all!L8))/32</f>
        <v>0</v>
      </c>
      <c r="M8" s="9">
        <f>(SUM(single_all!M8+average_all!M8+centroid_all!M8+wards_all!M8))/32</f>
        <v>0</v>
      </c>
      <c r="N8" s="9">
        <f>(SUM(single_all!N8+average_all!N8+centroid_all!N8+wards_all!N8))/32</f>
        <v>0</v>
      </c>
      <c r="O8" s="9">
        <f>(SUM(single_all!O8+average_all!O8+centroid_all!O8+wards_all!O8))/32</f>
        <v>0</v>
      </c>
      <c r="P8" s="9">
        <f>(SUM(single_all!P8+average_all!P8+centroid_all!P8+wards_all!P8))/32</f>
        <v>0</v>
      </c>
      <c r="Q8" s="9">
        <f>(SUM(single_all!Q8+average_all!Q8+centroid_all!Q8+wards_all!Q8))/32</f>
        <v>0</v>
      </c>
      <c r="R8" s="9">
        <f>(SUM(single_all!R8+average_all!R8+centroid_all!R8+wards_all!R8))/32</f>
        <v>0</v>
      </c>
      <c r="S8" s="9">
        <f>(SUM(single_all!S8+average_all!S8+centroid_all!S8+wards_all!S8))/32</f>
        <v>0</v>
      </c>
      <c r="T8" s="9">
        <f>(SUM(single_all!T8+average_all!T8+centroid_all!T8+wards_all!T8))/32</f>
        <v>0</v>
      </c>
      <c r="U8" s="9">
        <f>(SUM(single_all!U8+average_all!U8+centroid_all!U8+wards_all!U8))/32</f>
        <v>0</v>
      </c>
      <c r="V8" s="9">
        <f>(SUM(single_all!V8+average_all!V8+centroid_all!V8+wards_all!V8))/32</f>
        <v>0</v>
      </c>
      <c r="W8" s="9">
        <f>(SUM(single_all!W8+average_all!W8+centroid_all!W8+wards_all!W8))/32</f>
        <v>0</v>
      </c>
      <c r="X8" s="9">
        <f>(SUM(single_all!X8+average_all!X8+centroid_all!X8+wards_all!X8))/32</f>
        <v>0</v>
      </c>
      <c r="Y8" s="9">
        <f>(SUM(single_all!Y8+average_all!Y8+centroid_all!Y8+wards_all!Y8))/32</f>
        <v>0</v>
      </c>
      <c r="Z8" s="9">
        <f>(SUM(single_all!Z8+average_all!Z8+centroid_all!Z8+wards_all!Z8))/32</f>
        <v>0</v>
      </c>
      <c r="AA8" s="9">
        <f>(SUM(single_all!AA8+average_all!AA8+centroid_all!AA8+wards_all!AA8))/32</f>
        <v>0</v>
      </c>
      <c r="AB8" s="9">
        <f>(SUM(single_all!AB8+average_all!AB8+centroid_all!AB8+wards_all!AB8))/32</f>
        <v>0</v>
      </c>
      <c r="AC8" s="9">
        <f>(SUM(single_all!AC8+average_all!AC8+centroid_all!AC8+wards_all!AC8))/32</f>
        <v>0</v>
      </c>
      <c r="AD8" s="9">
        <f>(SUM(single_all!AD8+average_all!AD8+centroid_all!AD8+wards_all!AD8))/32</f>
        <v>0</v>
      </c>
      <c r="AE8" s="9">
        <f>(SUM(single_all!AE8+average_all!AE8+centroid_all!AE8+wards_all!AE8))/32</f>
        <v>0</v>
      </c>
      <c r="AF8" s="9">
        <f>(SUM(single_all!AF8+average_all!AF8+centroid_all!AF8+wards_all!AF8))/32</f>
        <v>0</v>
      </c>
      <c r="AG8" s="9">
        <f>(SUM(single_all!AG8+average_all!AG8+centroid_all!AG8+wards_all!AG8))/32</f>
        <v>0</v>
      </c>
      <c r="AH8" s="9">
        <f>(SUM(single_all!AH8+average_all!AH8+centroid_all!AH8+wards_all!AH8))/32</f>
        <v>0</v>
      </c>
    </row>
    <row r="9" spans="1:34" x14ac:dyDescent="0.3">
      <c r="A9" s="1"/>
      <c r="B9" s="1" t="s">
        <v>4</v>
      </c>
      <c r="C9" s="1"/>
      <c r="D9" s="1"/>
      <c r="E9" s="1" t="s">
        <v>4</v>
      </c>
      <c r="F9" s="9">
        <f>(SUM(single_all!F9+average_all!F9+centroid_all!F9+wards_all!F9))/32</f>
        <v>0.875</v>
      </c>
      <c r="G9" s="9" t="e">
        <f>(SUM(single_all!G9+average_all!G9+centroid_all!G9+wards_all!G9))/32</f>
        <v>#VALUE!</v>
      </c>
      <c r="H9" s="9">
        <f>(SUM(single_all!H9+average_all!H9+centroid_all!H9+wards_all!H9))/32</f>
        <v>0</v>
      </c>
      <c r="I9" s="9">
        <f>(SUM(single_all!I9+average_all!I9+centroid_all!I9+wards_all!I9))/32</f>
        <v>0</v>
      </c>
      <c r="J9" s="9">
        <f>(SUM(single_all!J9+average_all!J9+centroid_all!J9+wards_all!J9))/32</f>
        <v>0</v>
      </c>
      <c r="K9" s="9">
        <f>(SUM(single_all!K9+average_all!K9+centroid_all!K9+wards_all!K9))/32</f>
        <v>0</v>
      </c>
      <c r="L9" s="9">
        <f>(SUM(single_all!L9+average_all!L9+centroid_all!L9+wards_all!L9))/32</f>
        <v>0</v>
      </c>
      <c r="M9" s="9">
        <f>(SUM(single_all!M9+average_all!M9+centroid_all!M9+wards_all!M9))/32</f>
        <v>0</v>
      </c>
      <c r="N9" s="9">
        <f>(SUM(single_all!N9+average_all!N9+centroid_all!N9+wards_all!N9))/32</f>
        <v>0</v>
      </c>
      <c r="O9" s="9">
        <f>(SUM(single_all!O9+average_all!O9+centroid_all!O9+wards_all!O9))/32</f>
        <v>0</v>
      </c>
      <c r="P9" s="9">
        <f>(SUM(single_all!P9+average_all!P9+centroid_all!P9+wards_all!P9))/32</f>
        <v>0</v>
      </c>
      <c r="Q9" s="9">
        <f>(SUM(single_all!Q9+average_all!Q9+centroid_all!Q9+wards_all!Q9))/32</f>
        <v>0</v>
      </c>
      <c r="R9" s="9">
        <f>(SUM(single_all!R9+average_all!R9+centroid_all!R9+wards_all!R9))/32</f>
        <v>0</v>
      </c>
      <c r="S9" s="9">
        <f>(SUM(single_all!S9+average_all!S9+centroid_all!S9+wards_all!S9))/32</f>
        <v>0</v>
      </c>
      <c r="T9" s="9">
        <f>(SUM(single_all!T9+average_all!T9+centroid_all!T9+wards_all!T9))/32</f>
        <v>0</v>
      </c>
      <c r="U9" s="9">
        <f>(SUM(single_all!U9+average_all!U9+centroid_all!U9+wards_all!U9))/32</f>
        <v>0</v>
      </c>
      <c r="V9" s="9">
        <f>(SUM(single_all!V9+average_all!V9+centroid_all!V9+wards_all!V9))/32</f>
        <v>0</v>
      </c>
      <c r="W9" s="9">
        <f>(SUM(single_all!W9+average_all!W9+centroid_all!W9+wards_all!W9))/32</f>
        <v>0</v>
      </c>
      <c r="X9" s="9">
        <f>(SUM(single_all!X9+average_all!X9+centroid_all!X9+wards_all!X9))/32</f>
        <v>0</v>
      </c>
      <c r="Y9" s="9">
        <f>(SUM(single_all!Y9+average_all!Y9+centroid_all!Y9+wards_all!Y9))/32</f>
        <v>0</v>
      </c>
      <c r="Z9" s="9">
        <f>(SUM(single_all!Z9+average_all!Z9+centroid_all!Z9+wards_all!Z9))/32</f>
        <v>0</v>
      </c>
      <c r="AA9" s="9">
        <f>(SUM(single_all!AA9+average_all!AA9+centroid_all!AA9+wards_all!AA9))/32</f>
        <v>0</v>
      </c>
      <c r="AB9" s="9">
        <f>(SUM(single_all!AB9+average_all!AB9+centroid_all!AB9+wards_all!AB9))/32</f>
        <v>0</v>
      </c>
      <c r="AC9" s="9">
        <f>(SUM(single_all!AC9+average_all!AC9+centroid_all!AC9+wards_all!AC9))/32</f>
        <v>0</v>
      </c>
      <c r="AD9" s="9">
        <f>(SUM(single_all!AD9+average_all!AD9+centroid_all!AD9+wards_all!AD9))/32</f>
        <v>0</v>
      </c>
      <c r="AE9" s="9">
        <f>(SUM(single_all!AE9+average_all!AE9+centroid_all!AE9+wards_all!AE9))/32</f>
        <v>0</v>
      </c>
      <c r="AF9" s="9">
        <f>(SUM(single_all!AF9+average_all!AF9+centroid_all!AF9+wards_all!AF9))/32</f>
        <v>0</v>
      </c>
      <c r="AG9" s="9">
        <f>(SUM(single_all!AG9+average_all!AG9+centroid_all!AG9+wards_all!AG9))/32</f>
        <v>0</v>
      </c>
      <c r="AH9" s="9">
        <f>(SUM(single_all!AH9+average_all!AH9+centroid_all!AH9+wards_all!AH9))/32</f>
        <v>0</v>
      </c>
    </row>
    <row r="10" spans="1:34" x14ac:dyDescent="0.3">
      <c r="A10" s="1"/>
      <c r="B10" s="1" t="s">
        <v>5</v>
      </c>
      <c r="C10" s="1"/>
      <c r="D10" s="1"/>
      <c r="E10" s="1" t="s">
        <v>5</v>
      </c>
      <c r="F10" s="9">
        <f>(SUM(single_all!F10+average_all!F10+centroid_all!F10+wards_all!F10))/32</f>
        <v>0.90625</v>
      </c>
      <c r="G10" s="9">
        <f>(SUM(single_all!G10+average_all!G10+centroid_all!G10+wards_all!G10))/32</f>
        <v>0.96875</v>
      </c>
      <c r="H10" s="9" t="e">
        <f>(SUM(single_all!H10+average_all!H10+centroid_all!H10+wards_all!H10))/32</f>
        <v>#VALUE!</v>
      </c>
      <c r="I10" s="9">
        <f>(SUM(single_all!I10+average_all!I10+centroid_all!I10+wards_all!I10))/32</f>
        <v>0</v>
      </c>
      <c r="J10" s="9">
        <f>(SUM(single_all!J10+average_all!J10+centroid_all!J10+wards_all!J10))/32</f>
        <v>0</v>
      </c>
      <c r="K10" s="9">
        <f>(SUM(single_all!K10+average_all!K10+centroid_all!K10+wards_all!K10))/32</f>
        <v>0</v>
      </c>
      <c r="L10" s="9">
        <f>(SUM(single_all!L10+average_all!L10+centroid_all!L10+wards_all!L10))/32</f>
        <v>0</v>
      </c>
      <c r="M10" s="9">
        <f>(SUM(single_all!M10+average_all!M10+centroid_all!M10+wards_all!M10))/32</f>
        <v>0</v>
      </c>
      <c r="N10" s="9">
        <f>(SUM(single_all!N10+average_all!N10+centroid_all!N10+wards_all!N10))/32</f>
        <v>0</v>
      </c>
      <c r="O10" s="9">
        <f>(SUM(single_all!O10+average_all!O10+centroid_all!O10+wards_all!O10))/32</f>
        <v>0</v>
      </c>
      <c r="P10" s="9">
        <f>(SUM(single_all!P10+average_all!P10+centroid_all!P10+wards_all!P10))/32</f>
        <v>0</v>
      </c>
      <c r="Q10" s="9">
        <f>(SUM(single_all!Q10+average_all!Q10+centroid_all!Q10+wards_all!Q10))/32</f>
        <v>0</v>
      </c>
      <c r="R10" s="9">
        <f>(SUM(single_all!R10+average_all!R10+centroid_all!R10+wards_all!R10))/32</f>
        <v>0</v>
      </c>
      <c r="S10" s="9">
        <f>(SUM(single_all!S10+average_all!S10+centroid_all!S10+wards_all!S10))/32</f>
        <v>0</v>
      </c>
      <c r="T10" s="9">
        <f>(SUM(single_all!T10+average_all!T10+centroid_all!T10+wards_all!T10))/32</f>
        <v>0</v>
      </c>
      <c r="U10" s="9">
        <f>(SUM(single_all!U10+average_all!U10+centroid_all!U10+wards_all!U10))/32</f>
        <v>0</v>
      </c>
      <c r="V10" s="9">
        <f>(SUM(single_all!V10+average_all!V10+centroid_all!V10+wards_all!V10))/32</f>
        <v>0</v>
      </c>
      <c r="W10" s="9">
        <f>(SUM(single_all!W10+average_all!W10+centroid_all!W10+wards_all!W10))/32</f>
        <v>0</v>
      </c>
      <c r="X10" s="9">
        <f>(SUM(single_all!X10+average_all!X10+centroid_all!X10+wards_all!X10))/32</f>
        <v>0</v>
      </c>
      <c r="Y10" s="9">
        <f>(SUM(single_all!Y10+average_all!Y10+centroid_all!Y10+wards_all!Y10))/32</f>
        <v>0</v>
      </c>
      <c r="Z10" s="9">
        <f>(SUM(single_all!Z10+average_all!Z10+centroid_all!Z10+wards_all!Z10))/32</f>
        <v>0</v>
      </c>
      <c r="AA10" s="9">
        <f>(SUM(single_all!AA10+average_all!AA10+centroid_all!AA10+wards_all!AA10))/32</f>
        <v>0</v>
      </c>
      <c r="AB10" s="9">
        <f>(SUM(single_all!AB10+average_all!AB10+centroid_all!AB10+wards_all!AB10))/32</f>
        <v>0</v>
      </c>
      <c r="AC10" s="9">
        <f>(SUM(single_all!AC10+average_all!AC10+centroid_all!AC10+wards_all!AC10))/32</f>
        <v>0</v>
      </c>
      <c r="AD10" s="9">
        <f>(SUM(single_all!AD10+average_all!AD10+centroid_all!AD10+wards_all!AD10))/32</f>
        <v>0</v>
      </c>
      <c r="AE10" s="9">
        <f>(SUM(single_all!AE10+average_all!AE10+centroid_all!AE10+wards_all!AE10))/32</f>
        <v>0</v>
      </c>
      <c r="AF10" s="9">
        <f>(SUM(single_all!AF10+average_all!AF10+centroid_all!AF10+wards_all!AF10))/32</f>
        <v>0</v>
      </c>
      <c r="AG10" s="9">
        <f>(SUM(single_all!AG10+average_all!AG10+centroid_all!AG10+wards_all!AG10))/32</f>
        <v>0</v>
      </c>
      <c r="AH10" s="9">
        <f>(SUM(single_all!AH10+average_all!AH10+centroid_all!AH10+wards_all!AH10))/32</f>
        <v>0</v>
      </c>
    </row>
    <row r="11" spans="1:34" x14ac:dyDescent="0.3">
      <c r="A11" s="1"/>
      <c r="B11" s="1" t="s">
        <v>6</v>
      </c>
      <c r="C11" s="1"/>
      <c r="D11" s="1"/>
      <c r="E11" s="1" t="s">
        <v>6</v>
      </c>
      <c r="F11" s="9">
        <f>(SUM(single_all!F11+average_all!F11+centroid_all!F11+wards_all!F11))/32</f>
        <v>0.5625</v>
      </c>
      <c r="G11" s="9">
        <f>(SUM(single_all!G11+average_all!G11+centroid_all!G11+wards_all!G11))/32</f>
        <v>0.46875</v>
      </c>
      <c r="H11" s="9">
        <f>(SUM(single_all!H11+average_all!H11+centroid_all!H11+wards_all!H11))/32</f>
        <v>0.46875</v>
      </c>
      <c r="I11" s="9" t="e">
        <f>(SUM(single_all!I11+average_all!I11+centroid_all!I11+wards_all!I11))/32</f>
        <v>#VALUE!</v>
      </c>
      <c r="J11" s="9">
        <f>(SUM(single_all!J11+average_all!J11+centroid_all!J11+wards_all!J11))/32</f>
        <v>0</v>
      </c>
      <c r="K11" s="9">
        <f>(SUM(single_all!K11+average_all!K11+centroid_all!K11+wards_all!K11))/32</f>
        <v>0</v>
      </c>
      <c r="L11" s="9">
        <f>(SUM(single_all!L11+average_all!L11+centroid_all!L11+wards_all!L11))/32</f>
        <v>0</v>
      </c>
      <c r="M11" s="9">
        <f>(SUM(single_all!M11+average_all!M11+centroid_all!M11+wards_all!M11))/32</f>
        <v>0</v>
      </c>
      <c r="N11" s="9">
        <f>(SUM(single_all!N11+average_all!N11+centroid_all!N11+wards_all!N11))/32</f>
        <v>0</v>
      </c>
      <c r="O11" s="9">
        <f>(SUM(single_all!O11+average_all!O11+centroid_all!O11+wards_all!O11))/32</f>
        <v>0</v>
      </c>
      <c r="P11" s="9">
        <f>(SUM(single_all!P11+average_all!P11+centroid_all!P11+wards_all!P11))/32</f>
        <v>0</v>
      </c>
      <c r="Q11" s="9">
        <f>(SUM(single_all!Q11+average_all!Q11+centroid_all!Q11+wards_all!Q11))/32</f>
        <v>0</v>
      </c>
      <c r="R11" s="9">
        <f>(SUM(single_all!R11+average_all!R11+centroid_all!R11+wards_all!R11))/32</f>
        <v>0</v>
      </c>
      <c r="S11" s="9">
        <f>(SUM(single_all!S11+average_all!S11+centroid_all!S11+wards_all!S11))/32</f>
        <v>0</v>
      </c>
      <c r="T11" s="9">
        <f>(SUM(single_all!T11+average_all!T11+centroid_all!T11+wards_all!T11))/32</f>
        <v>0</v>
      </c>
      <c r="U11" s="9">
        <f>(SUM(single_all!U11+average_all!U11+centroid_all!U11+wards_all!U11))/32</f>
        <v>0</v>
      </c>
      <c r="V11" s="9">
        <f>(SUM(single_all!V11+average_all!V11+centroid_all!V11+wards_all!V11))/32</f>
        <v>0</v>
      </c>
      <c r="W11" s="9">
        <f>(SUM(single_all!W11+average_all!W11+centroid_all!W11+wards_all!W11))/32</f>
        <v>0</v>
      </c>
      <c r="X11" s="9">
        <f>(SUM(single_all!X11+average_all!X11+centroid_all!X11+wards_all!X11))/32</f>
        <v>0</v>
      </c>
      <c r="Y11" s="9">
        <f>(SUM(single_all!Y11+average_all!Y11+centroid_all!Y11+wards_all!Y11))/32</f>
        <v>0</v>
      </c>
      <c r="Z11" s="9">
        <f>(SUM(single_all!Z11+average_all!Z11+centroid_all!Z11+wards_all!Z11))/32</f>
        <v>0</v>
      </c>
      <c r="AA11" s="9">
        <f>(SUM(single_all!AA11+average_all!AA11+centroid_all!AA11+wards_all!AA11))/32</f>
        <v>0</v>
      </c>
      <c r="AB11" s="9">
        <f>(SUM(single_all!AB11+average_all!AB11+centroid_all!AB11+wards_all!AB11))/32</f>
        <v>0</v>
      </c>
      <c r="AC11" s="9">
        <f>(SUM(single_all!AC11+average_all!AC11+centroid_all!AC11+wards_all!AC11))/32</f>
        <v>0</v>
      </c>
      <c r="AD11" s="9">
        <f>(SUM(single_all!AD11+average_all!AD11+centroid_all!AD11+wards_all!AD11))/32</f>
        <v>0</v>
      </c>
      <c r="AE11" s="9">
        <f>(SUM(single_all!AE11+average_all!AE11+centroid_all!AE11+wards_all!AE11))/32</f>
        <v>0</v>
      </c>
      <c r="AF11" s="9">
        <f>(SUM(single_all!AF11+average_all!AF11+centroid_all!AF11+wards_all!AF11))/32</f>
        <v>0</v>
      </c>
      <c r="AG11" s="9">
        <f>(SUM(single_all!AG11+average_all!AG11+centroid_all!AG11+wards_all!AG11))/32</f>
        <v>0</v>
      </c>
      <c r="AH11" s="9">
        <f>(SUM(single_all!AH11+average_all!AH11+centroid_all!AH11+wards_all!AH11))/32</f>
        <v>0</v>
      </c>
    </row>
    <row r="12" spans="1:34" x14ac:dyDescent="0.3">
      <c r="A12" s="1"/>
      <c r="B12" s="1" t="s">
        <v>7</v>
      </c>
      <c r="C12" s="1"/>
      <c r="D12" s="1"/>
      <c r="E12" s="1" t="s">
        <v>7</v>
      </c>
      <c r="F12" s="9">
        <f>(SUM(single_all!F12+average_all!F12+centroid_all!F12+wards_all!F12))/32</f>
        <v>0.9375</v>
      </c>
      <c r="G12" s="9">
        <f>(SUM(single_all!G12+average_all!G12+centroid_all!G12+wards_all!G12))/32</f>
        <v>0.875</v>
      </c>
      <c r="H12" s="9">
        <f>(SUM(single_all!H12+average_all!H12+centroid_all!H12+wards_all!H12))/32</f>
        <v>0.90625</v>
      </c>
      <c r="I12" s="9">
        <f>(SUM(single_all!I12+average_all!I12+centroid_all!I12+wards_all!I12))/32</f>
        <v>0.5</v>
      </c>
      <c r="J12" s="9" t="e">
        <f>(SUM(single_all!J12+average_all!J12+centroid_all!J12+wards_all!J12))/32</f>
        <v>#VALUE!</v>
      </c>
      <c r="K12" s="9">
        <f>(SUM(single_all!K12+average_all!K12+centroid_all!K12+wards_all!K12))/32</f>
        <v>0</v>
      </c>
      <c r="L12" s="9">
        <f>(SUM(single_all!L12+average_all!L12+centroid_all!L12+wards_all!L12))/32</f>
        <v>0</v>
      </c>
      <c r="M12" s="9">
        <f>(SUM(single_all!M12+average_all!M12+centroid_all!M12+wards_all!M12))/32</f>
        <v>0</v>
      </c>
      <c r="N12" s="9">
        <f>(SUM(single_all!N12+average_all!N12+centroid_all!N12+wards_all!N12))/32</f>
        <v>0</v>
      </c>
      <c r="O12" s="9">
        <f>(SUM(single_all!O12+average_all!O12+centroid_all!O12+wards_all!O12))/32</f>
        <v>0</v>
      </c>
      <c r="P12" s="9">
        <f>(SUM(single_all!P12+average_all!P12+centroid_all!P12+wards_all!P12))/32</f>
        <v>0</v>
      </c>
      <c r="Q12" s="9">
        <f>(SUM(single_all!Q12+average_all!Q12+centroid_all!Q12+wards_all!Q12))/32</f>
        <v>0</v>
      </c>
      <c r="R12" s="9">
        <f>(SUM(single_all!R12+average_all!R12+centroid_all!R12+wards_all!R12))/32</f>
        <v>0</v>
      </c>
      <c r="S12" s="9">
        <f>(SUM(single_all!S12+average_all!S12+centroid_all!S12+wards_all!S12))/32</f>
        <v>0</v>
      </c>
      <c r="T12" s="9">
        <f>(SUM(single_all!T12+average_all!T12+centroid_all!T12+wards_all!T12))/32</f>
        <v>0</v>
      </c>
      <c r="U12" s="9">
        <f>(SUM(single_all!U12+average_all!U12+centroid_all!U12+wards_all!U12))/32</f>
        <v>0</v>
      </c>
      <c r="V12" s="9">
        <f>(SUM(single_all!V12+average_all!V12+centroid_all!V12+wards_all!V12))/32</f>
        <v>0</v>
      </c>
      <c r="W12" s="9">
        <f>(SUM(single_all!W12+average_all!W12+centroid_all!W12+wards_all!W12))/32</f>
        <v>0</v>
      </c>
      <c r="X12" s="9">
        <f>(SUM(single_all!X12+average_all!X12+centroid_all!X12+wards_all!X12))/32</f>
        <v>0</v>
      </c>
      <c r="Y12" s="9">
        <f>(SUM(single_all!Y12+average_all!Y12+centroid_all!Y12+wards_all!Y12))/32</f>
        <v>0</v>
      </c>
      <c r="Z12" s="9">
        <f>(SUM(single_all!Z12+average_all!Z12+centroid_all!Z12+wards_all!Z12))/32</f>
        <v>0</v>
      </c>
      <c r="AA12" s="9">
        <f>(SUM(single_all!AA12+average_all!AA12+centroid_all!AA12+wards_all!AA12))/32</f>
        <v>0</v>
      </c>
      <c r="AB12" s="9">
        <f>(SUM(single_all!AB12+average_all!AB12+centroid_all!AB12+wards_all!AB12))/32</f>
        <v>0</v>
      </c>
      <c r="AC12" s="9">
        <f>(SUM(single_all!AC12+average_all!AC12+centroid_all!AC12+wards_all!AC12))/32</f>
        <v>0</v>
      </c>
      <c r="AD12" s="9">
        <f>(SUM(single_all!AD12+average_all!AD12+centroid_all!AD12+wards_all!AD12))/32</f>
        <v>0</v>
      </c>
      <c r="AE12" s="9">
        <f>(SUM(single_all!AE12+average_all!AE12+centroid_all!AE12+wards_all!AE12))/32</f>
        <v>0</v>
      </c>
      <c r="AF12" s="9">
        <f>(SUM(single_all!AF12+average_all!AF12+centroid_all!AF12+wards_all!AF12))/32</f>
        <v>0</v>
      </c>
      <c r="AG12" s="9">
        <f>(SUM(single_all!AG12+average_all!AG12+centroid_all!AG12+wards_all!AG12))/32</f>
        <v>0</v>
      </c>
      <c r="AH12" s="9">
        <f>(SUM(single_all!AH12+average_all!AH12+centroid_all!AH12+wards_all!AH12))/32</f>
        <v>0</v>
      </c>
    </row>
    <row r="13" spans="1:34" x14ac:dyDescent="0.3">
      <c r="A13" s="1"/>
      <c r="B13" s="1" t="s">
        <v>8</v>
      </c>
      <c r="C13" s="1"/>
      <c r="D13" s="1"/>
      <c r="E13" s="1" t="s">
        <v>8</v>
      </c>
      <c r="F13" s="9">
        <f>(SUM(single_all!F13+average_all!F13+centroid_all!F13+wards_all!F13))/32</f>
        <v>0.53125</v>
      </c>
      <c r="G13" s="9">
        <f>(SUM(single_all!G13+average_all!G13+centroid_all!G13+wards_all!G13))/32</f>
        <v>0.46875</v>
      </c>
      <c r="H13" s="9">
        <f>(SUM(single_all!H13+average_all!H13+centroid_all!H13+wards_all!H13))/32</f>
        <v>0.46875</v>
      </c>
      <c r="I13" s="9">
        <f>(SUM(single_all!I13+average_all!I13+centroid_all!I13+wards_all!I13))/32</f>
        <v>0.96875</v>
      </c>
      <c r="J13" s="9">
        <f>(SUM(single_all!J13+average_all!J13+centroid_all!J13+wards_all!J13))/32</f>
        <v>0.53125</v>
      </c>
      <c r="K13" s="9" t="e">
        <f>(SUM(single_all!K13+average_all!K13+centroid_all!K13+wards_all!K13))/32</f>
        <v>#VALUE!</v>
      </c>
      <c r="L13" s="9">
        <f>(SUM(single_all!L13+average_all!L13+centroid_all!L13+wards_all!L13))/32</f>
        <v>0</v>
      </c>
      <c r="M13" s="9">
        <f>(SUM(single_all!M13+average_all!M13+centroid_all!M13+wards_all!M13))/32</f>
        <v>0</v>
      </c>
      <c r="N13" s="9">
        <f>(SUM(single_all!N13+average_all!N13+centroid_all!N13+wards_all!N13))/32</f>
        <v>0</v>
      </c>
      <c r="O13" s="9">
        <f>(SUM(single_all!O13+average_all!O13+centroid_all!O13+wards_all!O13))/32</f>
        <v>0</v>
      </c>
      <c r="P13" s="9">
        <f>(SUM(single_all!P13+average_all!P13+centroid_all!P13+wards_all!P13))/32</f>
        <v>0</v>
      </c>
      <c r="Q13" s="9">
        <f>(SUM(single_all!Q13+average_all!Q13+centroid_all!Q13+wards_all!Q13))/32</f>
        <v>0</v>
      </c>
      <c r="R13" s="9">
        <f>(SUM(single_all!R13+average_all!R13+centroid_all!R13+wards_all!R13))/32</f>
        <v>0</v>
      </c>
      <c r="S13" s="9">
        <f>(SUM(single_all!S13+average_all!S13+centroid_all!S13+wards_all!S13))/32</f>
        <v>0</v>
      </c>
      <c r="T13" s="9">
        <f>(SUM(single_all!T13+average_all!T13+centroid_all!T13+wards_all!T13))/32</f>
        <v>0</v>
      </c>
      <c r="U13" s="9">
        <f>(SUM(single_all!U13+average_all!U13+centroid_all!U13+wards_all!U13))/32</f>
        <v>0</v>
      </c>
      <c r="V13" s="9">
        <f>(SUM(single_all!V13+average_all!V13+centroid_all!V13+wards_all!V13))/32</f>
        <v>0</v>
      </c>
      <c r="W13" s="9">
        <f>(SUM(single_all!W13+average_all!W13+centroid_all!W13+wards_all!W13))/32</f>
        <v>0</v>
      </c>
      <c r="X13" s="9">
        <f>(SUM(single_all!X13+average_all!X13+centroid_all!X13+wards_all!X13))/32</f>
        <v>0</v>
      </c>
      <c r="Y13" s="9">
        <f>(SUM(single_all!Y13+average_all!Y13+centroid_all!Y13+wards_all!Y13))/32</f>
        <v>0</v>
      </c>
      <c r="Z13" s="9">
        <f>(SUM(single_all!Z13+average_all!Z13+centroid_all!Z13+wards_all!Z13))/32</f>
        <v>0</v>
      </c>
      <c r="AA13" s="9">
        <f>(SUM(single_all!AA13+average_all!AA13+centroid_all!AA13+wards_all!AA13))/32</f>
        <v>0</v>
      </c>
      <c r="AB13" s="9">
        <f>(SUM(single_all!AB13+average_all!AB13+centroid_all!AB13+wards_all!AB13))/32</f>
        <v>0</v>
      </c>
      <c r="AC13" s="9">
        <f>(SUM(single_all!AC13+average_all!AC13+centroid_all!AC13+wards_all!AC13))/32</f>
        <v>0</v>
      </c>
      <c r="AD13" s="9">
        <f>(SUM(single_all!AD13+average_all!AD13+centroid_all!AD13+wards_all!AD13))/32</f>
        <v>0</v>
      </c>
      <c r="AE13" s="9">
        <f>(SUM(single_all!AE13+average_all!AE13+centroid_all!AE13+wards_all!AE13))/32</f>
        <v>0</v>
      </c>
      <c r="AF13" s="9">
        <f>(SUM(single_all!AF13+average_all!AF13+centroid_all!AF13+wards_all!AF13))/32</f>
        <v>0</v>
      </c>
      <c r="AG13" s="9">
        <f>(SUM(single_all!AG13+average_all!AG13+centroid_all!AG13+wards_all!AG13))/32</f>
        <v>0</v>
      </c>
      <c r="AH13" s="9">
        <f>(SUM(single_all!AH13+average_all!AH13+centroid_all!AH13+wards_all!AH13))/32</f>
        <v>0</v>
      </c>
    </row>
    <row r="14" spans="1:34" x14ac:dyDescent="0.3">
      <c r="A14" s="1"/>
      <c r="B14" s="1" t="s">
        <v>9</v>
      </c>
      <c r="C14" s="1"/>
      <c r="D14" s="1"/>
      <c r="E14" s="1" t="s">
        <v>9</v>
      </c>
      <c r="F14" s="9">
        <f>(SUM(single_all!F14+average_all!F14+centroid_all!F14+wards_all!F14))/32</f>
        <v>0.46875</v>
      </c>
      <c r="G14" s="9">
        <f>(SUM(single_all!G14+average_all!G14+centroid_all!G14+wards_all!G14))/32</f>
        <v>0.46875</v>
      </c>
      <c r="H14" s="9">
        <f>(SUM(single_all!H14+average_all!H14+centroid_all!H14+wards_all!H14))/32</f>
        <v>0.46875</v>
      </c>
      <c r="I14" s="9">
        <f>(SUM(single_all!I14+average_all!I14+centroid_all!I14+wards_all!I14))/32</f>
        <v>0.8125</v>
      </c>
      <c r="J14" s="9">
        <f>(SUM(single_all!J14+average_all!J14+centroid_all!J14+wards_all!J14))/32</f>
        <v>0.5</v>
      </c>
      <c r="K14" s="9">
        <f>(SUM(single_all!K14+average_all!K14+centroid_all!K14+wards_all!K14))/32</f>
        <v>0.8125</v>
      </c>
      <c r="L14" s="9" t="e">
        <f>(SUM(single_all!L14+average_all!L14+centroid_all!L14+wards_all!L14))/32</f>
        <v>#VALUE!</v>
      </c>
      <c r="M14" s="9">
        <f>(SUM(single_all!M14+average_all!M14+centroid_all!M14+wards_all!M14))/32</f>
        <v>0</v>
      </c>
      <c r="N14" s="9">
        <f>(SUM(single_all!N14+average_all!N14+centroid_all!N14+wards_all!N14))/32</f>
        <v>0</v>
      </c>
      <c r="O14" s="9">
        <f>(SUM(single_all!O14+average_all!O14+centroid_all!O14+wards_all!O14))/32</f>
        <v>0</v>
      </c>
      <c r="P14" s="9">
        <f>(SUM(single_all!P14+average_all!P14+centroid_all!P14+wards_all!P14))/32</f>
        <v>0</v>
      </c>
      <c r="Q14" s="9">
        <f>(SUM(single_all!Q14+average_all!Q14+centroid_all!Q14+wards_all!Q14))/32</f>
        <v>0</v>
      </c>
      <c r="R14" s="9">
        <f>(SUM(single_all!R14+average_all!R14+centroid_all!R14+wards_all!R14))/32</f>
        <v>0</v>
      </c>
      <c r="S14" s="9">
        <f>(SUM(single_all!S14+average_all!S14+centroid_all!S14+wards_all!S14))/32</f>
        <v>0</v>
      </c>
      <c r="T14" s="9">
        <f>(SUM(single_all!T14+average_all!T14+centroid_all!T14+wards_all!T14))/32</f>
        <v>0</v>
      </c>
      <c r="U14" s="9">
        <f>(SUM(single_all!U14+average_all!U14+centroid_all!U14+wards_all!U14))/32</f>
        <v>0</v>
      </c>
      <c r="V14" s="9">
        <f>(SUM(single_all!V14+average_all!V14+centroid_all!V14+wards_all!V14))/32</f>
        <v>0</v>
      </c>
      <c r="W14" s="9">
        <f>(SUM(single_all!W14+average_all!W14+centroid_all!W14+wards_all!W14))/32</f>
        <v>0</v>
      </c>
      <c r="X14" s="9">
        <f>(SUM(single_all!X14+average_all!X14+centroid_all!X14+wards_all!X14))/32</f>
        <v>0</v>
      </c>
      <c r="Y14" s="9">
        <f>(SUM(single_all!Y14+average_all!Y14+centroid_all!Y14+wards_all!Y14))/32</f>
        <v>0</v>
      </c>
      <c r="Z14" s="9">
        <f>(SUM(single_all!Z14+average_all!Z14+centroid_all!Z14+wards_all!Z14))/32</f>
        <v>0</v>
      </c>
      <c r="AA14" s="9">
        <f>(SUM(single_all!AA14+average_all!AA14+centroid_all!AA14+wards_all!AA14))/32</f>
        <v>0</v>
      </c>
      <c r="AB14" s="9">
        <f>(SUM(single_all!AB14+average_all!AB14+centroid_all!AB14+wards_all!AB14))/32</f>
        <v>0</v>
      </c>
      <c r="AC14" s="9">
        <f>(SUM(single_all!AC14+average_all!AC14+centroid_all!AC14+wards_all!AC14))/32</f>
        <v>0</v>
      </c>
      <c r="AD14" s="9">
        <f>(SUM(single_all!AD14+average_all!AD14+centroid_all!AD14+wards_all!AD14))/32</f>
        <v>0</v>
      </c>
      <c r="AE14" s="9">
        <f>(SUM(single_all!AE14+average_all!AE14+centroid_all!AE14+wards_all!AE14))/32</f>
        <v>0</v>
      </c>
      <c r="AF14" s="9">
        <f>(SUM(single_all!AF14+average_all!AF14+centroid_all!AF14+wards_all!AF14))/32</f>
        <v>0</v>
      </c>
      <c r="AG14" s="9">
        <f>(SUM(single_all!AG14+average_all!AG14+centroid_all!AG14+wards_all!AG14))/32</f>
        <v>0</v>
      </c>
      <c r="AH14" s="9">
        <f>(SUM(single_all!AH14+average_all!AH14+centroid_all!AH14+wards_all!AH14))/32</f>
        <v>0</v>
      </c>
    </row>
    <row r="15" spans="1:34" x14ac:dyDescent="0.3">
      <c r="A15" s="1"/>
      <c r="B15" s="1" t="s">
        <v>10</v>
      </c>
      <c r="C15" s="1"/>
      <c r="D15" s="1"/>
      <c r="E15" s="1" t="s">
        <v>10</v>
      </c>
      <c r="F15" s="9">
        <f>(SUM(single_all!F15+average_all!F15+centroid_all!F15+wards_all!F15))/32</f>
        <v>0.75</v>
      </c>
      <c r="G15" s="9">
        <f>(SUM(single_all!G15+average_all!G15+centroid_all!G15+wards_all!G15))/32</f>
        <v>0.65625</v>
      </c>
      <c r="H15" s="9">
        <f>(SUM(single_all!H15+average_all!H15+centroid_all!H15+wards_all!H15))/32</f>
        <v>0.65625</v>
      </c>
      <c r="I15" s="9">
        <f>(SUM(single_all!I15+average_all!I15+centroid_all!I15+wards_all!I15))/32</f>
        <v>0.59375</v>
      </c>
      <c r="J15" s="9">
        <f>(SUM(single_all!J15+average_all!J15+centroid_all!J15+wards_all!J15))/32</f>
        <v>0.6875</v>
      </c>
      <c r="K15" s="9">
        <f>(SUM(single_all!K15+average_all!K15+centroid_all!K15+wards_all!K15))/32</f>
        <v>0.5625</v>
      </c>
      <c r="L15" s="9">
        <f>(SUM(single_all!L15+average_all!L15+centroid_all!L15+wards_all!L15))/32</f>
        <v>0.5</v>
      </c>
      <c r="M15" s="9" t="e">
        <f>(SUM(single_all!M15+average_all!M15+centroid_all!M15+wards_all!M15))/32</f>
        <v>#VALUE!</v>
      </c>
      <c r="N15" s="9">
        <f>(SUM(single_all!N15+average_all!N15+centroid_all!N15+wards_all!N15))/32</f>
        <v>0</v>
      </c>
      <c r="O15" s="9">
        <f>(SUM(single_all!O15+average_all!O15+centroid_all!O15+wards_all!O15))/32</f>
        <v>0</v>
      </c>
      <c r="P15" s="9">
        <f>(SUM(single_all!P15+average_all!P15+centroid_all!P15+wards_all!P15))/32</f>
        <v>0</v>
      </c>
      <c r="Q15" s="9">
        <f>(SUM(single_all!Q15+average_all!Q15+centroid_all!Q15+wards_all!Q15))/32</f>
        <v>0</v>
      </c>
      <c r="R15" s="9">
        <f>(SUM(single_all!R15+average_all!R15+centroid_all!R15+wards_all!R15))/32</f>
        <v>0</v>
      </c>
      <c r="S15" s="9">
        <f>(SUM(single_all!S15+average_all!S15+centroid_all!S15+wards_all!S15))/32</f>
        <v>0</v>
      </c>
      <c r="T15" s="9">
        <f>(SUM(single_all!T15+average_all!T15+centroid_all!T15+wards_all!T15))/32</f>
        <v>0</v>
      </c>
      <c r="U15" s="9">
        <f>(SUM(single_all!U15+average_all!U15+centroid_all!U15+wards_all!U15))/32</f>
        <v>0</v>
      </c>
      <c r="V15" s="9">
        <f>(SUM(single_all!V15+average_all!V15+centroid_all!V15+wards_all!V15))/32</f>
        <v>0</v>
      </c>
      <c r="W15" s="9">
        <f>(SUM(single_all!W15+average_all!W15+centroid_all!W15+wards_all!W15))/32</f>
        <v>0</v>
      </c>
      <c r="X15" s="9">
        <f>(SUM(single_all!X15+average_all!X15+centroid_all!X15+wards_all!X15))/32</f>
        <v>0</v>
      </c>
      <c r="Y15" s="9">
        <f>(SUM(single_all!Y15+average_all!Y15+centroid_all!Y15+wards_all!Y15))/32</f>
        <v>0</v>
      </c>
      <c r="Z15" s="9">
        <f>(SUM(single_all!Z15+average_all!Z15+centroid_all!Z15+wards_all!Z15))/32</f>
        <v>0</v>
      </c>
      <c r="AA15" s="9">
        <f>(SUM(single_all!AA15+average_all!AA15+centroid_all!AA15+wards_all!AA15))/32</f>
        <v>0</v>
      </c>
      <c r="AB15" s="9">
        <f>(SUM(single_all!AB15+average_all!AB15+centroid_all!AB15+wards_all!AB15))/32</f>
        <v>0</v>
      </c>
      <c r="AC15" s="9">
        <f>(SUM(single_all!AC15+average_all!AC15+centroid_all!AC15+wards_all!AC15))/32</f>
        <v>0</v>
      </c>
      <c r="AD15" s="9">
        <f>(SUM(single_all!AD15+average_all!AD15+centroid_all!AD15+wards_all!AD15))/32</f>
        <v>0</v>
      </c>
      <c r="AE15" s="9">
        <f>(SUM(single_all!AE15+average_all!AE15+centroid_all!AE15+wards_all!AE15))/32</f>
        <v>0</v>
      </c>
      <c r="AF15" s="9">
        <f>(SUM(single_all!AF15+average_all!AF15+centroid_all!AF15+wards_all!AF15))/32</f>
        <v>0</v>
      </c>
      <c r="AG15" s="9">
        <f>(SUM(single_all!AG15+average_all!AG15+centroid_all!AG15+wards_all!AG15))/32</f>
        <v>0</v>
      </c>
      <c r="AH15" s="9">
        <f>(SUM(single_all!AH15+average_all!AH15+centroid_all!AH15+wards_all!AH15))/32</f>
        <v>0</v>
      </c>
    </row>
    <row r="16" spans="1:34" x14ac:dyDescent="0.3">
      <c r="A16" s="1"/>
      <c r="B16" s="1" t="s">
        <v>11</v>
      </c>
      <c r="C16" s="1"/>
      <c r="D16" s="1"/>
      <c r="E16" s="1" t="s">
        <v>11</v>
      </c>
      <c r="F16" s="9">
        <f>(SUM(single_all!F16+average_all!F16+centroid_all!F16+wards_all!F16))/32</f>
        <v>0.90625</v>
      </c>
      <c r="G16" s="9">
        <f>(SUM(single_all!G16+average_all!G16+centroid_all!G16+wards_all!G16))/32</f>
        <v>0.96875</v>
      </c>
      <c r="H16" s="9">
        <f>(SUM(single_all!H16+average_all!H16+centroid_all!H16+wards_all!H16))/32</f>
        <v>1</v>
      </c>
      <c r="I16" s="9">
        <f>(SUM(single_all!I16+average_all!I16+centroid_all!I16+wards_all!I16))/32</f>
        <v>0.46875</v>
      </c>
      <c r="J16" s="9">
        <f>(SUM(single_all!J16+average_all!J16+centroid_all!J16+wards_all!J16))/32</f>
        <v>0.90625</v>
      </c>
      <c r="K16" s="9">
        <f>(SUM(single_all!K16+average_all!K16+centroid_all!K16+wards_all!K16))/32</f>
        <v>0.46875</v>
      </c>
      <c r="L16" s="9">
        <f>(SUM(single_all!L16+average_all!L16+centroid_all!L16+wards_all!L16))/32</f>
        <v>0.46875</v>
      </c>
      <c r="M16" s="9">
        <f>(SUM(single_all!M16+average_all!M16+centroid_all!M16+wards_all!M16))/32</f>
        <v>0.65625</v>
      </c>
      <c r="N16" s="9" t="e">
        <f>(SUM(single_all!N16+average_all!N16+centroid_all!N16+wards_all!N16))/32</f>
        <v>#VALUE!</v>
      </c>
      <c r="O16" s="9">
        <f>(SUM(single_all!O16+average_all!O16+centroid_all!O16+wards_all!O16))/32</f>
        <v>0</v>
      </c>
      <c r="P16" s="9">
        <f>(SUM(single_all!P16+average_all!P16+centroid_all!P16+wards_all!P16))/32</f>
        <v>0</v>
      </c>
      <c r="Q16" s="9">
        <f>(SUM(single_all!Q16+average_all!Q16+centroid_all!Q16+wards_all!Q16))/32</f>
        <v>0</v>
      </c>
      <c r="R16" s="9">
        <f>(SUM(single_all!R16+average_all!R16+centroid_all!R16+wards_all!R16))/32</f>
        <v>0</v>
      </c>
      <c r="S16" s="9">
        <f>(SUM(single_all!S16+average_all!S16+centroid_all!S16+wards_all!S16))/32</f>
        <v>0</v>
      </c>
      <c r="T16" s="9">
        <f>(SUM(single_all!T16+average_all!T16+centroid_all!T16+wards_all!T16))/32</f>
        <v>0</v>
      </c>
      <c r="U16" s="9">
        <f>(SUM(single_all!U16+average_all!U16+centroid_all!U16+wards_all!U16))/32</f>
        <v>0</v>
      </c>
      <c r="V16" s="9">
        <f>(SUM(single_all!V16+average_all!V16+centroid_all!V16+wards_all!V16))/32</f>
        <v>0</v>
      </c>
      <c r="W16" s="9">
        <f>(SUM(single_all!W16+average_all!W16+centroid_all!W16+wards_all!W16))/32</f>
        <v>0</v>
      </c>
      <c r="X16" s="9">
        <f>(SUM(single_all!X16+average_all!X16+centroid_all!X16+wards_all!X16))/32</f>
        <v>0</v>
      </c>
      <c r="Y16" s="9">
        <f>(SUM(single_all!Y16+average_all!Y16+centroid_all!Y16+wards_all!Y16))/32</f>
        <v>0</v>
      </c>
      <c r="Z16" s="9">
        <f>(SUM(single_all!Z16+average_all!Z16+centroid_all!Z16+wards_all!Z16))/32</f>
        <v>0</v>
      </c>
      <c r="AA16" s="9">
        <f>(SUM(single_all!AA16+average_all!AA16+centroid_all!AA16+wards_all!AA16))/32</f>
        <v>0</v>
      </c>
      <c r="AB16" s="9">
        <f>(SUM(single_all!AB16+average_all!AB16+centroid_all!AB16+wards_all!AB16))/32</f>
        <v>0</v>
      </c>
      <c r="AC16" s="9">
        <f>(SUM(single_all!AC16+average_all!AC16+centroid_all!AC16+wards_all!AC16))/32</f>
        <v>0</v>
      </c>
      <c r="AD16" s="9">
        <f>(SUM(single_all!AD16+average_all!AD16+centroid_all!AD16+wards_all!AD16))/32</f>
        <v>0</v>
      </c>
      <c r="AE16" s="9">
        <f>(SUM(single_all!AE16+average_all!AE16+centroid_all!AE16+wards_all!AE16))/32</f>
        <v>0</v>
      </c>
      <c r="AF16" s="9">
        <f>(SUM(single_all!AF16+average_all!AF16+centroid_all!AF16+wards_all!AF16))/32</f>
        <v>0</v>
      </c>
      <c r="AG16" s="9">
        <f>(SUM(single_all!AG16+average_all!AG16+centroid_all!AG16+wards_all!AG16))/32</f>
        <v>0</v>
      </c>
      <c r="AH16" s="9">
        <f>(SUM(single_all!AH16+average_all!AH16+centroid_all!AH16+wards_all!AH16))/32</f>
        <v>0</v>
      </c>
    </row>
    <row r="17" spans="1:34" x14ac:dyDescent="0.3">
      <c r="A17" s="1"/>
      <c r="B17" s="1" t="s">
        <v>12</v>
      </c>
      <c r="C17" s="1"/>
      <c r="D17" s="1"/>
      <c r="E17" s="1" t="s">
        <v>12</v>
      </c>
      <c r="F17" s="9">
        <f>(SUM(single_all!F17+average_all!F17+centroid_all!F17+wards_all!F17))/32</f>
        <v>0.875</v>
      </c>
      <c r="G17" s="9">
        <f>(SUM(single_all!G17+average_all!G17+centroid_all!G17+wards_all!G17))/32</f>
        <v>1</v>
      </c>
      <c r="H17" s="9">
        <f>(SUM(single_all!H17+average_all!H17+centroid_all!H17+wards_all!H17))/32</f>
        <v>0.96875</v>
      </c>
      <c r="I17" s="9">
        <f>(SUM(single_all!I17+average_all!I17+centroid_all!I17+wards_all!I17))/32</f>
        <v>0.46875</v>
      </c>
      <c r="J17" s="9">
        <f>(SUM(single_all!J17+average_all!J17+centroid_all!J17+wards_all!J17))/32</f>
        <v>0.875</v>
      </c>
      <c r="K17" s="9">
        <f>(SUM(single_all!K17+average_all!K17+centroid_all!K17+wards_all!K17))/32</f>
        <v>0.46875</v>
      </c>
      <c r="L17" s="9">
        <f>(SUM(single_all!L17+average_all!L17+centroid_all!L17+wards_all!L17))/32</f>
        <v>0.46875</v>
      </c>
      <c r="M17" s="9">
        <f>(SUM(single_all!M17+average_all!M17+centroid_all!M17+wards_all!M17))/32</f>
        <v>0.65625</v>
      </c>
      <c r="N17" s="9">
        <f>(SUM(single_all!N17+average_all!N17+centroid_all!N17+wards_all!N17))/32</f>
        <v>0.96875</v>
      </c>
      <c r="O17" s="9" t="e">
        <f>(SUM(single_all!O17+average_all!O17+centroid_all!O17+wards_all!O17))/32</f>
        <v>#VALUE!</v>
      </c>
      <c r="P17" s="9">
        <f>(SUM(single_all!P17+average_all!P17+centroid_all!P17+wards_all!P17))/32</f>
        <v>0</v>
      </c>
      <c r="Q17" s="9">
        <f>(SUM(single_all!Q17+average_all!Q17+centroid_all!Q17+wards_all!Q17))/32</f>
        <v>0</v>
      </c>
      <c r="R17" s="9">
        <f>(SUM(single_all!R17+average_all!R17+centroid_all!R17+wards_all!R17))/32</f>
        <v>0</v>
      </c>
      <c r="S17" s="9">
        <f>(SUM(single_all!S17+average_all!S17+centroid_all!S17+wards_all!S17))/32</f>
        <v>0</v>
      </c>
      <c r="T17" s="9">
        <f>(SUM(single_all!T17+average_all!T17+centroid_all!T17+wards_all!T17))/32</f>
        <v>0</v>
      </c>
      <c r="U17" s="9">
        <f>(SUM(single_all!U17+average_all!U17+centroid_all!U17+wards_all!U17))/32</f>
        <v>0</v>
      </c>
      <c r="V17" s="9">
        <f>(SUM(single_all!V17+average_all!V17+centroid_all!V17+wards_all!V17))/32</f>
        <v>0</v>
      </c>
      <c r="W17" s="9">
        <f>(SUM(single_all!W17+average_all!W17+centroid_all!W17+wards_all!W17))/32</f>
        <v>0</v>
      </c>
      <c r="X17" s="9">
        <f>(SUM(single_all!X17+average_all!X17+centroid_all!X17+wards_all!X17))/32</f>
        <v>0</v>
      </c>
      <c r="Y17" s="9">
        <f>(SUM(single_all!Y17+average_all!Y17+centroid_all!Y17+wards_all!Y17))/32</f>
        <v>0</v>
      </c>
      <c r="Z17" s="9">
        <f>(SUM(single_all!Z17+average_all!Z17+centroid_all!Z17+wards_all!Z17))/32</f>
        <v>0</v>
      </c>
      <c r="AA17" s="9">
        <f>(SUM(single_all!AA17+average_all!AA17+centroid_all!AA17+wards_all!AA17))/32</f>
        <v>0</v>
      </c>
      <c r="AB17" s="9">
        <f>(SUM(single_all!AB17+average_all!AB17+centroid_all!AB17+wards_all!AB17))/32</f>
        <v>0</v>
      </c>
      <c r="AC17" s="9">
        <f>(SUM(single_all!AC17+average_all!AC17+centroid_all!AC17+wards_all!AC17))/32</f>
        <v>0</v>
      </c>
      <c r="AD17" s="9">
        <f>(SUM(single_all!AD17+average_all!AD17+centroid_all!AD17+wards_all!AD17))/32</f>
        <v>0</v>
      </c>
      <c r="AE17" s="9">
        <f>(SUM(single_all!AE17+average_all!AE17+centroid_all!AE17+wards_all!AE17))/32</f>
        <v>0</v>
      </c>
      <c r="AF17" s="9">
        <f>(SUM(single_all!AF17+average_all!AF17+centroid_all!AF17+wards_all!AF17))/32</f>
        <v>0</v>
      </c>
      <c r="AG17" s="9">
        <f>(SUM(single_all!AG17+average_all!AG17+centroid_all!AG17+wards_all!AG17))/32</f>
        <v>0</v>
      </c>
      <c r="AH17" s="9">
        <f>(SUM(single_all!AH17+average_all!AH17+centroid_all!AH17+wards_all!AH17))/32</f>
        <v>0</v>
      </c>
    </row>
    <row r="18" spans="1:34" x14ac:dyDescent="0.3">
      <c r="A18" s="1"/>
      <c r="B18" s="1" t="s">
        <v>13</v>
      </c>
      <c r="C18" s="1"/>
      <c r="D18" s="1"/>
      <c r="E18" s="1" t="s">
        <v>13</v>
      </c>
      <c r="F18" s="9">
        <f>(SUM(single_all!F18+average_all!F18+centroid_all!F18+wards_all!F18))/32</f>
        <v>0.46875</v>
      </c>
      <c r="G18" s="9">
        <f>(SUM(single_all!G18+average_all!G18+centroid_all!G18+wards_all!G18))/32</f>
        <v>0.46875</v>
      </c>
      <c r="H18" s="9">
        <f>(SUM(single_all!H18+average_all!H18+centroid_all!H18+wards_all!H18))/32</f>
        <v>0.46875</v>
      </c>
      <c r="I18" s="9">
        <f>(SUM(single_all!I18+average_all!I18+centroid_all!I18+wards_all!I18))/32</f>
        <v>0.8125</v>
      </c>
      <c r="J18" s="9">
        <f>(SUM(single_all!J18+average_all!J18+centroid_all!J18+wards_all!J18))/32</f>
        <v>0.5</v>
      </c>
      <c r="K18" s="9">
        <f>(SUM(single_all!K18+average_all!K18+centroid_all!K18+wards_all!K18))/32</f>
        <v>0.8125</v>
      </c>
      <c r="L18" s="9">
        <f>(SUM(single_all!L18+average_all!L18+centroid_all!L18+wards_all!L18))/32</f>
        <v>1</v>
      </c>
      <c r="M18" s="9">
        <f>(SUM(single_all!M18+average_all!M18+centroid_all!M18+wards_all!M18))/32</f>
        <v>0.5</v>
      </c>
      <c r="N18" s="9">
        <f>(SUM(single_all!N18+average_all!N18+centroid_all!N18+wards_all!N18))/32</f>
        <v>0.46875</v>
      </c>
      <c r="O18" s="9">
        <f>(SUM(single_all!O18+average_all!O18+centroid_all!O18+wards_all!O18))/32</f>
        <v>0.46875</v>
      </c>
      <c r="P18" s="9" t="e">
        <f>(SUM(single_all!P18+average_all!P18+centroid_all!P18+wards_all!P18))/32</f>
        <v>#VALUE!</v>
      </c>
      <c r="Q18" s="9">
        <f>(SUM(single_all!Q18+average_all!Q18+centroid_all!Q18+wards_all!Q18))/32</f>
        <v>0</v>
      </c>
      <c r="R18" s="9">
        <f>(SUM(single_all!R18+average_all!R18+centroid_all!R18+wards_all!R18))/32</f>
        <v>0</v>
      </c>
      <c r="S18" s="9">
        <f>(SUM(single_all!S18+average_all!S18+centroid_all!S18+wards_all!S18))/32</f>
        <v>0</v>
      </c>
      <c r="T18" s="9">
        <f>(SUM(single_all!T18+average_all!T18+centroid_all!T18+wards_all!T18))/32</f>
        <v>0</v>
      </c>
      <c r="U18" s="9">
        <f>(SUM(single_all!U18+average_all!U18+centroid_all!U18+wards_all!U18))/32</f>
        <v>0</v>
      </c>
      <c r="V18" s="9">
        <f>(SUM(single_all!V18+average_all!V18+centroid_all!V18+wards_all!V18))/32</f>
        <v>0</v>
      </c>
      <c r="W18" s="9">
        <f>(SUM(single_all!W18+average_all!W18+centroid_all!W18+wards_all!W18))/32</f>
        <v>0</v>
      </c>
      <c r="X18" s="9">
        <f>(SUM(single_all!X18+average_all!X18+centroid_all!X18+wards_all!X18))/32</f>
        <v>0</v>
      </c>
      <c r="Y18" s="9">
        <f>(SUM(single_all!Y18+average_all!Y18+centroid_all!Y18+wards_all!Y18))/32</f>
        <v>0</v>
      </c>
      <c r="Z18" s="9">
        <f>(SUM(single_all!Z18+average_all!Z18+centroid_all!Z18+wards_all!Z18))/32</f>
        <v>0</v>
      </c>
      <c r="AA18" s="9">
        <f>(SUM(single_all!AA18+average_all!AA18+centroid_all!AA18+wards_all!AA18))/32</f>
        <v>0</v>
      </c>
      <c r="AB18" s="9">
        <f>(SUM(single_all!AB18+average_all!AB18+centroid_all!AB18+wards_all!AB18))/32</f>
        <v>0</v>
      </c>
      <c r="AC18" s="9">
        <f>(SUM(single_all!AC18+average_all!AC18+centroid_all!AC18+wards_all!AC18))/32</f>
        <v>0</v>
      </c>
      <c r="AD18" s="9">
        <f>(SUM(single_all!AD18+average_all!AD18+centroid_all!AD18+wards_all!AD18))/32</f>
        <v>0</v>
      </c>
      <c r="AE18" s="9">
        <f>(SUM(single_all!AE18+average_all!AE18+centroid_all!AE18+wards_all!AE18))/32</f>
        <v>0</v>
      </c>
      <c r="AF18" s="9">
        <f>(SUM(single_all!AF18+average_all!AF18+centroid_all!AF18+wards_all!AF18))/32</f>
        <v>0</v>
      </c>
      <c r="AG18" s="9">
        <f>(SUM(single_all!AG18+average_all!AG18+centroid_all!AG18+wards_all!AG18))/32</f>
        <v>0</v>
      </c>
      <c r="AH18" s="9">
        <f>(SUM(single_all!AH18+average_all!AH18+centroid_all!AH18+wards_all!AH18))/32</f>
        <v>0</v>
      </c>
    </row>
    <row r="19" spans="1:34" x14ac:dyDescent="0.3">
      <c r="A19" s="1"/>
      <c r="B19" s="1" t="s">
        <v>14</v>
      </c>
      <c r="C19" s="1"/>
      <c r="D19" s="1"/>
      <c r="E19" s="1" t="s">
        <v>14</v>
      </c>
      <c r="F19" s="9">
        <f>(SUM(single_all!F19+average_all!F19+centroid_all!F19+wards_all!F19))/32</f>
        <v>0.96875</v>
      </c>
      <c r="G19" s="9">
        <f>(SUM(single_all!G19+average_all!G19+centroid_all!G19+wards_all!G19))/32</f>
        <v>0.875</v>
      </c>
      <c r="H19" s="9">
        <f>(SUM(single_all!H19+average_all!H19+centroid_all!H19+wards_all!H19))/32</f>
        <v>0.90625</v>
      </c>
      <c r="I19" s="9">
        <f>(SUM(single_all!I19+average_all!I19+centroid_all!I19+wards_all!I19))/32</f>
        <v>0.53125</v>
      </c>
      <c r="J19" s="9">
        <f>(SUM(single_all!J19+average_all!J19+centroid_all!J19+wards_all!J19))/32</f>
        <v>0.9375</v>
      </c>
      <c r="K19" s="9">
        <f>(SUM(single_all!K19+average_all!K19+centroid_all!K19+wards_all!K19))/32</f>
        <v>0.53125</v>
      </c>
      <c r="L19" s="9">
        <f>(SUM(single_all!L19+average_all!L19+centroid_all!L19+wards_all!L19))/32</f>
        <v>0.46875</v>
      </c>
      <c r="M19" s="9">
        <f>(SUM(single_all!M19+average_all!M19+centroid_all!M19+wards_all!M19))/32</f>
        <v>0.71875</v>
      </c>
      <c r="N19" s="9">
        <f>(SUM(single_all!N19+average_all!N19+centroid_all!N19+wards_all!N19))/32</f>
        <v>0.90625</v>
      </c>
      <c r="O19" s="9">
        <f>(SUM(single_all!O19+average_all!O19+centroid_all!O19+wards_all!O19))/32</f>
        <v>0.875</v>
      </c>
      <c r="P19" s="9">
        <f>(SUM(single_all!P19+average_all!P19+centroid_all!P19+wards_all!P19))/32</f>
        <v>0.46875</v>
      </c>
      <c r="Q19" s="9" t="e">
        <f>(SUM(single_all!Q19+average_all!Q19+centroid_all!Q19+wards_all!Q19))/32</f>
        <v>#VALUE!</v>
      </c>
      <c r="R19" s="9">
        <f>(SUM(single_all!R19+average_all!R19+centroid_all!R19+wards_all!R19))/32</f>
        <v>0</v>
      </c>
      <c r="S19" s="9">
        <f>(SUM(single_all!S19+average_all!S19+centroid_all!S19+wards_all!S19))/32</f>
        <v>0</v>
      </c>
      <c r="T19" s="9">
        <f>(SUM(single_all!T19+average_all!T19+centroid_all!T19+wards_all!T19))/32</f>
        <v>0</v>
      </c>
      <c r="U19" s="9">
        <f>(SUM(single_all!U19+average_all!U19+centroid_all!U19+wards_all!U19))/32</f>
        <v>0</v>
      </c>
      <c r="V19" s="9">
        <f>(SUM(single_all!V19+average_all!V19+centroid_all!V19+wards_all!V19))/32</f>
        <v>0</v>
      </c>
      <c r="W19" s="9">
        <f>(SUM(single_all!W19+average_all!W19+centroid_all!W19+wards_all!W19))/32</f>
        <v>0</v>
      </c>
      <c r="X19" s="9">
        <f>(SUM(single_all!X19+average_all!X19+centroid_all!X19+wards_all!X19))/32</f>
        <v>0</v>
      </c>
      <c r="Y19" s="9">
        <f>(SUM(single_all!Y19+average_all!Y19+centroid_all!Y19+wards_all!Y19))/32</f>
        <v>0</v>
      </c>
      <c r="Z19" s="9">
        <f>(SUM(single_all!Z19+average_all!Z19+centroid_all!Z19+wards_all!Z19))/32</f>
        <v>0</v>
      </c>
      <c r="AA19" s="9">
        <f>(SUM(single_all!AA19+average_all!AA19+centroid_all!AA19+wards_all!AA19))/32</f>
        <v>0</v>
      </c>
      <c r="AB19" s="9">
        <f>(SUM(single_all!AB19+average_all!AB19+centroid_all!AB19+wards_all!AB19))/32</f>
        <v>0</v>
      </c>
      <c r="AC19" s="9">
        <f>(SUM(single_all!AC19+average_all!AC19+centroid_all!AC19+wards_all!AC19))/32</f>
        <v>0</v>
      </c>
      <c r="AD19" s="9">
        <f>(SUM(single_all!AD19+average_all!AD19+centroid_all!AD19+wards_all!AD19))/32</f>
        <v>0</v>
      </c>
      <c r="AE19" s="9">
        <f>(SUM(single_all!AE19+average_all!AE19+centroid_all!AE19+wards_all!AE19))/32</f>
        <v>0</v>
      </c>
      <c r="AF19" s="9">
        <f>(SUM(single_all!AF19+average_all!AF19+centroid_all!AF19+wards_all!AF19))/32</f>
        <v>0</v>
      </c>
      <c r="AG19" s="9">
        <f>(SUM(single_all!AG19+average_all!AG19+centroid_all!AG19+wards_all!AG19))/32</f>
        <v>0</v>
      </c>
      <c r="AH19" s="9">
        <f>(SUM(single_all!AH19+average_all!AH19+centroid_all!AH19+wards_all!AH19))/32</f>
        <v>0</v>
      </c>
    </row>
    <row r="20" spans="1:34" x14ac:dyDescent="0.3">
      <c r="A20" s="1"/>
      <c r="B20" s="1" t="s">
        <v>15</v>
      </c>
      <c r="C20" s="1"/>
      <c r="D20" s="1"/>
      <c r="E20" s="1" t="s">
        <v>15</v>
      </c>
      <c r="F20" s="9">
        <f>(SUM(single_all!F20+average_all!F20+centroid_all!F20+wards_all!F20))/32</f>
        <v>0.65625</v>
      </c>
      <c r="G20" s="9">
        <f>(SUM(single_all!G20+average_all!G20+centroid_all!G20+wards_all!G20))/32</f>
        <v>0.75</v>
      </c>
      <c r="H20" s="9">
        <f>(SUM(single_all!H20+average_all!H20+centroid_all!H20+wards_all!H20))/32</f>
        <v>0.75</v>
      </c>
      <c r="I20" s="9">
        <f>(SUM(single_all!I20+average_all!I20+centroid_all!I20+wards_all!I20))/32</f>
        <v>0.28125</v>
      </c>
      <c r="J20" s="9">
        <f>(SUM(single_all!J20+average_all!J20+centroid_all!J20+wards_all!J20))/32</f>
        <v>0.65625</v>
      </c>
      <c r="K20" s="9">
        <f>(SUM(single_all!K20+average_all!K20+centroid_all!K20+wards_all!K20))/32</f>
        <v>0.28125</v>
      </c>
      <c r="L20" s="9">
        <f>(SUM(single_all!L20+average_all!L20+centroid_all!L20+wards_all!L20))/32</f>
        <v>0.28125</v>
      </c>
      <c r="M20" s="9">
        <f>(SUM(single_all!M20+average_all!M20+centroid_all!M20+wards_all!M20))/32</f>
        <v>0.46875</v>
      </c>
      <c r="N20" s="9">
        <f>(SUM(single_all!N20+average_all!N20+centroid_all!N20+wards_all!N20))/32</f>
        <v>0.75</v>
      </c>
      <c r="O20" s="9">
        <f>(SUM(single_all!O20+average_all!O20+centroid_all!O20+wards_all!O20))/32</f>
        <v>0.75</v>
      </c>
      <c r="P20" s="9">
        <f>(SUM(single_all!P20+average_all!P20+centroid_all!P20+wards_all!P20))/32</f>
        <v>0.28125</v>
      </c>
      <c r="Q20" s="9">
        <f>(SUM(single_all!Q20+average_all!Q20+centroid_all!Q20+wards_all!Q20))/32</f>
        <v>0.65625</v>
      </c>
      <c r="R20" s="9" t="e">
        <f>(SUM(single_all!R20+average_all!R20+centroid_all!R20+wards_all!R20))/32</f>
        <v>#VALUE!</v>
      </c>
      <c r="S20" s="9">
        <f>(SUM(single_all!S20+average_all!S20+centroid_all!S20+wards_all!S20))/32</f>
        <v>0</v>
      </c>
      <c r="T20" s="9">
        <f>(SUM(single_all!T20+average_all!T20+centroid_all!T20+wards_all!T20))/32</f>
        <v>0</v>
      </c>
      <c r="U20" s="9">
        <f>(SUM(single_all!U20+average_all!U20+centroid_all!U20+wards_all!U20))/32</f>
        <v>0</v>
      </c>
      <c r="V20" s="9">
        <f>(SUM(single_all!V20+average_all!V20+centroid_all!V20+wards_all!V20))/32</f>
        <v>0</v>
      </c>
      <c r="W20" s="9">
        <f>(SUM(single_all!W20+average_all!W20+centroid_all!W20+wards_all!W20))/32</f>
        <v>0</v>
      </c>
      <c r="X20" s="9">
        <f>(SUM(single_all!X20+average_all!X20+centroid_all!X20+wards_all!X20))/32</f>
        <v>0</v>
      </c>
      <c r="Y20" s="9">
        <f>(SUM(single_all!Y20+average_all!Y20+centroid_all!Y20+wards_all!Y20))/32</f>
        <v>0</v>
      </c>
      <c r="Z20" s="9">
        <f>(SUM(single_all!Z20+average_all!Z20+centroid_all!Z20+wards_all!Z20))/32</f>
        <v>0</v>
      </c>
      <c r="AA20" s="9">
        <f>(SUM(single_all!AA20+average_all!AA20+centroid_all!AA20+wards_all!AA20))/32</f>
        <v>0</v>
      </c>
      <c r="AB20" s="9">
        <f>(SUM(single_all!AB20+average_all!AB20+centroid_all!AB20+wards_all!AB20))/32</f>
        <v>0</v>
      </c>
      <c r="AC20" s="9">
        <f>(SUM(single_all!AC20+average_all!AC20+centroid_all!AC20+wards_all!AC20))/32</f>
        <v>0</v>
      </c>
      <c r="AD20" s="9">
        <f>(SUM(single_all!AD20+average_all!AD20+centroid_all!AD20+wards_all!AD20))/32</f>
        <v>0</v>
      </c>
      <c r="AE20" s="9">
        <f>(SUM(single_all!AE20+average_all!AE20+centroid_all!AE20+wards_all!AE20))/32</f>
        <v>0</v>
      </c>
      <c r="AF20" s="9">
        <f>(SUM(single_all!AF20+average_all!AF20+centroid_all!AF20+wards_all!AF20))/32</f>
        <v>0</v>
      </c>
      <c r="AG20" s="9">
        <f>(SUM(single_all!AG20+average_all!AG20+centroid_all!AG20+wards_all!AG20))/32</f>
        <v>0</v>
      </c>
      <c r="AH20" s="9">
        <f>(SUM(single_all!AH20+average_all!AH20+centroid_all!AH20+wards_all!AH20))/32</f>
        <v>0</v>
      </c>
    </row>
    <row r="21" spans="1:34" x14ac:dyDescent="0.3">
      <c r="A21" s="1"/>
      <c r="B21" s="1" t="s">
        <v>16</v>
      </c>
      <c r="C21" s="1"/>
      <c r="D21" s="1"/>
      <c r="E21" s="1" t="s">
        <v>16</v>
      </c>
      <c r="F21" s="9">
        <f>(SUM(single_all!F21+average_all!F21+centroid_all!F21+wards_all!F21))/32</f>
        <v>0.53125</v>
      </c>
      <c r="G21" s="9">
        <f>(SUM(single_all!G21+average_all!G21+centroid_all!G21+wards_all!G21))/32</f>
        <v>0.46875</v>
      </c>
      <c r="H21" s="9">
        <f>(SUM(single_all!H21+average_all!H21+centroid_all!H21+wards_all!H21))/32</f>
        <v>0.46875</v>
      </c>
      <c r="I21" s="9">
        <f>(SUM(single_all!I21+average_all!I21+centroid_all!I21+wards_all!I21))/32</f>
        <v>0.90625</v>
      </c>
      <c r="J21" s="9">
        <f>(SUM(single_all!J21+average_all!J21+centroid_all!J21+wards_all!J21))/32</f>
        <v>0.5</v>
      </c>
      <c r="K21" s="9">
        <f>(SUM(single_all!K21+average_all!K21+centroid_all!K21+wards_all!K21))/32</f>
        <v>0.90625</v>
      </c>
      <c r="L21" s="9">
        <f>(SUM(single_all!L21+average_all!L21+centroid_all!L21+wards_all!L21))/32</f>
        <v>0.78125</v>
      </c>
      <c r="M21" s="9">
        <f>(SUM(single_all!M21+average_all!M21+centroid_all!M21+wards_all!M21))/32</f>
        <v>0.59375</v>
      </c>
      <c r="N21" s="9">
        <f>(SUM(single_all!N21+average_all!N21+centroid_all!N21+wards_all!N21))/32</f>
        <v>0.46875</v>
      </c>
      <c r="O21" s="9">
        <f>(SUM(single_all!O21+average_all!O21+centroid_all!O21+wards_all!O21))/32</f>
        <v>0.46875</v>
      </c>
      <c r="P21" s="9">
        <f>(SUM(single_all!P21+average_all!P21+centroid_all!P21+wards_all!P21))/32</f>
        <v>0.78125</v>
      </c>
      <c r="Q21" s="9">
        <f>(SUM(single_all!Q21+average_all!Q21+centroid_all!Q21+wards_all!Q21))/32</f>
        <v>0.53125</v>
      </c>
      <c r="R21" s="9">
        <f>(SUM(single_all!R21+average_all!R21+centroid_all!R21+wards_all!R21))/32</f>
        <v>0.28125</v>
      </c>
      <c r="S21" s="9" t="e">
        <f>(SUM(single_all!S21+average_all!S21+centroid_all!S21+wards_all!S21))/32</f>
        <v>#VALUE!</v>
      </c>
      <c r="T21" s="9">
        <f>(SUM(single_all!T21+average_all!T21+centroid_all!T21+wards_all!T21))/32</f>
        <v>0</v>
      </c>
      <c r="U21" s="9">
        <f>(SUM(single_all!U21+average_all!U21+centroid_all!U21+wards_all!U21))/32</f>
        <v>0</v>
      </c>
      <c r="V21" s="9">
        <f>(SUM(single_all!V21+average_all!V21+centroid_all!V21+wards_all!V21))/32</f>
        <v>0</v>
      </c>
      <c r="W21" s="9">
        <f>(SUM(single_all!W21+average_all!W21+centroid_all!W21+wards_all!W21))/32</f>
        <v>0</v>
      </c>
      <c r="X21" s="9">
        <f>(SUM(single_all!X21+average_all!X21+centroid_all!X21+wards_all!X21))/32</f>
        <v>0</v>
      </c>
      <c r="Y21" s="9">
        <f>(SUM(single_all!Y21+average_all!Y21+centroid_all!Y21+wards_all!Y21))/32</f>
        <v>0</v>
      </c>
      <c r="Z21" s="9">
        <f>(SUM(single_all!Z21+average_all!Z21+centroid_all!Z21+wards_all!Z21))/32</f>
        <v>0</v>
      </c>
      <c r="AA21" s="9">
        <f>(SUM(single_all!AA21+average_all!AA21+centroid_all!AA21+wards_all!AA21))/32</f>
        <v>0</v>
      </c>
      <c r="AB21" s="9">
        <f>(SUM(single_all!AB21+average_all!AB21+centroid_all!AB21+wards_all!AB21))/32</f>
        <v>0</v>
      </c>
      <c r="AC21" s="9">
        <f>(SUM(single_all!AC21+average_all!AC21+centroid_all!AC21+wards_all!AC21))/32</f>
        <v>0</v>
      </c>
      <c r="AD21" s="9">
        <f>(SUM(single_all!AD21+average_all!AD21+centroid_all!AD21+wards_all!AD21))/32</f>
        <v>0</v>
      </c>
      <c r="AE21" s="9">
        <f>(SUM(single_all!AE21+average_all!AE21+centroid_all!AE21+wards_all!AE21))/32</f>
        <v>0</v>
      </c>
      <c r="AF21" s="9">
        <f>(SUM(single_all!AF21+average_all!AF21+centroid_all!AF21+wards_all!AF21))/32</f>
        <v>0</v>
      </c>
      <c r="AG21" s="9">
        <f>(SUM(single_all!AG21+average_all!AG21+centroid_all!AG21+wards_all!AG21))/32</f>
        <v>0</v>
      </c>
      <c r="AH21" s="9">
        <f>(SUM(single_all!AH21+average_all!AH21+centroid_all!AH21+wards_all!AH21))/32</f>
        <v>0</v>
      </c>
    </row>
    <row r="22" spans="1:34" x14ac:dyDescent="0.3">
      <c r="A22" s="1"/>
      <c r="B22" s="1" t="s">
        <v>17</v>
      </c>
      <c r="C22" s="1"/>
      <c r="D22" s="1"/>
      <c r="E22" s="1" t="s">
        <v>17</v>
      </c>
      <c r="F22" s="9">
        <f>(SUM(single_all!F22+average_all!F22+centroid_all!F22+wards_all!F22))/32</f>
        <v>0.75</v>
      </c>
      <c r="G22" s="9">
        <f>(SUM(single_all!G22+average_all!G22+centroid_all!G22+wards_all!G22))/32</f>
        <v>0.6875</v>
      </c>
      <c r="H22" s="9">
        <f>(SUM(single_all!H22+average_all!H22+centroid_all!H22+wards_all!H22))/32</f>
        <v>0.6875</v>
      </c>
      <c r="I22" s="9">
        <f>(SUM(single_all!I22+average_all!I22+centroid_all!I22+wards_all!I22))/32</f>
        <v>0.5625</v>
      </c>
      <c r="J22" s="9">
        <f>(SUM(single_all!J22+average_all!J22+centroid_all!J22+wards_all!J22))/32</f>
        <v>0.71875</v>
      </c>
      <c r="K22" s="9">
        <f>(SUM(single_all!K22+average_all!K22+centroid_all!K22+wards_all!K22))/32</f>
        <v>0.5625</v>
      </c>
      <c r="L22" s="9">
        <f>(SUM(single_all!L22+average_all!L22+centroid_all!L22+wards_all!L22))/32</f>
        <v>0.5</v>
      </c>
      <c r="M22" s="9">
        <f>(SUM(single_all!M22+average_all!M22+centroid_all!M22+wards_all!M22))/32</f>
        <v>0.875</v>
      </c>
      <c r="N22" s="9">
        <f>(SUM(single_all!N22+average_all!N22+centroid_all!N22+wards_all!N22))/32</f>
        <v>0.6875</v>
      </c>
      <c r="O22" s="9">
        <f>(SUM(single_all!O22+average_all!O22+centroid_all!O22+wards_all!O22))/32</f>
        <v>0.6875</v>
      </c>
      <c r="P22" s="9">
        <f>(SUM(single_all!P22+average_all!P22+centroid_all!P22+wards_all!P22))/32</f>
        <v>0.5</v>
      </c>
      <c r="Q22" s="9">
        <f>(SUM(single_all!Q22+average_all!Q22+centroid_all!Q22+wards_all!Q22))/32</f>
        <v>0.78125</v>
      </c>
      <c r="R22" s="9">
        <f>(SUM(single_all!R22+average_all!R22+centroid_all!R22+wards_all!R22))/32</f>
        <v>0.53125</v>
      </c>
      <c r="S22" s="9">
        <f>(SUM(single_all!S22+average_all!S22+centroid_all!S22+wards_all!S22))/32</f>
        <v>0.5625</v>
      </c>
      <c r="T22" s="9" t="e">
        <f>(SUM(single_all!T22+average_all!T22+centroid_all!T22+wards_all!T22))/32</f>
        <v>#VALUE!</v>
      </c>
      <c r="U22" s="9">
        <f>(SUM(single_all!U22+average_all!U22+centroid_all!U22+wards_all!U22))/32</f>
        <v>0</v>
      </c>
      <c r="V22" s="9">
        <f>(SUM(single_all!V22+average_all!V22+centroid_all!V22+wards_all!V22))/32</f>
        <v>0</v>
      </c>
      <c r="W22" s="9">
        <f>(SUM(single_all!W22+average_all!W22+centroid_all!W22+wards_all!W22))/32</f>
        <v>0</v>
      </c>
      <c r="X22" s="9">
        <f>(SUM(single_all!X22+average_all!X22+centroid_all!X22+wards_all!X22))/32</f>
        <v>0</v>
      </c>
      <c r="Y22" s="9">
        <f>(SUM(single_all!Y22+average_all!Y22+centroid_all!Y22+wards_all!Y22))/32</f>
        <v>0</v>
      </c>
      <c r="Z22" s="9">
        <f>(SUM(single_all!Z22+average_all!Z22+centroid_all!Z22+wards_all!Z22))/32</f>
        <v>0</v>
      </c>
      <c r="AA22" s="9">
        <f>(SUM(single_all!AA22+average_all!AA22+centroid_all!AA22+wards_all!AA22))/32</f>
        <v>0</v>
      </c>
      <c r="AB22" s="9">
        <f>(SUM(single_all!AB22+average_all!AB22+centroid_all!AB22+wards_all!AB22))/32</f>
        <v>0</v>
      </c>
      <c r="AC22" s="9">
        <f>(SUM(single_all!AC22+average_all!AC22+centroid_all!AC22+wards_all!AC22))/32</f>
        <v>0</v>
      </c>
      <c r="AD22" s="9">
        <f>(SUM(single_all!AD22+average_all!AD22+centroid_all!AD22+wards_all!AD22))/32</f>
        <v>0</v>
      </c>
      <c r="AE22" s="9">
        <f>(SUM(single_all!AE22+average_all!AE22+centroid_all!AE22+wards_all!AE22))/32</f>
        <v>0</v>
      </c>
      <c r="AF22" s="9">
        <f>(SUM(single_all!AF22+average_all!AF22+centroid_all!AF22+wards_all!AF22))/32</f>
        <v>0</v>
      </c>
      <c r="AG22" s="9">
        <f>(SUM(single_all!AG22+average_all!AG22+centroid_all!AG22+wards_all!AG22))/32</f>
        <v>0</v>
      </c>
      <c r="AH22" s="9">
        <f>(SUM(single_all!AH22+average_all!AH22+centroid_all!AH22+wards_all!AH22))/32</f>
        <v>0</v>
      </c>
    </row>
    <row r="23" spans="1:34" x14ac:dyDescent="0.3">
      <c r="A23" s="1"/>
      <c r="B23" s="1" t="s">
        <v>18</v>
      </c>
      <c r="C23" s="1"/>
      <c r="D23" s="1"/>
      <c r="E23" s="1" t="s">
        <v>18</v>
      </c>
      <c r="F23" s="9">
        <f>(SUM(single_all!F23+average_all!F23+centroid_all!F23+wards_all!F23))/32</f>
        <v>0.46875</v>
      </c>
      <c r="G23" s="9">
        <f>(SUM(single_all!G23+average_all!G23+centroid_all!G23+wards_all!G23))/32</f>
        <v>0.4375</v>
      </c>
      <c r="H23" s="9">
        <f>(SUM(single_all!H23+average_all!H23+centroid_all!H23+wards_all!H23))/32</f>
        <v>0.4375</v>
      </c>
      <c r="I23" s="9">
        <f>(SUM(single_all!I23+average_all!I23+centroid_all!I23+wards_all!I23))/32</f>
        <v>0.28125</v>
      </c>
      <c r="J23" s="9">
        <f>(SUM(single_all!J23+average_all!J23+centroid_all!J23+wards_all!J23))/32</f>
        <v>0.46875</v>
      </c>
      <c r="K23" s="9">
        <f>(SUM(single_all!K23+average_all!K23+centroid_all!K23+wards_all!K23))/32</f>
        <v>0.28125</v>
      </c>
      <c r="L23" s="9">
        <f>(SUM(single_all!L23+average_all!L23+centroid_all!L23+wards_all!L23))/32</f>
        <v>0.25</v>
      </c>
      <c r="M23" s="9">
        <f>(SUM(single_all!M23+average_all!M23+centroid_all!M23+wards_all!M23))/32</f>
        <v>0.53125</v>
      </c>
      <c r="N23" s="9">
        <f>(SUM(single_all!N23+average_all!N23+centroid_all!N23+wards_all!N23))/32</f>
        <v>0.4375</v>
      </c>
      <c r="O23" s="9">
        <f>(SUM(single_all!O23+average_all!O23+centroid_all!O23+wards_all!O23))/32</f>
        <v>0.4375</v>
      </c>
      <c r="P23" s="9">
        <f>(SUM(single_all!P23+average_all!P23+centroid_all!P23+wards_all!P23))/32</f>
        <v>0.25</v>
      </c>
      <c r="Q23" s="9">
        <f>(SUM(single_all!Q23+average_all!Q23+centroid_all!Q23+wards_all!Q23))/32</f>
        <v>0.46875</v>
      </c>
      <c r="R23" s="9">
        <f>(SUM(single_all!R23+average_all!R23+centroid_all!R23+wards_all!R23))/32</f>
        <v>0.46875</v>
      </c>
      <c r="S23" s="9">
        <f>(SUM(single_all!S23+average_all!S23+centroid_all!S23+wards_all!S23))/32</f>
        <v>0.3125</v>
      </c>
      <c r="T23" s="9">
        <f>(SUM(single_all!T23+average_all!T23+centroid_all!T23+wards_all!T23))/32</f>
        <v>0.59375</v>
      </c>
      <c r="U23" s="9" t="e">
        <f>(SUM(single_all!U23+average_all!U23+centroid_all!U23+wards_all!U23))/32</f>
        <v>#VALUE!</v>
      </c>
      <c r="V23" s="9">
        <f>(SUM(single_all!V23+average_all!V23+centroid_all!V23+wards_all!V23))/32</f>
        <v>0</v>
      </c>
      <c r="W23" s="9">
        <f>(SUM(single_all!W23+average_all!W23+centroid_all!W23+wards_all!W23))/32</f>
        <v>0</v>
      </c>
      <c r="X23" s="9">
        <f>(SUM(single_all!X23+average_all!X23+centroid_all!X23+wards_all!X23))/32</f>
        <v>0</v>
      </c>
      <c r="Y23" s="9">
        <f>(SUM(single_all!Y23+average_all!Y23+centroid_all!Y23+wards_all!Y23))/32</f>
        <v>0</v>
      </c>
      <c r="Z23" s="9">
        <f>(SUM(single_all!Z23+average_all!Z23+centroid_all!Z23+wards_all!Z23))/32</f>
        <v>0</v>
      </c>
      <c r="AA23" s="9">
        <f>(SUM(single_all!AA23+average_all!AA23+centroid_all!AA23+wards_all!AA23))/32</f>
        <v>0</v>
      </c>
      <c r="AB23" s="9">
        <f>(SUM(single_all!AB23+average_all!AB23+centroid_all!AB23+wards_all!AB23))/32</f>
        <v>0</v>
      </c>
      <c r="AC23" s="9">
        <f>(SUM(single_all!AC23+average_all!AC23+centroid_all!AC23+wards_all!AC23))/32</f>
        <v>0</v>
      </c>
      <c r="AD23" s="9">
        <f>(SUM(single_all!AD23+average_all!AD23+centroid_all!AD23+wards_all!AD23))/32</f>
        <v>0</v>
      </c>
      <c r="AE23" s="9">
        <f>(SUM(single_all!AE23+average_all!AE23+centroid_all!AE23+wards_all!AE23))/32</f>
        <v>0</v>
      </c>
      <c r="AF23" s="9">
        <f>(SUM(single_all!AF23+average_all!AF23+centroid_all!AF23+wards_all!AF23))/32</f>
        <v>0</v>
      </c>
      <c r="AG23" s="9">
        <f>(SUM(single_all!AG23+average_all!AG23+centroid_all!AG23+wards_all!AG23))/32</f>
        <v>0</v>
      </c>
      <c r="AH23" s="9">
        <f>(SUM(single_all!AH23+average_all!AH23+centroid_all!AH23+wards_all!AH23))/32</f>
        <v>0</v>
      </c>
    </row>
    <row r="24" spans="1:34" x14ac:dyDescent="0.3">
      <c r="A24" s="1"/>
      <c r="B24" s="1" t="s">
        <v>19</v>
      </c>
      <c r="C24" s="1"/>
      <c r="D24" s="1"/>
      <c r="E24" s="1" t="s">
        <v>19</v>
      </c>
      <c r="F24" s="9">
        <f>(SUM(single_all!F24+average_all!F24+centroid_all!F24+wards_all!F24))/32</f>
        <v>0.90625</v>
      </c>
      <c r="G24" s="9">
        <f>(SUM(single_all!G24+average_all!G24+centroid_all!G24+wards_all!G24))/32</f>
        <v>0.96875</v>
      </c>
      <c r="H24" s="9">
        <f>(SUM(single_all!H24+average_all!H24+centroid_all!H24+wards_all!H24))/32</f>
        <v>1</v>
      </c>
      <c r="I24" s="9">
        <f>(SUM(single_all!I24+average_all!I24+centroid_all!I24+wards_all!I24))/32</f>
        <v>0.46875</v>
      </c>
      <c r="J24" s="9">
        <f>(SUM(single_all!J24+average_all!J24+centroid_all!J24+wards_all!J24))/32</f>
        <v>0.90625</v>
      </c>
      <c r="K24" s="9">
        <f>(SUM(single_all!K24+average_all!K24+centroid_all!K24+wards_all!K24))/32</f>
        <v>0.46875</v>
      </c>
      <c r="L24" s="9">
        <f>(SUM(single_all!L24+average_all!L24+centroid_all!L24+wards_all!L24))/32</f>
        <v>0.46875</v>
      </c>
      <c r="M24" s="9">
        <f>(SUM(single_all!M24+average_all!M24+centroid_all!M24+wards_all!M24))/32</f>
        <v>0.65625</v>
      </c>
      <c r="N24" s="9">
        <f>(SUM(single_all!N24+average_all!N24+centroid_all!N24+wards_all!N24))/32</f>
        <v>1</v>
      </c>
      <c r="O24" s="9">
        <f>(SUM(single_all!O24+average_all!O24+centroid_all!O24+wards_all!O24))/32</f>
        <v>0.96875</v>
      </c>
      <c r="P24" s="9">
        <f>(SUM(single_all!P24+average_all!P24+centroid_all!P24+wards_all!P24))/32</f>
        <v>0.46875</v>
      </c>
      <c r="Q24" s="9">
        <f>(SUM(single_all!Q24+average_all!Q24+centroid_all!Q24+wards_all!Q24))/32</f>
        <v>0.90625</v>
      </c>
      <c r="R24" s="9">
        <f>(SUM(single_all!R24+average_all!R24+centroid_all!R24+wards_all!R24))/32</f>
        <v>0.75</v>
      </c>
      <c r="S24" s="9">
        <f>(SUM(single_all!S24+average_all!S24+centroid_all!S24+wards_all!S24))/32</f>
        <v>0.46875</v>
      </c>
      <c r="T24" s="9">
        <f>(SUM(single_all!T24+average_all!T24+centroid_all!T24+wards_all!T24))/32</f>
        <v>0.6875</v>
      </c>
      <c r="U24" s="9">
        <f>(SUM(single_all!U24+average_all!U24+centroid_all!U24+wards_all!U24))/32</f>
        <v>0.4375</v>
      </c>
      <c r="V24" s="9" t="e">
        <f>(SUM(single_all!V24+average_all!V24+centroid_all!V24+wards_all!V24))/32</f>
        <v>#VALUE!</v>
      </c>
      <c r="W24" s="9">
        <f>(SUM(single_all!W24+average_all!W24+centroid_all!W24+wards_all!W24))/32</f>
        <v>0</v>
      </c>
      <c r="X24" s="9">
        <f>(SUM(single_all!X24+average_all!X24+centroid_all!X24+wards_all!X24))/32</f>
        <v>0</v>
      </c>
      <c r="Y24" s="9">
        <f>(SUM(single_all!Y24+average_all!Y24+centroid_all!Y24+wards_all!Y24))/32</f>
        <v>0</v>
      </c>
      <c r="Z24" s="9">
        <f>(SUM(single_all!Z24+average_all!Z24+centroid_all!Z24+wards_all!Z24))/32</f>
        <v>0</v>
      </c>
      <c r="AA24" s="9">
        <f>(SUM(single_all!AA24+average_all!AA24+centroid_all!AA24+wards_all!AA24))/32</f>
        <v>0</v>
      </c>
      <c r="AB24" s="9">
        <f>(SUM(single_all!AB24+average_all!AB24+centroid_all!AB24+wards_all!AB24))/32</f>
        <v>0</v>
      </c>
      <c r="AC24" s="9">
        <f>(SUM(single_all!AC24+average_all!AC24+centroid_all!AC24+wards_all!AC24))/32</f>
        <v>0</v>
      </c>
      <c r="AD24" s="9">
        <f>(SUM(single_all!AD24+average_all!AD24+centroid_all!AD24+wards_all!AD24))/32</f>
        <v>0</v>
      </c>
      <c r="AE24" s="9">
        <f>(SUM(single_all!AE24+average_all!AE24+centroid_all!AE24+wards_all!AE24))/32</f>
        <v>0</v>
      </c>
      <c r="AF24" s="9">
        <f>(SUM(single_all!AF24+average_all!AF24+centroid_all!AF24+wards_all!AF24))/32</f>
        <v>0</v>
      </c>
      <c r="AG24" s="9">
        <f>(SUM(single_all!AG24+average_all!AG24+centroid_all!AG24+wards_all!AG24))/32</f>
        <v>0</v>
      </c>
      <c r="AH24" s="9">
        <f>(SUM(single_all!AH24+average_all!AH24+centroid_all!AH24+wards_all!AH24))/32</f>
        <v>0</v>
      </c>
    </row>
    <row r="25" spans="1:34" x14ac:dyDescent="0.3">
      <c r="A25" s="1"/>
      <c r="B25" s="1" t="s">
        <v>20</v>
      </c>
      <c r="C25" s="1"/>
      <c r="D25" s="1"/>
      <c r="E25" s="1" t="s">
        <v>20</v>
      </c>
      <c r="F25" s="9">
        <f>(SUM(single_all!F25+average_all!F25+centroid_all!F25+wards_all!F25))/32</f>
        <v>0.53125</v>
      </c>
      <c r="G25" s="9">
        <f>(SUM(single_all!G25+average_all!G25+centroid_all!G25+wards_all!G25))/32</f>
        <v>0.46875</v>
      </c>
      <c r="H25" s="9">
        <f>(SUM(single_all!H25+average_all!H25+centroid_all!H25+wards_all!H25))/32</f>
        <v>0.46875</v>
      </c>
      <c r="I25" s="9">
        <f>(SUM(single_all!I25+average_all!I25+centroid_all!I25+wards_all!I25))/32</f>
        <v>0.96875</v>
      </c>
      <c r="J25" s="9">
        <f>(SUM(single_all!J25+average_all!J25+centroid_all!J25+wards_all!J25))/32</f>
        <v>0.53125</v>
      </c>
      <c r="K25" s="9">
        <f>(SUM(single_all!K25+average_all!K25+centroid_all!K25+wards_all!K25))/32</f>
        <v>1</v>
      </c>
      <c r="L25" s="9">
        <f>(SUM(single_all!L25+average_all!L25+centroid_all!L25+wards_all!L25))/32</f>
        <v>0.8125</v>
      </c>
      <c r="M25" s="9">
        <f>(SUM(single_all!M25+average_all!M25+centroid_all!M25+wards_all!M25))/32</f>
        <v>0.5625</v>
      </c>
      <c r="N25" s="9">
        <f>(SUM(single_all!N25+average_all!N25+centroid_all!N25+wards_all!N25))/32</f>
        <v>0.46875</v>
      </c>
      <c r="O25" s="9">
        <f>(SUM(single_all!O25+average_all!O25+centroid_all!O25+wards_all!O25))/32</f>
        <v>0.46875</v>
      </c>
      <c r="P25" s="9">
        <f>(SUM(single_all!P25+average_all!P25+centroid_all!P25+wards_all!P25))/32</f>
        <v>0.8125</v>
      </c>
      <c r="Q25" s="9">
        <f>(SUM(single_all!Q25+average_all!Q25+centroid_all!Q25+wards_all!Q25))/32</f>
        <v>0.53125</v>
      </c>
      <c r="R25" s="9">
        <f>(SUM(single_all!R25+average_all!R25+centroid_all!R25+wards_all!R25))/32</f>
        <v>0.28125</v>
      </c>
      <c r="S25" s="9">
        <f>(SUM(single_all!S25+average_all!S25+centroid_all!S25+wards_all!S25))/32</f>
        <v>0.90625</v>
      </c>
      <c r="T25" s="9">
        <f>(SUM(single_all!T25+average_all!T25+centroid_all!T25+wards_all!T25))/32</f>
        <v>0.5625</v>
      </c>
      <c r="U25" s="9">
        <f>(SUM(single_all!U25+average_all!U25+centroid_all!U25+wards_all!U25))/32</f>
        <v>0.28125</v>
      </c>
      <c r="V25" s="9">
        <f>(SUM(single_all!V25+average_all!V25+centroid_all!V25+wards_all!V25))/32</f>
        <v>0.46875</v>
      </c>
      <c r="W25" s="9" t="e">
        <f>(SUM(single_all!W25+average_all!W25+centroid_all!W25+wards_all!W25))/32</f>
        <v>#VALUE!</v>
      </c>
      <c r="X25" s="9">
        <f>(SUM(single_all!X25+average_all!X25+centroid_all!X25+wards_all!X25))/32</f>
        <v>0</v>
      </c>
      <c r="Y25" s="9">
        <f>(SUM(single_all!Y25+average_all!Y25+centroid_all!Y25+wards_all!Y25))/32</f>
        <v>0</v>
      </c>
      <c r="Z25" s="9">
        <f>(SUM(single_all!Z25+average_all!Z25+centroid_all!Z25+wards_all!Z25))/32</f>
        <v>0</v>
      </c>
      <c r="AA25" s="9">
        <f>(SUM(single_all!AA25+average_all!AA25+centroid_all!AA25+wards_all!AA25))/32</f>
        <v>0</v>
      </c>
      <c r="AB25" s="9">
        <f>(SUM(single_all!AB25+average_all!AB25+centroid_all!AB25+wards_all!AB25))/32</f>
        <v>0</v>
      </c>
      <c r="AC25" s="9">
        <f>(SUM(single_all!AC25+average_all!AC25+centroid_all!AC25+wards_all!AC25))/32</f>
        <v>0</v>
      </c>
      <c r="AD25" s="9">
        <f>(SUM(single_all!AD25+average_all!AD25+centroid_all!AD25+wards_all!AD25))/32</f>
        <v>0</v>
      </c>
      <c r="AE25" s="9">
        <f>(SUM(single_all!AE25+average_all!AE25+centroid_all!AE25+wards_all!AE25))/32</f>
        <v>0</v>
      </c>
      <c r="AF25" s="9">
        <f>(SUM(single_all!AF25+average_all!AF25+centroid_all!AF25+wards_all!AF25))/32</f>
        <v>0</v>
      </c>
      <c r="AG25" s="9">
        <f>(SUM(single_all!AG25+average_all!AG25+centroid_all!AG25+wards_all!AG25))/32</f>
        <v>0</v>
      </c>
      <c r="AH25" s="9">
        <f>(SUM(single_all!AH25+average_all!AH25+centroid_all!AH25+wards_all!AH25))/32</f>
        <v>0</v>
      </c>
    </row>
    <row r="26" spans="1:34" x14ac:dyDescent="0.3">
      <c r="A26" s="1"/>
      <c r="B26" s="1" t="s">
        <v>21</v>
      </c>
      <c r="C26" s="1"/>
      <c r="D26" s="1"/>
      <c r="E26" s="1" t="s">
        <v>21</v>
      </c>
      <c r="F26" s="9">
        <f>(SUM(single_all!F26+average_all!F26+centroid_all!F26+wards_all!F26))/32</f>
        <v>0.71875</v>
      </c>
      <c r="G26" s="9">
        <f>(SUM(single_all!G26+average_all!G26+centroid_all!G26+wards_all!G26))/32</f>
        <v>0.65625</v>
      </c>
      <c r="H26" s="9">
        <f>(SUM(single_all!H26+average_all!H26+centroid_all!H26+wards_all!H26))/32</f>
        <v>0.65625</v>
      </c>
      <c r="I26" s="9">
        <f>(SUM(single_all!I26+average_all!I26+centroid_all!I26+wards_all!I26))/32</f>
        <v>0.5625</v>
      </c>
      <c r="J26" s="9">
        <f>(SUM(single_all!J26+average_all!J26+centroid_all!J26+wards_all!J26))/32</f>
        <v>0.71875</v>
      </c>
      <c r="K26" s="9">
        <f>(SUM(single_all!K26+average_all!K26+centroid_all!K26+wards_all!K26))/32</f>
        <v>0.59375</v>
      </c>
      <c r="L26" s="9">
        <f>(SUM(single_all!L26+average_all!L26+centroid_all!L26+wards_all!L26))/32</f>
        <v>0.5</v>
      </c>
      <c r="M26" s="9">
        <f>(SUM(single_all!M26+average_all!M26+centroid_all!M26+wards_all!M26))/32</f>
        <v>0.96875</v>
      </c>
      <c r="N26" s="9">
        <f>(SUM(single_all!N26+average_all!N26+centroid_all!N26+wards_all!N26))/32</f>
        <v>0.65625</v>
      </c>
      <c r="O26" s="9">
        <f>(SUM(single_all!O26+average_all!O26+centroid_all!O26+wards_all!O26))/32</f>
        <v>0.65625</v>
      </c>
      <c r="P26" s="9">
        <f>(SUM(single_all!P26+average_all!P26+centroid_all!P26+wards_all!P26))/32</f>
        <v>0.5</v>
      </c>
      <c r="Q26" s="9">
        <f>(SUM(single_all!Q26+average_all!Q26+centroid_all!Q26+wards_all!Q26))/32</f>
        <v>0.71875</v>
      </c>
      <c r="R26" s="9">
        <f>(SUM(single_all!R26+average_all!R26+centroid_all!R26+wards_all!R26))/32</f>
        <v>0.46875</v>
      </c>
      <c r="S26" s="9">
        <f>(SUM(single_all!S26+average_all!S26+centroid_all!S26+wards_all!S26))/32</f>
        <v>0.59375</v>
      </c>
      <c r="T26" s="9">
        <f>(SUM(single_all!T26+average_all!T26+centroid_all!T26+wards_all!T26))/32</f>
        <v>0.875</v>
      </c>
      <c r="U26" s="9">
        <f>(SUM(single_all!U26+average_all!U26+centroid_all!U26+wards_all!U26))/32</f>
        <v>0.53125</v>
      </c>
      <c r="V26" s="9">
        <f>(SUM(single_all!V26+average_all!V26+centroid_all!V26+wards_all!V26))/32</f>
        <v>0.65625</v>
      </c>
      <c r="W26" s="9">
        <f>(SUM(single_all!W26+average_all!W26+centroid_all!W26+wards_all!W26))/32</f>
        <v>0.59375</v>
      </c>
      <c r="X26" s="9" t="e">
        <f>(SUM(single_all!X26+average_all!X26+centroid_all!X26+wards_all!X26))/32</f>
        <v>#VALUE!</v>
      </c>
      <c r="Y26" s="9">
        <f>(SUM(single_all!Y26+average_all!Y26+centroid_all!Y26+wards_all!Y26))/32</f>
        <v>0</v>
      </c>
      <c r="Z26" s="9">
        <f>(SUM(single_all!Z26+average_all!Z26+centroid_all!Z26+wards_all!Z26))/32</f>
        <v>0</v>
      </c>
      <c r="AA26" s="9">
        <f>(SUM(single_all!AA26+average_all!AA26+centroid_all!AA26+wards_all!AA26))/32</f>
        <v>0</v>
      </c>
      <c r="AB26" s="9">
        <f>(SUM(single_all!AB26+average_all!AB26+centroid_all!AB26+wards_all!AB26))/32</f>
        <v>0</v>
      </c>
      <c r="AC26" s="9">
        <f>(SUM(single_all!AC26+average_all!AC26+centroid_all!AC26+wards_all!AC26))/32</f>
        <v>0</v>
      </c>
      <c r="AD26" s="9">
        <f>(SUM(single_all!AD26+average_all!AD26+centroid_all!AD26+wards_all!AD26))/32</f>
        <v>0</v>
      </c>
      <c r="AE26" s="9">
        <f>(SUM(single_all!AE26+average_all!AE26+centroid_all!AE26+wards_all!AE26))/32</f>
        <v>0</v>
      </c>
      <c r="AF26" s="9">
        <f>(SUM(single_all!AF26+average_all!AF26+centroid_all!AF26+wards_all!AF26))/32</f>
        <v>0</v>
      </c>
      <c r="AG26" s="9">
        <f>(SUM(single_all!AG26+average_all!AG26+centroid_all!AG26+wards_all!AG26))/32</f>
        <v>0</v>
      </c>
      <c r="AH26" s="9">
        <f>(SUM(single_all!AH26+average_all!AH26+centroid_all!AH26+wards_all!AH26))/32</f>
        <v>0</v>
      </c>
    </row>
    <row r="27" spans="1:34" x14ac:dyDescent="0.3">
      <c r="A27" s="1"/>
      <c r="B27" s="1" t="s">
        <v>22</v>
      </c>
      <c r="C27" s="1"/>
      <c r="D27" s="1"/>
      <c r="E27" s="1" t="s">
        <v>22</v>
      </c>
      <c r="F27" s="9">
        <f>(SUM(single_all!F27+average_all!F27+centroid_all!F27+wards_all!F27))/32</f>
        <v>0.75</v>
      </c>
      <c r="G27" s="9">
        <f>(SUM(single_all!G27+average_all!G27+centroid_all!G27+wards_all!G27))/32</f>
        <v>0.6875</v>
      </c>
      <c r="H27" s="9">
        <f>(SUM(single_all!H27+average_all!H27+centroid_all!H27+wards_all!H27))/32</f>
        <v>0.6875</v>
      </c>
      <c r="I27" s="9">
        <f>(SUM(single_all!I27+average_all!I27+centroid_all!I27+wards_all!I27))/32</f>
        <v>0.5625</v>
      </c>
      <c r="J27" s="9">
        <f>(SUM(single_all!J27+average_all!J27+centroid_all!J27+wards_all!J27))/32</f>
        <v>0.71875</v>
      </c>
      <c r="K27" s="9">
        <f>(SUM(single_all!K27+average_all!K27+centroid_all!K27+wards_all!K27))/32</f>
        <v>0.5625</v>
      </c>
      <c r="L27" s="9">
        <f>(SUM(single_all!L27+average_all!L27+centroid_all!L27+wards_all!L27))/32</f>
        <v>0.5</v>
      </c>
      <c r="M27" s="9">
        <f>(SUM(single_all!M27+average_all!M27+centroid_all!M27+wards_all!M27))/32</f>
        <v>0.875</v>
      </c>
      <c r="N27" s="9">
        <f>(SUM(single_all!N27+average_all!N27+centroid_all!N27+wards_all!N27))/32</f>
        <v>0.6875</v>
      </c>
      <c r="O27" s="9">
        <f>(SUM(single_all!O27+average_all!O27+centroid_all!O27+wards_all!O27))/32</f>
        <v>0.6875</v>
      </c>
      <c r="P27" s="9">
        <f>(SUM(single_all!P27+average_all!P27+centroid_all!P27+wards_all!P27))/32</f>
        <v>0.5</v>
      </c>
      <c r="Q27" s="9">
        <f>(SUM(single_all!Q27+average_all!Q27+centroid_all!Q27+wards_all!Q27))/32</f>
        <v>0.78125</v>
      </c>
      <c r="R27" s="9">
        <f>(SUM(single_all!R27+average_all!R27+centroid_all!R27+wards_all!R27))/32</f>
        <v>0.53125</v>
      </c>
      <c r="S27" s="9">
        <f>(SUM(single_all!S27+average_all!S27+centroid_all!S27+wards_all!S27))/32</f>
        <v>0.5625</v>
      </c>
      <c r="T27" s="9">
        <f>(SUM(single_all!T27+average_all!T27+centroid_all!T27+wards_all!T27))/32</f>
        <v>1</v>
      </c>
      <c r="U27" s="9">
        <f>(SUM(single_all!U27+average_all!U27+centroid_all!U27+wards_all!U27))/32</f>
        <v>0.59375</v>
      </c>
      <c r="V27" s="9">
        <f>(SUM(single_all!V27+average_all!V27+centroid_all!V27+wards_all!V27))/32</f>
        <v>0.6875</v>
      </c>
      <c r="W27" s="9">
        <f>(SUM(single_all!W27+average_all!W27+centroid_all!W27+wards_all!W27))/32</f>
        <v>0.5625</v>
      </c>
      <c r="X27" s="9">
        <f>(SUM(single_all!X27+average_all!X27+centroid_all!X27+wards_all!X27))/32</f>
        <v>0.875</v>
      </c>
      <c r="Y27" s="9" t="e">
        <f>(SUM(single_all!Y27+average_all!Y27+centroid_all!Y27+wards_all!Y27))/32</f>
        <v>#VALUE!</v>
      </c>
      <c r="Z27" s="9">
        <f>(SUM(single_all!Z27+average_all!Z27+centroid_all!Z27+wards_all!Z27))/32</f>
        <v>0</v>
      </c>
      <c r="AA27" s="9">
        <f>(SUM(single_all!AA27+average_all!AA27+centroid_all!AA27+wards_all!AA27))/32</f>
        <v>0</v>
      </c>
      <c r="AB27" s="9">
        <f>(SUM(single_all!AB27+average_all!AB27+centroid_all!AB27+wards_all!AB27))/32</f>
        <v>0</v>
      </c>
      <c r="AC27" s="9">
        <f>(SUM(single_all!AC27+average_all!AC27+centroid_all!AC27+wards_all!AC27))/32</f>
        <v>0</v>
      </c>
      <c r="AD27" s="9">
        <f>(SUM(single_all!AD27+average_all!AD27+centroid_all!AD27+wards_all!AD27))/32</f>
        <v>0</v>
      </c>
      <c r="AE27" s="9">
        <f>(SUM(single_all!AE27+average_all!AE27+centroid_all!AE27+wards_all!AE27))/32</f>
        <v>0</v>
      </c>
      <c r="AF27" s="9">
        <f>(SUM(single_all!AF27+average_all!AF27+centroid_all!AF27+wards_all!AF27))/32</f>
        <v>0</v>
      </c>
      <c r="AG27" s="9">
        <f>(SUM(single_all!AG27+average_all!AG27+centroid_all!AG27+wards_all!AG27))/32</f>
        <v>0</v>
      </c>
      <c r="AH27" s="9">
        <f>(SUM(single_all!AH27+average_all!AH27+centroid_all!AH27+wards_all!AH27))/32</f>
        <v>0</v>
      </c>
    </row>
    <row r="28" spans="1:34" x14ac:dyDescent="0.3">
      <c r="A28" s="1"/>
      <c r="B28" s="1" t="s">
        <v>23</v>
      </c>
      <c r="C28" s="1"/>
      <c r="D28" s="1"/>
      <c r="E28" s="1" t="s">
        <v>23</v>
      </c>
      <c r="F28" s="9">
        <f>(SUM(single_all!F28+average_all!F28+centroid_all!F28+wards_all!F28))/32</f>
        <v>0.46875</v>
      </c>
      <c r="G28" s="9">
        <f>(SUM(single_all!G28+average_all!G28+centroid_all!G28+wards_all!G28))/32</f>
        <v>0.46875</v>
      </c>
      <c r="H28" s="9">
        <f>(SUM(single_all!H28+average_all!H28+centroid_all!H28+wards_all!H28))/32</f>
        <v>0.46875</v>
      </c>
      <c r="I28" s="9">
        <f>(SUM(single_all!I28+average_all!I28+centroid_all!I28+wards_all!I28))/32</f>
        <v>0.8125</v>
      </c>
      <c r="J28" s="9">
        <f>(SUM(single_all!J28+average_all!J28+centroid_all!J28+wards_all!J28))/32</f>
        <v>0.5</v>
      </c>
      <c r="K28" s="9">
        <f>(SUM(single_all!K28+average_all!K28+centroid_all!K28+wards_all!K28))/32</f>
        <v>0.8125</v>
      </c>
      <c r="L28" s="9">
        <f>(SUM(single_all!L28+average_all!L28+centroid_all!L28+wards_all!L28))/32</f>
        <v>1</v>
      </c>
      <c r="M28" s="9">
        <f>(SUM(single_all!M28+average_all!M28+centroid_all!M28+wards_all!M28))/32</f>
        <v>0.5</v>
      </c>
      <c r="N28" s="9">
        <f>(SUM(single_all!N28+average_all!N28+centroid_all!N28+wards_all!N28))/32</f>
        <v>0.46875</v>
      </c>
      <c r="O28" s="9">
        <f>(SUM(single_all!O28+average_all!O28+centroid_all!O28+wards_all!O28))/32</f>
        <v>0.46875</v>
      </c>
      <c r="P28" s="9">
        <f>(SUM(single_all!P28+average_all!P28+centroid_all!P28+wards_all!P28))/32</f>
        <v>1</v>
      </c>
      <c r="Q28" s="9">
        <f>(SUM(single_all!Q28+average_all!Q28+centroid_all!Q28+wards_all!Q28))/32</f>
        <v>0.46875</v>
      </c>
      <c r="R28" s="9">
        <f>(SUM(single_all!R28+average_all!R28+centroid_all!R28+wards_all!R28))/32</f>
        <v>0.28125</v>
      </c>
      <c r="S28" s="9">
        <f>(SUM(single_all!S28+average_all!S28+centroid_all!S28+wards_all!S28))/32</f>
        <v>0.78125</v>
      </c>
      <c r="T28" s="9">
        <f>(SUM(single_all!T28+average_all!T28+centroid_all!T28+wards_all!T28))/32</f>
        <v>0.5</v>
      </c>
      <c r="U28" s="9">
        <f>(SUM(single_all!U28+average_all!U28+centroid_all!U28+wards_all!U28))/32</f>
        <v>0.25</v>
      </c>
      <c r="V28" s="9">
        <f>(SUM(single_all!V28+average_all!V28+centroid_all!V28+wards_all!V28))/32</f>
        <v>0.46875</v>
      </c>
      <c r="W28" s="9">
        <f>(SUM(single_all!W28+average_all!W28+centroid_all!W28+wards_all!W28))/32</f>
        <v>0.8125</v>
      </c>
      <c r="X28" s="9">
        <f>(SUM(single_all!X28+average_all!X28+centroid_all!X28+wards_all!X28))/32</f>
        <v>0.5</v>
      </c>
      <c r="Y28" s="9">
        <f>(SUM(single_all!Y28+average_all!Y28+centroid_all!Y28+wards_all!Y28))/32</f>
        <v>0.5</v>
      </c>
      <c r="Z28" s="9" t="e">
        <f>(SUM(single_all!Z28+average_all!Z28+centroid_all!Z28+wards_all!Z28))/32</f>
        <v>#VALUE!</v>
      </c>
      <c r="AA28" s="9">
        <f>(SUM(single_all!AA28+average_all!AA28+centroid_all!AA28+wards_all!AA28))/32</f>
        <v>0</v>
      </c>
      <c r="AB28" s="9">
        <f>(SUM(single_all!AB28+average_all!AB28+centroid_all!AB28+wards_all!AB28))/32</f>
        <v>0</v>
      </c>
      <c r="AC28" s="9">
        <f>(SUM(single_all!AC28+average_all!AC28+centroid_all!AC28+wards_all!AC28))/32</f>
        <v>0</v>
      </c>
      <c r="AD28" s="9">
        <f>(SUM(single_all!AD28+average_all!AD28+centroid_all!AD28+wards_all!AD28))/32</f>
        <v>0</v>
      </c>
      <c r="AE28" s="9">
        <f>(SUM(single_all!AE28+average_all!AE28+centroid_all!AE28+wards_all!AE28))/32</f>
        <v>0</v>
      </c>
      <c r="AF28" s="9">
        <f>(SUM(single_all!AF28+average_all!AF28+centroid_all!AF28+wards_all!AF28))/32</f>
        <v>0</v>
      </c>
      <c r="AG28" s="9">
        <f>(SUM(single_all!AG28+average_all!AG28+centroid_all!AG28+wards_all!AG28))/32</f>
        <v>0</v>
      </c>
      <c r="AH28" s="9">
        <f>(SUM(single_all!AH28+average_all!AH28+centroid_all!AH28+wards_all!AH28))/32</f>
        <v>0</v>
      </c>
    </row>
    <row r="29" spans="1:34" x14ac:dyDescent="0.3">
      <c r="A29" s="1"/>
      <c r="B29" s="1" t="s">
        <v>24</v>
      </c>
      <c r="C29" s="1"/>
      <c r="D29" s="1"/>
      <c r="E29" s="1" t="s">
        <v>24</v>
      </c>
      <c r="F29" s="9">
        <f>(SUM(single_all!F29+average_all!F29+centroid_all!F29+wards_all!F29))/32</f>
        <v>0.625</v>
      </c>
      <c r="G29" s="9">
        <f>(SUM(single_all!G29+average_all!G29+centroid_all!G29+wards_all!G29))/32</f>
        <v>0.5625</v>
      </c>
      <c r="H29" s="9">
        <f>(SUM(single_all!H29+average_all!H29+centroid_all!H29+wards_all!H29))/32</f>
        <v>0.5625</v>
      </c>
      <c r="I29" s="9">
        <f>(SUM(single_all!I29+average_all!I29+centroid_all!I29+wards_all!I29))/32</f>
        <v>0.46875</v>
      </c>
      <c r="J29" s="9">
        <f>(SUM(single_all!J29+average_all!J29+centroid_all!J29+wards_all!J29))/32</f>
        <v>0.59375</v>
      </c>
      <c r="K29" s="9">
        <f>(SUM(single_all!K29+average_all!K29+centroid_all!K29+wards_all!K29))/32</f>
        <v>0.4375</v>
      </c>
      <c r="L29" s="9">
        <f>(SUM(single_all!L29+average_all!L29+centroid_all!L29+wards_all!L29))/32</f>
        <v>0.40625</v>
      </c>
      <c r="M29" s="9">
        <f>(SUM(single_all!M29+average_all!M29+centroid_all!M29+wards_all!M29))/32</f>
        <v>0.84375</v>
      </c>
      <c r="N29" s="9">
        <f>(SUM(single_all!N29+average_all!N29+centroid_all!N29+wards_all!N29))/32</f>
        <v>0.5625</v>
      </c>
      <c r="O29" s="9">
        <f>(SUM(single_all!O29+average_all!O29+centroid_all!O29+wards_all!O29))/32</f>
        <v>0.5625</v>
      </c>
      <c r="P29" s="9">
        <f>(SUM(single_all!P29+average_all!P29+centroid_all!P29+wards_all!P29))/32</f>
        <v>0.40625</v>
      </c>
      <c r="Q29" s="9">
        <f>(SUM(single_all!Q29+average_all!Q29+centroid_all!Q29+wards_all!Q29))/32</f>
        <v>0.59375</v>
      </c>
      <c r="R29" s="9">
        <f>(SUM(single_all!R29+average_all!R29+centroid_all!R29+wards_all!R29))/32</f>
        <v>0.46875</v>
      </c>
      <c r="S29" s="9">
        <f>(SUM(single_all!S29+average_all!S29+centroid_all!S29+wards_all!S29))/32</f>
        <v>0.46875</v>
      </c>
      <c r="T29" s="9">
        <f>(SUM(single_all!T29+average_all!T29+centroid_all!T29+wards_all!T29))/32</f>
        <v>0.71875</v>
      </c>
      <c r="U29" s="9">
        <f>(SUM(single_all!U29+average_all!U29+centroid_all!U29+wards_all!U29))/32</f>
        <v>0.53125</v>
      </c>
      <c r="V29" s="9">
        <f>(SUM(single_all!V29+average_all!V29+centroid_all!V29+wards_all!V29))/32</f>
        <v>0.5625</v>
      </c>
      <c r="W29" s="9">
        <f>(SUM(single_all!W29+average_all!W29+centroid_all!W29+wards_all!W29))/32</f>
        <v>0.4375</v>
      </c>
      <c r="X29" s="9">
        <f>(SUM(single_all!X29+average_all!X29+centroid_all!X29+wards_all!X29))/32</f>
        <v>0.8125</v>
      </c>
      <c r="Y29" s="9">
        <f>(SUM(single_all!Y29+average_all!Y29+centroid_all!Y29+wards_all!Y29))/32</f>
        <v>0.71875</v>
      </c>
      <c r="Z29" s="9">
        <f>(SUM(single_all!Z29+average_all!Z29+centroid_all!Z29+wards_all!Z29))/32</f>
        <v>0.40625</v>
      </c>
      <c r="AA29" s="9" t="e">
        <f>(SUM(single_all!AA29+average_all!AA29+centroid_all!AA29+wards_all!AA29))/32</f>
        <v>#VALUE!</v>
      </c>
      <c r="AB29" s="9">
        <f>(SUM(single_all!AB29+average_all!AB29+centroid_all!AB29+wards_all!AB29))/32</f>
        <v>0</v>
      </c>
      <c r="AC29" s="9">
        <f>(SUM(single_all!AC29+average_all!AC29+centroid_all!AC29+wards_all!AC29))/32</f>
        <v>0</v>
      </c>
      <c r="AD29" s="9">
        <f>(SUM(single_all!AD29+average_all!AD29+centroid_all!AD29+wards_all!AD29))/32</f>
        <v>0</v>
      </c>
      <c r="AE29" s="9">
        <f>(SUM(single_all!AE29+average_all!AE29+centroid_all!AE29+wards_all!AE29))/32</f>
        <v>0</v>
      </c>
      <c r="AF29" s="9">
        <f>(SUM(single_all!AF29+average_all!AF29+centroid_all!AF29+wards_all!AF29))/32</f>
        <v>0</v>
      </c>
      <c r="AG29" s="9">
        <f>(SUM(single_all!AG29+average_all!AG29+centroid_all!AG29+wards_all!AG29))/32</f>
        <v>0</v>
      </c>
      <c r="AH29" s="9">
        <f>(SUM(single_all!AH29+average_all!AH29+centroid_all!AH29+wards_all!AH29))/32</f>
        <v>0</v>
      </c>
    </row>
    <row r="30" spans="1:34" x14ac:dyDescent="0.3">
      <c r="A30" s="1"/>
      <c r="B30" s="1" t="s">
        <v>25</v>
      </c>
      <c r="C30" s="1"/>
      <c r="D30" s="1"/>
      <c r="E30" s="1" t="s">
        <v>25</v>
      </c>
      <c r="F30" s="9">
        <f>(SUM(single_all!F30+average_all!F30+centroid_all!F30+wards_all!F30))/32</f>
        <v>0.46875</v>
      </c>
      <c r="G30" s="9">
        <f>(SUM(single_all!G30+average_all!G30+centroid_all!G30+wards_all!G30))/32</f>
        <v>0.46875</v>
      </c>
      <c r="H30" s="9">
        <f>(SUM(single_all!H30+average_all!H30+centroid_all!H30+wards_all!H30))/32</f>
        <v>0.46875</v>
      </c>
      <c r="I30" s="9">
        <f>(SUM(single_all!I30+average_all!I30+centroid_all!I30+wards_all!I30))/32</f>
        <v>0.8125</v>
      </c>
      <c r="J30" s="9">
        <f>(SUM(single_all!J30+average_all!J30+centroid_all!J30+wards_all!J30))/32</f>
        <v>0.5</v>
      </c>
      <c r="K30" s="9">
        <f>(SUM(single_all!K30+average_all!K30+centroid_all!K30+wards_all!K30))/32</f>
        <v>0.8125</v>
      </c>
      <c r="L30" s="9">
        <f>(SUM(single_all!L30+average_all!L30+centroid_all!L30+wards_all!L30))/32</f>
        <v>1</v>
      </c>
      <c r="M30" s="9">
        <f>(SUM(single_all!M30+average_all!M30+centroid_all!M30+wards_all!M30))/32</f>
        <v>0.5</v>
      </c>
      <c r="N30" s="9">
        <f>(SUM(single_all!N30+average_all!N30+centroid_all!N30+wards_all!N30))/32</f>
        <v>0.46875</v>
      </c>
      <c r="O30" s="9">
        <f>(SUM(single_all!O30+average_all!O30+centroid_all!O30+wards_all!O30))/32</f>
        <v>0.46875</v>
      </c>
      <c r="P30" s="9">
        <f>(SUM(single_all!P30+average_all!P30+centroid_all!P30+wards_all!P30))/32</f>
        <v>1</v>
      </c>
      <c r="Q30" s="9">
        <f>(SUM(single_all!Q30+average_all!Q30+centroid_all!Q30+wards_all!Q30))/32</f>
        <v>0.46875</v>
      </c>
      <c r="R30" s="9">
        <f>(SUM(single_all!R30+average_all!R30+centroid_all!R30+wards_all!R30))/32</f>
        <v>0.28125</v>
      </c>
      <c r="S30" s="9">
        <f>(SUM(single_all!S30+average_all!S30+centroid_all!S30+wards_all!S30))/32</f>
        <v>0.78125</v>
      </c>
      <c r="T30" s="9">
        <f>(SUM(single_all!T30+average_all!T30+centroid_all!T30+wards_all!T30))/32</f>
        <v>0.5</v>
      </c>
      <c r="U30" s="9">
        <f>(SUM(single_all!U30+average_all!U30+centroid_all!U30+wards_all!U30))/32</f>
        <v>0.25</v>
      </c>
      <c r="V30" s="9">
        <f>(SUM(single_all!V30+average_all!V30+centroid_all!V30+wards_all!V30))/32</f>
        <v>0.46875</v>
      </c>
      <c r="W30" s="9">
        <f>(SUM(single_all!W30+average_all!W30+centroid_all!W30+wards_all!W30))/32</f>
        <v>0.8125</v>
      </c>
      <c r="X30" s="9">
        <f>(SUM(single_all!X30+average_all!X30+centroid_all!X30+wards_all!X30))/32</f>
        <v>0.5</v>
      </c>
      <c r="Y30" s="9">
        <f>(SUM(single_all!Y30+average_all!Y30+centroid_all!Y30+wards_all!Y30))/32</f>
        <v>0.5</v>
      </c>
      <c r="Z30" s="9">
        <f>(SUM(single_all!Z30+average_all!Z30+centroid_all!Z30+wards_all!Z30))/32</f>
        <v>1</v>
      </c>
      <c r="AA30" s="9">
        <f>(SUM(single_all!AA30+average_all!AA30+centroid_all!AA30+wards_all!AA30))/32</f>
        <v>0.40625</v>
      </c>
      <c r="AB30" s="9" t="e">
        <f>(SUM(single_all!AB30+average_all!AB30+centroid_all!AB30+wards_all!AB30))/32</f>
        <v>#VALUE!</v>
      </c>
      <c r="AC30" s="9">
        <f>(SUM(single_all!AC30+average_all!AC30+centroid_all!AC30+wards_all!AC30))/32</f>
        <v>0</v>
      </c>
      <c r="AD30" s="9">
        <f>(SUM(single_all!AD30+average_all!AD30+centroid_all!AD30+wards_all!AD30))/32</f>
        <v>0</v>
      </c>
      <c r="AE30" s="9">
        <f>(SUM(single_all!AE30+average_all!AE30+centroid_all!AE30+wards_all!AE30))/32</f>
        <v>0</v>
      </c>
      <c r="AF30" s="9">
        <f>(SUM(single_all!AF30+average_all!AF30+centroid_all!AF30+wards_all!AF30))/32</f>
        <v>0</v>
      </c>
      <c r="AG30" s="9">
        <f>(SUM(single_all!AG30+average_all!AG30+centroid_all!AG30+wards_all!AG30))/32</f>
        <v>0</v>
      </c>
      <c r="AH30" s="9">
        <f>(SUM(single_all!AH30+average_all!AH30+centroid_all!AH30+wards_all!AH30))/32</f>
        <v>0</v>
      </c>
    </row>
    <row r="31" spans="1:34" x14ac:dyDescent="0.3">
      <c r="A31" s="1"/>
      <c r="B31" s="1" t="s">
        <v>26</v>
      </c>
      <c r="C31" s="1"/>
      <c r="D31" s="1"/>
      <c r="E31" s="1" t="s">
        <v>26</v>
      </c>
      <c r="F31" s="9">
        <f>(SUM(single_all!F31+average_all!F31+centroid_all!F31+wards_all!F31))/32</f>
        <v>0.9375</v>
      </c>
      <c r="G31" s="9">
        <f>(SUM(single_all!G31+average_all!G31+centroid_all!G31+wards_all!G31))/32</f>
        <v>0.875</v>
      </c>
      <c r="H31" s="9">
        <f>(SUM(single_all!H31+average_all!H31+centroid_all!H31+wards_all!H31))/32</f>
        <v>0.90625</v>
      </c>
      <c r="I31" s="9">
        <f>(SUM(single_all!I31+average_all!I31+centroid_all!I31+wards_all!I31))/32</f>
        <v>0.5</v>
      </c>
      <c r="J31" s="9">
        <f>(SUM(single_all!J31+average_all!J31+centroid_all!J31+wards_all!J31))/32</f>
        <v>1</v>
      </c>
      <c r="K31" s="9">
        <f>(SUM(single_all!K31+average_all!K31+centroid_all!K31+wards_all!K31))/32</f>
        <v>0.53125</v>
      </c>
      <c r="L31" s="9">
        <f>(SUM(single_all!L31+average_all!L31+centroid_all!L31+wards_all!L31))/32</f>
        <v>0.5</v>
      </c>
      <c r="M31" s="9">
        <f>(SUM(single_all!M31+average_all!M31+centroid_all!M31+wards_all!M31))/32</f>
        <v>0.6875</v>
      </c>
      <c r="N31" s="9">
        <f>(SUM(single_all!N31+average_all!N31+centroid_all!N31+wards_all!N31))/32</f>
        <v>0.90625</v>
      </c>
      <c r="O31" s="9">
        <f>(SUM(single_all!O31+average_all!O31+centroid_all!O31+wards_all!O31))/32</f>
        <v>0.875</v>
      </c>
      <c r="P31" s="9">
        <f>(SUM(single_all!P31+average_all!P31+centroid_all!P31+wards_all!P31))/32</f>
        <v>0.5</v>
      </c>
      <c r="Q31" s="9">
        <f>(SUM(single_all!Q31+average_all!Q31+centroid_all!Q31+wards_all!Q31))/32</f>
        <v>0.9375</v>
      </c>
      <c r="R31" s="9">
        <f>(SUM(single_all!R31+average_all!R31+centroid_all!R31+wards_all!R31))/32</f>
        <v>0.65625</v>
      </c>
      <c r="S31" s="9">
        <f>(SUM(single_all!S31+average_all!S31+centroid_all!S31+wards_all!S31))/32</f>
        <v>0.5</v>
      </c>
      <c r="T31" s="9">
        <f>(SUM(single_all!T31+average_all!T31+centroid_all!T31+wards_all!T31))/32</f>
        <v>0.71875</v>
      </c>
      <c r="U31" s="9">
        <f>(SUM(single_all!U31+average_all!U31+centroid_all!U31+wards_all!U31))/32</f>
        <v>0.46875</v>
      </c>
      <c r="V31" s="9">
        <f>(SUM(single_all!V31+average_all!V31+centroid_all!V31+wards_all!V31))/32</f>
        <v>0.90625</v>
      </c>
      <c r="W31" s="9">
        <f>(SUM(single_all!W31+average_all!W31+centroid_all!W31+wards_all!W31))/32</f>
        <v>0.53125</v>
      </c>
      <c r="X31" s="9">
        <f>(SUM(single_all!X31+average_all!X31+centroid_all!X31+wards_all!X31))/32</f>
        <v>0.71875</v>
      </c>
      <c r="Y31" s="9">
        <f>(SUM(single_all!Y31+average_all!Y31+centroid_all!Y31+wards_all!Y31))/32</f>
        <v>0.71875</v>
      </c>
      <c r="Z31" s="9">
        <f>(SUM(single_all!Z31+average_all!Z31+centroid_all!Z31+wards_all!Z31))/32</f>
        <v>0.5</v>
      </c>
      <c r="AA31" s="9">
        <f>(SUM(single_all!AA31+average_all!AA31+centroid_all!AA31+wards_all!AA31))/32</f>
        <v>0.59375</v>
      </c>
      <c r="AB31" s="9">
        <f>(SUM(single_all!AB31+average_all!AB31+centroid_all!AB31+wards_all!AB31))/32</f>
        <v>0.5</v>
      </c>
      <c r="AC31" s="9" t="e">
        <f>(SUM(single_all!AC31+average_all!AC31+centroid_all!AC31+wards_all!AC31))/32</f>
        <v>#VALUE!</v>
      </c>
      <c r="AD31" s="9">
        <f>(SUM(single_all!AD31+average_all!AD31+centroid_all!AD31+wards_all!AD31))/32</f>
        <v>0</v>
      </c>
      <c r="AE31" s="9">
        <f>(SUM(single_all!AE31+average_all!AE31+centroid_all!AE31+wards_all!AE31))/32</f>
        <v>0</v>
      </c>
      <c r="AF31" s="9">
        <f>(SUM(single_all!AF31+average_all!AF31+centroid_all!AF31+wards_all!AF31))/32</f>
        <v>0</v>
      </c>
      <c r="AG31" s="9">
        <f>(SUM(single_all!AG31+average_all!AG31+centroid_all!AG31+wards_all!AG31))/32</f>
        <v>0</v>
      </c>
      <c r="AH31" s="9">
        <f>(SUM(single_all!AH31+average_all!AH31+centroid_all!AH31+wards_all!AH31))/32</f>
        <v>0</v>
      </c>
    </row>
    <row r="32" spans="1:34" x14ac:dyDescent="0.3">
      <c r="A32" s="1"/>
      <c r="B32" s="1" t="s">
        <v>27</v>
      </c>
      <c r="C32" s="1"/>
      <c r="D32" s="1"/>
      <c r="E32" s="1" t="s">
        <v>27</v>
      </c>
      <c r="F32" s="9">
        <f>(SUM(single_all!F32+average_all!F32+centroid_all!F32+wards_all!F32))/32</f>
        <v>0.53125</v>
      </c>
      <c r="G32" s="9">
        <f>(SUM(single_all!G32+average_all!G32+centroid_all!G32+wards_all!G32))/32</f>
        <v>0.46875</v>
      </c>
      <c r="H32" s="9">
        <f>(SUM(single_all!H32+average_all!H32+centroid_all!H32+wards_all!H32))/32</f>
        <v>0.46875</v>
      </c>
      <c r="I32" s="9">
        <f>(SUM(single_all!I32+average_all!I32+centroid_all!I32+wards_all!I32))/32</f>
        <v>0.90625</v>
      </c>
      <c r="J32" s="9">
        <f>(SUM(single_all!J32+average_all!J32+centroid_all!J32+wards_all!J32))/32</f>
        <v>0.5</v>
      </c>
      <c r="K32" s="9">
        <f>(SUM(single_all!K32+average_all!K32+centroid_all!K32+wards_all!K32))/32</f>
        <v>0.90625</v>
      </c>
      <c r="L32" s="9">
        <f>(SUM(single_all!L32+average_all!L32+centroid_all!L32+wards_all!L32))/32</f>
        <v>0.78125</v>
      </c>
      <c r="M32" s="9">
        <f>(SUM(single_all!M32+average_all!M32+centroid_all!M32+wards_all!M32))/32</f>
        <v>0.59375</v>
      </c>
      <c r="N32" s="9">
        <f>(SUM(single_all!N32+average_all!N32+centroid_all!N32+wards_all!N32))/32</f>
        <v>0.46875</v>
      </c>
      <c r="O32" s="9">
        <f>(SUM(single_all!O32+average_all!O32+centroid_all!O32+wards_all!O32))/32</f>
        <v>0.46875</v>
      </c>
      <c r="P32" s="9">
        <f>(SUM(single_all!P32+average_all!P32+centroid_all!P32+wards_all!P32))/32</f>
        <v>0.78125</v>
      </c>
      <c r="Q32" s="9">
        <f>(SUM(single_all!Q32+average_all!Q32+centroid_all!Q32+wards_all!Q32))/32</f>
        <v>0.53125</v>
      </c>
      <c r="R32" s="9">
        <f>(SUM(single_all!R32+average_all!R32+centroid_all!R32+wards_all!R32))/32</f>
        <v>0.28125</v>
      </c>
      <c r="S32" s="9">
        <f>(SUM(single_all!S32+average_all!S32+centroid_all!S32+wards_all!S32))/32</f>
        <v>1</v>
      </c>
      <c r="T32" s="9">
        <f>(SUM(single_all!T32+average_all!T32+centroid_all!T32+wards_all!T32))/32</f>
        <v>0.5625</v>
      </c>
      <c r="U32" s="9">
        <f>(SUM(single_all!U32+average_all!U32+centroid_all!U32+wards_all!U32))/32</f>
        <v>0.3125</v>
      </c>
      <c r="V32" s="9">
        <f>(SUM(single_all!V32+average_all!V32+centroid_all!V32+wards_all!V32))/32</f>
        <v>0.46875</v>
      </c>
      <c r="W32" s="9">
        <f>(SUM(single_all!W32+average_all!W32+centroid_all!W32+wards_all!W32))/32</f>
        <v>0.90625</v>
      </c>
      <c r="X32" s="9">
        <f>(SUM(single_all!X32+average_all!X32+centroid_all!X32+wards_all!X32))/32</f>
        <v>0.59375</v>
      </c>
      <c r="Y32" s="9">
        <f>(SUM(single_all!Y32+average_all!Y32+centroid_all!Y32+wards_all!Y32))/32</f>
        <v>0.5625</v>
      </c>
      <c r="Z32" s="9">
        <f>(SUM(single_all!Z32+average_all!Z32+centroid_all!Z32+wards_all!Z32))/32</f>
        <v>0.78125</v>
      </c>
      <c r="AA32" s="9">
        <f>(SUM(single_all!AA32+average_all!AA32+centroid_all!AA32+wards_all!AA32))/32</f>
        <v>0.46875</v>
      </c>
      <c r="AB32" s="9">
        <f>(SUM(single_all!AB32+average_all!AB32+centroid_all!AB32+wards_all!AB32))/32</f>
        <v>0.78125</v>
      </c>
      <c r="AC32" s="9">
        <f>(SUM(single_all!AC32+average_all!AC32+centroid_all!AC32+wards_all!AC32))/32</f>
        <v>0.5</v>
      </c>
      <c r="AD32" s="9" t="e">
        <f>(SUM(single_all!AD32+average_all!AD32+centroid_all!AD32+wards_all!AD32))/32</f>
        <v>#VALUE!</v>
      </c>
      <c r="AE32" s="9">
        <f>(SUM(single_all!AE32+average_all!AE32+centroid_all!AE32+wards_all!AE32))/32</f>
        <v>0</v>
      </c>
      <c r="AF32" s="9">
        <f>(SUM(single_all!AF32+average_all!AF32+centroid_all!AF32+wards_all!AF32))/32</f>
        <v>0</v>
      </c>
      <c r="AG32" s="9">
        <f>(SUM(single_all!AG32+average_all!AG32+centroid_all!AG32+wards_all!AG32))/32</f>
        <v>0</v>
      </c>
      <c r="AH32" s="9">
        <f>(SUM(single_all!AH32+average_all!AH32+centroid_all!AH32+wards_all!AH32))/32</f>
        <v>0</v>
      </c>
    </row>
    <row r="33" spans="1:34" x14ac:dyDescent="0.3">
      <c r="A33" s="1"/>
      <c r="B33" s="1" t="s">
        <v>28</v>
      </c>
      <c r="C33" s="1"/>
      <c r="D33" s="1"/>
      <c r="E33" s="1" t="s">
        <v>28</v>
      </c>
      <c r="F33" s="9">
        <f>(SUM(single_all!F33+average_all!F33+centroid_all!F33+wards_all!F33))/32</f>
        <v>0.71875</v>
      </c>
      <c r="G33" s="9">
        <f>(SUM(single_all!G33+average_all!G33+centroid_all!G33+wards_all!G33))/32</f>
        <v>0.65625</v>
      </c>
      <c r="H33" s="9">
        <f>(SUM(single_all!H33+average_all!H33+centroid_all!H33+wards_all!H33))/32</f>
        <v>0.65625</v>
      </c>
      <c r="I33" s="9">
        <f>(SUM(single_all!I33+average_all!I33+centroid_all!I33+wards_all!I33))/32</f>
        <v>0.5625</v>
      </c>
      <c r="J33" s="9">
        <f>(SUM(single_all!J33+average_all!J33+centroid_all!J33+wards_all!J33))/32</f>
        <v>0.6875</v>
      </c>
      <c r="K33" s="9">
        <f>(SUM(single_all!K33+average_all!K33+centroid_all!K33+wards_all!K33))/32</f>
        <v>0.5625</v>
      </c>
      <c r="L33" s="9">
        <f>(SUM(single_all!L33+average_all!L33+centroid_all!L33+wards_all!L33))/32</f>
        <v>0.5</v>
      </c>
      <c r="M33" s="9">
        <f>(SUM(single_all!M33+average_all!M33+centroid_all!M33+wards_all!M33))/32</f>
        <v>0.96875</v>
      </c>
      <c r="N33" s="9">
        <f>(SUM(single_all!N33+average_all!N33+centroid_all!N33+wards_all!N33))/32</f>
        <v>0.65625</v>
      </c>
      <c r="O33" s="9">
        <f>(SUM(single_all!O33+average_all!O33+centroid_all!O33+wards_all!O33))/32</f>
        <v>0.65625</v>
      </c>
      <c r="P33" s="9">
        <f>(SUM(single_all!P33+average_all!P33+centroid_all!P33+wards_all!P33))/32</f>
        <v>0.5</v>
      </c>
      <c r="Q33" s="9">
        <f>(SUM(single_all!Q33+average_all!Q33+centroid_all!Q33+wards_all!Q33))/32</f>
        <v>0.75</v>
      </c>
      <c r="R33" s="9">
        <f>(SUM(single_all!R33+average_all!R33+centroid_all!R33+wards_all!R33))/32</f>
        <v>0.46875</v>
      </c>
      <c r="S33" s="9">
        <f>(SUM(single_all!S33+average_all!S33+centroid_all!S33+wards_all!S33))/32</f>
        <v>0.59375</v>
      </c>
      <c r="T33" s="9">
        <f>(SUM(single_all!T33+average_all!T33+centroid_all!T33+wards_all!T33))/32</f>
        <v>0.90625</v>
      </c>
      <c r="U33" s="9">
        <f>(SUM(single_all!U33+average_all!U33+centroid_all!U33+wards_all!U33))/32</f>
        <v>0.53125</v>
      </c>
      <c r="V33" s="9">
        <f>(SUM(single_all!V33+average_all!V33+centroid_all!V33+wards_all!V33))/32</f>
        <v>0.65625</v>
      </c>
      <c r="W33" s="9">
        <f>(SUM(single_all!W33+average_all!W33+centroid_all!W33+wards_all!W33))/32</f>
        <v>0.5625</v>
      </c>
      <c r="X33" s="9">
        <f>(SUM(single_all!X33+average_all!X33+centroid_all!X33+wards_all!X33))/32</f>
        <v>0.96875</v>
      </c>
      <c r="Y33" s="9">
        <f>(SUM(single_all!Y33+average_all!Y33+centroid_all!Y33+wards_all!Y33))/32</f>
        <v>0.90625</v>
      </c>
      <c r="Z33" s="9">
        <f>(SUM(single_all!Z33+average_all!Z33+centroid_all!Z33+wards_all!Z33))/32</f>
        <v>0.5</v>
      </c>
      <c r="AA33" s="9">
        <f>(SUM(single_all!AA33+average_all!AA33+centroid_all!AA33+wards_all!AA33))/32</f>
        <v>0.8125</v>
      </c>
      <c r="AB33" s="9">
        <f>(SUM(single_all!AB33+average_all!AB33+centroid_all!AB33+wards_all!AB33))/32</f>
        <v>0.5</v>
      </c>
      <c r="AC33" s="9">
        <f>(SUM(single_all!AC33+average_all!AC33+centroid_all!AC33+wards_all!AC33))/32</f>
        <v>0.6875</v>
      </c>
      <c r="AD33" s="9">
        <f>(SUM(single_all!AD33+average_all!AD33+centroid_all!AD33+wards_all!AD33))/32</f>
        <v>0.59375</v>
      </c>
      <c r="AE33" s="9" t="e">
        <f>(SUM(single_all!AE33+average_all!AE33+centroid_all!AE33+wards_all!AE33))/32</f>
        <v>#VALUE!</v>
      </c>
      <c r="AF33" s="9">
        <f>(SUM(single_all!AF33+average_all!AF33+centroid_all!AF33+wards_all!AF33))/32</f>
        <v>0</v>
      </c>
      <c r="AG33" s="9">
        <f>(SUM(single_all!AG33+average_all!AG33+centroid_all!AG33+wards_all!AG33))/32</f>
        <v>0</v>
      </c>
      <c r="AH33" s="9">
        <f>(SUM(single_all!AH33+average_all!AH33+centroid_all!AH33+wards_all!AH33))/32</f>
        <v>0</v>
      </c>
    </row>
    <row r="34" spans="1:34" x14ac:dyDescent="0.3">
      <c r="A34" s="1"/>
      <c r="B34" s="1" t="s">
        <v>29</v>
      </c>
      <c r="C34" s="1"/>
      <c r="D34" s="1"/>
      <c r="E34" s="1" t="s">
        <v>29</v>
      </c>
      <c r="F34" s="9">
        <f>(SUM(single_all!F34+average_all!F34+centroid_all!F34+wards_all!F34))/32</f>
        <v>0.53125</v>
      </c>
      <c r="G34" s="9">
        <f>(SUM(single_all!G34+average_all!G34+centroid_all!G34+wards_all!G34))/32</f>
        <v>0.5</v>
      </c>
      <c r="H34" s="9">
        <f>(SUM(single_all!H34+average_all!H34+centroid_all!H34+wards_all!H34))/32</f>
        <v>0.5</v>
      </c>
      <c r="I34" s="9">
        <f>(SUM(single_all!I34+average_all!I34+centroid_all!I34+wards_all!I34))/32</f>
        <v>0.375</v>
      </c>
      <c r="J34" s="9">
        <f>(SUM(single_all!J34+average_all!J34+centroid_all!J34+wards_all!J34))/32</f>
        <v>0.53125</v>
      </c>
      <c r="K34" s="9">
        <f>(SUM(single_all!K34+average_all!K34+centroid_all!K34+wards_all!K34))/32</f>
        <v>0.375</v>
      </c>
      <c r="L34" s="9">
        <f>(SUM(single_all!L34+average_all!L34+centroid_all!L34+wards_all!L34))/32</f>
        <v>0.34375</v>
      </c>
      <c r="M34" s="9">
        <f>(SUM(single_all!M34+average_all!M34+centroid_all!M34+wards_all!M34))/32</f>
        <v>0.53125</v>
      </c>
      <c r="N34" s="9">
        <f>(SUM(single_all!N34+average_all!N34+centroid_all!N34+wards_all!N34))/32</f>
        <v>0.5</v>
      </c>
      <c r="O34" s="9">
        <f>(SUM(single_all!O34+average_all!O34+centroid_all!O34+wards_all!O34))/32</f>
        <v>0.5</v>
      </c>
      <c r="P34" s="9">
        <f>(SUM(single_all!P34+average_all!P34+centroid_all!P34+wards_all!P34))/32</f>
        <v>0.34375</v>
      </c>
      <c r="Q34" s="9">
        <f>(SUM(single_all!Q34+average_all!Q34+centroid_all!Q34+wards_all!Q34))/32</f>
        <v>0.53125</v>
      </c>
      <c r="R34" s="9">
        <f>(SUM(single_all!R34+average_all!R34+centroid_all!R34+wards_all!R34))/32</f>
        <v>0.40625</v>
      </c>
      <c r="S34" s="9">
        <f>(SUM(single_all!S34+average_all!S34+centroid_all!S34+wards_all!S34))/32</f>
        <v>0.40625</v>
      </c>
      <c r="T34" s="9">
        <f>(SUM(single_all!T34+average_all!T34+centroid_all!T34+wards_all!T34))/32</f>
        <v>0.53125</v>
      </c>
      <c r="U34" s="9">
        <f>(SUM(single_all!U34+average_all!U34+centroid_all!U34+wards_all!U34))/32</f>
        <v>0.46875</v>
      </c>
      <c r="V34" s="9">
        <f>(SUM(single_all!V34+average_all!V34+centroid_all!V34+wards_all!V34))/32</f>
        <v>0.5</v>
      </c>
      <c r="W34" s="9">
        <f>(SUM(single_all!W34+average_all!W34+centroid_all!W34+wards_all!W34))/32</f>
        <v>0.375</v>
      </c>
      <c r="X34" s="9">
        <f>(SUM(single_all!X34+average_all!X34+centroid_all!X34+wards_all!X34))/32</f>
        <v>0.53125</v>
      </c>
      <c r="Y34" s="9">
        <f>(SUM(single_all!Y34+average_all!Y34+centroid_all!Y34+wards_all!Y34))/32</f>
        <v>0.53125</v>
      </c>
      <c r="Z34" s="9">
        <f>(SUM(single_all!Z34+average_all!Z34+centroid_all!Z34+wards_all!Z34))/32</f>
        <v>0.34375</v>
      </c>
      <c r="AA34" s="9">
        <f>(SUM(single_all!AA34+average_all!AA34+centroid_all!AA34+wards_all!AA34))/32</f>
        <v>0.4375</v>
      </c>
      <c r="AB34" s="9">
        <f>(SUM(single_all!AB34+average_all!AB34+centroid_all!AB34+wards_all!AB34))/32</f>
        <v>0.34375</v>
      </c>
      <c r="AC34" s="9">
        <f>(SUM(single_all!AC34+average_all!AC34+centroid_all!AC34+wards_all!AC34))/32</f>
        <v>0.53125</v>
      </c>
      <c r="AD34" s="9">
        <f>(SUM(single_all!AD34+average_all!AD34+centroid_all!AD34+wards_all!AD34))/32</f>
        <v>0.40625</v>
      </c>
      <c r="AE34" s="9">
        <f>(SUM(single_all!AE34+average_all!AE34+centroid_all!AE34+wards_all!AE34))/32</f>
        <v>0.53125</v>
      </c>
      <c r="AF34" s="9" t="e">
        <f>(SUM(single_all!AF34+average_all!AF34+centroid_all!AF34+wards_all!AF34))/32</f>
        <v>#VALUE!</v>
      </c>
      <c r="AG34" s="9">
        <f>(SUM(single_all!AG34+average_all!AG34+centroid_all!AG34+wards_all!AG34))/32</f>
        <v>0</v>
      </c>
      <c r="AH34" s="9">
        <f>(SUM(single_all!AH34+average_all!AH34+centroid_all!AH34+wards_all!AH34))/32</f>
        <v>0</v>
      </c>
    </row>
    <row r="35" spans="1:34" x14ac:dyDescent="0.3">
      <c r="A35" s="1"/>
      <c r="B35" s="1" t="s">
        <v>30</v>
      </c>
      <c r="C35" s="1"/>
      <c r="D35" s="1"/>
      <c r="E35" s="1" t="s">
        <v>30</v>
      </c>
      <c r="F35" s="9">
        <f>(SUM(single_all!F35+average_all!F35+centroid_all!F35+wards_all!F35))/32</f>
        <v>0.21875</v>
      </c>
      <c r="G35" s="9">
        <f>(SUM(single_all!G35+average_all!G35+centroid_all!G35+wards_all!G35))/32</f>
        <v>0.1875</v>
      </c>
      <c r="H35" s="9">
        <f>(SUM(single_all!H35+average_all!H35+centroid_all!H35+wards_all!H35))/32</f>
        <v>0.1875</v>
      </c>
      <c r="I35" s="9">
        <f>(SUM(single_all!I35+average_all!I35+centroid_all!I35+wards_all!I35))/32</f>
        <v>6.25E-2</v>
      </c>
      <c r="J35" s="9">
        <f>(SUM(single_all!J35+average_all!J35+centroid_all!J35+wards_all!J35))/32</f>
        <v>0.21875</v>
      </c>
      <c r="K35" s="9">
        <f>(SUM(single_all!K35+average_all!K35+centroid_all!K35+wards_all!K35))/32</f>
        <v>6.25E-2</v>
      </c>
      <c r="L35" s="9">
        <f>(SUM(single_all!L35+average_all!L35+centroid_all!L35+wards_all!L35))/32</f>
        <v>3.125E-2</v>
      </c>
      <c r="M35" s="9">
        <f>(SUM(single_all!M35+average_all!M35+centroid_all!M35+wards_all!M35))/32</f>
        <v>0.21875</v>
      </c>
      <c r="N35" s="9">
        <f>(SUM(single_all!N35+average_all!N35+centroid_all!N35+wards_all!N35))/32</f>
        <v>0.1875</v>
      </c>
      <c r="O35" s="9">
        <f>(SUM(single_all!O35+average_all!O35+centroid_all!O35+wards_all!O35))/32</f>
        <v>0.1875</v>
      </c>
      <c r="P35" s="9">
        <f>(SUM(single_all!P35+average_all!P35+centroid_all!P35+wards_all!P35))/32</f>
        <v>3.125E-2</v>
      </c>
      <c r="Q35" s="9">
        <f>(SUM(single_all!Q35+average_all!Q35+centroid_all!Q35+wards_all!Q35))/32</f>
        <v>0.21875</v>
      </c>
      <c r="R35" s="9">
        <f>(SUM(single_all!R35+average_all!R35+centroid_all!R35+wards_all!R35))/32</f>
        <v>0.1875</v>
      </c>
      <c r="S35" s="9">
        <f>(SUM(single_all!S35+average_all!S35+centroid_all!S35+wards_all!S35))/32</f>
        <v>6.25E-2</v>
      </c>
      <c r="T35" s="9">
        <f>(SUM(single_all!T35+average_all!T35+centroid_all!T35+wards_all!T35))/32</f>
        <v>0.21875</v>
      </c>
      <c r="U35" s="9">
        <f>(SUM(single_all!U35+average_all!U35+centroid_all!U35+wards_all!U35))/32</f>
        <v>0.1875</v>
      </c>
      <c r="V35" s="9">
        <f>(SUM(single_all!V35+average_all!V35+centroid_all!V35+wards_all!V35))/32</f>
        <v>0.1875</v>
      </c>
      <c r="W35" s="9">
        <f>(SUM(single_all!W35+average_all!W35+centroid_all!W35+wards_all!W35))/32</f>
        <v>6.25E-2</v>
      </c>
      <c r="X35" s="9">
        <f>(SUM(single_all!X35+average_all!X35+centroid_all!X35+wards_all!X35))/32</f>
        <v>0.21875</v>
      </c>
      <c r="Y35" s="9">
        <f>(SUM(single_all!Y35+average_all!Y35+centroid_all!Y35+wards_all!Y35))/32</f>
        <v>0.21875</v>
      </c>
      <c r="Z35" s="9">
        <f>(SUM(single_all!Z35+average_all!Z35+centroid_all!Z35+wards_all!Z35))/32</f>
        <v>3.125E-2</v>
      </c>
      <c r="AA35" s="9">
        <f>(SUM(single_all!AA35+average_all!AA35+centroid_all!AA35+wards_all!AA35))/32</f>
        <v>0.21875</v>
      </c>
      <c r="AB35" s="9">
        <f>(SUM(single_all!AB35+average_all!AB35+centroid_all!AB35+wards_all!AB35))/32</f>
        <v>3.125E-2</v>
      </c>
      <c r="AC35" s="9">
        <f>(SUM(single_all!AC35+average_all!AC35+centroid_all!AC35+wards_all!AC35))/32</f>
        <v>0.21875</v>
      </c>
      <c r="AD35" s="9">
        <f>(SUM(single_all!AD35+average_all!AD35+centroid_all!AD35+wards_all!AD35))/32</f>
        <v>6.25E-2</v>
      </c>
      <c r="AE35" s="9">
        <f>(SUM(single_all!AE35+average_all!AE35+centroid_all!AE35+wards_all!AE35))/32</f>
        <v>0.21875</v>
      </c>
      <c r="AF35" s="9">
        <f>(SUM(single_all!AF35+average_all!AF35+centroid_all!AF35+wards_all!AF35))/32</f>
        <v>0.5</v>
      </c>
      <c r="AG35" s="9" t="e">
        <f>(SUM(single_all!AG35+average_all!AG35+centroid_all!AG35+wards_all!AG35))/32</f>
        <v>#VALUE!</v>
      </c>
      <c r="AH35" s="9">
        <f>(SUM(single_all!AH35+average_all!AH35+centroid_all!AH35+wards_all!AH35))/32</f>
        <v>0</v>
      </c>
    </row>
    <row r="36" spans="1:34" x14ac:dyDescent="0.3">
      <c r="A36" s="1"/>
      <c r="B36" s="1" t="s">
        <v>31</v>
      </c>
      <c r="C36" s="1"/>
      <c r="D36" s="1"/>
      <c r="E36" s="1" t="s">
        <v>31</v>
      </c>
      <c r="F36" s="9">
        <f>(SUM(single_all!F36+average_all!F36+centroid_all!F36+wards_all!F36))/32</f>
        <v>0.53125</v>
      </c>
      <c r="G36" s="9">
        <f>(SUM(single_all!G36+average_all!G36+centroid_all!G36+wards_all!G36))/32</f>
        <v>0.46875</v>
      </c>
      <c r="H36" s="9">
        <f>(SUM(single_all!H36+average_all!H36+centroid_all!H36+wards_all!H36))/32</f>
        <v>0.46875</v>
      </c>
      <c r="I36" s="9">
        <f>(SUM(single_all!I36+average_all!I36+centroid_all!I36+wards_all!I36))/32</f>
        <v>0.90625</v>
      </c>
      <c r="J36" s="9">
        <f>(SUM(single_all!J36+average_all!J36+centroid_all!J36+wards_all!J36))/32</f>
        <v>0.53125</v>
      </c>
      <c r="K36" s="9">
        <f>(SUM(single_all!K36+average_all!K36+centroid_all!K36+wards_all!K36))/32</f>
        <v>0.9375</v>
      </c>
      <c r="L36" s="9">
        <f>(SUM(single_all!L36+average_all!L36+centroid_all!L36+wards_all!L36))/32</f>
        <v>0.78125</v>
      </c>
      <c r="M36" s="9">
        <f>(SUM(single_all!M36+average_all!M36+centroid_all!M36+wards_all!M36))/32</f>
        <v>0.59375</v>
      </c>
      <c r="N36" s="9">
        <f>(SUM(single_all!N36+average_all!N36+centroid_all!N36+wards_all!N36))/32</f>
        <v>0.46875</v>
      </c>
      <c r="O36" s="9">
        <f>(SUM(single_all!O36+average_all!O36+centroid_all!O36+wards_all!O36))/32</f>
        <v>0.46875</v>
      </c>
      <c r="P36" s="9">
        <f>(SUM(single_all!P36+average_all!P36+centroid_all!P36+wards_all!P36))/32</f>
        <v>0.78125</v>
      </c>
      <c r="Q36" s="9">
        <f>(SUM(single_all!Q36+average_all!Q36+centroid_all!Q36+wards_all!Q36))/32</f>
        <v>0.53125</v>
      </c>
      <c r="R36" s="9">
        <f>(SUM(single_all!R36+average_all!R36+centroid_all!R36+wards_all!R36))/32</f>
        <v>0.28125</v>
      </c>
      <c r="S36" s="9">
        <f>(SUM(single_all!S36+average_all!S36+centroid_all!S36+wards_all!S36))/32</f>
        <v>0.96875</v>
      </c>
      <c r="T36" s="9">
        <f>(SUM(single_all!T36+average_all!T36+centroid_all!T36+wards_all!T36))/32</f>
        <v>0.5625</v>
      </c>
      <c r="U36" s="9">
        <f>(SUM(single_all!U36+average_all!U36+centroid_all!U36+wards_all!U36))/32</f>
        <v>0.28125</v>
      </c>
      <c r="V36" s="9">
        <f>(SUM(single_all!V36+average_all!V36+centroid_all!V36+wards_all!V36))/32</f>
        <v>0.46875</v>
      </c>
      <c r="W36" s="9">
        <f>(SUM(single_all!W36+average_all!W36+centroid_all!W36+wards_all!W36))/32</f>
        <v>0.9375</v>
      </c>
      <c r="X36" s="9">
        <f>(SUM(single_all!X36+average_all!X36+centroid_all!X36+wards_all!X36))/32</f>
        <v>0.625</v>
      </c>
      <c r="Y36" s="9">
        <f>(SUM(single_all!Y36+average_all!Y36+centroid_all!Y36+wards_all!Y36))/32</f>
        <v>0.5625</v>
      </c>
      <c r="Z36" s="9">
        <f>(SUM(single_all!Z36+average_all!Z36+centroid_all!Z36+wards_all!Z36))/32</f>
        <v>0.78125</v>
      </c>
      <c r="AA36" s="9">
        <f>(SUM(single_all!AA36+average_all!AA36+centroid_all!AA36+wards_all!AA36))/32</f>
        <v>0.46875</v>
      </c>
      <c r="AB36" s="9">
        <f>(SUM(single_all!AB36+average_all!AB36+centroid_all!AB36+wards_all!AB36))/32</f>
        <v>0.78125</v>
      </c>
      <c r="AC36" s="9">
        <f>(SUM(single_all!AC36+average_all!AC36+centroid_all!AC36+wards_all!AC36))/32</f>
        <v>0.53125</v>
      </c>
      <c r="AD36" s="9">
        <f>(SUM(single_all!AD36+average_all!AD36+centroid_all!AD36+wards_all!AD36))/32</f>
        <v>0.96875</v>
      </c>
      <c r="AE36" s="9">
        <f>(SUM(single_all!AE36+average_all!AE36+centroid_all!AE36+wards_all!AE36))/32</f>
        <v>0.59375</v>
      </c>
      <c r="AF36" s="9">
        <f>(SUM(single_all!AF36+average_all!AF36+centroid_all!AF36+wards_all!AF36))/32</f>
        <v>0.375</v>
      </c>
      <c r="AG36" s="9">
        <f>(SUM(single_all!AG36+average_all!AG36+centroid_all!AG36+wards_all!AG36))/32</f>
        <v>6.25E-2</v>
      </c>
      <c r="AH36" s="9" t="e">
        <f>(SUM(single_all!AH36+average_all!AH36+centroid_all!AH36+wards_all!AH36))/32</f>
        <v>#VALUE!</v>
      </c>
    </row>
    <row r="45" spans="1:34" x14ac:dyDescent="0.3">
      <c r="F45" s="6"/>
      <c r="G45" s="6" t="s">
        <v>33</v>
      </c>
      <c r="H45" s="6" t="s">
        <v>34</v>
      </c>
      <c r="I45" s="6" t="s">
        <v>35</v>
      </c>
      <c r="J45" s="6" t="s">
        <v>36</v>
      </c>
      <c r="K45" s="6" t="s">
        <v>37</v>
      </c>
      <c r="L45" s="6" t="s">
        <v>38</v>
      </c>
      <c r="M45" s="6" t="s">
        <v>39</v>
      </c>
      <c r="N45" s="6" t="s">
        <v>40</v>
      </c>
    </row>
    <row r="46" spans="1:34" x14ac:dyDescent="0.3">
      <c r="F46" s="6" t="s">
        <v>41</v>
      </c>
      <c r="G46" s="6" t="s">
        <v>3</v>
      </c>
      <c r="H46" s="6" t="s">
        <v>10</v>
      </c>
      <c r="I46" s="6" t="s">
        <v>30</v>
      </c>
      <c r="J46" s="6" t="s">
        <v>6</v>
      </c>
      <c r="K46" s="6" t="s">
        <v>9</v>
      </c>
      <c r="L46" s="6" t="s">
        <v>24</v>
      </c>
      <c r="M46" s="6" t="s">
        <v>18</v>
      </c>
      <c r="N46" s="6" t="s">
        <v>15</v>
      </c>
    </row>
    <row r="47" spans="1:34" x14ac:dyDescent="0.3">
      <c r="F47" s="6"/>
      <c r="G47" s="6" t="s">
        <v>4</v>
      </c>
      <c r="H47" s="6" t="s">
        <v>17</v>
      </c>
      <c r="I47" s="6" t="s">
        <v>29</v>
      </c>
      <c r="J47" s="6" t="s">
        <v>8</v>
      </c>
      <c r="K47" s="6" t="s">
        <v>13</v>
      </c>
      <c r="L47" s="6"/>
      <c r="M47" s="6"/>
      <c r="N47" s="6"/>
    </row>
    <row r="48" spans="1:34" x14ac:dyDescent="0.3">
      <c r="F48" s="6"/>
      <c r="G48" s="6" t="s">
        <v>5</v>
      </c>
      <c r="H48" s="6" t="s">
        <v>22</v>
      </c>
      <c r="I48" s="6"/>
      <c r="J48" s="6" t="s">
        <v>16</v>
      </c>
      <c r="K48" s="6" t="s">
        <v>23</v>
      </c>
      <c r="L48" s="6"/>
      <c r="M48" s="6"/>
      <c r="N48" s="6"/>
    </row>
    <row r="49" spans="6:14" x14ac:dyDescent="0.3">
      <c r="F49" s="6"/>
      <c r="G49" s="6" t="s">
        <v>7</v>
      </c>
      <c r="H49" s="6" t="s">
        <v>21</v>
      </c>
      <c r="I49" s="6"/>
      <c r="J49" s="6" t="s">
        <v>20</v>
      </c>
      <c r="K49" s="6" t="s">
        <v>25</v>
      </c>
      <c r="L49" s="6"/>
      <c r="M49" s="6"/>
      <c r="N49" s="6"/>
    </row>
    <row r="50" spans="6:14" x14ac:dyDescent="0.3">
      <c r="F50" s="6"/>
      <c r="G50" s="6" t="s">
        <v>11</v>
      </c>
      <c r="H50" s="6" t="s">
        <v>28</v>
      </c>
      <c r="I50" s="6"/>
      <c r="J50" s="6" t="s">
        <v>27</v>
      </c>
      <c r="K50" s="6"/>
      <c r="L50" s="6"/>
      <c r="M50" s="6"/>
      <c r="N50" s="6"/>
    </row>
    <row r="51" spans="6:14" x14ac:dyDescent="0.3">
      <c r="F51" s="6"/>
      <c r="G51" s="6" t="s">
        <v>12</v>
      </c>
      <c r="H51" s="6"/>
      <c r="I51" s="6"/>
      <c r="J51" s="6" t="s">
        <v>31</v>
      </c>
      <c r="K51" s="6"/>
      <c r="L51" s="6"/>
      <c r="M51" s="6"/>
      <c r="N51" s="6"/>
    </row>
    <row r="52" spans="6:14" x14ac:dyDescent="0.3">
      <c r="F52" s="6"/>
      <c r="G52" s="6" t="s">
        <v>14</v>
      </c>
      <c r="H52" s="6"/>
      <c r="I52" s="6"/>
      <c r="J52" s="6"/>
      <c r="K52" s="6"/>
      <c r="L52" s="6"/>
      <c r="M52" s="6"/>
      <c r="N52" s="6"/>
    </row>
    <row r="53" spans="6:14" x14ac:dyDescent="0.3">
      <c r="F53" s="6"/>
      <c r="G53" s="6" t="s">
        <v>19</v>
      </c>
      <c r="H53" s="6"/>
      <c r="I53" s="6"/>
      <c r="J53" s="6"/>
      <c r="K53" s="6"/>
      <c r="L53" s="6"/>
      <c r="M53" s="6"/>
      <c r="N53" s="6"/>
    </row>
    <row r="54" spans="6:14" x14ac:dyDescent="0.3">
      <c r="F54" s="6"/>
      <c r="G54" s="6" t="s">
        <v>26</v>
      </c>
      <c r="H54" s="6"/>
      <c r="I54" s="6"/>
      <c r="J54" s="6"/>
      <c r="K54" s="6"/>
      <c r="L54" s="6"/>
      <c r="M54" s="6"/>
      <c r="N54" s="6"/>
    </row>
    <row r="55" spans="6:14" x14ac:dyDescent="0.3">
      <c r="F55" s="6"/>
      <c r="G55" s="6"/>
      <c r="H55" s="6"/>
      <c r="I55" s="6"/>
      <c r="J55" s="6"/>
      <c r="K55" s="6"/>
      <c r="L55" s="6"/>
      <c r="M55" s="6"/>
      <c r="N55" s="6"/>
    </row>
    <row r="56" spans="6:14" x14ac:dyDescent="0.3">
      <c r="F56" s="6" t="s">
        <v>42</v>
      </c>
      <c r="G56" s="6" t="s">
        <v>15</v>
      </c>
      <c r="H56" s="6" t="s">
        <v>24</v>
      </c>
      <c r="I56" s="6"/>
      <c r="J56" s="6" t="s">
        <v>9</v>
      </c>
      <c r="K56" s="6" t="s">
        <v>6</v>
      </c>
      <c r="L56" s="6"/>
      <c r="M56" s="6"/>
      <c r="N56" s="6"/>
    </row>
    <row r="57" spans="6:14" x14ac:dyDescent="0.3">
      <c r="F57" s="6"/>
      <c r="G57" s="6"/>
      <c r="H57" s="6"/>
      <c r="I57" s="6"/>
      <c r="J57" s="6" t="s">
        <v>13</v>
      </c>
      <c r="K57" s="6" t="s">
        <v>8</v>
      </c>
      <c r="L57" s="6"/>
      <c r="M57" s="6"/>
      <c r="N57" s="6"/>
    </row>
    <row r="58" spans="6:14" x14ac:dyDescent="0.3">
      <c r="F58" s="6"/>
      <c r="G58" s="6"/>
      <c r="H58" s="6"/>
      <c r="I58" s="6"/>
      <c r="J58" s="6" t="s">
        <v>23</v>
      </c>
      <c r="K58" s="6" t="s">
        <v>16</v>
      </c>
      <c r="L58" s="6"/>
      <c r="M58" s="6"/>
      <c r="N58" s="6"/>
    </row>
    <row r="59" spans="6:14" x14ac:dyDescent="0.3">
      <c r="F59" s="6"/>
      <c r="G59" s="6"/>
      <c r="H59" s="6"/>
      <c r="I59" s="6"/>
      <c r="J59" s="6" t="s">
        <v>25</v>
      </c>
      <c r="K59" s="6" t="s">
        <v>20</v>
      </c>
      <c r="L59" s="6"/>
      <c r="M59" s="6"/>
      <c r="N59" s="6"/>
    </row>
    <row r="60" spans="6:14" x14ac:dyDescent="0.3">
      <c r="F60" s="6"/>
      <c r="G60" s="6"/>
      <c r="H60" s="6"/>
      <c r="I60" s="6"/>
      <c r="J60" s="6"/>
      <c r="K60" s="6" t="s">
        <v>27</v>
      </c>
      <c r="L60" s="6"/>
      <c r="M60" s="6"/>
      <c r="N60" s="6"/>
    </row>
    <row r="61" spans="6:14" x14ac:dyDescent="0.3">
      <c r="F61" s="6"/>
      <c r="G61" s="6"/>
      <c r="H61" s="6"/>
      <c r="I61" s="6"/>
      <c r="J61" s="6"/>
      <c r="K61" s="6" t="s">
        <v>31</v>
      </c>
      <c r="L61" s="6"/>
      <c r="M61" s="6"/>
      <c r="N61" s="6"/>
    </row>
    <row r="62" spans="6:14" x14ac:dyDescent="0.3">
      <c r="F62" s="6"/>
      <c r="G62" s="6"/>
      <c r="H62" s="6"/>
      <c r="I62" s="6"/>
      <c r="J62" s="6"/>
      <c r="K62" s="6"/>
      <c r="L62" s="6"/>
      <c r="M62" s="6"/>
      <c r="N62" s="6"/>
    </row>
    <row r="63" spans="6:14" x14ac:dyDescent="0.3">
      <c r="F63" s="6"/>
      <c r="G63" s="6"/>
      <c r="H63" s="6"/>
      <c r="I63" s="6"/>
      <c r="J63" s="6"/>
      <c r="K63" s="6"/>
      <c r="L63" s="6"/>
      <c r="M63" s="6"/>
      <c r="N63" s="6"/>
    </row>
    <row r="64" spans="6:14" x14ac:dyDescent="0.3">
      <c r="F64" s="6" t="s">
        <v>43</v>
      </c>
      <c r="G64" s="6"/>
      <c r="H64" s="6" t="s">
        <v>15</v>
      </c>
      <c r="I64" s="6"/>
      <c r="J64" s="6"/>
      <c r="K64" s="6"/>
      <c r="L64" s="6"/>
      <c r="M64" s="6"/>
      <c r="N64" s="6"/>
    </row>
    <row r="65" spans="6:14" x14ac:dyDescent="0.3">
      <c r="F65" s="6"/>
      <c r="G65" s="6"/>
      <c r="H65" s="6"/>
      <c r="I65" s="6"/>
      <c r="J65" s="6"/>
      <c r="K65" s="6"/>
      <c r="L65" s="6"/>
      <c r="M65" s="6"/>
      <c r="N65" s="6"/>
    </row>
    <row r="66" spans="6:14" x14ac:dyDescent="0.3">
      <c r="F66" s="6"/>
      <c r="G66" s="6"/>
      <c r="H66" s="6" t="s">
        <v>18</v>
      </c>
      <c r="I66" s="6"/>
      <c r="J66" s="6"/>
      <c r="K66" s="6"/>
      <c r="L66" s="6"/>
      <c r="M66" s="6"/>
      <c r="N66" s="6"/>
    </row>
  </sheetData>
  <pageMargins left="0.7" right="0.7" top="0.78740157499999996" bottom="0.78740157499999996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H36"/>
  <sheetViews>
    <sheetView topLeftCell="D1" zoomScale="55" zoomScaleNormal="55" workbookViewId="0">
      <selection activeCell="AB36" sqref="AB36"/>
    </sheetView>
  </sheetViews>
  <sheetFormatPr baseColWidth="10" defaultColWidth="11.44140625" defaultRowHeight="14.4" x14ac:dyDescent="0.3"/>
  <cols>
    <col min="1" max="16384" width="11.44140625" style="18"/>
  </cols>
  <sheetData>
    <row r="7" spans="2:34" ht="15.6" x14ac:dyDescent="0.3">
      <c r="B7" s="2"/>
      <c r="C7" s="2"/>
      <c r="F7" s="18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8" t="s">
        <v>17</v>
      </c>
      <c r="U7" s="18" t="s">
        <v>18</v>
      </c>
      <c r="V7" s="18" t="s">
        <v>19</v>
      </c>
      <c r="W7" s="18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8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8" t="s">
        <v>3</v>
      </c>
      <c r="E8" s="18" t="s">
        <v>3</v>
      </c>
      <c r="F8" s="18" t="e">
        <f>SUM(average_all!F8+wards_all!F8)</f>
        <v>#VALUE!</v>
      </c>
      <c r="G8" s="18">
        <f>SUM(average_all!G8+wards_all!G8)</f>
        <v>0</v>
      </c>
      <c r="H8" s="18">
        <f>SUM(average_all!H8+wards_all!H8)</f>
        <v>0</v>
      </c>
      <c r="I8" s="18">
        <f>SUM(average_all!I8+wards_all!I8)</f>
        <v>0</v>
      </c>
      <c r="J8" s="18">
        <f>SUM(average_all!J8+wards_all!J8)</f>
        <v>0</v>
      </c>
      <c r="K8" s="18">
        <f>SUM(average_all!K8+wards_all!K8)</f>
        <v>0</v>
      </c>
      <c r="L8" s="18">
        <f>SUM(average_all!L8+wards_all!L8)</f>
        <v>0</v>
      </c>
      <c r="M8" s="18">
        <f>SUM(average_all!M8+wards_all!M8)</f>
        <v>0</v>
      </c>
      <c r="N8" s="18">
        <f>SUM(average_all!N8+wards_all!N8)</f>
        <v>0</v>
      </c>
      <c r="O8" s="18">
        <f>SUM(average_all!O8+wards_all!O8)</f>
        <v>0</v>
      </c>
      <c r="P8" s="18">
        <f>SUM(average_all!P8+wards_all!P8)</f>
        <v>0</v>
      </c>
      <c r="Q8" s="18">
        <f>SUM(average_all!Q8+wards_all!Q8)</f>
        <v>0</v>
      </c>
      <c r="R8" s="18">
        <f>SUM(average_all!R8+wards_all!R8)</f>
        <v>0</v>
      </c>
      <c r="S8" s="18">
        <f>SUM(average_all!S8+wards_all!S8)</f>
        <v>0</v>
      </c>
      <c r="T8" s="18">
        <f>SUM(average_all!T8+wards_all!T8)</f>
        <v>0</v>
      </c>
      <c r="U8" s="18">
        <f>SUM(average_all!U8+wards_all!U8)</f>
        <v>0</v>
      </c>
      <c r="V8" s="18">
        <f>SUM(average_all!V8+wards_all!V8)</f>
        <v>0</v>
      </c>
      <c r="W8" s="18">
        <f>SUM(average_all!W8+wards_all!W8)</f>
        <v>0</v>
      </c>
      <c r="X8" s="18">
        <f>SUM(average_all!X8+wards_all!X8)</f>
        <v>0</v>
      </c>
      <c r="Y8" s="18">
        <f>SUM(average_all!Y8+wards_all!Y8)</f>
        <v>0</v>
      </c>
      <c r="Z8" s="18">
        <f>SUM(average_all!Z8+wards_all!Z8)</f>
        <v>0</v>
      </c>
      <c r="AA8" s="18">
        <f>SUM(average_all!AA8+wards_all!AA8)</f>
        <v>0</v>
      </c>
      <c r="AB8" s="18">
        <f>SUM(average_all!AB8+wards_all!AB8)</f>
        <v>0</v>
      </c>
      <c r="AC8" s="18">
        <f>SUM(average_all!AC8+wards_all!AC8)</f>
        <v>0</v>
      </c>
      <c r="AD8" s="18">
        <f>SUM(average_all!AD8+wards_all!AD8)</f>
        <v>0</v>
      </c>
      <c r="AE8" s="18">
        <f>SUM(average_all!AE8+wards_all!AE8)</f>
        <v>0</v>
      </c>
      <c r="AF8" s="18">
        <f>SUM(average_all!AF8+wards_all!AF8)</f>
        <v>0</v>
      </c>
      <c r="AG8" s="18">
        <f>SUM(average_all!AG8+wards_all!AG8)</f>
        <v>0</v>
      </c>
      <c r="AH8" s="18">
        <f>SUM(average_all!AH8+wards_all!AH8)</f>
        <v>0</v>
      </c>
    </row>
    <row r="9" spans="2:34" x14ac:dyDescent="0.3">
      <c r="B9" s="18" t="s">
        <v>4</v>
      </c>
      <c r="E9" s="18" t="s">
        <v>4</v>
      </c>
      <c r="F9" s="18">
        <f>SUM(average_all!F9+wards_all!F9)</f>
        <v>12</v>
      </c>
      <c r="G9" s="18" t="e">
        <f>SUM(average_all!G9+wards_all!G9)</f>
        <v>#VALUE!</v>
      </c>
      <c r="H9" s="18">
        <f>SUM(average_all!H9+wards_all!H9)</f>
        <v>0</v>
      </c>
      <c r="I9" s="18">
        <f>SUM(average_all!I9+wards_all!I9)</f>
        <v>0</v>
      </c>
      <c r="J9" s="18">
        <f>SUM(average_all!J9+wards_all!J9)</f>
        <v>0</v>
      </c>
      <c r="K9" s="18">
        <f>SUM(average_all!K9+wards_all!K9)</f>
        <v>0</v>
      </c>
      <c r="L9" s="18">
        <f>SUM(average_all!L9+wards_all!L9)</f>
        <v>0</v>
      </c>
      <c r="M9" s="18">
        <f>SUM(average_all!M9+wards_all!M9)</f>
        <v>0</v>
      </c>
      <c r="N9" s="18">
        <f>SUM(average_all!N9+wards_all!N9)</f>
        <v>0</v>
      </c>
      <c r="O9" s="18">
        <f>SUM(average_all!O9+wards_all!O9)</f>
        <v>0</v>
      </c>
      <c r="P9" s="18">
        <f>SUM(average_all!P9+wards_all!P9)</f>
        <v>0</v>
      </c>
      <c r="Q9" s="18">
        <f>SUM(average_all!Q9+wards_all!Q9)</f>
        <v>0</v>
      </c>
      <c r="R9" s="18">
        <f>SUM(average_all!R9+wards_all!R9)</f>
        <v>0</v>
      </c>
      <c r="S9" s="18">
        <f>SUM(average_all!S9+wards_all!S9)</f>
        <v>0</v>
      </c>
      <c r="T9" s="18">
        <f>SUM(average_all!T9+wards_all!T9)</f>
        <v>0</v>
      </c>
      <c r="U9" s="18">
        <f>SUM(average_all!U9+wards_all!U9)</f>
        <v>0</v>
      </c>
      <c r="V9" s="18">
        <f>SUM(average_all!V9+wards_all!V9)</f>
        <v>0</v>
      </c>
      <c r="W9" s="18">
        <f>SUM(average_all!W9+wards_all!W9)</f>
        <v>0</v>
      </c>
      <c r="X9" s="18">
        <f>SUM(average_all!X9+wards_all!X9)</f>
        <v>0</v>
      </c>
      <c r="Y9" s="18">
        <f>SUM(average_all!Y9+wards_all!Y9)</f>
        <v>0</v>
      </c>
      <c r="Z9" s="18">
        <f>SUM(average_all!Z9+wards_all!Z9)</f>
        <v>0</v>
      </c>
      <c r="AA9" s="18">
        <f>SUM(average_all!AA9+wards_all!AA9)</f>
        <v>0</v>
      </c>
      <c r="AB9" s="18">
        <f>SUM(average_all!AB9+wards_all!AB9)</f>
        <v>0</v>
      </c>
      <c r="AC9" s="18">
        <f>SUM(average_all!AC9+wards_all!AC9)</f>
        <v>0</v>
      </c>
      <c r="AD9" s="18">
        <f>SUM(average_all!AD9+wards_all!AD9)</f>
        <v>0</v>
      </c>
      <c r="AE9" s="18">
        <f>SUM(average_all!AE9+wards_all!AE9)</f>
        <v>0</v>
      </c>
      <c r="AF9" s="18">
        <f>SUM(average_all!AF9+wards_all!AF9)</f>
        <v>0</v>
      </c>
      <c r="AG9" s="18">
        <f>SUM(average_all!AG9+wards_all!AG9)</f>
        <v>0</v>
      </c>
      <c r="AH9" s="18">
        <f>SUM(average_all!AH9+wards_all!AH9)</f>
        <v>0</v>
      </c>
    </row>
    <row r="10" spans="2:34" x14ac:dyDescent="0.3">
      <c r="B10" s="18" t="s">
        <v>5</v>
      </c>
      <c r="E10" s="18" t="s">
        <v>5</v>
      </c>
      <c r="F10" s="18">
        <f>SUM(average_all!F10+wards_all!F10)</f>
        <v>13</v>
      </c>
      <c r="G10" s="18">
        <f>SUM(average_all!G10+wards_all!G10)</f>
        <v>15</v>
      </c>
      <c r="H10" s="18" t="e">
        <f>SUM(average_all!H10+wards_all!H10)</f>
        <v>#VALUE!</v>
      </c>
      <c r="I10" s="18">
        <f>SUM(average_all!I10+wards_all!I10)</f>
        <v>0</v>
      </c>
      <c r="J10" s="18">
        <f>SUM(average_all!J10+wards_all!J10)</f>
        <v>0</v>
      </c>
      <c r="K10" s="18">
        <f>SUM(average_all!K10+wards_all!K10)</f>
        <v>0</v>
      </c>
      <c r="L10" s="18">
        <f>SUM(average_all!L10+wards_all!L10)</f>
        <v>0</v>
      </c>
      <c r="M10" s="18">
        <f>SUM(average_all!M10+wards_all!M10)</f>
        <v>0</v>
      </c>
      <c r="N10" s="18">
        <f>SUM(average_all!N10+wards_all!N10)</f>
        <v>0</v>
      </c>
      <c r="O10" s="18">
        <f>SUM(average_all!O10+wards_all!O10)</f>
        <v>0</v>
      </c>
      <c r="P10" s="18">
        <f>SUM(average_all!P10+wards_all!P10)</f>
        <v>0</v>
      </c>
      <c r="Q10" s="18">
        <f>SUM(average_all!Q10+wards_all!Q10)</f>
        <v>0</v>
      </c>
      <c r="R10" s="18">
        <f>SUM(average_all!R10+wards_all!R10)</f>
        <v>0</v>
      </c>
      <c r="S10" s="18">
        <f>SUM(average_all!S10+wards_all!S10)</f>
        <v>0</v>
      </c>
      <c r="T10" s="18">
        <f>SUM(average_all!T10+wards_all!T10)</f>
        <v>0</v>
      </c>
      <c r="U10" s="18">
        <f>SUM(average_all!U10+wards_all!U10)</f>
        <v>0</v>
      </c>
      <c r="V10" s="18">
        <f>SUM(average_all!V10+wards_all!V10)</f>
        <v>0</v>
      </c>
      <c r="W10" s="18">
        <f>SUM(average_all!W10+wards_all!W10)</f>
        <v>0</v>
      </c>
      <c r="X10" s="18">
        <f>SUM(average_all!X10+wards_all!X10)</f>
        <v>0</v>
      </c>
      <c r="Y10" s="18">
        <f>SUM(average_all!Y10+wards_all!Y10)</f>
        <v>0</v>
      </c>
      <c r="Z10" s="18">
        <f>SUM(average_all!Z10+wards_all!Z10)</f>
        <v>0</v>
      </c>
      <c r="AA10" s="18">
        <f>SUM(average_all!AA10+wards_all!AA10)</f>
        <v>0</v>
      </c>
      <c r="AB10" s="18">
        <f>SUM(average_all!AB10+wards_all!AB10)</f>
        <v>0</v>
      </c>
      <c r="AC10" s="18">
        <f>SUM(average_all!AC10+wards_all!AC10)</f>
        <v>0</v>
      </c>
      <c r="AD10" s="18">
        <f>SUM(average_all!AD10+wards_all!AD10)</f>
        <v>0</v>
      </c>
      <c r="AE10" s="18">
        <f>SUM(average_all!AE10+wards_all!AE10)</f>
        <v>0</v>
      </c>
      <c r="AF10" s="18">
        <f>SUM(average_all!AF10+wards_all!AF10)</f>
        <v>0</v>
      </c>
      <c r="AG10" s="18">
        <f>SUM(average_all!AG10+wards_all!AG10)</f>
        <v>0</v>
      </c>
      <c r="AH10" s="18">
        <f>SUM(average_all!AH10+wards_all!AH10)</f>
        <v>0</v>
      </c>
    </row>
    <row r="11" spans="2:34" x14ac:dyDescent="0.3">
      <c r="B11" s="18" t="s">
        <v>6</v>
      </c>
      <c r="E11" s="18" t="s">
        <v>6</v>
      </c>
      <c r="F11" s="18">
        <f>SUM(average_all!F11+wards_all!F11)</f>
        <v>4</v>
      </c>
      <c r="G11" s="18">
        <f>SUM(average_all!G11+wards_all!G11)</f>
        <v>1</v>
      </c>
      <c r="H11" s="18">
        <f>SUM(average_all!H11+wards_all!H11)</f>
        <v>1</v>
      </c>
      <c r="I11" s="18" t="e">
        <f>SUM(average_all!I11+wards_all!I11)</f>
        <v>#VALUE!</v>
      </c>
      <c r="J11" s="18">
        <f>SUM(average_all!J11+wards_all!J11)</f>
        <v>0</v>
      </c>
      <c r="K11" s="18">
        <f>SUM(average_all!K11+wards_all!K11)</f>
        <v>0</v>
      </c>
      <c r="L11" s="18">
        <f>SUM(average_all!L11+wards_all!L11)</f>
        <v>0</v>
      </c>
      <c r="M11" s="18">
        <f>SUM(average_all!M11+wards_all!M11)</f>
        <v>0</v>
      </c>
      <c r="N11" s="18">
        <f>SUM(average_all!N11+wards_all!N11)</f>
        <v>0</v>
      </c>
      <c r="O11" s="18">
        <f>SUM(average_all!O11+wards_all!O11)</f>
        <v>0</v>
      </c>
      <c r="P11" s="18">
        <f>SUM(average_all!P11+wards_all!P11)</f>
        <v>0</v>
      </c>
      <c r="Q11" s="18">
        <f>SUM(average_all!Q11+wards_all!Q11)</f>
        <v>0</v>
      </c>
      <c r="R11" s="18">
        <f>SUM(average_all!R11+wards_all!R11)</f>
        <v>0</v>
      </c>
      <c r="S11" s="18">
        <f>SUM(average_all!S11+wards_all!S11)</f>
        <v>0</v>
      </c>
      <c r="T11" s="18">
        <f>SUM(average_all!T11+wards_all!T11)</f>
        <v>0</v>
      </c>
      <c r="U11" s="18">
        <f>SUM(average_all!U11+wards_all!U11)</f>
        <v>0</v>
      </c>
      <c r="V11" s="18">
        <f>SUM(average_all!V11+wards_all!V11)</f>
        <v>0</v>
      </c>
      <c r="W11" s="18">
        <f>SUM(average_all!W11+wards_all!W11)</f>
        <v>0</v>
      </c>
      <c r="X11" s="18">
        <f>SUM(average_all!X11+wards_all!X11)</f>
        <v>0</v>
      </c>
      <c r="Y11" s="18">
        <f>SUM(average_all!Y11+wards_all!Y11)</f>
        <v>0</v>
      </c>
      <c r="Z11" s="18">
        <f>SUM(average_all!Z11+wards_all!Z11)</f>
        <v>0</v>
      </c>
      <c r="AA11" s="18">
        <f>SUM(average_all!AA11+wards_all!AA11)</f>
        <v>0</v>
      </c>
      <c r="AB11" s="18">
        <f>SUM(average_all!AB11+wards_all!AB11)</f>
        <v>0</v>
      </c>
      <c r="AC11" s="18">
        <f>SUM(average_all!AC11+wards_all!AC11)</f>
        <v>0</v>
      </c>
      <c r="AD11" s="18">
        <f>SUM(average_all!AD11+wards_all!AD11)</f>
        <v>0</v>
      </c>
      <c r="AE11" s="18">
        <f>SUM(average_all!AE11+wards_all!AE11)</f>
        <v>0</v>
      </c>
      <c r="AF11" s="18">
        <f>SUM(average_all!AF11+wards_all!AF11)</f>
        <v>0</v>
      </c>
      <c r="AG11" s="18">
        <f>SUM(average_all!AG11+wards_all!AG11)</f>
        <v>0</v>
      </c>
      <c r="AH11" s="18">
        <f>SUM(average_all!AH11+wards_all!AH11)</f>
        <v>0</v>
      </c>
    </row>
    <row r="12" spans="2:34" x14ac:dyDescent="0.3">
      <c r="B12" s="18" t="s">
        <v>7</v>
      </c>
      <c r="E12" s="18" t="s">
        <v>7</v>
      </c>
      <c r="F12" s="18">
        <f>SUM(average_all!F12+wards_all!F12)</f>
        <v>14</v>
      </c>
      <c r="G12" s="18">
        <f>SUM(average_all!G12+wards_all!G12)</f>
        <v>12</v>
      </c>
      <c r="H12" s="18">
        <f>SUM(average_all!H12+wards_all!H12)</f>
        <v>13</v>
      </c>
      <c r="I12" s="18">
        <f>SUM(average_all!I12+wards_all!I12)</f>
        <v>2</v>
      </c>
      <c r="J12" s="18" t="e">
        <f>SUM(average_all!J12+wards_all!J12)</f>
        <v>#VALUE!</v>
      </c>
      <c r="K12" s="18">
        <f>SUM(average_all!K12+wards_all!K12)</f>
        <v>0</v>
      </c>
      <c r="L12" s="18">
        <f>SUM(average_all!L12+wards_all!L12)</f>
        <v>0</v>
      </c>
      <c r="M12" s="18">
        <f>SUM(average_all!M12+wards_all!M12)</f>
        <v>0</v>
      </c>
      <c r="N12" s="18">
        <f>SUM(average_all!N12+wards_all!N12)</f>
        <v>0</v>
      </c>
      <c r="O12" s="18">
        <f>SUM(average_all!O12+wards_all!O12)</f>
        <v>0</v>
      </c>
      <c r="P12" s="18">
        <f>SUM(average_all!P12+wards_all!P12)</f>
        <v>0</v>
      </c>
      <c r="Q12" s="18">
        <f>SUM(average_all!Q12+wards_all!Q12)</f>
        <v>0</v>
      </c>
      <c r="R12" s="18">
        <f>SUM(average_all!R12+wards_all!R12)</f>
        <v>0</v>
      </c>
      <c r="S12" s="18">
        <f>SUM(average_all!S12+wards_all!S12)</f>
        <v>0</v>
      </c>
      <c r="T12" s="18">
        <f>SUM(average_all!T12+wards_all!T12)</f>
        <v>0</v>
      </c>
      <c r="U12" s="18">
        <f>SUM(average_all!U12+wards_all!U12)</f>
        <v>0</v>
      </c>
      <c r="V12" s="18">
        <f>SUM(average_all!V12+wards_all!V12)</f>
        <v>0</v>
      </c>
      <c r="W12" s="18">
        <f>SUM(average_all!W12+wards_all!W12)</f>
        <v>0</v>
      </c>
      <c r="X12" s="18">
        <f>SUM(average_all!X12+wards_all!X12)</f>
        <v>0</v>
      </c>
      <c r="Y12" s="18">
        <f>SUM(average_all!Y12+wards_all!Y12)</f>
        <v>0</v>
      </c>
      <c r="Z12" s="18">
        <f>SUM(average_all!Z12+wards_all!Z12)</f>
        <v>0</v>
      </c>
      <c r="AA12" s="18">
        <f>SUM(average_all!AA12+wards_all!AA12)</f>
        <v>0</v>
      </c>
      <c r="AB12" s="18">
        <f>SUM(average_all!AB12+wards_all!AB12)</f>
        <v>0</v>
      </c>
      <c r="AC12" s="18">
        <f>SUM(average_all!AC12+wards_all!AC12)</f>
        <v>0</v>
      </c>
      <c r="AD12" s="18">
        <f>SUM(average_all!AD12+wards_all!AD12)</f>
        <v>0</v>
      </c>
      <c r="AE12" s="18">
        <f>SUM(average_all!AE12+wards_all!AE12)</f>
        <v>0</v>
      </c>
      <c r="AF12" s="18">
        <f>SUM(average_all!AF12+wards_all!AF12)</f>
        <v>0</v>
      </c>
      <c r="AG12" s="18">
        <f>SUM(average_all!AG12+wards_all!AG12)</f>
        <v>0</v>
      </c>
      <c r="AH12" s="18">
        <f>SUM(average_all!AH12+wards_all!AH12)</f>
        <v>0</v>
      </c>
    </row>
    <row r="13" spans="2:34" x14ac:dyDescent="0.3">
      <c r="B13" s="18" t="s">
        <v>8</v>
      </c>
      <c r="E13" s="18" t="s">
        <v>8</v>
      </c>
      <c r="F13" s="18">
        <f>SUM(average_all!F13+wards_all!F13)</f>
        <v>3</v>
      </c>
      <c r="G13" s="18">
        <f>SUM(average_all!G13+wards_all!G13)</f>
        <v>1</v>
      </c>
      <c r="H13" s="18">
        <f>SUM(average_all!H13+wards_all!H13)</f>
        <v>1</v>
      </c>
      <c r="I13" s="18">
        <f>SUM(average_all!I13+wards_all!I13)</f>
        <v>15</v>
      </c>
      <c r="J13" s="18">
        <f>SUM(average_all!J13+wards_all!J13)</f>
        <v>3</v>
      </c>
      <c r="K13" s="18" t="e">
        <f>SUM(average_all!K13+wards_all!K13)</f>
        <v>#VALUE!</v>
      </c>
      <c r="L13" s="18">
        <f>SUM(average_all!L13+wards_all!L13)</f>
        <v>0</v>
      </c>
      <c r="M13" s="18">
        <f>SUM(average_all!M13+wards_all!M13)</f>
        <v>0</v>
      </c>
      <c r="N13" s="18">
        <f>SUM(average_all!N13+wards_all!N13)</f>
        <v>0</v>
      </c>
      <c r="O13" s="18">
        <f>SUM(average_all!O13+wards_all!O13)</f>
        <v>0</v>
      </c>
      <c r="P13" s="18">
        <f>SUM(average_all!P13+wards_all!P13)</f>
        <v>0</v>
      </c>
      <c r="Q13" s="18">
        <f>SUM(average_all!Q13+wards_all!Q13)</f>
        <v>0</v>
      </c>
      <c r="R13" s="18">
        <f>SUM(average_all!R13+wards_all!R13)</f>
        <v>0</v>
      </c>
      <c r="S13" s="18">
        <f>SUM(average_all!S13+wards_all!S13)</f>
        <v>0</v>
      </c>
      <c r="T13" s="18">
        <f>SUM(average_all!T13+wards_all!T13)</f>
        <v>0</v>
      </c>
      <c r="U13" s="18">
        <f>SUM(average_all!U13+wards_all!U13)</f>
        <v>0</v>
      </c>
      <c r="V13" s="18">
        <f>SUM(average_all!V13+wards_all!V13)</f>
        <v>0</v>
      </c>
      <c r="W13" s="18">
        <f>SUM(average_all!W13+wards_all!W13)</f>
        <v>0</v>
      </c>
      <c r="X13" s="18">
        <f>SUM(average_all!X13+wards_all!X13)</f>
        <v>0</v>
      </c>
      <c r="Y13" s="18">
        <f>SUM(average_all!Y13+wards_all!Y13)</f>
        <v>0</v>
      </c>
      <c r="Z13" s="18">
        <f>SUM(average_all!Z13+wards_all!Z13)</f>
        <v>0</v>
      </c>
      <c r="AA13" s="18">
        <f>SUM(average_all!AA13+wards_all!AA13)</f>
        <v>0</v>
      </c>
      <c r="AB13" s="18">
        <f>SUM(average_all!AB13+wards_all!AB13)</f>
        <v>0</v>
      </c>
      <c r="AC13" s="18">
        <f>SUM(average_all!AC13+wards_all!AC13)</f>
        <v>0</v>
      </c>
      <c r="AD13" s="18">
        <f>SUM(average_all!AD13+wards_all!AD13)</f>
        <v>0</v>
      </c>
      <c r="AE13" s="18">
        <f>SUM(average_all!AE13+wards_all!AE13)</f>
        <v>0</v>
      </c>
      <c r="AF13" s="18">
        <f>SUM(average_all!AF13+wards_all!AF13)</f>
        <v>0</v>
      </c>
      <c r="AG13" s="18">
        <f>SUM(average_all!AG13+wards_all!AG13)</f>
        <v>0</v>
      </c>
      <c r="AH13" s="18">
        <f>SUM(average_all!AH13+wards_all!AH13)</f>
        <v>0</v>
      </c>
    </row>
    <row r="14" spans="2:34" x14ac:dyDescent="0.3">
      <c r="B14" s="18" t="s">
        <v>9</v>
      </c>
      <c r="E14" s="18" t="s">
        <v>9</v>
      </c>
      <c r="F14" s="18">
        <f>SUM(average_all!F14+wards_all!F14)</f>
        <v>1</v>
      </c>
      <c r="G14" s="18">
        <f>SUM(average_all!G14+wards_all!G14)</f>
        <v>1</v>
      </c>
      <c r="H14" s="18">
        <f>SUM(average_all!H14+wards_all!H14)</f>
        <v>1</v>
      </c>
      <c r="I14" s="18">
        <f>SUM(average_all!I14+wards_all!I14)</f>
        <v>10</v>
      </c>
      <c r="J14" s="18">
        <f>SUM(average_all!J14+wards_all!J14)</f>
        <v>2</v>
      </c>
      <c r="K14" s="18">
        <f>SUM(average_all!K14+wards_all!K14)</f>
        <v>10</v>
      </c>
      <c r="L14" s="18" t="e">
        <f>SUM(average_all!L14+wards_all!L14)</f>
        <v>#VALUE!</v>
      </c>
      <c r="M14" s="18">
        <f>SUM(average_all!M14+wards_all!M14)</f>
        <v>0</v>
      </c>
      <c r="N14" s="18">
        <f>SUM(average_all!N14+wards_all!N14)</f>
        <v>0</v>
      </c>
      <c r="O14" s="18">
        <f>SUM(average_all!O14+wards_all!O14)</f>
        <v>0</v>
      </c>
      <c r="P14" s="18">
        <f>SUM(average_all!P14+wards_all!P14)</f>
        <v>0</v>
      </c>
      <c r="Q14" s="18">
        <f>SUM(average_all!Q14+wards_all!Q14)</f>
        <v>0</v>
      </c>
      <c r="R14" s="18">
        <f>SUM(average_all!R14+wards_all!R14)</f>
        <v>0</v>
      </c>
      <c r="S14" s="18">
        <f>SUM(average_all!S14+wards_all!S14)</f>
        <v>0</v>
      </c>
      <c r="T14" s="18">
        <f>SUM(average_all!T14+wards_all!T14)</f>
        <v>0</v>
      </c>
      <c r="U14" s="18">
        <f>SUM(average_all!U14+wards_all!U14)</f>
        <v>0</v>
      </c>
      <c r="V14" s="18">
        <f>SUM(average_all!V14+wards_all!V14)</f>
        <v>0</v>
      </c>
      <c r="W14" s="18">
        <f>SUM(average_all!W14+wards_all!W14)</f>
        <v>0</v>
      </c>
      <c r="X14" s="18">
        <f>SUM(average_all!X14+wards_all!X14)</f>
        <v>0</v>
      </c>
      <c r="Y14" s="18">
        <f>SUM(average_all!Y14+wards_all!Y14)</f>
        <v>0</v>
      </c>
      <c r="Z14" s="18">
        <f>SUM(average_all!Z14+wards_all!Z14)</f>
        <v>0</v>
      </c>
      <c r="AA14" s="18">
        <f>SUM(average_all!AA14+wards_all!AA14)</f>
        <v>0</v>
      </c>
      <c r="AB14" s="18">
        <f>SUM(average_all!AB14+wards_all!AB14)</f>
        <v>0</v>
      </c>
      <c r="AC14" s="18">
        <f>SUM(average_all!AC14+wards_all!AC14)</f>
        <v>0</v>
      </c>
      <c r="AD14" s="18">
        <f>SUM(average_all!AD14+wards_all!AD14)</f>
        <v>0</v>
      </c>
      <c r="AE14" s="18">
        <f>SUM(average_all!AE14+wards_all!AE14)</f>
        <v>0</v>
      </c>
      <c r="AF14" s="18">
        <f>SUM(average_all!AF14+wards_all!AF14)</f>
        <v>0</v>
      </c>
      <c r="AG14" s="18">
        <f>SUM(average_all!AG14+wards_all!AG14)</f>
        <v>0</v>
      </c>
      <c r="AH14" s="18">
        <f>SUM(average_all!AH14+wards_all!AH14)</f>
        <v>0</v>
      </c>
    </row>
    <row r="15" spans="2:34" x14ac:dyDescent="0.3">
      <c r="B15" s="18" t="s">
        <v>10</v>
      </c>
      <c r="E15" s="18" t="s">
        <v>10</v>
      </c>
      <c r="F15" s="18">
        <f>SUM(average_all!F15+wards_all!F15)</f>
        <v>10</v>
      </c>
      <c r="G15" s="18">
        <f>SUM(average_all!G15+wards_all!G15)</f>
        <v>7</v>
      </c>
      <c r="H15" s="18">
        <f>SUM(average_all!H15+wards_all!H15)</f>
        <v>7</v>
      </c>
      <c r="I15" s="18">
        <f>SUM(average_all!I15+wards_all!I15)</f>
        <v>4</v>
      </c>
      <c r="J15" s="18">
        <f>SUM(average_all!J15+wards_all!J15)</f>
        <v>8</v>
      </c>
      <c r="K15" s="18">
        <f>SUM(average_all!K15+wards_all!K15)</f>
        <v>3</v>
      </c>
      <c r="L15" s="18">
        <f>SUM(average_all!L15+wards_all!L15)</f>
        <v>1</v>
      </c>
      <c r="M15" s="18" t="e">
        <f>SUM(average_all!M15+wards_all!M15)</f>
        <v>#VALUE!</v>
      </c>
      <c r="N15" s="18">
        <f>SUM(average_all!N15+wards_all!N15)</f>
        <v>0</v>
      </c>
      <c r="O15" s="18">
        <f>SUM(average_all!O15+wards_all!O15)</f>
        <v>0</v>
      </c>
      <c r="P15" s="18">
        <f>SUM(average_all!P15+wards_all!P15)</f>
        <v>0</v>
      </c>
      <c r="Q15" s="18">
        <f>SUM(average_all!Q15+wards_all!Q15)</f>
        <v>0</v>
      </c>
      <c r="R15" s="18">
        <f>SUM(average_all!R15+wards_all!R15)</f>
        <v>0</v>
      </c>
      <c r="S15" s="18">
        <f>SUM(average_all!S15+wards_all!S15)</f>
        <v>0</v>
      </c>
      <c r="T15" s="18">
        <f>SUM(average_all!T15+wards_all!T15)</f>
        <v>0</v>
      </c>
      <c r="U15" s="18">
        <f>SUM(average_all!U15+wards_all!U15)</f>
        <v>0</v>
      </c>
      <c r="V15" s="18">
        <f>SUM(average_all!V15+wards_all!V15)</f>
        <v>0</v>
      </c>
      <c r="W15" s="18">
        <f>SUM(average_all!W15+wards_all!W15)</f>
        <v>0</v>
      </c>
      <c r="X15" s="18">
        <f>SUM(average_all!X15+wards_all!X15)</f>
        <v>0</v>
      </c>
      <c r="Y15" s="18">
        <f>SUM(average_all!Y15+wards_all!Y15)</f>
        <v>0</v>
      </c>
      <c r="Z15" s="18">
        <f>SUM(average_all!Z15+wards_all!Z15)</f>
        <v>0</v>
      </c>
      <c r="AA15" s="18">
        <f>SUM(average_all!AA15+wards_all!AA15)</f>
        <v>0</v>
      </c>
      <c r="AB15" s="18">
        <f>SUM(average_all!AB15+wards_all!AB15)</f>
        <v>0</v>
      </c>
      <c r="AC15" s="18">
        <f>SUM(average_all!AC15+wards_all!AC15)</f>
        <v>0</v>
      </c>
      <c r="AD15" s="18">
        <f>SUM(average_all!AD15+wards_all!AD15)</f>
        <v>0</v>
      </c>
      <c r="AE15" s="18">
        <f>SUM(average_all!AE15+wards_all!AE15)</f>
        <v>0</v>
      </c>
      <c r="AF15" s="18">
        <f>SUM(average_all!AF15+wards_all!AF15)</f>
        <v>0</v>
      </c>
      <c r="AG15" s="18">
        <f>SUM(average_all!AG15+wards_all!AG15)</f>
        <v>0</v>
      </c>
      <c r="AH15" s="18">
        <f>SUM(average_all!AH15+wards_all!AH15)</f>
        <v>0</v>
      </c>
    </row>
    <row r="16" spans="2:34" x14ac:dyDescent="0.3">
      <c r="B16" s="18" t="s">
        <v>11</v>
      </c>
      <c r="E16" s="18" t="s">
        <v>11</v>
      </c>
      <c r="F16" s="18">
        <f>SUM(average_all!F16+wards_all!F16)</f>
        <v>13</v>
      </c>
      <c r="G16" s="18">
        <f>SUM(average_all!G16+wards_all!G16)</f>
        <v>15</v>
      </c>
      <c r="H16" s="18">
        <f>SUM(average_all!H16+wards_all!H16)</f>
        <v>16</v>
      </c>
      <c r="I16" s="18">
        <f>SUM(average_all!I16+wards_all!I16)</f>
        <v>1</v>
      </c>
      <c r="J16" s="18">
        <f>SUM(average_all!J16+wards_all!J16)</f>
        <v>13</v>
      </c>
      <c r="K16" s="18">
        <f>SUM(average_all!K16+wards_all!K16)</f>
        <v>1</v>
      </c>
      <c r="L16" s="18">
        <f>SUM(average_all!L16+wards_all!L16)</f>
        <v>1</v>
      </c>
      <c r="M16" s="18">
        <f>SUM(average_all!M16+wards_all!M16)</f>
        <v>7</v>
      </c>
      <c r="N16" s="18" t="e">
        <f>SUM(average_all!N16+wards_all!N16)</f>
        <v>#VALUE!</v>
      </c>
      <c r="O16" s="18">
        <f>SUM(average_all!O16+wards_all!O16)</f>
        <v>0</v>
      </c>
      <c r="P16" s="18">
        <f>SUM(average_all!P16+wards_all!P16)</f>
        <v>0</v>
      </c>
      <c r="Q16" s="18">
        <f>SUM(average_all!Q16+wards_all!Q16)</f>
        <v>0</v>
      </c>
      <c r="R16" s="18">
        <f>SUM(average_all!R16+wards_all!R16)</f>
        <v>0</v>
      </c>
      <c r="S16" s="18">
        <f>SUM(average_all!S16+wards_all!S16)</f>
        <v>0</v>
      </c>
      <c r="T16" s="18">
        <f>SUM(average_all!T16+wards_all!T16)</f>
        <v>0</v>
      </c>
      <c r="U16" s="18">
        <f>SUM(average_all!U16+wards_all!U16)</f>
        <v>0</v>
      </c>
      <c r="V16" s="18">
        <f>SUM(average_all!V16+wards_all!V16)</f>
        <v>0</v>
      </c>
      <c r="W16" s="18">
        <f>SUM(average_all!W16+wards_all!W16)</f>
        <v>0</v>
      </c>
      <c r="X16" s="18">
        <f>SUM(average_all!X16+wards_all!X16)</f>
        <v>0</v>
      </c>
      <c r="Y16" s="18">
        <f>SUM(average_all!Y16+wards_all!Y16)</f>
        <v>0</v>
      </c>
      <c r="Z16" s="18">
        <f>SUM(average_all!Z16+wards_all!Z16)</f>
        <v>0</v>
      </c>
      <c r="AA16" s="18">
        <f>SUM(average_all!AA16+wards_all!AA16)</f>
        <v>0</v>
      </c>
      <c r="AB16" s="18">
        <f>SUM(average_all!AB16+wards_all!AB16)</f>
        <v>0</v>
      </c>
      <c r="AC16" s="18">
        <f>SUM(average_all!AC16+wards_all!AC16)</f>
        <v>0</v>
      </c>
      <c r="AD16" s="18">
        <f>SUM(average_all!AD16+wards_all!AD16)</f>
        <v>0</v>
      </c>
      <c r="AE16" s="18">
        <f>SUM(average_all!AE16+wards_all!AE16)</f>
        <v>0</v>
      </c>
      <c r="AF16" s="18">
        <f>SUM(average_all!AF16+wards_all!AF16)</f>
        <v>0</v>
      </c>
      <c r="AG16" s="18">
        <f>SUM(average_all!AG16+wards_all!AG16)</f>
        <v>0</v>
      </c>
      <c r="AH16" s="18">
        <f>SUM(average_all!AH16+wards_all!AH16)</f>
        <v>0</v>
      </c>
    </row>
    <row r="17" spans="2:34" x14ac:dyDescent="0.3">
      <c r="B17" s="18" t="s">
        <v>12</v>
      </c>
      <c r="E17" s="18" t="s">
        <v>12</v>
      </c>
      <c r="F17" s="18">
        <f>SUM(average_all!F17+wards_all!F17)</f>
        <v>12</v>
      </c>
      <c r="G17" s="18">
        <f>SUM(average_all!G17+wards_all!G17)</f>
        <v>16</v>
      </c>
      <c r="H17" s="18">
        <f>SUM(average_all!H17+wards_all!H17)</f>
        <v>15</v>
      </c>
      <c r="I17" s="18">
        <f>SUM(average_all!I17+wards_all!I17)</f>
        <v>1</v>
      </c>
      <c r="J17" s="18">
        <f>SUM(average_all!J17+wards_all!J17)</f>
        <v>12</v>
      </c>
      <c r="K17" s="18">
        <f>SUM(average_all!K17+wards_all!K17)</f>
        <v>1</v>
      </c>
      <c r="L17" s="18">
        <f>SUM(average_all!L17+wards_all!L17)</f>
        <v>1</v>
      </c>
      <c r="M17" s="18">
        <f>SUM(average_all!M17+wards_all!M17)</f>
        <v>7</v>
      </c>
      <c r="N17" s="18">
        <f>SUM(average_all!N17+wards_all!N17)</f>
        <v>15</v>
      </c>
      <c r="O17" s="18" t="e">
        <f>SUM(average_all!O17+wards_all!O17)</f>
        <v>#VALUE!</v>
      </c>
      <c r="P17" s="18">
        <f>SUM(average_all!P17+wards_all!P17)</f>
        <v>0</v>
      </c>
      <c r="Q17" s="18">
        <f>SUM(average_all!Q17+wards_all!Q17)</f>
        <v>0</v>
      </c>
      <c r="R17" s="18">
        <f>SUM(average_all!R17+wards_all!R17)</f>
        <v>0</v>
      </c>
      <c r="S17" s="18">
        <f>SUM(average_all!S17+wards_all!S17)</f>
        <v>0</v>
      </c>
      <c r="T17" s="18">
        <f>SUM(average_all!T17+wards_all!T17)</f>
        <v>0</v>
      </c>
      <c r="U17" s="18">
        <f>SUM(average_all!U17+wards_all!U17)</f>
        <v>0</v>
      </c>
      <c r="V17" s="18">
        <f>SUM(average_all!V17+wards_all!V17)</f>
        <v>0</v>
      </c>
      <c r="W17" s="18">
        <f>SUM(average_all!W17+wards_all!W17)</f>
        <v>0</v>
      </c>
      <c r="X17" s="18">
        <f>SUM(average_all!X17+wards_all!X17)</f>
        <v>0</v>
      </c>
      <c r="Y17" s="18">
        <f>SUM(average_all!Y17+wards_all!Y17)</f>
        <v>0</v>
      </c>
      <c r="Z17" s="18">
        <f>SUM(average_all!Z17+wards_all!Z17)</f>
        <v>0</v>
      </c>
      <c r="AA17" s="18">
        <f>SUM(average_all!AA17+wards_all!AA17)</f>
        <v>0</v>
      </c>
      <c r="AB17" s="18">
        <f>SUM(average_all!AB17+wards_all!AB17)</f>
        <v>0</v>
      </c>
      <c r="AC17" s="18">
        <f>SUM(average_all!AC17+wards_all!AC17)</f>
        <v>0</v>
      </c>
      <c r="AD17" s="18">
        <f>SUM(average_all!AD17+wards_all!AD17)</f>
        <v>0</v>
      </c>
      <c r="AE17" s="18">
        <f>SUM(average_all!AE17+wards_all!AE17)</f>
        <v>0</v>
      </c>
      <c r="AF17" s="18">
        <f>SUM(average_all!AF17+wards_all!AF17)</f>
        <v>0</v>
      </c>
      <c r="AG17" s="18">
        <f>SUM(average_all!AG17+wards_all!AG17)</f>
        <v>0</v>
      </c>
      <c r="AH17" s="18">
        <f>SUM(average_all!AH17+wards_all!AH17)</f>
        <v>0</v>
      </c>
    </row>
    <row r="18" spans="2:34" x14ac:dyDescent="0.3">
      <c r="B18" s="18" t="s">
        <v>13</v>
      </c>
      <c r="E18" s="18" t="s">
        <v>13</v>
      </c>
      <c r="F18" s="18">
        <f>SUM(average_all!F18+wards_all!F18)</f>
        <v>1</v>
      </c>
      <c r="G18" s="18">
        <f>SUM(average_all!G18+wards_all!G18)</f>
        <v>1</v>
      </c>
      <c r="H18" s="18">
        <f>SUM(average_all!H18+wards_all!H18)</f>
        <v>1</v>
      </c>
      <c r="I18" s="18">
        <f>SUM(average_all!I18+wards_all!I18)</f>
        <v>10</v>
      </c>
      <c r="J18" s="18">
        <f>SUM(average_all!J18+wards_all!J18)</f>
        <v>2</v>
      </c>
      <c r="K18" s="18">
        <f>SUM(average_all!K18+wards_all!K18)</f>
        <v>10</v>
      </c>
      <c r="L18" s="18">
        <f>SUM(average_all!L18+wards_all!L18)</f>
        <v>16</v>
      </c>
      <c r="M18" s="18">
        <f>SUM(average_all!M18+wards_all!M18)</f>
        <v>1</v>
      </c>
      <c r="N18" s="18">
        <f>SUM(average_all!N18+wards_all!N18)</f>
        <v>1</v>
      </c>
      <c r="O18" s="18">
        <f>SUM(average_all!O18+wards_all!O18)</f>
        <v>1</v>
      </c>
      <c r="P18" s="18" t="e">
        <f>SUM(average_all!P18+wards_all!P18)</f>
        <v>#VALUE!</v>
      </c>
      <c r="Q18" s="18">
        <f>SUM(average_all!Q18+wards_all!Q18)</f>
        <v>0</v>
      </c>
      <c r="R18" s="18">
        <f>SUM(average_all!R18+wards_all!R18)</f>
        <v>0</v>
      </c>
      <c r="S18" s="18">
        <f>SUM(average_all!S18+wards_all!S18)</f>
        <v>0</v>
      </c>
      <c r="T18" s="18">
        <f>SUM(average_all!T18+wards_all!T18)</f>
        <v>0</v>
      </c>
      <c r="U18" s="18">
        <f>SUM(average_all!U18+wards_all!U18)</f>
        <v>0</v>
      </c>
      <c r="V18" s="18">
        <f>SUM(average_all!V18+wards_all!V18)</f>
        <v>0</v>
      </c>
      <c r="W18" s="18">
        <f>SUM(average_all!W18+wards_all!W18)</f>
        <v>0</v>
      </c>
      <c r="X18" s="18">
        <f>SUM(average_all!X18+wards_all!X18)</f>
        <v>0</v>
      </c>
      <c r="Y18" s="18">
        <f>SUM(average_all!Y18+wards_all!Y18)</f>
        <v>0</v>
      </c>
      <c r="Z18" s="18">
        <f>SUM(average_all!Z18+wards_all!Z18)</f>
        <v>0</v>
      </c>
      <c r="AA18" s="18">
        <f>SUM(average_all!AA18+wards_all!AA18)</f>
        <v>0</v>
      </c>
      <c r="AB18" s="18">
        <f>SUM(average_all!AB18+wards_all!AB18)</f>
        <v>0</v>
      </c>
      <c r="AC18" s="18">
        <f>SUM(average_all!AC18+wards_all!AC18)</f>
        <v>0</v>
      </c>
      <c r="AD18" s="18">
        <f>SUM(average_all!AD18+wards_all!AD18)</f>
        <v>0</v>
      </c>
      <c r="AE18" s="18">
        <f>SUM(average_all!AE18+wards_all!AE18)</f>
        <v>0</v>
      </c>
      <c r="AF18" s="18">
        <f>SUM(average_all!AF18+wards_all!AF18)</f>
        <v>0</v>
      </c>
      <c r="AG18" s="18">
        <f>SUM(average_all!AG18+wards_all!AG18)</f>
        <v>0</v>
      </c>
      <c r="AH18" s="18">
        <f>SUM(average_all!AH18+wards_all!AH18)</f>
        <v>0</v>
      </c>
    </row>
    <row r="19" spans="2:34" x14ac:dyDescent="0.3">
      <c r="B19" s="18" t="s">
        <v>14</v>
      </c>
      <c r="E19" s="18" t="s">
        <v>14</v>
      </c>
      <c r="F19" s="18">
        <f>SUM(average_all!F19+wards_all!F19)</f>
        <v>15</v>
      </c>
      <c r="G19" s="18">
        <f>SUM(average_all!G19+wards_all!G19)</f>
        <v>12</v>
      </c>
      <c r="H19" s="18">
        <f>SUM(average_all!H19+wards_all!H19)</f>
        <v>13</v>
      </c>
      <c r="I19" s="18">
        <f>SUM(average_all!I19+wards_all!I19)</f>
        <v>3</v>
      </c>
      <c r="J19" s="18">
        <f>SUM(average_all!J19+wards_all!J19)</f>
        <v>14</v>
      </c>
      <c r="K19" s="18">
        <f>SUM(average_all!K19+wards_all!K19)</f>
        <v>3</v>
      </c>
      <c r="L19" s="18">
        <f>SUM(average_all!L19+wards_all!L19)</f>
        <v>1</v>
      </c>
      <c r="M19" s="18">
        <f>SUM(average_all!M19+wards_all!M19)</f>
        <v>9</v>
      </c>
      <c r="N19" s="18">
        <f>SUM(average_all!N19+wards_all!N19)</f>
        <v>13</v>
      </c>
      <c r="O19" s="18">
        <f>SUM(average_all!O19+wards_all!O19)</f>
        <v>12</v>
      </c>
      <c r="P19" s="18">
        <f>SUM(average_all!P19+wards_all!P19)</f>
        <v>1</v>
      </c>
      <c r="Q19" s="18" t="e">
        <f>SUM(average_all!Q19+wards_all!Q19)</f>
        <v>#VALUE!</v>
      </c>
      <c r="R19" s="18">
        <f>SUM(average_all!R19+wards_all!R19)</f>
        <v>0</v>
      </c>
      <c r="S19" s="18">
        <f>SUM(average_all!S19+wards_all!S19)</f>
        <v>0</v>
      </c>
      <c r="T19" s="18">
        <f>SUM(average_all!T19+wards_all!T19)</f>
        <v>0</v>
      </c>
      <c r="U19" s="18">
        <f>SUM(average_all!U19+wards_all!U19)</f>
        <v>0</v>
      </c>
      <c r="V19" s="18">
        <f>SUM(average_all!V19+wards_all!V19)</f>
        <v>0</v>
      </c>
      <c r="W19" s="18">
        <f>SUM(average_all!W19+wards_all!W19)</f>
        <v>0</v>
      </c>
      <c r="X19" s="18">
        <f>SUM(average_all!X19+wards_all!X19)</f>
        <v>0</v>
      </c>
      <c r="Y19" s="18">
        <f>SUM(average_all!Y19+wards_all!Y19)</f>
        <v>0</v>
      </c>
      <c r="Z19" s="18">
        <f>SUM(average_all!Z19+wards_all!Z19)</f>
        <v>0</v>
      </c>
      <c r="AA19" s="18">
        <f>SUM(average_all!AA19+wards_all!AA19)</f>
        <v>0</v>
      </c>
      <c r="AB19" s="18">
        <f>SUM(average_all!AB19+wards_all!AB19)</f>
        <v>0</v>
      </c>
      <c r="AC19" s="18">
        <f>SUM(average_all!AC19+wards_all!AC19)</f>
        <v>0</v>
      </c>
      <c r="AD19" s="18">
        <f>SUM(average_all!AD19+wards_all!AD19)</f>
        <v>0</v>
      </c>
      <c r="AE19" s="18">
        <f>SUM(average_all!AE19+wards_all!AE19)</f>
        <v>0</v>
      </c>
      <c r="AF19" s="18">
        <f>SUM(average_all!AF19+wards_all!AF19)</f>
        <v>0</v>
      </c>
      <c r="AG19" s="18">
        <f>SUM(average_all!AG19+wards_all!AG19)</f>
        <v>0</v>
      </c>
      <c r="AH19" s="18">
        <f>SUM(average_all!AH19+wards_all!AH19)</f>
        <v>0</v>
      </c>
    </row>
    <row r="20" spans="2:34" x14ac:dyDescent="0.3">
      <c r="B20" s="18" t="s">
        <v>15</v>
      </c>
      <c r="E20" s="18" t="s">
        <v>15</v>
      </c>
      <c r="F20" s="18">
        <f>SUM(average_all!F20+wards_all!F20)</f>
        <v>12</v>
      </c>
      <c r="G20" s="18">
        <f>SUM(average_all!G20+wards_all!G20)</f>
        <v>15</v>
      </c>
      <c r="H20" s="18">
        <f>SUM(average_all!H20+wards_all!H20)</f>
        <v>15</v>
      </c>
      <c r="I20" s="18">
        <f>SUM(average_all!I20+wards_all!I20)</f>
        <v>1</v>
      </c>
      <c r="J20" s="18">
        <f>SUM(average_all!J20+wards_all!J20)</f>
        <v>12</v>
      </c>
      <c r="K20" s="18">
        <f>SUM(average_all!K20+wards_all!K20)</f>
        <v>1</v>
      </c>
      <c r="L20" s="18">
        <f>SUM(average_all!L20+wards_all!L20)</f>
        <v>1</v>
      </c>
      <c r="M20" s="18">
        <f>SUM(average_all!M20+wards_all!M20)</f>
        <v>7</v>
      </c>
      <c r="N20" s="18">
        <f>SUM(average_all!N20+wards_all!N20)</f>
        <v>15</v>
      </c>
      <c r="O20" s="18">
        <f>SUM(average_all!O20+wards_all!O20)</f>
        <v>15</v>
      </c>
      <c r="P20" s="18">
        <f>SUM(average_all!P20+wards_all!P20)</f>
        <v>1</v>
      </c>
      <c r="Q20" s="18">
        <f>SUM(average_all!Q20+wards_all!Q20)</f>
        <v>12</v>
      </c>
      <c r="R20" s="18" t="e">
        <f>SUM(average_all!R20+wards_all!R20)</f>
        <v>#VALUE!</v>
      </c>
      <c r="S20" s="18">
        <f>SUM(average_all!S20+wards_all!S20)</f>
        <v>0</v>
      </c>
      <c r="T20" s="18">
        <f>SUM(average_all!T20+wards_all!T20)</f>
        <v>0</v>
      </c>
      <c r="U20" s="18">
        <f>SUM(average_all!U20+wards_all!U20)</f>
        <v>0</v>
      </c>
      <c r="V20" s="18">
        <f>SUM(average_all!V20+wards_all!V20)</f>
        <v>0</v>
      </c>
      <c r="W20" s="18">
        <f>SUM(average_all!W20+wards_all!W20)</f>
        <v>0</v>
      </c>
      <c r="X20" s="18">
        <f>SUM(average_all!X20+wards_all!X20)</f>
        <v>0</v>
      </c>
      <c r="Y20" s="18">
        <f>SUM(average_all!Y20+wards_all!Y20)</f>
        <v>0</v>
      </c>
      <c r="Z20" s="18">
        <f>SUM(average_all!Z20+wards_all!Z20)</f>
        <v>0</v>
      </c>
      <c r="AA20" s="18">
        <f>SUM(average_all!AA20+wards_all!AA20)</f>
        <v>0</v>
      </c>
      <c r="AB20" s="18">
        <f>SUM(average_all!AB20+wards_all!AB20)</f>
        <v>0</v>
      </c>
      <c r="AC20" s="18">
        <f>SUM(average_all!AC20+wards_all!AC20)</f>
        <v>0</v>
      </c>
      <c r="AD20" s="18">
        <f>SUM(average_all!AD20+wards_all!AD20)</f>
        <v>0</v>
      </c>
      <c r="AE20" s="18">
        <f>SUM(average_all!AE20+wards_all!AE20)</f>
        <v>0</v>
      </c>
      <c r="AF20" s="18">
        <f>SUM(average_all!AF20+wards_all!AF20)</f>
        <v>0</v>
      </c>
      <c r="AG20" s="18">
        <f>SUM(average_all!AG20+wards_all!AG20)</f>
        <v>0</v>
      </c>
      <c r="AH20" s="18">
        <f>SUM(average_all!AH20+wards_all!AH20)</f>
        <v>0</v>
      </c>
    </row>
    <row r="21" spans="2:34" x14ac:dyDescent="0.3">
      <c r="B21" s="18" t="s">
        <v>16</v>
      </c>
      <c r="E21" s="18" t="s">
        <v>16</v>
      </c>
      <c r="F21" s="18">
        <f>SUM(average_all!F21+wards_all!F21)</f>
        <v>3</v>
      </c>
      <c r="G21" s="18">
        <f>SUM(average_all!G21+wards_all!G21)</f>
        <v>1</v>
      </c>
      <c r="H21" s="18">
        <f>SUM(average_all!H21+wards_all!H21)</f>
        <v>1</v>
      </c>
      <c r="I21" s="18">
        <f>SUM(average_all!I21+wards_all!I21)</f>
        <v>14</v>
      </c>
      <c r="J21" s="18">
        <f>SUM(average_all!J21+wards_all!J21)</f>
        <v>2</v>
      </c>
      <c r="K21" s="18">
        <f>SUM(average_all!K21+wards_all!K21)</f>
        <v>14</v>
      </c>
      <c r="L21" s="18">
        <f>SUM(average_all!L21+wards_all!L21)</f>
        <v>10</v>
      </c>
      <c r="M21" s="18">
        <f>SUM(average_all!M21+wards_all!M21)</f>
        <v>3</v>
      </c>
      <c r="N21" s="18">
        <f>SUM(average_all!N21+wards_all!N21)</f>
        <v>1</v>
      </c>
      <c r="O21" s="18">
        <f>SUM(average_all!O21+wards_all!O21)</f>
        <v>1</v>
      </c>
      <c r="P21" s="18">
        <f>SUM(average_all!P21+wards_all!P21)</f>
        <v>10</v>
      </c>
      <c r="Q21" s="18">
        <f>SUM(average_all!Q21+wards_all!Q21)</f>
        <v>3</v>
      </c>
      <c r="R21" s="18">
        <f>SUM(average_all!R21+wards_all!R21)</f>
        <v>1</v>
      </c>
      <c r="S21" s="18" t="e">
        <f>SUM(average_all!S21+wards_all!S21)</f>
        <v>#VALUE!</v>
      </c>
      <c r="T21" s="18">
        <f>SUM(average_all!T21+wards_all!T21)</f>
        <v>0</v>
      </c>
      <c r="U21" s="18">
        <f>SUM(average_all!U21+wards_all!U21)</f>
        <v>0</v>
      </c>
      <c r="V21" s="18">
        <f>SUM(average_all!V21+wards_all!V21)</f>
        <v>0</v>
      </c>
      <c r="W21" s="18">
        <f>SUM(average_all!W21+wards_all!W21)</f>
        <v>0</v>
      </c>
      <c r="X21" s="18">
        <f>SUM(average_all!X21+wards_all!X21)</f>
        <v>0</v>
      </c>
      <c r="Y21" s="18">
        <f>SUM(average_all!Y21+wards_all!Y21)</f>
        <v>0</v>
      </c>
      <c r="Z21" s="18">
        <f>SUM(average_all!Z21+wards_all!Z21)</f>
        <v>0</v>
      </c>
      <c r="AA21" s="18">
        <f>SUM(average_all!AA21+wards_all!AA21)</f>
        <v>0</v>
      </c>
      <c r="AB21" s="18">
        <f>SUM(average_all!AB21+wards_all!AB21)</f>
        <v>0</v>
      </c>
      <c r="AC21" s="18">
        <f>SUM(average_all!AC21+wards_all!AC21)</f>
        <v>0</v>
      </c>
      <c r="AD21" s="18">
        <f>SUM(average_all!AD21+wards_all!AD21)</f>
        <v>0</v>
      </c>
      <c r="AE21" s="18">
        <f>SUM(average_all!AE21+wards_all!AE21)</f>
        <v>0</v>
      </c>
      <c r="AF21" s="18">
        <f>SUM(average_all!AF21+wards_all!AF21)</f>
        <v>0</v>
      </c>
      <c r="AG21" s="18">
        <f>SUM(average_all!AG21+wards_all!AG21)</f>
        <v>0</v>
      </c>
      <c r="AH21" s="18">
        <f>SUM(average_all!AH21+wards_all!AH21)</f>
        <v>0</v>
      </c>
    </row>
    <row r="22" spans="2:34" x14ac:dyDescent="0.3">
      <c r="B22" s="18" t="s">
        <v>17</v>
      </c>
      <c r="E22" s="18" t="s">
        <v>17</v>
      </c>
      <c r="F22" s="18">
        <f>SUM(average_all!F22+wards_all!F22)</f>
        <v>9</v>
      </c>
      <c r="G22" s="18">
        <f>SUM(average_all!G22+wards_all!G22)</f>
        <v>7</v>
      </c>
      <c r="H22" s="18">
        <f>SUM(average_all!H22+wards_all!H22)</f>
        <v>7</v>
      </c>
      <c r="I22" s="18">
        <f>SUM(average_all!I22+wards_all!I22)</f>
        <v>3</v>
      </c>
      <c r="J22" s="18">
        <f>SUM(average_all!J22+wards_all!J22)</f>
        <v>8</v>
      </c>
      <c r="K22" s="18">
        <f>SUM(average_all!K22+wards_all!K22)</f>
        <v>3</v>
      </c>
      <c r="L22" s="18">
        <f>SUM(average_all!L22+wards_all!L22)</f>
        <v>1</v>
      </c>
      <c r="M22" s="18">
        <f>SUM(average_all!M22+wards_all!M22)</f>
        <v>13</v>
      </c>
      <c r="N22" s="18">
        <f>SUM(average_all!N22+wards_all!N22)</f>
        <v>7</v>
      </c>
      <c r="O22" s="18">
        <f>SUM(average_all!O22+wards_all!O22)</f>
        <v>7</v>
      </c>
      <c r="P22" s="18">
        <f>SUM(average_all!P22+wards_all!P22)</f>
        <v>1</v>
      </c>
      <c r="Q22" s="18">
        <f>SUM(average_all!Q22+wards_all!Q22)</f>
        <v>10</v>
      </c>
      <c r="R22" s="18">
        <f>SUM(average_all!R22+wards_all!R22)</f>
        <v>8</v>
      </c>
      <c r="S22" s="18">
        <f>SUM(average_all!S22+wards_all!S22)</f>
        <v>3</v>
      </c>
      <c r="T22" s="18" t="e">
        <f>SUM(average_all!T22+wards_all!T22)</f>
        <v>#VALUE!</v>
      </c>
      <c r="U22" s="18">
        <f>SUM(average_all!U22+wards_all!U22)</f>
        <v>0</v>
      </c>
      <c r="V22" s="18">
        <f>SUM(average_all!V22+wards_all!V22)</f>
        <v>0</v>
      </c>
      <c r="W22" s="18">
        <f>SUM(average_all!W22+wards_all!W22)</f>
        <v>0</v>
      </c>
      <c r="X22" s="18">
        <f>SUM(average_all!X22+wards_all!X22)</f>
        <v>0</v>
      </c>
      <c r="Y22" s="18">
        <f>SUM(average_all!Y22+wards_all!Y22)</f>
        <v>0</v>
      </c>
      <c r="Z22" s="18">
        <f>SUM(average_all!Z22+wards_all!Z22)</f>
        <v>0</v>
      </c>
      <c r="AA22" s="18">
        <f>SUM(average_all!AA22+wards_all!AA22)</f>
        <v>0</v>
      </c>
      <c r="AB22" s="18">
        <f>SUM(average_all!AB22+wards_all!AB22)</f>
        <v>0</v>
      </c>
      <c r="AC22" s="18">
        <f>SUM(average_all!AC22+wards_all!AC22)</f>
        <v>0</v>
      </c>
      <c r="AD22" s="18">
        <f>SUM(average_all!AD22+wards_all!AD22)</f>
        <v>0</v>
      </c>
      <c r="AE22" s="18">
        <f>SUM(average_all!AE22+wards_all!AE22)</f>
        <v>0</v>
      </c>
      <c r="AF22" s="18">
        <f>SUM(average_all!AF22+wards_all!AF22)</f>
        <v>0</v>
      </c>
      <c r="AG22" s="18">
        <f>SUM(average_all!AG22+wards_all!AG22)</f>
        <v>0</v>
      </c>
      <c r="AH22" s="18">
        <f>SUM(average_all!AH22+wards_all!AH22)</f>
        <v>0</v>
      </c>
    </row>
    <row r="23" spans="2:34" x14ac:dyDescent="0.3">
      <c r="B23" s="18" t="s">
        <v>18</v>
      </c>
      <c r="E23" s="18" t="s">
        <v>18</v>
      </c>
      <c r="F23" s="18">
        <f>SUM(average_all!F23+wards_all!F23)</f>
        <v>8</v>
      </c>
      <c r="G23" s="18">
        <f>SUM(average_all!G23+wards_all!G23)</f>
        <v>7</v>
      </c>
      <c r="H23" s="18">
        <f>SUM(average_all!H23+wards_all!H23)</f>
        <v>7</v>
      </c>
      <c r="I23" s="18">
        <f>SUM(average_all!I23+wards_all!I23)</f>
        <v>2</v>
      </c>
      <c r="J23" s="18">
        <f>SUM(average_all!J23+wards_all!J23)</f>
        <v>8</v>
      </c>
      <c r="K23" s="18">
        <f>SUM(average_all!K23+wards_all!K23)</f>
        <v>2</v>
      </c>
      <c r="L23" s="18">
        <f>SUM(average_all!L23+wards_all!L23)</f>
        <v>1</v>
      </c>
      <c r="M23" s="18">
        <f>SUM(average_all!M23+wards_all!M23)</f>
        <v>10</v>
      </c>
      <c r="N23" s="18">
        <f>SUM(average_all!N23+wards_all!N23)</f>
        <v>7</v>
      </c>
      <c r="O23" s="18">
        <f>SUM(average_all!O23+wards_all!O23)</f>
        <v>7</v>
      </c>
      <c r="P23" s="18">
        <f>SUM(average_all!P23+wards_all!P23)</f>
        <v>1</v>
      </c>
      <c r="Q23" s="18">
        <f>SUM(average_all!Q23+wards_all!Q23)</f>
        <v>8</v>
      </c>
      <c r="R23" s="18">
        <f>SUM(average_all!R23+wards_all!R23)</f>
        <v>8</v>
      </c>
      <c r="S23" s="18">
        <f>SUM(average_all!S23+wards_all!S23)</f>
        <v>3</v>
      </c>
      <c r="T23" s="18">
        <f>SUM(average_all!T23+wards_all!T23)</f>
        <v>12</v>
      </c>
      <c r="U23" s="18" t="e">
        <f>SUM(average_all!U23+wards_all!U23)</f>
        <v>#VALUE!</v>
      </c>
      <c r="V23" s="18">
        <f>SUM(average_all!V23+wards_all!V23)</f>
        <v>0</v>
      </c>
      <c r="W23" s="18">
        <f>SUM(average_all!W23+wards_all!W23)</f>
        <v>0</v>
      </c>
      <c r="X23" s="18">
        <f>SUM(average_all!X23+wards_all!X23)</f>
        <v>0</v>
      </c>
      <c r="Y23" s="18">
        <f>SUM(average_all!Y23+wards_all!Y23)</f>
        <v>0</v>
      </c>
      <c r="Z23" s="18">
        <f>SUM(average_all!Z23+wards_all!Z23)</f>
        <v>0</v>
      </c>
      <c r="AA23" s="18">
        <f>SUM(average_all!AA23+wards_all!AA23)</f>
        <v>0</v>
      </c>
      <c r="AB23" s="18">
        <f>SUM(average_all!AB23+wards_all!AB23)</f>
        <v>0</v>
      </c>
      <c r="AC23" s="18">
        <f>SUM(average_all!AC23+wards_all!AC23)</f>
        <v>0</v>
      </c>
      <c r="AD23" s="18">
        <f>SUM(average_all!AD23+wards_all!AD23)</f>
        <v>0</v>
      </c>
      <c r="AE23" s="18">
        <f>SUM(average_all!AE23+wards_all!AE23)</f>
        <v>0</v>
      </c>
      <c r="AF23" s="18">
        <f>SUM(average_all!AF23+wards_all!AF23)</f>
        <v>0</v>
      </c>
      <c r="AG23" s="18">
        <f>SUM(average_all!AG23+wards_all!AG23)</f>
        <v>0</v>
      </c>
      <c r="AH23" s="18">
        <f>SUM(average_all!AH23+wards_all!AH23)</f>
        <v>0</v>
      </c>
    </row>
    <row r="24" spans="2:34" x14ac:dyDescent="0.3">
      <c r="B24" s="18" t="s">
        <v>19</v>
      </c>
      <c r="E24" s="18" t="s">
        <v>19</v>
      </c>
      <c r="F24" s="18">
        <f>SUM(average_all!F24+wards_all!F24)</f>
        <v>13</v>
      </c>
      <c r="G24" s="18">
        <f>SUM(average_all!G24+wards_all!G24)</f>
        <v>15</v>
      </c>
      <c r="H24" s="18">
        <f>SUM(average_all!H24+wards_all!H24)</f>
        <v>16</v>
      </c>
      <c r="I24" s="18">
        <f>SUM(average_all!I24+wards_all!I24)</f>
        <v>1</v>
      </c>
      <c r="J24" s="18">
        <f>SUM(average_all!J24+wards_all!J24)</f>
        <v>13</v>
      </c>
      <c r="K24" s="18">
        <f>SUM(average_all!K24+wards_all!K24)</f>
        <v>1</v>
      </c>
      <c r="L24" s="18">
        <f>SUM(average_all!L24+wards_all!L24)</f>
        <v>1</v>
      </c>
      <c r="M24" s="18">
        <f>SUM(average_all!M24+wards_all!M24)</f>
        <v>7</v>
      </c>
      <c r="N24" s="18">
        <f>SUM(average_all!N24+wards_all!N24)</f>
        <v>16</v>
      </c>
      <c r="O24" s="18">
        <f>SUM(average_all!O24+wards_all!O24)</f>
        <v>15</v>
      </c>
      <c r="P24" s="18">
        <f>SUM(average_all!P24+wards_all!P24)</f>
        <v>1</v>
      </c>
      <c r="Q24" s="18">
        <f>SUM(average_all!Q24+wards_all!Q24)</f>
        <v>13</v>
      </c>
      <c r="R24" s="18">
        <f>SUM(average_all!R24+wards_all!R24)</f>
        <v>15</v>
      </c>
      <c r="S24" s="18">
        <f>SUM(average_all!S24+wards_all!S24)</f>
        <v>1</v>
      </c>
      <c r="T24" s="18">
        <f>SUM(average_all!T24+wards_all!T24)</f>
        <v>7</v>
      </c>
      <c r="U24" s="18">
        <f>SUM(average_all!U24+wards_all!U24)</f>
        <v>7</v>
      </c>
      <c r="V24" s="18" t="e">
        <f>SUM(average_all!V24+wards_all!V24)</f>
        <v>#VALUE!</v>
      </c>
      <c r="W24" s="18">
        <f>SUM(average_all!W24+wards_all!W24)</f>
        <v>0</v>
      </c>
      <c r="X24" s="18">
        <f>SUM(average_all!X24+wards_all!X24)</f>
        <v>0</v>
      </c>
      <c r="Y24" s="18">
        <f>SUM(average_all!Y24+wards_all!Y24)</f>
        <v>0</v>
      </c>
      <c r="Z24" s="18">
        <f>SUM(average_all!Z24+wards_all!Z24)</f>
        <v>0</v>
      </c>
      <c r="AA24" s="18">
        <f>SUM(average_all!AA24+wards_all!AA24)</f>
        <v>0</v>
      </c>
      <c r="AB24" s="18">
        <f>SUM(average_all!AB24+wards_all!AB24)</f>
        <v>0</v>
      </c>
      <c r="AC24" s="18">
        <f>SUM(average_all!AC24+wards_all!AC24)</f>
        <v>0</v>
      </c>
      <c r="AD24" s="18">
        <f>SUM(average_all!AD24+wards_all!AD24)</f>
        <v>0</v>
      </c>
      <c r="AE24" s="18">
        <f>SUM(average_all!AE24+wards_all!AE24)</f>
        <v>0</v>
      </c>
      <c r="AF24" s="18">
        <f>SUM(average_all!AF24+wards_all!AF24)</f>
        <v>0</v>
      </c>
      <c r="AG24" s="18">
        <f>SUM(average_all!AG24+wards_all!AG24)</f>
        <v>0</v>
      </c>
      <c r="AH24" s="18">
        <f>SUM(average_all!AH24+wards_all!AH24)</f>
        <v>0</v>
      </c>
    </row>
    <row r="25" spans="2:34" x14ac:dyDescent="0.3">
      <c r="B25" s="18" t="s">
        <v>20</v>
      </c>
      <c r="E25" s="18" t="s">
        <v>20</v>
      </c>
      <c r="F25" s="18">
        <f>SUM(average_all!F25+wards_all!F25)</f>
        <v>3</v>
      </c>
      <c r="G25" s="18">
        <f>SUM(average_all!G25+wards_all!G25)</f>
        <v>1</v>
      </c>
      <c r="H25" s="18">
        <f>SUM(average_all!H25+wards_all!H25)</f>
        <v>1</v>
      </c>
      <c r="I25" s="18">
        <f>SUM(average_all!I25+wards_all!I25)</f>
        <v>15</v>
      </c>
      <c r="J25" s="18">
        <f>SUM(average_all!J25+wards_all!J25)</f>
        <v>3</v>
      </c>
      <c r="K25" s="18">
        <f>SUM(average_all!K25+wards_all!K25)</f>
        <v>16</v>
      </c>
      <c r="L25" s="18">
        <f>SUM(average_all!L25+wards_all!L25)</f>
        <v>10</v>
      </c>
      <c r="M25" s="18">
        <f>SUM(average_all!M25+wards_all!M25)</f>
        <v>3</v>
      </c>
      <c r="N25" s="18">
        <f>SUM(average_all!N25+wards_all!N25)</f>
        <v>1</v>
      </c>
      <c r="O25" s="18">
        <f>SUM(average_all!O25+wards_all!O25)</f>
        <v>1</v>
      </c>
      <c r="P25" s="18">
        <f>SUM(average_all!P25+wards_all!P25)</f>
        <v>10</v>
      </c>
      <c r="Q25" s="18">
        <f>SUM(average_all!Q25+wards_all!Q25)</f>
        <v>3</v>
      </c>
      <c r="R25" s="18">
        <f>SUM(average_all!R25+wards_all!R25)</f>
        <v>1</v>
      </c>
      <c r="S25" s="18">
        <f>SUM(average_all!S25+wards_all!S25)</f>
        <v>14</v>
      </c>
      <c r="T25" s="18">
        <f>SUM(average_all!T25+wards_all!T25)</f>
        <v>3</v>
      </c>
      <c r="U25" s="18">
        <f>SUM(average_all!U25+wards_all!U25)</f>
        <v>2</v>
      </c>
      <c r="V25" s="18">
        <f>SUM(average_all!V25+wards_all!V25)</f>
        <v>1</v>
      </c>
      <c r="W25" s="18" t="e">
        <f>SUM(average_all!W25+wards_all!W25)</f>
        <v>#VALUE!</v>
      </c>
      <c r="X25" s="18">
        <f>SUM(average_all!X25+wards_all!X25)</f>
        <v>0</v>
      </c>
      <c r="Y25" s="18">
        <f>SUM(average_all!Y25+wards_all!Y25)</f>
        <v>0</v>
      </c>
      <c r="Z25" s="18">
        <f>SUM(average_all!Z25+wards_all!Z25)</f>
        <v>0</v>
      </c>
      <c r="AA25" s="18">
        <f>SUM(average_all!AA25+wards_all!AA25)</f>
        <v>0</v>
      </c>
      <c r="AB25" s="18">
        <f>SUM(average_all!AB25+wards_all!AB25)</f>
        <v>0</v>
      </c>
      <c r="AC25" s="18">
        <f>SUM(average_all!AC25+wards_all!AC25)</f>
        <v>0</v>
      </c>
      <c r="AD25" s="18">
        <f>SUM(average_all!AD25+wards_all!AD25)</f>
        <v>0</v>
      </c>
      <c r="AE25" s="18">
        <f>SUM(average_all!AE25+wards_all!AE25)</f>
        <v>0</v>
      </c>
      <c r="AF25" s="18">
        <f>SUM(average_all!AF25+wards_all!AF25)</f>
        <v>0</v>
      </c>
      <c r="AG25" s="18">
        <f>SUM(average_all!AG25+wards_all!AG25)</f>
        <v>0</v>
      </c>
      <c r="AH25" s="18">
        <f>SUM(average_all!AH25+wards_all!AH25)</f>
        <v>0</v>
      </c>
    </row>
    <row r="26" spans="2:34" x14ac:dyDescent="0.3">
      <c r="B26" s="18" t="s">
        <v>21</v>
      </c>
      <c r="E26" s="18" t="s">
        <v>21</v>
      </c>
      <c r="F26" s="18">
        <f>SUM(average_all!F26+wards_all!F26)</f>
        <v>9</v>
      </c>
      <c r="G26" s="18">
        <f>SUM(average_all!G26+wards_all!G26)</f>
        <v>7</v>
      </c>
      <c r="H26" s="18">
        <f>SUM(average_all!H26+wards_all!H26)</f>
        <v>7</v>
      </c>
      <c r="I26" s="18">
        <f>SUM(average_all!I26+wards_all!I26)</f>
        <v>3</v>
      </c>
      <c r="J26" s="18">
        <f>SUM(average_all!J26+wards_all!J26)</f>
        <v>9</v>
      </c>
      <c r="K26" s="18">
        <f>SUM(average_all!K26+wards_all!K26)</f>
        <v>4</v>
      </c>
      <c r="L26" s="18">
        <f>SUM(average_all!L26+wards_all!L26)</f>
        <v>1</v>
      </c>
      <c r="M26" s="18">
        <f>SUM(average_all!M26+wards_all!M26)</f>
        <v>15</v>
      </c>
      <c r="N26" s="18">
        <f>SUM(average_all!N26+wards_all!N26)</f>
        <v>7</v>
      </c>
      <c r="O26" s="18">
        <f>SUM(average_all!O26+wards_all!O26)</f>
        <v>7</v>
      </c>
      <c r="P26" s="18">
        <f>SUM(average_all!P26+wards_all!P26)</f>
        <v>1</v>
      </c>
      <c r="Q26" s="18">
        <f>SUM(average_all!Q26+wards_all!Q26)</f>
        <v>9</v>
      </c>
      <c r="R26" s="18">
        <f>SUM(average_all!R26+wards_all!R26)</f>
        <v>7</v>
      </c>
      <c r="S26" s="18">
        <f>SUM(average_all!S26+wards_all!S26)</f>
        <v>3</v>
      </c>
      <c r="T26" s="18">
        <f>SUM(average_all!T26+wards_all!T26)</f>
        <v>13</v>
      </c>
      <c r="U26" s="18">
        <f>SUM(average_all!U26+wards_all!U26)</f>
        <v>10</v>
      </c>
      <c r="V26" s="18">
        <f>SUM(average_all!V26+wards_all!V26)</f>
        <v>7</v>
      </c>
      <c r="W26" s="18">
        <f>SUM(average_all!W26+wards_all!W26)</f>
        <v>4</v>
      </c>
      <c r="X26" s="18" t="e">
        <f>SUM(average_all!X26+wards_all!X26)</f>
        <v>#VALUE!</v>
      </c>
      <c r="Y26" s="18">
        <f>SUM(average_all!Y26+wards_all!Y26)</f>
        <v>0</v>
      </c>
      <c r="Z26" s="18">
        <f>SUM(average_all!Z26+wards_all!Z26)</f>
        <v>0</v>
      </c>
      <c r="AA26" s="18">
        <f>SUM(average_all!AA26+wards_all!AA26)</f>
        <v>0</v>
      </c>
      <c r="AB26" s="18">
        <f>SUM(average_all!AB26+wards_all!AB26)</f>
        <v>0</v>
      </c>
      <c r="AC26" s="18">
        <f>SUM(average_all!AC26+wards_all!AC26)</f>
        <v>0</v>
      </c>
      <c r="AD26" s="18">
        <f>SUM(average_all!AD26+wards_all!AD26)</f>
        <v>0</v>
      </c>
      <c r="AE26" s="18">
        <f>SUM(average_all!AE26+wards_all!AE26)</f>
        <v>0</v>
      </c>
      <c r="AF26" s="18">
        <f>SUM(average_all!AF26+wards_all!AF26)</f>
        <v>0</v>
      </c>
      <c r="AG26" s="18">
        <f>SUM(average_all!AG26+wards_all!AG26)</f>
        <v>0</v>
      </c>
      <c r="AH26" s="18">
        <f>SUM(average_all!AH26+wards_all!AH26)</f>
        <v>0</v>
      </c>
    </row>
    <row r="27" spans="2:34" x14ac:dyDescent="0.3">
      <c r="B27" s="18" t="s">
        <v>22</v>
      </c>
      <c r="E27" s="18" t="s">
        <v>22</v>
      </c>
      <c r="F27" s="18">
        <f>SUM(average_all!F27+wards_all!F27)</f>
        <v>9</v>
      </c>
      <c r="G27" s="18">
        <f>SUM(average_all!G27+wards_all!G27)</f>
        <v>7</v>
      </c>
      <c r="H27" s="18">
        <f>SUM(average_all!H27+wards_all!H27)</f>
        <v>7</v>
      </c>
      <c r="I27" s="18">
        <f>SUM(average_all!I27+wards_all!I27)</f>
        <v>3</v>
      </c>
      <c r="J27" s="18">
        <f>SUM(average_all!J27+wards_all!J27)</f>
        <v>8</v>
      </c>
      <c r="K27" s="18">
        <f>SUM(average_all!K27+wards_all!K27)</f>
        <v>3</v>
      </c>
      <c r="L27" s="18">
        <f>SUM(average_all!L27+wards_all!L27)</f>
        <v>1</v>
      </c>
      <c r="M27" s="18">
        <f>SUM(average_all!M27+wards_all!M27)</f>
        <v>13</v>
      </c>
      <c r="N27" s="18">
        <f>SUM(average_all!N27+wards_all!N27)</f>
        <v>7</v>
      </c>
      <c r="O27" s="18">
        <f>SUM(average_all!O27+wards_all!O27)</f>
        <v>7</v>
      </c>
      <c r="P27" s="18">
        <f>SUM(average_all!P27+wards_all!P27)</f>
        <v>1</v>
      </c>
      <c r="Q27" s="18">
        <f>SUM(average_all!Q27+wards_all!Q27)</f>
        <v>10</v>
      </c>
      <c r="R27" s="18">
        <f>SUM(average_all!R27+wards_all!R27)</f>
        <v>8</v>
      </c>
      <c r="S27" s="18">
        <f>SUM(average_all!S27+wards_all!S27)</f>
        <v>3</v>
      </c>
      <c r="T27" s="18">
        <f>SUM(average_all!T27+wards_all!T27)</f>
        <v>16</v>
      </c>
      <c r="U27" s="18">
        <f>SUM(average_all!U27+wards_all!U27)</f>
        <v>12</v>
      </c>
      <c r="V27" s="18">
        <f>SUM(average_all!V27+wards_all!V27)</f>
        <v>7</v>
      </c>
      <c r="W27" s="18">
        <f>SUM(average_all!W27+wards_all!W27)</f>
        <v>3</v>
      </c>
      <c r="X27" s="18">
        <f>SUM(average_all!X27+wards_all!X27)</f>
        <v>13</v>
      </c>
      <c r="Y27" s="18" t="e">
        <f>SUM(average_all!Y27+wards_all!Y27)</f>
        <v>#VALUE!</v>
      </c>
      <c r="Z27" s="18">
        <f>SUM(average_all!Z27+wards_all!Z27)</f>
        <v>0</v>
      </c>
      <c r="AA27" s="18">
        <f>SUM(average_all!AA27+wards_all!AA27)</f>
        <v>0</v>
      </c>
      <c r="AB27" s="18">
        <f>SUM(average_all!AB27+wards_all!AB27)</f>
        <v>0</v>
      </c>
      <c r="AC27" s="18">
        <f>SUM(average_all!AC27+wards_all!AC27)</f>
        <v>0</v>
      </c>
      <c r="AD27" s="18">
        <f>SUM(average_all!AD27+wards_all!AD27)</f>
        <v>0</v>
      </c>
      <c r="AE27" s="18">
        <f>SUM(average_all!AE27+wards_all!AE27)</f>
        <v>0</v>
      </c>
      <c r="AF27" s="18">
        <f>SUM(average_all!AF27+wards_all!AF27)</f>
        <v>0</v>
      </c>
      <c r="AG27" s="18">
        <f>SUM(average_all!AG27+wards_all!AG27)</f>
        <v>0</v>
      </c>
      <c r="AH27" s="18">
        <f>SUM(average_all!AH27+wards_all!AH27)</f>
        <v>0</v>
      </c>
    </row>
    <row r="28" spans="2:34" x14ac:dyDescent="0.3">
      <c r="B28" s="18" t="s">
        <v>23</v>
      </c>
      <c r="E28" s="18" t="s">
        <v>23</v>
      </c>
      <c r="F28" s="18">
        <f>SUM(average_all!F28+wards_all!F28)</f>
        <v>1</v>
      </c>
      <c r="G28" s="18">
        <f>SUM(average_all!G28+wards_all!G28)</f>
        <v>1</v>
      </c>
      <c r="H28" s="18">
        <f>SUM(average_all!H28+wards_all!H28)</f>
        <v>1</v>
      </c>
      <c r="I28" s="18">
        <f>SUM(average_all!I28+wards_all!I28)</f>
        <v>10</v>
      </c>
      <c r="J28" s="18">
        <f>SUM(average_all!J28+wards_all!J28)</f>
        <v>2</v>
      </c>
      <c r="K28" s="18">
        <f>SUM(average_all!K28+wards_all!K28)</f>
        <v>10</v>
      </c>
      <c r="L28" s="18">
        <f>SUM(average_all!L28+wards_all!L28)</f>
        <v>16</v>
      </c>
      <c r="M28" s="18">
        <f>SUM(average_all!M28+wards_all!M28)</f>
        <v>1</v>
      </c>
      <c r="N28" s="18">
        <f>SUM(average_all!N28+wards_all!N28)</f>
        <v>1</v>
      </c>
      <c r="O28" s="18">
        <f>SUM(average_all!O28+wards_all!O28)</f>
        <v>1</v>
      </c>
      <c r="P28" s="18">
        <f>SUM(average_all!P28+wards_all!P28)</f>
        <v>16</v>
      </c>
      <c r="Q28" s="18">
        <f>SUM(average_all!Q28+wards_all!Q28)</f>
        <v>1</v>
      </c>
      <c r="R28" s="18">
        <f>SUM(average_all!R28+wards_all!R28)</f>
        <v>1</v>
      </c>
      <c r="S28" s="18">
        <f>SUM(average_all!S28+wards_all!S28)</f>
        <v>10</v>
      </c>
      <c r="T28" s="18">
        <f>SUM(average_all!T28+wards_all!T28)</f>
        <v>1</v>
      </c>
      <c r="U28" s="18">
        <f>SUM(average_all!U28+wards_all!U28)</f>
        <v>1</v>
      </c>
      <c r="V28" s="18">
        <f>SUM(average_all!V28+wards_all!V28)</f>
        <v>1</v>
      </c>
      <c r="W28" s="18">
        <f>SUM(average_all!W28+wards_all!W28)</f>
        <v>10</v>
      </c>
      <c r="X28" s="18">
        <f>SUM(average_all!X28+wards_all!X28)</f>
        <v>1</v>
      </c>
      <c r="Y28" s="18">
        <f>SUM(average_all!Y28+wards_all!Y28)</f>
        <v>1</v>
      </c>
      <c r="Z28" s="18" t="e">
        <f>SUM(average_all!Z28+wards_all!Z28)</f>
        <v>#VALUE!</v>
      </c>
      <c r="AA28" s="18">
        <f>SUM(average_all!AA28+wards_all!AA28)</f>
        <v>0</v>
      </c>
      <c r="AB28" s="18">
        <f>SUM(average_all!AB28+wards_all!AB28)</f>
        <v>0</v>
      </c>
      <c r="AC28" s="18">
        <f>SUM(average_all!AC28+wards_all!AC28)</f>
        <v>0</v>
      </c>
      <c r="AD28" s="18">
        <f>SUM(average_all!AD28+wards_all!AD28)</f>
        <v>0</v>
      </c>
      <c r="AE28" s="18">
        <f>SUM(average_all!AE28+wards_all!AE28)</f>
        <v>0</v>
      </c>
      <c r="AF28" s="18">
        <f>SUM(average_all!AF28+wards_all!AF28)</f>
        <v>0</v>
      </c>
      <c r="AG28" s="18">
        <f>SUM(average_all!AG28+wards_all!AG28)</f>
        <v>0</v>
      </c>
      <c r="AH28" s="18">
        <f>SUM(average_all!AH28+wards_all!AH28)</f>
        <v>0</v>
      </c>
    </row>
    <row r="29" spans="2:34" x14ac:dyDescent="0.3">
      <c r="B29" s="18" t="s">
        <v>24</v>
      </c>
      <c r="E29" s="18" t="s">
        <v>24</v>
      </c>
      <c r="F29" s="18">
        <f>SUM(average_all!F29+wards_all!F29)</f>
        <v>9</v>
      </c>
      <c r="G29" s="18">
        <f>SUM(average_all!G29+wards_all!G29)</f>
        <v>7</v>
      </c>
      <c r="H29" s="18">
        <f>SUM(average_all!H29+wards_all!H29)</f>
        <v>7</v>
      </c>
      <c r="I29" s="18">
        <f>SUM(average_all!I29+wards_all!I29)</f>
        <v>3</v>
      </c>
      <c r="J29" s="18">
        <f>SUM(average_all!J29+wards_all!J29)</f>
        <v>8</v>
      </c>
      <c r="K29" s="18">
        <f>SUM(average_all!K29+wards_all!K29)</f>
        <v>2</v>
      </c>
      <c r="L29" s="18">
        <f>SUM(average_all!L29+wards_all!L29)</f>
        <v>1</v>
      </c>
      <c r="M29" s="18">
        <f>SUM(average_all!M29+wards_all!M29)</f>
        <v>14</v>
      </c>
      <c r="N29" s="18">
        <f>SUM(average_all!N29+wards_all!N29)</f>
        <v>7</v>
      </c>
      <c r="O29" s="18">
        <f>SUM(average_all!O29+wards_all!O29)</f>
        <v>7</v>
      </c>
      <c r="P29" s="18">
        <f>SUM(average_all!P29+wards_all!P29)</f>
        <v>1</v>
      </c>
      <c r="Q29" s="18">
        <f>SUM(average_all!Q29+wards_all!Q29)</f>
        <v>8</v>
      </c>
      <c r="R29" s="18">
        <f>SUM(average_all!R29+wards_all!R29)</f>
        <v>7</v>
      </c>
      <c r="S29" s="18">
        <f>SUM(average_all!S29+wards_all!S29)</f>
        <v>2</v>
      </c>
      <c r="T29" s="18">
        <f>SUM(average_all!T29+wards_all!T29)</f>
        <v>11</v>
      </c>
      <c r="U29" s="18">
        <f>SUM(average_all!U29+wards_all!U29)</f>
        <v>10</v>
      </c>
      <c r="V29" s="18">
        <f>SUM(average_all!V29+wards_all!V29)</f>
        <v>7</v>
      </c>
      <c r="W29" s="18">
        <f>SUM(average_all!W29+wards_all!W29)</f>
        <v>2</v>
      </c>
      <c r="X29" s="18">
        <f>SUM(average_all!X29+wards_all!X29)</f>
        <v>13</v>
      </c>
      <c r="Y29" s="18">
        <f>SUM(average_all!Y29+wards_all!Y29)</f>
        <v>11</v>
      </c>
      <c r="Z29" s="18">
        <f>SUM(average_all!Z29+wards_all!Z29)</f>
        <v>1</v>
      </c>
      <c r="AA29" s="18" t="e">
        <f>SUM(average_all!AA29+wards_all!AA29)</f>
        <v>#VALUE!</v>
      </c>
      <c r="AB29" s="18">
        <f>SUM(average_all!AB29+wards_all!AB29)</f>
        <v>0</v>
      </c>
      <c r="AC29" s="18">
        <f>SUM(average_all!AC29+wards_all!AC29)</f>
        <v>0</v>
      </c>
      <c r="AD29" s="18">
        <f>SUM(average_all!AD29+wards_all!AD29)</f>
        <v>0</v>
      </c>
      <c r="AE29" s="18">
        <f>SUM(average_all!AE29+wards_all!AE29)</f>
        <v>0</v>
      </c>
      <c r="AF29" s="18">
        <f>SUM(average_all!AF29+wards_all!AF29)</f>
        <v>0</v>
      </c>
      <c r="AG29" s="18">
        <f>SUM(average_all!AG29+wards_all!AG29)</f>
        <v>0</v>
      </c>
      <c r="AH29" s="18">
        <f>SUM(average_all!AH29+wards_all!AH29)</f>
        <v>0</v>
      </c>
    </row>
    <row r="30" spans="2:34" x14ac:dyDescent="0.3">
      <c r="B30" s="18" t="s">
        <v>25</v>
      </c>
      <c r="E30" s="18" t="s">
        <v>25</v>
      </c>
      <c r="F30" s="18">
        <f>SUM(average_all!F30+wards_all!F30)</f>
        <v>1</v>
      </c>
      <c r="G30" s="18">
        <f>SUM(average_all!G30+wards_all!G30)</f>
        <v>1</v>
      </c>
      <c r="H30" s="18">
        <f>SUM(average_all!H30+wards_all!H30)</f>
        <v>1</v>
      </c>
      <c r="I30" s="18">
        <f>SUM(average_all!I30+wards_all!I30)</f>
        <v>10</v>
      </c>
      <c r="J30" s="18">
        <f>SUM(average_all!J30+wards_all!J30)</f>
        <v>2</v>
      </c>
      <c r="K30" s="18">
        <f>SUM(average_all!K30+wards_all!K30)</f>
        <v>10</v>
      </c>
      <c r="L30" s="18">
        <f>SUM(average_all!L30+wards_all!L30)</f>
        <v>16</v>
      </c>
      <c r="M30" s="18">
        <f>SUM(average_all!M30+wards_all!M30)</f>
        <v>1</v>
      </c>
      <c r="N30" s="18">
        <f>SUM(average_all!N30+wards_all!N30)</f>
        <v>1</v>
      </c>
      <c r="O30" s="18">
        <f>SUM(average_all!O30+wards_all!O30)</f>
        <v>1</v>
      </c>
      <c r="P30" s="18">
        <f>SUM(average_all!P30+wards_all!P30)</f>
        <v>16</v>
      </c>
      <c r="Q30" s="18">
        <f>SUM(average_all!Q30+wards_all!Q30)</f>
        <v>1</v>
      </c>
      <c r="R30" s="18">
        <f>SUM(average_all!R30+wards_all!R30)</f>
        <v>1</v>
      </c>
      <c r="S30" s="18">
        <f>SUM(average_all!S30+wards_all!S30)</f>
        <v>10</v>
      </c>
      <c r="T30" s="18">
        <f>SUM(average_all!T30+wards_all!T30)</f>
        <v>1</v>
      </c>
      <c r="U30" s="18">
        <f>SUM(average_all!U30+wards_all!U30)</f>
        <v>1</v>
      </c>
      <c r="V30" s="18">
        <f>SUM(average_all!V30+wards_all!V30)</f>
        <v>1</v>
      </c>
      <c r="W30" s="18">
        <f>SUM(average_all!W30+wards_all!W30)</f>
        <v>10</v>
      </c>
      <c r="X30" s="18">
        <f>SUM(average_all!X30+wards_all!X30)</f>
        <v>1</v>
      </c>
      <c r="Y30" s="18">
        <f>SUM(average_all!Y30+wards_all!Y30)</f>
        <v>1</v>
      </c>
      <c r="Z30" s="18">
        <f>SUM(average_all!Z30+wards_all!Z30)</f>
        <v>16</v>
      </c>
      <c r="AA30" s="18">
        <f>SUM(average_all!AA30+wards_all!AA30)</f>
        <v>1</v>
      </c>
      <c r="AB30" s="18" t="e">
        <f>SUM(average_all!AB30+wards_all!AB30)</f>
        <v>#VALUE!</v>
      </c>
      <c r="AC30" s="18">
        <f>SUM(average_all!AC30+wards_all!AC30)</f>
        <v>0</v>
      </c>
      <c r="AD30" s="18">
        <f>SUM(average_all!AD30+wards_all!AD30)</f>
        <v>0</v>
      </c>
      <c r="AE30" s="18">
        <f>SUM(average_all!AE30+wards_all!AE30)</f>
        <v>0</v>
      </c>
      <c r="AF30" s="18">
        <f>SUM(average_all!AF30+wards_all!AF30)</f>
        <v>0</v>
      </c>
      <c r="AG30" s="18">
        <f>SUM(average_all!AG30+wards_all!AG30)</f>
        <v>0</v>
      </c>
      <c r="AH30" s="18">
        <f>SUM(average_all!AH30+wards_all!AH30)</f>
        <v>0</v>
      </c>
    </row>
    <row r="31" spans="2:34" x14ac:dyDescent="0.3">
      <c r="B31" s="18" t="s">
        <v>26</v>
      </c>
      <c r="E31" s="18" t="s">
        <v>26</v>
      </c>
      <c r="F31" s="18">
        <f>SUM(average_all!F31+wards_all!F31)</f>
        <v>14</v>
      </c>
      <c r="G31" s="18">
        <f>SUM(average_all!G31+wards_all!G31)</f>
        <v>12</v>
      </c>
      <c r="H31" s="18">
        <f>SUM(average_all!H31+wards_all!H31)</f>
        <v>13</v>
      </c>
      <c r="I31" s="18">
        <f>SUM(average_all!I31+wards_all!I31)</f>
        <v>2</v>
      </c>
      <c r="J31" s="18">
        <f>SUM(average_all!J31+wards_all!J31)</f>
        <v>16</v>
      </c>
      <c r="K31" s="18">
        <f>SUM(average_all!K31+wards_all!K31)</f>
        <v>3</v>
      </c>
      <c r="L31" s="18">
        <f>SUM(average_all!L31+wards_all!L31)</f>
        <v>2</v>
      </c>
      <c r="M31" s="18">
        <f>SUM(average_all!M31+wards_all!M31)</f>
        <v>8</v>
      </c>
      <c r="N31" s="18">
        <f>SUM(average_all!N31+wards_all!N31)</f>
        <v>13</v>
      </c>
      <c r="O31" s="18">
        <f>SUM(average_all!O31+wards_all!O31)</f>
        <v>12</v>
      </c>
      <c r="P31" s="18">
        <f>SUM(average_all!P31+wards_all!P31)</f>
        <v>2</v>
      </c>
      <c r="Q31" s="18">
        <f>SUM(average_all!Q31+wards_all!Q31)</f>
        <v>14</v>
      </c>
      <c r="R31" s="18">
        <f>SUM(average_all!R31+wards_all!R31)</f>
        <v>12</v>
      </c>
      <c r="S31" s="18">
        <f>SUM(average_all!S31+wards_all!S31)</f>
        <v>2</v>
      </c>
      <c r="T31" s="18">
        <f>SUM(average_all!T31+wards_all!T31)</f>
        <v>8</v>
      </c>
      <c r="U31" s="18">
        <f>SUM(average_all!U31+wards_all!U31)</f>
        <v>8</v>
      </c>
      <c r="V31" s="18">
        <f>SUM(average_all!V31+wards_all!V31)</f>
        <v>13</v>
      </c>
      <c r="W31" s="18">
        <f>SUM(average_all!W31+wards_all!W31)</f>
        <v>3</v>
      </c>
      <c r="X31" s="18">
        <f>SUM(average_all!X31+wards_all!X31)</f>
        <v>9</v>
      </c>
      <c r="Y31" s="18">
        <f>SUM(average_all!Y31+wards_all!Y31)</f>
        <v>8</v>
      </c>
      <c r="Z31" s="18">
        <f>SUM(average_all!Z31+wards_all!Z31)</f>
        <v>2</v>
      </c>
      <c r="AA31" s="18">
        <f>SUM(average_all!AA31+wards_all!AA31)</f>
        <v>8</v>
      </c>
      <c r="AB31" s="18">
        <f>SUM(average_all!AB31+wards_all!AB31)</f>
        <v>2</v>
      </c>
      <c r="AC31" s="18" t="e">
        <f>SUM(average_all!AC31+wards_all!AC31)</f>
        <v>#VALUE!</v>
      </c>
      <c r="AD31" s="18">
        <f>SUM(average_all!AD31+wards_all!AD31)</f>
        <v>0</v>
      </c>
      <c r="AE31" s="18">
        <f>SUM(average_all!AE31+wards_all!AE31)</f>
        <v>0</v>
      </c>
      <c r="AF31" s="18">
        <f>SUM(average_all!AF31+wards_all!AF31)</f>
        <v>0</v>
      </c>
      <c r="AG31" s="18">
        <f>SUM(average_all!AG31+wards_all!AG31)</f>
        <v>0</v>
      </c>
      <c r="AH31" s="18">
        <f>SUM(average_all!AH31+wards_all!AH31)</f>
        <v>0</v>
      </c>
    </row>
    <row r="32" spans="2:34" x14ac:dyDescent="0.3">
      <c r="B32" s="18" t="s">
        <v>27</v>
      </c>
      <c r="E32" s="18" t="s">
        <v>27</v>
      </c>
      <c r="F32" s="18">
        <f>SUM(average_all!F32+wards_all!F32)</f>
        <v>3</v>
      </c>
      <c r="G32" s="18">
        <f>SUM(average_all!G32+wards_all!G32)</f>
        <v>1</v>
      </c>
      <c r="H32" s="18">
        <f>SUM(average_all!H32+wards_all!H32)</f>
        <v>1</v>
      </c>
      <c r="I32" s="18">
        <f>SUM(average_all!I32+wards_all!I32)</f>
        <v>14</v>
      </c>
      <c r="J32" s="18">
        <f>SUM(average_all!J32+wards_all!J32)</f>
        <v>2</v>
      </c>
      <c r="K32" s="18">
        <f>SUM(average_all!K32+wards_all!K32)</f>
        <v>14</v>
      </c>
      <c r="L32" s="18">
        <f>SUM(average_all!L32+wards_all!L32)</f>
        <v>10</v>
      </c>
      <c r="M32" s="18">
        <f>SUM(average_all!M32+wards_all!M32)</f>
        <v>3</v>
      </c>
      <c r="N32" s="18">
        <f>SUM(average_all!N32+wards_all!N32)</f>
        <v>1</v>
      </c>
      <c r="O32" s="18">
        <f>SUM(average_all!O32+wards_all!O32)</f>
        <v>1</v>
      </c>
      <c r="P32" s="18">
        <f>SUM(average_all!P32+wards_all!P32)</f>
        <v>10</v>
      </c>
      <c r="Q32" s="18">
        <f>SUM(average_all!Q32+wards_all!Q32)</f>
        <v>3</v>
      </c>
      <c r="R32" s="18">
        <f>SUM(average_all!R32+wards_all!R32)</f>
        <v>1</v>
      </c>
      <c r="S32" s="18">
        <f>SUM(average_all!S32+wards_all!S32)</f>
        <v>16</v>
      </c>
      <c r="T32" s="18">
        <f>SUM(average_all!T32+wards_all!T32)</f>
        <v>3</v>
      </c>
      <c r="U32" s="18">
        <f>SUM(average_all!U32+wards_all!U32)</f>
        <v>3</v>
      </c>
      <c r="V32" s="18">
        <f>SUM(average_all!V32+wards_all!V32)</f>
        <v>1</v>
      </c>
      <c r="W32" s="18">
        <f>SUM(average_all!W32+wards_all!W32)</f>
        <v>14</v>
      </c>
      <c r="X32" s="18">
        <f>SUM(average_all!X32+wards_all!X32)</f>
        <v>3</v>
      </c>
      <c r="Y32" s="18">
        <f>SUM(average_all!Y32+wards_all!Y32)</f>
        <v>3</v>
      </c>
      <c r="Z32" s="18">
        <f>SUM(average_all!Z32+wards_all!Z32)</f>
        <v>10</v>
      </c>
      <c r="AA32" s="18">
        <f>SUM(average_all!AA32+wards_all!AA32)</f>
        <v>2</v>
      </c>
      <c r="AB32" s="18">
        <f>SUM(average_all!AB32+wards_all!AB32)</f>
        <v>10</v>
      </c>
      <c r="AC32" s="18">
        <f>SUM(average_all!AC32+wards_all!AC32)</f>
        <v>2</v>
      </c>
      <c r="AD32" s="18" t="e">
        <f>SUM(average_all!AD32+wards_all!AD32)</f>
        <v>#VALUE!</v>
      </c>
      <c r="AE32" s="18">
        <f>SUM(average_all!AE32+wards_all!AE32)</f>
        <v>0</v>
      </c>
      <c r="AF32" s="18">
        <f>SUM(average_all!AF32+wards_all!AF32)</f>
        <v>0</v>
      </c>
      <c r="AG32" s="18">
        <f>SUM(average_all!AG32+wards_all!AG32)</f>
        <v>0</v>
      </c>
      <c r="AH32" s="18">
        <f>SUM(average_all!AH32+wards_all!AH32)</f>
        <v>0</v>
      </c>
    </row>
    <row r="33" spans="2:34" x14ac:dyDescent="0.3">
      <c r="B33" s="18" t="s">
        <v>28</v>
      </c>
      <c r="E33" s="18" t="s">
        <v>28</v>
      </c>
      <c r="F33" s="18">
        <f>SUM(average_all!F33+wards_all!F33)</f>
        <v>9</v>
      </c>
      <c r="G33" s="18">
        <f>SUM(average_all!G33+wards_all!G33)</f>
        <v>7</v>
      </c>
      <c r="H33" s="18">
        <f>SUM(average_all!H33+wards_all!H33)</f>
        <v>7</v>
      </c>
      <c r="I33" s="18">
        <f>SUM(average_all!I33+wards_all!I33)</f>
        <v>3</v>
      </c>
      <c r="J33" s="18">
        <f>SUM(average_all!J33+wards_all!J33)</f>
        <v>8</v>
      </c>
      <c r="K33" s="18">
        <f>SUM(average_all!K33+wards_all!K33)</f>
        <v>3</v>
      </c>
      <c r="L33" s="18">
        <f>SUM(average_all!L33+wards_all!L33)</f>
        <v>1</v>
      </c>
      <c r="M33" s="18">
        <f>SUM(average_all!M33+wards_all!M33)</f>
        <v>15</v>
      </c>
      <c r="N33" s="18">
        <f>SUM(average_all!N33+wards_all!N33)</f>
        <v>7</v>
      </c>
      <c r="O33" s="18">
        <f>SUM(average_all!O33+wards_all!O33)</f>
        <v>7</v>
      </c>
      <c r="P33" s="18">
        <f>SUM(average_all!P33+wards_all!P33)</f>
        <v>1</v>
      </c>
      <c r="Q33" s="18">
        <f>SUM(average_all!Q33+wards_all!Q33)</f>
        <v>10</v>
      </c>
      <c r="R33" s="18">
        <f>SUM(average_all!R33+wards_all!R33)</f>
        <v>7</v>
      </c>
      <c r="S33" s="18">
        <f>SUM(average_all!S33+wards_all!S33)</f>
        <v>3</v>
      </c>
      <c r="T33" s="18">
        <f>SUM(average_all!T33+wards_all!T33)</f>
        <v>14</v>
      </c>
      <c r="U33" s="18">
        <f>SUM(average_all!U33+wards_all!U33)</f>
        <v>10</v>
      </c>
      <c r="V33" s="18">
        <f>SUM(average_all!V33+wards_all!V33)</f>
        <v>7</v>
      </c>
      <c r="W33" s="18">
        <f>SUM(average_all!W33+wards_all!W33)</f>
        <v>3</v>
      </c>
      <c r="X33" s="18">
        <f>SUM(average_all!X33+wards_all!X33)</f>
        <v>15</v>
      </c>
      <c r="Y33" s="18">
        <f>SUM(average_all!Y33+wards_all!Y33)</f>
        <v>14</v>
      </c>
      <c r="Z33" s="18">
        <f>SUM(average_all!Z33+wards_all!Z33)</f>
        <v>1</v>
      </c>
      <c r="AA33" s="18">
        <f>SUM(average_all!AA33+wards_all!AA33)</f>
        <v>13</v>
      </c>
      <c r="AB33" s="18">
        <f>SUM(average_all!AB33+wards_all!AB33)</f>
        <v>1</v>
      </c>
      <c r="AC33" s="18">
        <f>SUM(average_all!AC33+wards_all!AC33)</f>
        <v>8</v>
      </c>
      <c r="AD33" s="18">
        <f>SUM(average_all!AD33+wards_all!AD33)</f>
        <v>3</v>
      </c>
      <c r="AE33" s="18" t="e">
        <f>SUM(average_all!AE33+wards_all!AE33)</f>
        <v>#VALUE!</v>
      </c>
      <c r="AF33" s="18">
        <f>SUM(average_all!AF33+wards_all!AF33)</f>
        <v>0</v>
      </c>
      <c r="AG33" s="18">
        <f>SUM(average_all!AG33+wards_all!AG33)</f>
        <v>0</v>
      </c>
      <c r="AH33" s="18">
        <f>SUM(average_all!AH33+wards_all!AH33)</f>
        <v>0</v>
      </c>
    </row>
    <row r="34" spans="2:34" x14ac:dyDescent="0.3">
      <c r="B34" s="18" t="s">
        <v>29</v>
      </c>
      <c r="E34" s="18" t="s">
        <v>29</v>
      </c>
      <c r="F34" s="18">
        <f>SUM(average_all!F34+wards_all!F34)</f>
        <v>7</v>
      </c>
      <c r="G34" s="18">
        <f>SUM(average_all!G34+wards_all!G34)</f>
        <v>6</v>
      </c>
      <c r="H34" s="18">
        <f>SUM(average_all!H34+wards_all!H34)</f>
        <v>6</v>
      </c>
      <c r="I34" s="18">
        <f>SUM(average_all!I34+wards_all!I34)</f>
        <v>2</v>
      </c>
      <c r="J34" s="18">
        <f>SUM(average_all!J34+wards_all!J34)</f>
        <v>7</v>
      </c>
      <c r="K34" s="18">
        <f>SUM(average_all!K34+wards_all!K34)</f>
        <v>2</v>
      </c>
      <c r="L34" s="18">
        <f>SUM(average_all!L34+wards_all!L34)</f>
        <v>1</v>
      </c>
      <c r="M34" s="18">
        <f>SUM(average_all!M34+wards_all!M34)</f>
        <v>7</v>
      </c>
      <c r="N34" s="18">
        <f>SUM(average_all!N34+wards_all!N34)</f>
        <v>6</v>
      </c>
      <c r="O34" s="18">
        <f>SUM(average_all!O34+wards_all!O34)</f>
        <v>6</v>
      </c>
      <c r="P34" s="18">
        <f>SUM(average_all!P34+wards_all!P34)</f>
        <v>1</v>
      </c>
      <c r="Q34" s="18">
        <f>SUM(average_all!Q34+wards_all!Q34)</f>
        <v>7</v>
      </c>
      <c r="R34" s="18">
        <f>SUM(average_all!R34+wards_all!R34)</f>
        <v>6</v>
      </c>
      <c r="S34" s="18">
        <f>SUM(average_all!S34+wards_all!S34)</f>
        <v>3</v>
      </c>
      <c r="T34" s="18">
        <f>SUM(average_all!T34+wards_all!T34)</f>
        <v>7</v>
      </c>
      <c r="U34" s="18">
        <f>SUM(average_all!U34+wards_all!U34)</f>
        <v>9</v>
      </c>
      <c r="V34" s="18">
        <f>SUM(average_all!V34+wards_all!V34)</f>
        <v>6</v>
      </c>
      <c r="W34" s="18">
        <f>SUM(average_all!W34+wards_all!W34)</f>
        <v>2</v>
      </c>
      <c r="X34" s="18">
        <f>SUM(average_all!X34+wards_all!X34)</f>
        <v>7</v>
      </c>
      <c r="Y34" s="18">
        <f>SUM(average_all!Y34+wards_all!Y34)</f>
        <v>7</v>
      </c>
      <c r="Z34" s="18">
        <f>SUM(average_all!Z34+wards_all!Z34)</f>
        <v>1</v>
      </c>
      <c r="AA34" s="18">
        <f>SUM(average_all!AA34+wards_all!AA34)</f>
        <v>7</v>
      </c>
      <c r="AB34" s="18">
        <f>SUM(average_all!AB34+wards_all!AB34)</f>
        <v>1</v>
      </c>
      <c r="AC34" s="18">
        <f>SUM(average_all!AC34+wards_all!AC34)</f>
        <v>7</v>
      </c>
      <c r="AD34" s="18">
        <f>SUM(average_all!AD34+wards_all!AD34)</f>
        <v>3</v>
      </c>
      <c r="AE34" s="18">
        <f>SUM(average_all!AE34+wards_all!AE34)</f>
        <v>7</v>
      </c>
      <c r="AF34" s="18" t="e">
        <f>SUM(average_all!AF34+wards_all!AF34)</f>
        <v>#VALUE!</v>
      </c>
      <c r="AG34" s="18">
        <f>SUM(average_all!AG34+wards_all!AG34)</f>
        <v>0</v>
      </c>
      <c r="AH34" s="18">
        <f>SUM(average_all!AH34+wards_all!AH34)</f>
        <v>0</v>
      </c>
    </row>
    <row r="35" spans="2:34" x14ac:dyDescent="0.3">
      <c r="B35" s="18" t="s">
        <v>30</v>
      </c>
      <c r="E35" s="18" t="s">
        <v>30</v>
      </c>
      <c r="F35" s="18">
        <f>SUM(average_all!F35+wards_all!F35)</f>
        <v>6</v>
      </c>
      <c r="G35" s="18">
        <f>SUM(average_all!G35+wards_all!G35)</f>
        <v>5</v>
      </c>
      <c r="H35" s="18">
        <f>SUM(average_all!H35+wards_all!H35)</f>
        <v>5</v>
      </c>
      <c r="I35" s="18">
        <f>SUM(average_all!I35+wards_all!I35)</f>
        <v>1</v>
      </c>
      <c r="J35" s="18">
        <f>SUM(average_all!J35+wards_all!J35)</f>
        <v>6</v>
      </c>
      <c r="K35" s="18">
        <f>SUM(average_all!K35+wards_all!K35)</f>
        <v>1</v>
      </c>
      <c r="L35" s="18">
        <f>SUM(average_all!L35+wards_all!L35)</f>
        <v>0</v>
      </c>
      <c r="M35" s="18">
        <f>SUM(average_all!M35+wards_all!M35)</f>
        <v>6</v>
      </c>
      <c r="N35" s="18">
        <f>SUM(average_all!N35+wards_all!N35)</f>
        <v>5</v>
      </c>
      <c r="O35" s="18">
        <f>SUM(average_all!O35+wards_all!O35)</f>
        <v>5</v>
      </c>
      <c r="P35" s="18">
        <f>SUM(average_all!P35+wards_all!P35)</f>
        <v>0</v>
      </c>
      <c r="Q35" s="18">
        <f>SUM(average_all!Q35+wards_all!Q35)</f>
        <v>6</v>
      </c>
      <c r="R35" s="18">
        <f>SUM(average_all!R35+wards_all!R35)</f>
        <v>5</v>
      </c>
      <c r="S35" s="18">
        <f>SUM(average_all!S35+wards_all!S35)</f>
        <v>1</v>
      </c>
      <c r="T35" s="18">
        <f>SUM(average_all!T35+wards_all!T35)</f>
        <v>6</v>
      </c>
      <c r="U35" s="18">
        <f>SUM(average_all!U35+wards_all!U35)</f>
        <v>6</v>
      </c>
      <c r="V35" s="18">
        <f>SUM(average_all!V35+wards_all!V35)</f>
        <v>5</v>
      </c>
      <c r="W35" s="18">
        <f>SUM(average_all!W35+wards_all!W35)</f>
        <v>1</v>
      </c>
      <c r="X35" s="18">
        <f>SUM(average_all!X35+wards_all!X35)</f>
        <v>6</v>
      </c>
      <c r="Y35" s="18">
        <f>SUM(average_all!Y35+wards_all!Y35)</f>
        <v>6</v>
      </c>
      <c r="Z35" s="18">
        <f>SUM(average_all!Z35+wards_all!Z35)</f>
        <v>0</v>
      </c>
      <c r="AA35" s="18">
        <f>SUM(average_all!AA35+wards_all!AA35)</f>
        <v>6</v>
      </c>
      <c r="AB35" s="18">
        <f>SUM(average_all!AB35+wards_all!AB35)</f>
        <v>0</v>
      </c>
      <c r="AC35" s="18">
        <f>SUM(average_all!AC35+wards_all!AC35)</f>
        <v>6</v>
      </c>
      <c r="AD35" s="18">
        <f>SUM(average_all!AD35+wards_all!AD35)</f>
        <v>1</v>
      </c>
      <c r="AE35" s="18">
        <f>SUM(average_all!AE35+wards_all!AE35)</f>
        <v>6</v>
      </c>
      <c r="AF35" s="18">
        <f>SUM(average_all!AF35+wards_all!AF35)</f>
        <v>13</v>
      </c>
      <c r="AG35" s="18" t="e">
        <f>SUM(average_all!AG35+wards_all!AG35)</f>
        <v>#VALUE!</v>
      </c>
      <c r="AH35" s="18">
        <f>SUM(average_all!AH35+wards_all!AH35)</f>
        <v>0</v>
      </c>
    </row>
    <row r="36" spans="2:34" x14ac:dyDescent="0.3">
      <c r="B36" s="18" t="s">
        <v>31</v>
      </c>
      <c r="E36" s="18" t="s">
        <v>31</v>
      </c>
      <c r="F36" s="18">
        <f>SUM(average_all!F36+wards_all!F36)</f>
        <v>3</v>
      </c>
      <c r="G36" s="18">
        <f>SUM(average_all!G36+wards_all!G36)</f>
        <v>1</v>
      </c>
      <c r="H36" s="18">
        <f>SUM(average_all!H36+wards_all!H36)</f>
        <v>1</v>
      </c>
      <c r="I36" s="18">
        <f>SUM(average_all!I36+wards_all!I36)</f>
        <v>14</v>
      </c>
      <c r="J36" s="18">
        <f>SUM(average_all!J36+wards_all!J36)</f>
        <v>3</v>
      </c>
      <c r="K36" s="18">
        <f>SUM(average_all!K36+wards_all!K36)</f>
        <v>15</v>
      </c>
      <c r="L36" s="18">
        <f>SUM(average_all!L36+wards_all!L36)</f>
        <v>10</v>
      </c>
      <c r="M36" s="18">
        <f>SUM(average_all!M36+wards_all!M36)</f>
        <v>3</v>
      </c>
      <c r="N36" s="18">
        <f>SUM(average_all!N36+wards_all!N36)</f>
        <v>1</v>
      </c>
      <c r="O36" s="18">
        <f>SUM(average_all!O36+wards_all!O36)</f>
        <v>1</v>
      </c>
      <c r="P36" s="18">
        <f>SUM(average_all!P36+wards_all!P36)</f>
        <v>10</v>
      </c>
      <c r="Q36" s="18">
        <f>SUM(average_all!Q36+wards_all!Q36)</f>
        <v>3</v>
      </c>
      <c r="R36" s="18">
        <f>SUM(average_all!R36+wards_all!R36)</f>
        <v>1</v>
      </c>
      <c r="S36" s="18">
        <f>SUM(average_all!S36+wards_all!S36)</f>
        <v>15</v>
      </c>
      <c r="T36" s="18">
        <f>SUM(average_all!T36+wards_all!T36)</f>
        <v>3</v>
      </c>
      <c r="U36" s="18">
        <f>SUM(average_all!U36+wards_all!U36)</f>
        <v>2</v>
      </c>
      <c r="V36" s="18">
        <f>SUM(average_all!V36+wards_all!V36)</f>
        <v>1</v>
      </c>
      <c r="W36" s="18">
        <f>SUM(average_all!W36+wards_all!W36)</f>
        <v>15</v>
      </c>
      <c r="X36" s="18">
        <f>SUM(average_all!X36+wards_all!X36)</f>
        <v>4</v>
      </c>
      <c r="Y36" s="18">
        <f>SUM(average_all!Y36+wards_all!Y36)</f>
        <v>3</v>
      </c>
      <c r="Z36" s="18">
        <f>SUM(average_all!Z36+wards_all!Z36)</f>
        <v>10</v>
      </c>
      <c r="AA36" s="18">
        <f>SUM(average_all!AA36+wards_all!AA36)</f>
        <v>2</v>
      </c>
      <c r="AB36" s="18">
        <f>SUM(average_all!AB36+wards_all!AB36)</f>
        <v>10</v>
      </c>
      <c r="AC36" s="18">
        <f>SUM(average_all!AC36+wards_all!AC36)</f>
        <v>3</v>
      </c>
      <c r="AD36" s="18">
        <f>SUM(average_all!AD36+wards_all!AD36)</f>
        <v>15</v>
      </c>
      <c r="AE36" s="18">
        <f>SUM(average_all!AE36+wards_all!AE36)</f>
        <v>3</v>
      </c>
      <c r="AF36" s="18">
        <f>SUM(average_all!AF36+wards_all!AF36)</f>
        <v>2</v>
      </c>
      <c r="AG36" s="18">
        <f>SUM(average_all!AG36+wards_all!AG36)</f>
        <v>1</v>
      </c>
      <c r="AH36" s="18" t="e">
        <f>SUM(average_all!AH36+wards_all!AH36)</f>
        <v>#VALUE!</v>
      </c>
    </row>
  </sheetData>
  <pageMargins left="0.7" right="0.7" top="0.78740157499999996" bottom="0.78740157499999996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H36"/>
  <sheetViews>
    <sheetView topLeftCell="C1" zoomScale="55" zoomScaleNormal="55" workbookViewId="0">
      <selection activeCell="O30" sqref="O30"/>
    </sheetView>
  </sheetViews>
  <sheetFormatPr baseColWidth="10" defaultColWidth="11.44140625" defaultRowHeight="14.4" x14ac:dyDescent="0.3"/>
  <cols>
    <col min="1" max="16384" width="11.44140625" style="18"/>
  </cols>
  <sheetData>
    <row r="7" spans="2:34" ht="15.6" x14ac:dyDescent="0.3">
      <c r="B7" s="2"/>
      <c r="C7" s="2"/>
      <c r="F7" s="18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8" t="s">
        <v>17</v>
      </c>
      <c r="U7" s="18" t="s">
        <v>18</v>
      </c>
      <c r="V7" s="18" t="s">
        <v>19</v>
      </c>
      <c r="W7" s="18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8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8" t="s">
        <v>3</v>
      </c>
      <c r="E8" s="18" t="s">
        <v>3</v>
      </c>
      <c r="F8" s="18" t="e">
        <f>SUM(average_all!F8+wards_all!F8)/16</f>
        <v>#VALUE!</v>
      </c>
      <c r="G8" s="18">
        <f>SUM(average_all!G8+wards_all!G8)/16</f>
        <v>0</v>
      </c>
      <c r="H8" s="18">
        <f>SUM(average_all!H8+wards_all!H8)/16</f>
        <v>0</v>
      </c>
      <c r="I8" s="18">
        <f>SUM(average_all!I8+wards_all!I8)/16</f>
        <v>0</v>
      </c>
      <c r="J8" s="18">
        <f>SUM(average_all!J8+wards_all!J8)/16</f>
        <v>0</v>
      </c>
      <c r="K8" s="18">
        <f>SUM(average_all!K8+wards_all!K8)/16</f>
        <v>0</v>
      </c>
      <c r="L8" s="18">
        <f>SUM(average_all!L8+wards_all!L8)/16</f>
        <v>0</v>
      </c>
      <c r="M8" s="18">
        <f>SUM(average_all!M8+wards_all!M8)/16</f>
        <v>0</v>
      </c>
      <c r="N8" s="18">
        <f>SUM(average_all!N8+wards_all!N8)/16</f>
        <v>0</v>
      </c>
      <c r="O8" s="18">
        <f>SUM(average_all!O8+wards_all!O8)/16</f>
        <v>0</v>
      </c>
      <c r="P8" s="18">
        <f>SUM(average_all!P8+wards_all!P8)/16</f>
        <v>0</v>
      </c>
      <c r="Q8" s="18">
        <f>SUM(average_all!Q8+wards_all!Q8)/16</f>
        <v>0</v>
      </c>
      <c r="R8" s="18">
        <f>SUM(average_all!R8+wards_all!R8)/16</f>
        <v>0</v>
      </c>
      <c r="S8" s="18">
        <f>SUM(average_all!S8+wards_all!S8)/16</f>
        <v>0</v>
      </c>
      <c r="T8" s="18">
        <f>SUM(average_all!T8+wards_all!T8)/16</f>
        <v>0</v>
      </c>
      <c r="U8" s="18">
        <f>SUM(average_all!U8+wards_all!U8)/16</f>
        <v>0</v>
      </c>
      <c r="V8" s="18">
        <f>SUM(average_all!V8+wards_all!V8)/16</f>
        <v>0</v>
      </c>
      <c r="W8" s="18">
        <f>SUM(average_all!W8+wards_all!W8)/16</f>
        <v>0</v>
      </c>
      <c r="X8" s="18">
        <f>SUM(average_all!X8+wards_all!X8)/16</f>
        <v>0</v>
      </c>
      <c r="Y8" s="18">
        <f>SUM(average_all!Y8+wards_all!Y8)/16</f>
        <v>0</v>
      </c>
      <c r="Z8" s="18">
        <f>SUM(average_all!Z8+wards_all!Z8)/16</f>
        <v>0</v>
      </c>
      <c r="AA8" s="18">
        <f>SUM(average_all!AA8+wards_all!AA8)/16</f>
        <v>0</v>
      </c>
      <c r="AB8" s="18">
        <f>SUM(average_all!AB8+wards_all!AB8)/16</f>
        <v>0</v>
      </c>
      <c r="AC8" s="18">
        <f>SUM(average_all!AC8+wards_all!AC8)/16</f>
        <v>0</v>
      </c>
      <c r="AD8" s="18">
        <f>SUM(average_all!AD8+wards_all!AD8)/16</f>
        <v>0</v>
      </c>
      <c r="AE8" s="18">
        <f>SUM(average_all!AE8+wards_all!AE8)/16</f>
        <v>0</v>
      </c>
      <c r="AF8" s="18">
        <f>SUM(average_all!AF8+wards_all!AF8)/16</f>
        <v>0</v>
      </c>
      <c r="AG8" s="18">
        <f>SUM(average_all!AG8+wards_all!AG8)/16</f>
        <v>0</v>
      </c>
      <c r="AH8" s="18">
        <f>SUM(average_all!AH8+wards_all!AH8)/16</f>
        <v>0</v>
      </c>
    </row>
    <row r="9" spans="2:34" x14ac:dyDescent="0.3">
      <c r="B9" s="18" t="s">
        <v>4</v>
      </c>
      <c r="E9" s="18" t="s">
        <v>4</v>
      </c>
      <c r="F9" s="18">
        <f>SUM(average_all!F9+wards_all!F9)/16</f>
        <v>0.75</v>
      </c>
      <c r="G9" s="18" t="e">
        <f>SUM(average_all!G9+wards_all!G9)/16</f>
        <v>#VALUE!</v>
      </c>
      <c r="H9" s="18">
        <f>SUM(average_all!H9+wards_all!H9)/16</f>
        <v>0</v>
      </c>
      <c r="I9" s="18">
        <f>SUM(average_all!I9+wards_all!I9)/16</f>
        <v>0</v>
      </c>
      <c r="J9" s="18">
        <f>SUM(average_all!J9+wards_all!J9)/16</f>
        <v>0</v>
      </c>
      <c r="K9" s="18">
        <f>SUM(average_all!K9+wards_all!K9)/16</f>
        <v>0</v>
      </c>
      <c r="L9" s="18">
        <f>SUM(average_all!L9+wards_all!L9)/16</f>
        <v>0</v>
      </c>
      <c r="M9" s="18">
        <f>SUM(average_all!M9+wards_all!M9)/16</f>
        <v>0</v>
      </c>
      <c r="N9" s="18">
        <f>SUM(average_all!N9+wards_all!N9)/16</f>
        <v>0</v>
      </c>
      <c r="O9" s="18">
        <f>SUM(average_all!O9+wards_all!O9)/16</f>
        <v>0</v>
      </c>
      <c r="P9" s="18">
        <f>SUM(average_all!P9+wards_all!P9)/16</f>
        <v>0</v>
      </c>
      <c r="Q9" s="18">
        <f>SUM(average_all!Q9+wards_all!Q9)/16</f>
        <v>0</v>
      </c>
      <c r="R9" s="18">
        <f>SUM(average_all!R9+wards_all!R9)/16</f>
        <v>0</v>
      </c>
      <c r="S9" s="18">
        <f>SUM(average_all!S9+wards_all!S9)/16</f>
        <v>0</v>
      </c>
      <c r="T9" s="18">
        <f>SUM(average_all!T9+wards_all!T9)/16</f>
        <v>0</v>
      </c>
      <c r="U9" s="18">
        <f>SUM(average_all!U9+wards_all!U9)/16</f>
        <v>0</v>
      </c>
      <c r="V9" s="18">
        <f>SUM(average_all!V9+wards_all!V9)/16</f>
        <v>0</v>
      </c>
      <c r="W9" s="18">
        <f>SUM(average_all!W9+wards_all!W9)/16</f>
        <v>0</v>
      </c>
      <c r="X9" s="18">
        <f>SUM(average_all!X9+wards_all!X9)/16</f>
        <v>0</v>
      </c>
      <c r="Y9" s="18">
        <f>SUM(average_all!Y9+wards_all!Y9)/16</f>
        <v>0</v>
      </c>
      <c r="Z9" s="18">
        <f>SUM(average_all!Z9+wards_all!Z9)/16</f>
        <v>0</v>
      </c>
      <c r="AA9" s="18">
        <f>SUM(average_all!AA9+wards_all!AA9)/16</f>
        <v>0</v>
      </c>
      <c r="AB9" s="18">
        <f>SUM(average_all!AB9+wards_all!AB9)/16</f>
        <v>0</v>
      </c>
      <c r="AC9" s="18">
        <f>SUM(average_all!AC9+wards_all!AC9)/16</f>
        <v>0</v>
      </c>
      <c r="AD9" s="18">
        <f>SUM(average_all!AD9+wards_all!AD9)/16</f>
        <v>0</v>
      </c>
      <c r="AE9" s="18">
        <f>SUM(average_all!AE9+wards_all!AE9)/16</f>
        <v>0</v>
      </c>
      <c r="AF9" s="18">
        <f>SUM(average_all!AF9+wards_all!AF9)/16</f>
        <v>0</v>
      </c>
      <c r="AG9" s="18">
        <f>SUM(average_all!AG9+wards_all!AG9)/16</f>
        <v>0</v>
      </c>
      <c r="AH9" s="18">
        <f>SUM(average_all!AH9+wards_all!AH9)/16</f>
        <v>0</v>
      </c>
    </row>
    <row r="10" spans="2:34" x14ac:dyDescent="0.3">
      <c r="B10" s="18" t="s">
        <v>5</v>
      </c>
      <c r="E10" s="18" t="s">
        <v>5</v>
      </c>
      <c r="F10" s="18">
        <f>SUM(average_all!F10+wards_all!F10)/16</f>
        <v>0.8125</v>
      </c>
      <c r="G10" s="18">
        <f>SUM(average_all!G10+wards_all!G10)/16</f>
        <v>0.9375</v>
      </c>
      <c r="H10" s="18" t="e">
        <f>SUM(average_all!H10+wards_all!H10)/16</f>
        <v>#VALUE!</v>
      </c>
      <c r="I10" s="18">
        <f>SUM(average_all!I10+wards_all!I10)/16</f>
        <v>0</v>
      </c>
      <c r="J10" s="18">
        <f>SUM(average_all!J10+wards_all!J10)/16</f>
        <v>0</v>
      </c>
      <c r="K10" s="18">
        <f>SUM(average_all!K10+wards_all!K10)/16</f>
        <v>0</v>
      </c>
      <c r="L10" s="18">
        <f>SUM(average_all!L10+wards_all!L10)/16</f>
        <v>0</v>
      </c>
      <c r="M10" s="18">
        <f>SUM(average_all!M10+wards_all!M10)/16</f>
        <v>0</v>
      </c>
      <c r="N10" s="18">
        <f>SUM(average_all!N10+wards_all!N10)/16</f>
        <v>0</v>
      </c>
      <c r="O10" s="18">
        <f>SUM(average_all!O10+wards_all!O10)/16</f>
        <v>0</v>
      </c>
      <c r="P10" s="18">
        <f>SUM(average_all!P10+wards_all!P10)/16</f>
        <v>0</v>
      </c>
      <c r="Q10" s="18">
        <f>SUM(average_all!Q10+wards_all!Q10)/16</f>
        <v>0</v>
      </c>
      <c r="R10" s="18">
        <f>SUM(average_all!R10+wards_all!R10)/16</f>
        <v>0</v>
      </c>
      <c r="S10" s="18">
        <f>SUM(average_all!S10+wards_all!S10)/16</f>
        <v>0</v>
      </c>
      <c r="T10" s="18">
        <f>SUM(average_all!T10+wards_all!T10)/16</f>
        <v>0</v>
      </c>
      <c r="U10" s="18">
        <f>SUM(average_all!U10+wards_all!U10)/16</f>
        <v>0</v>
      </c>
      <c r="V10" s="18">
        <f>SUM(average_all!V10+wards_all!V10)/16</f>
        <v>0</v>
      </c>
      <c r="W10" s="18">
        <f>SUM(average_all!W10+wards_all!W10)/16</f>
        <v>0</v>
      </c>
      <c r="X10" s="18">
        <f>SUM(average_all!X10+wards_all!X10)/16</f>
        <v>0</v>
      </c>
      <c r="Y10" s="18">
        <f>SUM(average_all!Y10+wards_all!Y10)/16</f>
        <v>0</v>
      </c>
      <c r="Z10" s="18">
        <f>SUM(average_all!Z10+wards_all!Z10)/16</f>
        <v>0</v>
      </c>
      <c r="AA10" s="18">
        <f>SUM(average_all!AA10+wards_all!AA10)/16</f>
        <v>0</v>
      </c>
      <c r="AB10" s="18">
        <f>SUM(average_all!AB10+wards_all!AB10)/16</f>
        <v>0</v>
      </c>
      <c r="AC10" s="18">
        <f>SUM(average_all!AC10+wards_all!AC10)/16</f>
        <v>0</v>
      </c>
      <c r="AD10" s="18">
        <f>SUM(average_all!AD10+wards_all!AD10)/16</f>
        <v>0</v>
      </c>
      <c r="AE10" s="18">
        <f>SUM(average_all!AE10+wards_all!AE10)/16</f>
        <v>0</v>
      </c>
      <c r="AF10" s="18">
        <f>SUM(average_all!AF10+wards_all!AF10)/16</f>
        <v>0</v>
      </c>
      <c r="AG10" s="18">
        <f>SUM(average_all!AG10+wards_all!AG10)/16</f>
        <v>0</v>
      </c>
      <c r="AH10" s="18">
        <f>SUM(average_all!AH10+wards_all!AH10)/16</f>
        <v>0</v>
      </c>
    </row>
    <row r="11" spans="2:34" x14ac:dyDescent="0.3">
      <c r="B11" s="18" t="s">
        <v>6</v>
      </c>
      <c r="E11" s="18" t="s">
        <v>6</v>
      </c>
      <c r="F11" s="18">
        <f>SUM(average_all!F11+wards_all!F11)/16</f>
        <v>0.25</v>
      </c>
      <c r="G11" s="18">
        <f>SUM(average_all!G11+wards_all!G11)/16</f>
        <v>6.25E-2</v>
      </c>
      <c r="H11" s="18">
        <f>SUM(average_all!H11+wards_all!H11)/16</f>
        <v>6.25E-2</v>
      </c>
      <c r="I11" s="18" t="e">
        <f>SUM(average_all!I11+wards_all!I11)/16</f>
        <v>#VALUE!</v>
      </c>
      <c r="J11" s="18">
        <f>SUM(average_all!J11+wards_all!J11)/16</f>
        <v>0</v>
      </c>
      <c r="K11" s="18">
        <f>SUM(average_all!K11+wards_all!K11)/16</f>
        <v>0</v>
      </c>
      <c r="L11" s="18">
        <f>SUM(average_all!L11+wards_all!L11)/16</f>
        <v>0</v>
      </c>
      <c r="M11" s="18">
        <f>SUM(average_all!M11+wards_all!M11)/16</f>
        <v>0</v>
      </c>
      <c r="N11" s="18">
        <f>SUM(average_all!N11+wards_all!N11)/16</f>
        <v>0</v>
      </c>
      <c r="O11" s="18">
        <f>SUM(average_all!O11+wards_all!O11)/16</f>
        <v>0</v>
      </c>
      <c r="P11" s="18">
        <f>SUM(average_all!P11+wards_all!P11)/16</f>
        <v>0</v>
      </c>
      <c r="Q11" s="18">
        <f>SUM(average_all!Q11+wards_all!Q11)/16</f>
        <v>0</v>
      </c>
      <c r="R11" s="18">
        <f>SUM(average_all!R11+wards_all!R11)/16</f>
        <v>0</v>
      </c>
      <c r="S11" s="18">
        <f>SUM(average_all!S11+wards_all!S11)/16</f>
        <v>0</v>
      </c>
      <c r="T11" s="18">
        <f>SUM(average_all!T11+wards_all!T11)/16</f>
        <v>0</v>
      </c>
      <c r="U11" s="18">
        <f>SUM(average_all!U11+wards_all!U11)/16</f>
        <v>0</v>
      </c>
      <c r="V11" s="18">
        <f>SUM(average_all!V11+wards_all!V11)/16</f>
        <v>0</v>
      </c>
      <c r="W11" s="18">
        <f>SUM(average_all!W11+wards_all!W11)/16</f>
        <v>0</v>
      </c>
      <c r="X11" s="18">
        <f>SUM(average_all!X11+wards_all!X11)/16</f>
        <v>0</v>
      </c>
      <c r="Y11" s="18">
        <f>SUM(average_all!Y11+wards_all!Y11)/16</f>
        <v>0</v>
      </c>
      <c r="Z11" s="18">
        <f>SUM(average_all!Z11+wards_all!Z11)/16</f>
        <v>0</v>
      </c>
      <c r="AA11" s="18">
        <f>SUM(average_all!AA11+wards_all!AA11)/16</f>
        <v>0</v>
      </c>
      <c r="AB11" s="18">
        <f>SUM(average_all!AB11+wards_all!AB11)/16</f>
        <v>0</v>
      </c>
      <c r="AC11" s="18">
        <f>SUM(average_all!AC11+wards_all!AC11)/16</f>
        <v>0</v>
      </c>
      <c r="AD11" s="18">
        <f>SUM(average_all!AD11+wards_all!AD11)/16</f>
        <v>0</v>
      </c>
      <c r="AE11" s="18">
        <f>SUM(average_all!AE11+wards_all!AE11)/16</f>
        <v>0</v>
      </c>
      <c r="AF11" s="18">
        <f>SUM(average_all!AF11+wards_all!AF11)/16</f>
        <v>0</v>
      </c>
      <c r="AG11" s="18">
        <f>SUM(average_all!AG11+wards_all!AG11)/16</f>
        <v>0</v>
      </c>
      <c r="AH11" s="18">
        <f>SUM(average_all!AH11+wards_all!AH11)/16</f>
        <v>0</v>
      </c>
    </row>
    <row r="12" spans="2:34" x14ac:dyDescent="0.3">
      <c r="B12" s="18" t="s">
        <v>7</v>
      </c>
      <c r="E12" s="18" t="s">
        <v>7</v>
      </c>
      <c r="F12" s="18">
        <f>SUM(average_all!F12+wards_all!F12)/16</f>
        <v>0.875</v>
      </c>
      <c r="G12" s="18">
        <f>SUM(average_all!G12+wards_all!G12)/16</f>
        <v>0.75</v>
      </c>
      <c r="H12" s="18">
        <f>SUM(average_all!H12+wards_all!H12)/16</f>
        <v>0.8125</v>
      </c>
      <c r="I12" s="18">
        <f>SUM(average_all!I12+wards_all!I12)/16</f>
        <v>0.125</v>
      </c>
      <c r="J12" s="18" t="e">
        <f>SUM(average_all!J12+wards_all!J12)/16</f>
        <v>#VALUE!</v>
      </c>
      <c r="K12" s="18">
        <f>SUM(average_all!K12+wards_all!K12)/16</f>
        <v>0</v>
      </c>
      <c r="L12" s="18">
        <f>SUM(average_all!L12+wards_all!L12)/16</f>
        <v>0</v>
      </c>
      <c r="M12" s="18">
        <f>SUM(average_all!M12+wards_all!M12)/16</f>
        <v>0</v>
      </c>
      <c r="N12" s="18">
        <f>SUM(average_all!N12+wards_all!N12)/16</f>
        <v>0</v>
      </c>
      <c r="O12" s="18">
        <f>SUM(average_all!O12+wards_all!O12)/16</f>
        <v>0</v>
      </c>
      <c r="P12" s="18">
        <f>SUM(average_all!P12+wards_all!P12)/16</f>
        <v>0</v>
      </c>
      <c r="Q12" s="18">
        <f>SUM(average_all!Q12+wards_all!Q12)/16</f>
        <v>0</v>
      </c>
      <c r="R12" s="18">
        <f>SUM(average_all!R12+wards_all!R12)/16</f>
        <v>0</v>
      </c>
      <c r="S12" s="18">
        <f>SUM(average_all!S12+wards_all!S12)/16</f>
        <v>0</v>
      </c>
      <c r="T12" s="18">
        <f>SUM(average_all!T12+wards_all!T12)/16</f>
        <v>0</v>
      </c>
      <c r="U12" s="18">
        <f>SUM(average_all!U12+wards_all!U12)/16</f>
        <v>0</v>
      </c>
      <c r="V12" s="18">
        <f>SUM(average_all!V12+wards_all!V12)/16</f>
        <v>0</v>
      </c>
      <c r="W12" s="18">
        <f>SUM(average_all!W12+wards_all!W12)/16</f>
        <v>0</v>
      </c>
      <c r="X12" s="18">
        <f>SUM(average_all!X12+wards_all!X12)/16</f>
        <v>0</v>
      </c>
      <c r="Y12" s="18">
        <f>SUM(average_all!Y12+wards_all!Y12)/16</f>
        <v>0</v>
      </c>
      <c r="Z12" s="18">
        <f>SUM(average_all!Z12+wards_all!Z12)/16</f>
        <v>0</v>
      </c>
      <c r="AA12" s="18">
        <f>SUM(average_all!AA12+wards_all!AA12)/16</f>
        <v>0</v>
      </c>
      <c r="AB12" s="18">
        <f>SUM(average_all!AB12+wards_all!AB12)/16</f>
        <v>0</v>
      </c>
      <c r="AC12" s="18">
        <f>SUM(average_all!AC12+wards_all!AC12)/16</f>
        <v>0</v>
      </c>
      <c r="AD12" s="18">
        <f>SUM(average_all!AD12+wards_all!AD12)/16</f>
        <v>0</v>
      </c>
      <c r="AE12" s="18">
        <f>SUM(average_all!AE12+wards_all!AE12)/16</f>
        <v>0</v>
      </c>
      <c r="AF12" s="18">
        <f>SUM(average_all!AF12+wards_all!AF12)/16</f>
        <v>0</v>
      </c>
      <c r="AG12" s="18">
        <f>SUM(average_all!AG12+wards_all!AG12)/16</f>
        <v>0</v>
      </c>
      <c r="AH12" s="18">
        <f>SUM(average_all!AH12+wards_all!AH12)/16</f>
        <v>0</v>
      </c>
    </row>
    <row r="13" spans="2:34" x14ac:dyDescent="0.3">
      <c r="B13" s="18" t="s">
        <v>8</v>
      </c>
      <c r="E13" s="18" t="s">
        <v>8</v>
      </c>
      <c r="F13" s="18">
        <f>SUM(average_all!F13+wards_all!F13)/16</f>
        <v>0.1875</v>
      </c>
      <c r="G13" s="18">
        <f>SUM(average_all!G13+wards_all!G13)/16</f>
        <v>6.25E-2</v>
      </c>
      <c r="H13" s="18">
        <f>SUM(average_all!H13+wards_all!H13)/16</f>
        <v>6.25E-2</v>
      </c>
      <c r="I13" s="18">
        <f>SUM(average_all!I13+wards_all!I13)/16</f>
        <v>0.9375</v>
      </c>
      <c r="J13" s="18">
        <f>SUM(average_all!J13+wards_all!J13)/16</f>
        <v>0.1875</v>
      </c>
      <c r="K13" s="18" t="e">
        <f>SUM(average_all!K13+wards_all!K13)/16</f>
        <v>#VALUE!</v>
      </c>
      <c r="L13" s="18">
        <f>SUM(average_all!L13+wards_all!L13)/16</f>
        <v>0</v>
      </c>
      <c r="M13" s="18">
        <f>SUM(average_all!M13+wards_all!M13)/16</f>
        <v>0</v>
      </c>
      <c r="N13" s="18">
        <f>SUM(average_all!N13+wards_all!N13)/16</f>
        <v>0</v>
      </c>
      <c r="O13" s="18">
        <f>SUM(average_all!O13+wards_all!O13)/16</f>
        <v>0</v>
      </c>
      <c r="P13" s="18">
        <f>SUM(average_all!P13+wards_all!P13)/16</f>
        <v>0</v>
      </c>
      <c r="Q13" s="18">
        <f>SUM(average_all!Q13+wards_all!Q13)/16</f>
        <v>0</v>
      </c>
      <c r="R13" s="18">
        <f>SUM(average_all!R13+wards_all!R13)/16</f>
        <v>0</v>
      </c>
      <c r="S13" s="18">
        <f>SUM(average_all!S13+wards_all!S13)/16</f>
        <v>0</v>
      </c>
      <c r="T13" s="18">
        <f>SUM(average_all!T13+wards_all!T13)/16</f>
        <v>0</v>
      </c>
      <c r="U13" s="18">
        <f>SUM(average_all!U13+wards_all!U13)/16</f>
        <v>0</v>
      </c>
      <c r="V13" s="18">
        <f>SUM(average_all!V13+wards_all!V13)/16</f>
        <v>0</v>
      </c>
      <c r="W13" s="18">
        <f>SUM(average_all!W13+wards_all!W13)/16</f>
        <v>0</v>
      </c>
      <c r="X13" s="18">
        <f>SUM(average_all!X13+wards_all!X13)/16</f>
        <v>0</v>
      </c>
      <c r="Y13" s="18">
        <f>SUM(average_all!Y13+wards_all!Y13)/16</f>
        <v>0</v>
      </c>
      <c r="Z13" s="18">
        <f>SUM(average_all!Z13+wards_all!Z13)/16</f>
        <v>0</v>
      </c>
      <c r="AA13" s="18">
        <f>SUM(average_all!AA13+wards_all!AA13)/16</f>
        <v>0</v>
      </c>
      <c r="AB13" s="18">
        <f>SUM(average_all!AB13+wards_all!AB13)/16</f>
        <v>0</v>
      </c>
      <c r="AC13" s="18">
        <f>SUM(average_all!AC13+wards_all!AC13)/16</f>
        <v>0</v>
      </c>
      <c r="AD13" s="18">
        <f>SUM(average_all!AD13+wards_all!AD13)/16</f>
        <v>0</v>
      </c>
      <c r="AE13" s="18">
        <f>SUM(average_all!AE13+wards_all!AE13)/16</f>
        <v>0</v>
      </c>
      <c r="AF13" s="18">
        <f>SUM(average_all!AF13+wards_all!AF13)/16</f>
        <v>0</v>
      </c>
      <c r="AG13" s="18">
        <f>SUM(average_all!AG13+wards_all!AG13)/16</f>
        <v>0</v>
      </c>
      <c r="AH13" s="18">
        <f>SUM(average_all!AH13+wards_all!AH13)/16</f>
        <v>0</v>
      </c>
    </row>
    <row r="14" spans="2:34" x14ac:dyDescent="0.3">
      <c r="B14" s="18" t="s">
        <v>9</v>
      </c>
      <c r="E14" s="18" t="s">
        <v>9</v>
      </c>
      <c r="F14" s="18">
        <f>SUM(average_all!F14+wards_all!F14)/16</f>
        <v>6.25E-2</v>
      </c>
      <c r="G14" s="18">
        <f>SUM(average_all!G14+wards_all!G14)/16</f>
        <v>6.25E-2</v>
      </c>
      <c r="H14" s="18">
        <f>SUM(average_all!H14+wards_all!H14)/16</f>
        <v>6.25E-2</v>
      </c>
      <c r="I14" s="18">
        <f>SUM(average_all!I14+wards_all!I14)/16</f>
        <v>0.625</v>
      </c>
      <c r="J14" s="18">
        <f>SUM(average_all!J14+wards_all!J14)/16</f>
        <v>0.125</v>
      </c>
      <c r="K14" s="18">
        <f>SUM(average_all!K14+wards_all!K14)/16</f>
        <v>0.625</v>
      </c>
      <c r="L14" s="18" t="e">
        <f>SUM(average_all!L14+wards_all!L14)/16</f>
        <v>#VALUE!</v>
      </c>
      <c r="M14" s="18">
        <f>SUM(average_all!M14+wards_all!M14)/16</f>
        <v>0</v>
      </c>
      <c r="N14" s="18">
        <f>SUM(average_all!N14+wards_all!N14)/16</f>
        <v>0</v>
      </c>
      <c r="O14" s="18">
        <f>SUM(average_all!O14+wards_all!O14)/16</f>
        <v>0</v>
      </c>
      <c r="P14" s="18">
        <f>SUM(average_all!P14+wards_all!P14)/16</f>
        <v>0</v>
      </c>
      <c r="Q14" s="18">
        <f>SUM(average_all!Q14+wards_all!Q14)/16</f>
        <v>0</v>
      </c>
      <c r="R14" s="18">
        <f>SUM(average_all!R14+wards_all!R14)/16</f>
        <v>0</v>
      </c>
      <c r="S14" s="18">
        <f>SUM(average_all!S14+wards_all!S14)/16</f>
        <v>0</v>
      </c>
      <c r="T14" s="18">
        <f>SUM(average_all!T14+wards_all!T14)/16</f>
        <v>0</v>
      </c>
      <c r="U14" s="18">
        <f>SUM(average_all!U14+wards_all!U14)/16</f>
        <v>0</v>
      </c>
      <c r="V14" s="18">
        <f>SUM(average_all!V14+wards_all!V14)/16</f>
        <v>0</v>
      </c>
      <c r="W14" s="18">
        <f>SUM(average_all!W14+wards_all!W14)/16</f>
        <v>0</v>
      </c>
      <c r="X14" s="18">
        <f>SUM(average_all!X14+wards_all!X14)/16</f>
        <v>0</v>
      </c>
      <c r="Y14" s="18">
        <f>SUM(average_all!Y14+wards_all!Y14)/16</f>
        <v>0</v>
      </c>
      <c r="Z14" s="18">
        <f>SUM(average_all!Z14+wards_all!Z14)/16</f>
        <v>0</v>
      </c>
      <c r="AA14" s="18">
        <f>SUM(average_all!AA14+wards_all!AA14)/16</f>
        <v>0</v>
      </c>
      <c r="AB14" s="18">
        <f>SUM(average_all!AB14+wards_all!AB14)/16</f>
        <v>0</v>
      </c>
      <c r="AC14" s="18">
        <f>SUM(average_all!AC14+wards_all!AC14)/16</f>
        <v>0</v>
      </c>
      <c r="AD14" s="18">
        <f>SUM(average_all!AD14+wards_all!AD14)/16</f>
        <v>0</v>
      </c>
      <c r="AE14" s="18">
        <f>SUM(average_all!AE14+wards_all!AE14)/16</f>
        <v>0</v>
      </c>
      <c r="AF14" s="18">
        <f>SUM(average_all!AF14+wards_all!AF14)/16</f>
        <v>0</v>
      </c>
      <c r="AG14" s="18">
        <f>SUM(average_all!AG14+wards_all!AG14)/16</f>
        <v>0</v>
      </c>
      <c r="AH14" s="18">
        <f>SUM(average_all!AH14+wards_all!AH14)/16</f>
        <v>0</v>
      </c>
    </row>
    <row r="15" spans="2:34" x14ac:dyDescent="0.3">
      <c r="B15" s="18" t="s">
        <v>10</v>
      </c>
      <c r="E15" s="18" t="s">
        <v>10</v>
      </c>
      <c r="F15" s="18">
        <f>SUM(average_all!F15+wards_all!F15)/16</f>
        <v>0.625</v>
      </c>
      <c r="G15" s="18">
        <f>SUM(average_all!G15+wards_all!G15)/16</f>
        <v>0.4375</v>
      </c>
      <c r="H15" s="18">
        <f>SUM(average_all!H15+wards_all!H15)/16</f>
        <v>0.4375</v>
      </c>
      <c r="I15" s="18">
        <f>SUM(average_all!I15+wards_all!I15)/16</f>
        <v>0.25</v>
      </c>
      <c r="J15" s="18">
        <f>SUM(average_all!J15+wards_all!J15)/16</f>
        <v>0.5</v>
      </c>
      <c r="K15" s="18">
        <f>SUM(average_all!K15+wards_all!K15)/16</f>
        <v>0.1875</v>
      </c>
      <c r="L15" s="18">
        <f>SUM(average_all!L15+wards_all!L15)/16</f>
        <v>6.25E-2</v>
      </c>
      <c r="M15" s="18" t="e">
        <f>SUM(average_all!M15+wards_all!M15)/16</f>
        <v>#VALUE!</v>
      </c>
      <c r="N15" s="18">
        <f>SUM(average_all!N15+wards_all!N15)/16</f>
        <v>0</v>
      </c>
      <c r="O15" s="18">
        <f>SUM(average_all!O15+wards_all!O15)/16</f>
        <v>0</v>
      </c>
      <c r="P15" s="18">
        <f>SUM(average_all!P15+wards_all!P15)/16</f>
        <v>0</v>
      </c>
      <c r="Q15" s="18">
        <f>SUM(average_all!Q15+wards_all!Q15)/16</f>
        <v>0</v>
      </c>
      <c r="R15" s="18">
        <f>SUM(average_all!R15+wards_all!R15)/16</f>
        <v>0</v>
      </c>
      <c r="S15" s="18">
        <f>SUM(average_all!S15+wards_all!S15)/16</f>
        <v>0</v>
      </c>
      <c r="T15" s="18">
        <f>SUM(average_all!T15+wards_all!T15)/16</f>
        <v>0</v>
      </c>
      <c r="U15" s="18">
        <f>SUM(average_all!U15+wards_all!U15)/16</f>
        <v>0</v>
      </c>
      <c r="V15" s="18">
        <f>SUM(average_all!V15+wards_all!V15)/16</f>
        <v>0</v>
      </c>
      <c r="W15" s="18">
        <f>SUM(average_all!W15+wards_all!W15)/16</f>
        <v>0</v>
      </c>
      <c r="X15" s="18">
        <f>SUM(average_all!X15+wards_all!X15)/16</f>
        <v>0</v>
      </c>
      <c r="Y15" s="18">
        <f>SUM(average_all!Y15+wards_all!Y15)/16</f>
        <v>0</v>
      </c>
      <c r="Z15" s="18">
        <f>SUM(average_all!Z15+wards_all!Z15)/16</f>
        <v>0</v>
      </c>
      <c r="AA15" s="18">
        <f>SUM(average_all!AA15+wards_all!AA15)/16</f>
        <v>0</v>
      </c>
      <c r="AB15" s="18">
        <f>SUM(average_all!AB15+wards_all!AB15)/16</f>
        <v>0</v>
      </c>
      <c r="AC15" s="18">
        <f>SUM(average_all!AC15+wards_all!AC15)/16</f>
        <v>0</v>
      </c>
      <c r="AD15" s="18">
        <f>SUM(average_all!AD15+wards_all!AD15)/16</f>
        <v>0</v>
      </c>
      <c r="AE15" s="18">
        <f>SUM(average_all!AE15+wards_all!AE15)/16</f>
        <v>0</v>
      </c>
      <c r="AF15" s="18">
        <f>SUM(average_all!AF15+wards_all!AF15)/16</f>
        <v>0</v>
      </c>
      <c r="AG15" s="18">
        <f>SUM(average_all!AG15+wards_all!AG15)/16</f>
        <v>0</v>
      </c>
      <c r="AH15" s="18">
        <f>SUM(average_all!AH15+wards_all!AH15)/16</f>
        <v>0</v>
      </c>
    </row>
    <row r="16" spans="2:34" x14ac:dyDescent="0.3">
      <c r="B16" s="18" t="s">
        <v>11</v>
      </c>
      <c r="E16" s="18" t="s">
        <v>11</v>
      </c>
      <c r="F16" s="18">
        <f>SUM(average_all!F16+wards_all!F16)/16</f>
        <v>0.8125</v>
      </c>
      <c r="G16" s="18">
        <f>SUM(average_all!G16+wards_all!G16)/16</f>
        <v>0.9375</v>
      </c>
      <c r="H16" s="18">
        <f>SUM(average_all!H16+wards_all!H16)/16</f>
        <v>1</v>
      </c>
      <c r="I16" s="18">
        <f>SUM(average_all!I16+wards_all!I16)/16</f>
        <v>6.25E-2</v>
      </c>
      <c r="J16" s="18">
        <f>SUM(average_all!J16+wards_all!J16)/16</f>
        <v>0.8125</v>
      </c>
      <c r="K16" s="18">
        <f>SUM(average_all!K16+wards_all!K16)/16</f>
        <v>6.25E-2</v>
      </c>
      <c r="L16" s="18">
        <f>SUM(average_all!L16+wards_all!L16)/16</f>
        <v>6.25E-2</v>
      </c>
      <c r="M16" s="18">
        <f>SUM(average_all!M16+wards_all!M16)/16</f>
        <v>0.4375</v>
      </c>
      <c r="N16" s="18" t="e">
        <f>SUM(average_all!N16+wards_all!N16)/16</f>
        <v>#VALUE!</v>
      </c>
      <c r="O16" s="18">
        <f>SUM(average_all!O16+wards_all!O16)/16</f>
        <v>0</v>
      </c>
      <c r="P16" s="18">
        <f>SUM(average_all!P16+wards_all!P16)/16</f>
        <v>0</v>
      </c>
      <c r="Q16" s="18">
        <f>SUM(average_all!Q16+wards_all!Q16)/16</f>
        <v>0</v>
      </c>
      <c r="R16" s="18">
        <f>SUM(average_all!R16+wards_all!R16)/16</f>
        <v>0</v>
      </c>
      <c r="S16" s="18">
        <f>SUM(average_all!S16+wards_all!S16)/16</f>
        <v>0</v>
      </c>
      <c r="T16" s="18">
        <f>SUM(average_all!T16+wards_all!T16)/16</f>
        <v>0</v>
      </c>
      <c r="U16" s="18">
        <f>SUM(average_all!U16+wards_all!U16)/16</f>
        <v>0</v>
      </c>
      <c r="V16" s="18">
        <f>SUM(average_all!V16+wards_all!V16)/16</f>
        <v>0</v>
      </c>
      <c r="W16" s="18">
        <f>SUM(average_all!W16+wards_all!W16)/16</f>
        <v>0</v>
      </c>
      <c r="X16" s="18">
        <f>SUM(average_all!X16+wards_all!X16)/16</f>
        <v>0</v>
      </c>
      <c r="Y16" s="18">
        <f>SUM(average_all!Y16+wards_all!Y16)/16</f>
        <v>0</v>
      </c>
      <c r="Z16" s="18">
        <f>SUM(average_all!Z16+wards_all!Z16)/16</f>
        <v>0</v>
      </c>
      <c r="AA16" s="18">
        <f>SUM(average_all!AA16+wards_all!AA16)/16</f>
        <v>0</v>
      </c>
      <c r="AB16" s="18">
        <f>SUM(average_all!AB16+wards_all!AB16)/16</f>
        <v>0</v>
      </c>
      <c r="AC16" s="18">
        <f>SUM(average_all!AC16+wards_all!AC16)/16</f>
        <v>0</v>
      </c>
      <c r="AD16" s="18">
        <f>SUM(average_all!AD16+wards_all!AD16)/16</f>
        <v>0</v>
      </c>
      <c r="AE16" s="18">
        <f>SUM(average_all!AE16+wards_all!AE16)/16</f>
        <v>0</v>
      </c>
      <c r="AF16" s="18">
        <f>SUM(average_all!AF16+wards_all!AF16)/16</f>
        <v>0</v>
      </c>
      <c r="AG16" s="18">
        <f>SUM(average_all!AG16+wards_all!AG16)/16</f>
        <v>0</v>
      </c>
      <c r="AH16" s="18">
        <f>SUM(average_all!AH16+wards_all!AH16)/16</f>
        <v>0</v>
      </c>
    </row>
    <row r="17" spans="2:34" x14ac:dyDescent="0.3">
      <c r="B17" s="18" t="s">
        <v>12</v>
      </c>
      <c r="E17" s="18" t="s">
        <v>12</v>
      </c>
      <c r="F17" s="18">
        <f>SUM(average_all!F17+wards_all!F17)/16</f>
        <v>0.75</v>
      </c>
      <c r="G17" s="18">
        <f>SUM(average_all!G17+wards_all!G17)/16</f>
        <v>1</v>
      </c>
      <c r="H17" s="18">
        <f>SUM(average_all!H17+wards_all!H17)/16</f>
        <v>0.9375</v>
      </c>
      <c r="I17" s="18">
        <f>SUM(average_all!I17+wards_all!I17)/16</f>
        <v>6.25E-2</v>
      </c>
      <c r="J17" s="18">
        <f>SUM(average_all!J17+wards_all!J17)/16</f>
        <v>0.75</v>
      </c>
      <c r="K17" s="18">
        <f>SUM(average_all!K17+wards_all!K17)/16</f>
        <v>6.25E-2</v>
      </c>
      <c r="L17" s="18">
        <f>SUM(average_all!L17+wards_all!L17)/16</f>
        <v>6.25E-2</v>
      </c>
      <c r="M17" s="18">
        <f>SUM(average_all!M17+wards_all!M17)/16</f>
        <v>0.4375</v>
      </c>
      <c r="N17" s="18">
        <f>SUM(average_all!N17+wards_all!N17)/16</f>
        <v>0.9375</v>
      </c>
      <c r="O17" s="18" t="e">
        <f>SUM(average_all!O17+wards_all!O17)/16</f>
        <v>#VALUE!</v>
      </c>
      <c r="P17" s="18">
        <f>SUM(average_all!P17+wards_all!P17)/16</f>
        <v>0</v>
      </c>
      <c r="Q17" s="18">
        <f>SUM(average_all!Q17+wards_all!Q17)/16</f>
        <v>0</v>
      </c>
      <c r="R17" s="18">
        <f>SUM(average_all!R17+wards_all!R17)/16</f>
        <v>0</v>
      </c>
      <c r="S17" s="18">
        <f>SUM(average_all!S17+wards_all!S17)/16</f>
        <v>0</v>
      </c>
      <c r="T17" s="18">
        <f>SUM(average_all!T17+wards_all!T17)/16</f>
        <v>0</v>
      </c>
      <c r="U17" s="18">
        <f>SUM(average_all!U17+wards_all!U17)/16</f>
        <v>0</v>
      </c>
      <c r="V17" s="18">
        <f>SUM(average_all!V17+wards_all!V17)/16</f>
        <v>0</v>
      </c>
      <c r="W17" s="18">
        <f>SUM(average_all!W17+wards_all!W17)/16</f>
        <v>0</v>
      </c>
      <c r="X17" s="18">
        <f>SUM(average_all!X17+wards_all!X17)/16</f>
        <v>0</v>
      </c>
      <c r="Y17" s="18">
        <f>SUM(average_all!Y17+wards_all!Y17)/16</f>
        <v>0</v>
      </c>
      <c r="Z17" s="18">
        <f>SUM(average_all!Z17+wards_all!Z17)/16</f>
        <v>0</v>
      </c>
      <c r="AA17" s="18">
        <f>SUM(average_all!AA17+wards_all!AA17)/16</f>
        <v>0</v>
      </c>
      <c r="AB17" s="18">
        <f>SUM(average_all!AB17+wards_all!AB17)/16</f>
        <v>0</v>
      </c>
      <c r="AC17" s="18">
        <f>SUM(average_all!AC17+wards_all!AC17)/16</f>
        <v>0</v>
      </c>
      <c r="AD17" s="18">
        <f>SUM(average_all!AD17+wards_all!AD17)/16</f>
        <v>0</v>
      </c>
      <c r="AE17" s="18">
        <f>SUM(average_all!AE17+wards_all!AE17)/16</f>
        <v>0</v>
      </c>
      <c r="AF17" s="18">
        <f>SUM(average_all!AF17+wards_all!AF17)/16</f>
        <v>0</v>
      </c>
      <c r="AG17" s="18">
        <f>SUM(average_all!AG17+wards_all!AG17)/16</f>
        <v>0</v>
      </c>
      <c r="AH17" s="18">
        <f>SUM(average_all!AH17+wards_all!AH17)/16</f>
        <v>0</v>
      </c>
    </row>
    <row r="18" spans="2:34" x14ac:dyDescent="0.3">
      <c r="B18" s="18" t="s">
        <v>13</v>
      </c>
      <c r="E18" s="18" t="s">
        <v>13</v>
      </c>
      <c r="F18" s="18">
        <f>SUM(average_all!F18+wards_all!F18)/16</f>
        <v>6.25E-2</v>
      </c>
      <c r="G18" s="18">
        <f>SUM(average_all!G18+wards_all!G18)/16</f>
        <v>6.25E-2</v>
      </c>
      <c r="H18" s="18">
        <f>SUM(average_all!H18+wards_all!H18)/16</f>
        <v>6.25E-2</v>
      </c>
      <c r="I18" s="18">
        <f>SUM(average_all!I18+wards_all!I18)/16</f>
        <v>0.625</v>
      </c>
      <c r="J18" s="18">
        <f>SUM(average_all!J18+wards_all!J18)/16</f>
        <v>0.125</v>
      </c>
      <c r="K18" s="18">
        <f>SUM(average_all!K18+wards_all!K18)/16</f>
        <v>0.625</v>
      </c>
      <c r="L18" s="18">
        <f>SUM(average_all!L18+wards_all!L18)/16</f>
        <v>1</v>
      </c>
      <c r="M18" s="18">
        <f>SUM(average_all!M18+wards_all!M18)/16</f>
        <v>6.25E-2</v>
      </c>
      <c r="N18" s="18">
        <f>SUM(average_all!N18+wards_all!N18)/16</f>
        <v>6.25E-2</v>
      </c>
      <c r="O18" s="18">
        <f>SUM(average_all!O18+wards_all!O18)/16</f>
        <v>6.25E-2</v>
      </c>
      <c r="P18" s="18" t="e">
        <f>SUM(average_all!P18+wards_all!P18)/16</f>
        <v>#VALUE!</v>
      </c>
      <c r="Q18" s="18">
        <f>SUM(average_all!Q18+wards_all!Q18)/16</f>
        <v>0</v>
      </c>
      <c r="R18" s="18">
        <f>SUM(average_all!R18+wards_all!R18)/16</f>
        <v>0</v>
      </c>
      <c r="S18" s="18">
        <f>SUM(average_all!S18+wards_all!S18)/16</f>
        <v>0</v>
      </c>
      <c r="T18" s="18">
        <f>SUM(average_all!T18+wards_all!T18)/16</f>
        <v>0</v>
      </c>
      <c r="U18" s="18">
        <f>SUM(average_all!U18+wards_all!U18)/16</f>
        <v>0</v>
      </c>
      <c r="V18" s="18">
        <f>SUM(average_all!V18+wards_all!V18)/16</f>
        <v>0</v>
      </c>
      <c r="W18" s="18">
        <f>SUM(average_all!W18+wards_all!W18)/16</f>
        <v>0</v>
      </c>
      <c r="X18" s="18">
        <f>SUM(average_all!X18+wards_all!X18)/16</f>
        <v>0</v>
      </c>
      <c r="Y18" s="18">
        <f>SUM(average_all!Y18+wards_all!Y18)/16</f>
        <v>0</v>
      </c>
      <c r="Z18" s="18">
        <f>SUM(average_all!Z18+wards_all!Z18)/16</f>
        <v>0</v>
      </c>
      <c r="AA18" s="18">
        <f>SUM(average_all!AA18+wards_all!AA18)/16</f>
        <v>0</v>
      </c>
      <c r="AB18" s="18">
        <f>SUM(average_all!AB18+wards_all!AB18)/16</f>
        <v>0</v>
      </c>
      <c r="AC18" s="18">
        <f>SUM(average_all!AC18+wards_all!AC18)/16</f>
        <v>0</v>
      </c>
      <c r="AD18" s="18">
        <f>SUM(average_all!AD18+wards_all!AD18)/16</f>
        <v>0</v>
      </c>
      <c r="AE18" s="18">
        <f>SUM(average_all!AE18+wards_all!AE18)/16</f>
        <v>0</v>
      </c>
      <c r="AF18" s="18">
        <f>SUM(average_all!AF18+wards_all!AF18)/16</f>
        <v>0</v>
      </c>
      <c r="AG18" s="18">
        <f>SUM(average_all!AG18+wards_all!AG18)/16</f>
        <v>0</v>
      </c>
      <c r="AH18" s="18">
        <f>SUM(average_all!AH18+wards_all!AH18)/16</f>
        <v>0</v>
      </c>
    </row>
    <row r="19" spans="2:34" x14ac:dyDescent="0.3">
      <c r="B19" s="18" t="s">
        <v>14</v>
      </c>
      <c r="E19" s="18" t="s">
        <v>14</v>
      </c>
      <c r="F19" s="18">
        <f>SUM(average_all!F19+wards_all!F19)/16</f>
        <v>0.9375</v>
      </c>
      <c r="G19" s="18">
        <f>SUM(average_all!G19+wards_all!G19)/16</f>
        <v>0.75</v>
      </c>
      <c r="H19" s="18">
        <f>SUM(average_all!H19+wards_all!H19)/16</f>
        <v>0.8125</v>
      </c>
      <c r="I19" s="18">
        <f>SUM(average_all!I19+wards_all!I19)/16</f>
        <v>0.1875</v>
      </c>
      <c r="J19" s="18">
        <f>SUM(average_all!J19+wards_all!J19)/16</f>
        <v>0.875</v>
      </c>
      <c r="K19" s="18">
        <f>SUM(average_all!K19+wards_all!K19)/16</f>
        <v>0.1875</v>
      </c>
      <c r="L19" s="18">
        <f>SUM(average_all!L19+wards_all!L19)/16</f>
        <v>6.25E-2</v>
      </c>
      <c r="M19" s="18">
        <f>SUM(average_all!M19+wards_all!M19)/16</f>
        <v>0.5625</v>
      </c>
      <c r="N19" s="18">
        <f>SUM(average_all!N19+wards_all!N19)/16</f>
        <v>0.8125</v>
      </c>
      <c r="O19" s="18">
        <f>SUM(average_all!O19+wards_all!O19)/16</f>
        <v>0.75</v>
      </c>
      <c r="P19" s="18">
        <f>SUM(average_all!P19+wards_all!P19)/16</f>
        <v>6.25E-2</v>
      </c>
      <c r="Q19" s="18" t="e">
        <f>SUM(average_all!Q19+wards_all!Q19)/16</f>
        <v>#VALUE!</v>
      </c>
      <c r="R19" s="18">
        <f>SUM(average_all!R19+wards_all!R19)/16</f>
        <v>0</v>
      </c>
      <c r="S19" s="18">
        <f>SUM(average_all!S19+wards_all!S19)/16</f>
        <v>0</v>
      </c>
      <c r="T19" s="18">
        <f>SUM(average_all!T19+wards_all!T19)/16</f>
        <v>0</v>
      </c>
      <c r="U19" s="18">
        <f>SUM(average_all!U19+wards_all!U19)/16</f>
        <v>0</v>
      </c>
      <c r="V19" s="18">
        <f>SUM(average_all!V19+wards_all!V19)/16</f>
        <v>0</v>
      </c>
      <c r="W19" s="18">
        <f>SUM(average_all!W19+wards_all!W19)/16</f>
        <v>0</v>
      </c>
      <c r="X19" s="18">
        <f>SUM(average_all!X19+wards_all!X19)/16</f>
        <v>0</v>
      </c>
      <c r="Y19" s="18">
        <f>SUM(average_all!Y19+wards_all!Y19)/16</f>
        <v>0</v>
      </c>
      <c r="Z19" s="18">
        <f>SUM(average_all!Z19+wards_all!Z19)/16</f>
        <v>0</v>
      </c>
      <c r="AA19" s="18">
        <f>SUM(average_all!AA19+wards_all!AA19)/16</f>
        <v>0</v>
      </c>
      <c r="AB19" s="18">
        <f>SUM(average_all!AB19+wards_all!AB19)/16</f>
        <v>0</v>
      </c>
      <c r="AC19" s="18">
        <f>SUM(average_all!AC19+wards_all!AC19)/16</f>
        <v>0</v>
      </c>
      <c r="AD19" s="18">
        <f>SUM(average_all!AD19+wards_all!AD19)/16</f>
        <v>0</v>
      </c>
      <c r="AE19" s="18">
        <f>SUM(average_all!AE19+wards_all!AE19)/16</f>
        <v>0</v>
      </c>
      <c r="AF19" s="18">
        <f>SUM(average_all!AF19+wards_all!AF19)/16</f>
        <v>0</v>
      </c>
      <c r="AG19" s="18">
        <f>SUM(average_all!AG19+wards_all!AG19)/16</f>
        <v>0</v>
      </c>
      <c r="AH19" s="18">
        <f>SUM(average_all!AH19+wards_all!AH19)/16</f>
        <v>0</v>
      </c>
    </row>
    <row r="20" spans="2:34" x14ac:dyDescent="0.3">
      <c r="B20" s="18" t="s">
        <v>15</v>
      </c>
      <c r="E20" s="18" t="s">
        <v>15</v>
      </c>
      <c r="F20" s="18">
        <f>SUM(average_all!F20+wards_all!F20)/16</f>
        <v>0.75</v>
      </c>
      <c r="G20" s="18">
        <f>SUM(average_all!G20+wards_all!G20)/16</f>
        <v>0.9375</v>
      </c>
      <c r="H20" s="18">
        <f>SUM(average_all!H20+wards_all!H20)/16</f>
        <v>0.9375</v>
      </c>
      <c r="I20" s="18">
        <f>SUM(average_all!I20+wards_all!I20)/16</f>
        <v>6.25E-2</v>
      </c>
      <c r="J20" s="18">
        <f>SUM(average_all!J20+wards_all!J20)/16</f>
        <v>0.75</v>
      </c>
      <c r="K20" s="18">
        <f>SUM(average_all!K20+wards_all!K20)/16</f>
        <v>6.25E-2</v>
      </c>
      <c r="L20" s="18">
        <f>SUM(average_all!L20+wards_all!L20)/16</f>
        <v>6.25E-2</v>
      </c>
      <c r="M20" s="18">
        <f>SUM(average_all!M20+wards_all!M20)/16</f>
        <v>0.4375</v>
      </c>
      <c r="N20" s="18">
        <f>SUM(average_all!N20+wards_all!N20)/16</f>
        <v>0.9375</v>
      </c>
      <c r="O20" s="18">
        <f>SUM(average_all!O20+wards_all!O20)/16</f>
        <v>0.9375</v>
      </c>
      <c r="P20" s="18">
        <f>SUM(average_all!P20+wards_all!P20)/16</f>
        <v>6.25E-2</v>
      </c>
      <c r="Q20" s="18">
        <f>SUM(average_all!Q20+wards_all!Q20)/16</f>
        <v>0.75</v>
      </c>
      <c r="R20" s="18" t="e">
        <f>SUM(average_all!R20+wards_all!R20)/16</f>
        <v>#VALUE!</v>
      </c>
      <c r="S20" s="18">
        <f>SUM(average_all!S20+wards_all!S20)/16</f>
        <v>0</v>
      </c>
      <c r="T20" s="18">
        <f>SUM(average_all!T20+wards_all!T20)/16</f>
        <v>0</v>
      </c>
      <c r="U20" s="18">
        <f>SUM(average_all!U20+wards_all!U20)/16</f>
        <v>0</v>
      </c>
      <c r="V20" s="18">
        <f>SUM(average_all!V20+wards_all!V20)/16</f>
        <v>0</v>
      </c>
      <c r="W20" s="18">
        <f>SUM(average_all!W20+wards_all!W20)/16</f>
        <v>0</v>
      </c>
      <c r="X20" s="18">
        <f>SUM(average_all!X20+wards_all!X20)/16</f>
        <v>0</v>
      </c>
      <c r="Y20" s="18">
        <f>SUM(average_all!Y20+wards_all!Y20)/16</f>
        <v>0</v>
      </c>
      <c r="Z20" s="18">
        <f>SUM(average_all!Z20+wards_all!Z20)/16</f>
        <v>0</v>
      </c>
      <c r="AA20" s="18">
        <f>SUM(average_all!AA20+wards_all!AA20)/16</f>
        <v>0</v>
      </c>
      <c r="AB20" s="18">
        <f>SUM(average_all!AB20+wards_all!AB20)/16</f>
        <v>0</v>
      </c>
      <c r="AC20" s="18">
        <f>SUM(average_all!AC20+wards_all!AC20)/16</f>
        <v>0</v>
      </c>
      <c r="AD20" s="18">
        <f>SUM(average_all!AD20+wards_all!AD20)/16</f>
        <v>0</v>
      </c>
      <c r="AE20" s="18">
        <f>SUM(average_all!AE20+wards_all!AE20)/16</f>
        <v>0</v>
      </c>
      <c r="AF20" s="18">
        <f>SUM(average_all!AF20+wards_all!AF20)/16</f>
        <v>0</v>
      </c>
      <c r="AG20" s="18">
        <f>SUM(average_all!AG20+wards_all!AG20)/16</f>
        <v>0</v>
      </c>
      <c r="AH20" s="18">
        <f>SUM(average_all!AH20+wards_all!AH20)/16</f>
        <v>0</v>
      </c>
    </row>
    <row r="21" spans="2:34" x14ac:dyDescent="0.3">
      <c r="B21" s="18" t="s">
        <v>16</v>
      </c>
      <c r="E21" s="18" t="s">
        <v>16</v>
      </c>
      <c r="F21" s="18">
        <f>SUM(average_all!F21+wards_all!F21)/16</f>
        <v>0.1875</v>
      </c>
      <c r="G21" s="18">
        <f>SUM(average_all!G21+wards_all!G21)/16</f>
        <v>6.25E-2</v>
      </c>
      <c r="H21" s="18">
        <f>SUM(average_all!H21+wards_all!H21)/16</f>
        <v>6.25E-2</v>
      </c>
      <c r="I21" s="18">
        <f>SUM(average_all!I21+wards_all!I21)/16</f>
        <v>0.875</v>
      </c>
      <c r="J21" s="18">
        <f>SUM(average_all!J21+wards_all!J21)/16</f>
        <v>0.125</v>
      </c>
      <c r="K21" s="18">
        <f>SUM(average_all!K21+wards_all!K21)/16</f>
        <v>0.875</v>
      </c>
      <c r="L21" s="18">
        <f>SUM(average_all!L21+wards_all!L21)/16</f>
        <v>0.625</v>
      </c>
      <c r="M21" s="18">
        <f>SUM(average_all!M21+wards_all!M21)/16</f>
        <v>0.1875</v>
      </c>
      <c r="N21" s="18">
        <f>SUM(average_all!N21+wards_all!N21)/16</f>
        <v>6.25E-2</v>
      </c>
      <c r="O21" s="18">
        <f>SUM(average_all!O21+wards_all!O21)/16</f>
        <v>6.25E-2</v>
      </c>
      <c r="P21" s="18">
        <f>SUM(average_all!P21+wards_all!P21)/16</f>
        <v>0.625</v>
      </c>
      <c r="Q21" s="18">
        <f>SUM(average_all!Q21+wards_all!Q21)/16</f>
        <v>0.1875</v>
      </c>
      <c r="R21" s="18">
        <f>SUM(average_all!R21+wards_all!R21)/16</f>
        <v>6.25E-2</v>
      </c>
      <c r="S21" s="18" t="e">
        <f>SUM(average_all!S21+wards_all!S21)/16</f>
        <v>#VALUE!</v>
      </c>
      <c r="T21" s="18">
        <f>SUM(average_all!T21+wards_all!T21)/16</f>
        <v>0</v>
      </c>
      <c r="U21" s="18">
        <f>SUM(average_all!U21+wards_all!U21)/16</f>
        <v>0</v>
      </c>
      <c r="V21" s="18">
        <f>SUM(average_all!V21+wards_all!V21)/16</f>
        <v>0</v>
      </c>
      <c r="W21" s="18">
        <f>SUM(average_all!W21+wards_all!W21)/16</f>
        <v>0</v>
      </c>
      <c r="X21" s="18">
        <f>SUM(average_all!X21+wards_all!X21)/16</f>
        <v>0</v>
      </c>
      <c r="Y21" s="18">
        <f>SUM(average_all!Y21+wards_all!Y21)/16</f>
        <v>0</v>
      </c>
      <c r="Z21" s="18">
        <f>SUM(average_all!Z21+wards_all!Z21)/16</f>
        <v>0</v>
      </c>
      <c r="AA21" s="18">
        <f>SUM(average_all!AA21+wards_all!AA21)/16</f>
        <v>0</v>
      </c>
      <c r="AB21" s="18">
        <f>SUM(average_all!AB21+wards_all!AB21)/16</f>
        <v>0</v>
      </c>
      <c r="AC21" s="18">
        <f>SUM(average_all!AC21+wards_all!AC21)/16</f>
        <v>0</v>
      </c>
      <c r="AD21" s="18">
        <f>SUM(average_all!AD21+wards_all!AD21)/16</f>
        <v>0</v>
      </c>
      <c r="AE21" s="18">
        <f>SUM(average_all!AE21+wards_all!AE21)/16</f>
        <v>0</v>
      </c>
      <c r="AF21" s="18">
        <f>SUM(average_all!AF21+wards_all!AF21)/16</f>
        <v>0</v>
      </c>
      <c r="AG21" s="18">
        <f>SUM(average_all!AG21+wards_all!AG21)/16</f>
        <v>0</v>
      </c>
      <c r="AH21" s="18">
        <f>SUM(average_all!AH21+wards_all!AH21)/16</f>
        <v>0</v>
      </c>
    </row>
    <row r="22" spans="2:34" x14ac:dyDescent="0.3">
      <c r="B22" s="18" t="s">
        <v>17</v>
      </c>
      <c r="E22" s="18" t="s">
        <v>17</v>
      </c>
      <c r="F22" s="18">
        <f>SUM(average_all!F22+wards_all!F22)/16</f>
        <v>0.5625</v>
      </c>
      <c r="G22" s="18">
        <f>SUM(average_all!G22+wards_all!G22)/16</f>
        <v>0.4375</v>
      </c>
      <c r="H22" s="18">
        <f>SUM(average_all!H22+wards_all!H22)/16</f>
        <v>0.4375</v>
      </c>
      <c r="I22" s="18">
        <f>SUM(average_all!I22+wards_all!I22)/16</f>
        <v>0.1875</v>
      </c>
      <c r="J22" s="18">
        <f>SUM(average_all!J22+wards_all!J22)/16</f>
        <v>0.5</v>
      </c>
      <c r="K22" s="18">
        <f>SUM(average_all!K22+wards_all!K22)/16</f>
        <v>0.1875</v>
      </c>
      <c r="L22" s="18">
        <f>SUM(average_all!L22+wards_all!L22)/16</f>
        <v>6.25E-2</v>
      </c>
      <c r="M22" s="18">
        <f>SUM(average_all!M22+wards_all!M22)/16</f>
        <v>0.8125</v>
      </c>
      <c r="N22" s="18">
        <f>SUM(average_all!N22+wards_all!N22)/16</f>
        <v>0.4375</v>
      </c>
      <c r="O22" s="18">
        <f>SUM(average_all!O22+wards_all!O22)/16</f>
        <v>0.4375</v>
      </c>
      <c r="P22" s="18">
        <f>SUM(average_all!P22+wards_all!P22)/16</f>
        <v>6.25E-2</v>
      </c>
      <c r="Q22" s="18">
        <f>SUM(average_all!Q22+wards_all!Q22)/16</f>
        <v>0.625</v>
      </c>
      <c r="R22" s="18">
        <f>SUM(average_all!R22+wards_all!R22)/16</f>
        <v>0.5</v>
      </c>
      <c r="S22" s="18">
        <f>SUM(average_all!S22+wards_all!S22)/16</f>
        <v>0.1875</v>
      </c>
      <c r="T22" s="18" t="e">
        <f>SUM(average_all!T22+wards_all!T22)/16</f>
        <v>#VALUE!</v>
      </c>
      <c r="U22" s="18">
        <f>SUM(average_all!U22+wards_all!U22)/16</f>
        <v>0</v>
      </c>
      <c r="V22" s="18">
        <f>SUM(average_all!V22+wards_all!V22)/16</f>
        <v>0</v>
      </c>
      <c r="W22" s="18">
        <f>SUM(average_all!W22+wards_all!W22)/16</f>
        <v>0</v>
      </c>
      <c r="X22" s="18">
        <f>SUM(average_all!X22+wards_all!X22)/16</f>
        <v>0</v>
      </c>
      <c r="Y22" s="18">
        <f>SUM(average_all!Y22+wards_all!Y22)/16</f>
        <v>0</v>
      </c>
      <c r="Z22" s="18">
        <f>SUM(average_all!Z22+wards_all!Z22)/16</f>
        <v>0</v>
      </c>
      <c r="AA22" s="18">
        <f>SUM(average_all!AA22+wards_all!AA22)/16</f>
        <v>0</v>
      </c>
      <c r="AB22" s="18">
        <f>SUM(average_all!AB22+wards_all!AB22)/16</f>
        <v>0</v>
      </c>
      <c r="AC22" s="18">
        <f>SUM(average_all!AC22+wards_all!AC22)/16</f>
        <v>0</v>
      </c>
      <c r="AD22" s="18">
        <f>SUM(average_all!AD22+wards_all!AD22)/16</f>
        <v>0</v>
      </c>
      <c r="AE22" s="18">
        <f>SUM(average_all!AE22+wards_all!AE22)/16</f>
        <v>0</v>
      </c>
      <c r="AF22" s="18">
        <f>SUM(average_all!AF22+wards_all!AF22)/16</f>
        <v>0</v>
      </c>
      <c r="AG22" s="18">
        <f>SUM(average_all!AG22+wards_all!AG22)/16</f>
        <v>0</v>
      </c>
      <c r="AH22" s="18">
        <f>SUM(average_all!AH22+wards_all!AH22)/16</f>
        <v>0</v>
      </c>
    </row>
    <row r="23" spans="2:34" x14ac:dyDescent="0.3">
      <c r="B23" s="18" t="s">
        <v>18</v>
      </c>
      <c r="E23" s="18" t="s">
        <v>18</v>
      </c>
      <c r="F23" s="18">
        <f>SUM(average_all!F23+wards_all!F23)/16</f>
        <v>0.5</v>
      </c>
      <c r="G23" s="18">
        <f>SUM(average_all!G23+wards_all!G23)/16</f>
        <v>0.4375</v>
      </c>
      <c r="H23" s="18">
        <f>SUM(average_all!H23+wards_all!H23)/16</f>
        <v>0.4375</v>
      </c>
      <c r="I23" s="18">
        <f>SUM(average_all!I23+wards_all!I23)/16</f>
        <v>0.125</v>
      </c>
      <c r="J23" s="18">
        <f>SUM(average_all!J23+wards_all!J23)/16</f>
        <v>0.5</v>
      </c>
      <c r="K23" s="18">
        <f>SUM(average_all!K23+wards_all!K23)/16</f>
        <v>0.125</v>
      </c>
      <c r="L23" s="18">
        <f>SUM(average_all!L23+wards_all!L23)/16</f>
        <v>6.25E-2</v>
      </c>
      <c r="M23" s="18">
        <f>SUM(average_all!M23+wards_all!M23)/16</f>
        <v>0.625</v>
      </c>
      <c r="N23" s="18">
        <f>SUM(average_all!N23+wards_all!N23)/16</f>
        <v>0.4375</v>
      </c>
      <c r="O23" s="18">
        <f>SUM(average_all!O23+wards_all!O23)/16</f>
        <v>0.4375</v>
      </c>
      <c r="P23" s="18">
        <f>SUM(average_all!P23+wards_all!P23)/16</f>
        <v>6.25E-2</v>
      </c>
      <c r="Q23" s="18">
        <f>SUM(average_all!Q23+wards_all!Q23)/16</f>
        <v>0.5</v>
      </c>
      <c r="R23" s="18">
        <f>SUM(average_all!R23+wards_all!R23)/16</f>
        <v>0.5</v>
      </c>
      <c r="S23" s="18">
        <f>SUM(average_all!S23+wards_all!S23)/16</f>
        <v>0.1875</v>
      </c>
      <c r="T23" s="18">
        <f>SUM(average_all!T23+wards_all!T23)/16</f>
        <v>0.75</v>
      </c>
      <c r="U23" s="18" t="e">
        <f>SUM(average_all!U23+wards_all!U23)/16</f>
        <v>#VALUE!</v>
      </c>
      <c r="V23" s="18">
        <f>SUM(average_all!V23+wards_all!V23)/16</f>
        <v>0</v>
      </c>
      <c r="W23" s="18">
        <f>SUM(average_all!W23+wards_all!W23)/16</f>
        <v>0</v>
      </c>
      <c r="X23" s="18">
        <f>SUM(average_all!X23+wards_all!X23)/16</f>
        <v>0</v>
      </c>
      <c r="Y23" s="18">
        <f>SUM(average_all!Y23+wards_all!Y23)/16</f>
        <v>0</v>
      </c>
      <c r="Z23" s="18">
        <f>SUM(average_all!Z23+wards_all!Z23)/16</f>
        <v>0</v>
      </c>
      <c r="AA23" s="18">
        <f>SUM(average_all!AA23+wards_all!AA23)/16</f>
        <v>0</v>
      </c>
      <c r="AB23" s="18">
        <f>SUM(average_all!AB23+wards_all!AB23)/16</f>
        <v>0</v>
      </c>
      <c r="AC23" s="18">
        <f>SUM(average_all!AC23+wards_all!AC23)/16</f>
        <v>0</v>
      </c>
      <c r="AD23" s="18">
        <f>SUM(average_all!AD23+wards_all!AD23)/16</f>
        <v>0</v>
      </c>
      <c r="AE23" s="18">
        <f>SUM(average_all!AE23+wards_all!AE23)/16</f>
        <v>0</v>
      </c>
      <c r="AF23" s="18">
        <f>SUM(average_all!AF23+wards_all!AF23)/16</f>
        <v>0</v>
      </c>
      <c r="AG23" s="18">
        <f>SUM(average_all!AG23+wards_all!AG23)/16</f>
        <v>0</v>
      </c>
      <c r="AH23" s="18">
        <f>SUM(average_all!AH23+wards_all!AH23)/16</f>
        <v>0</v>
      </c>
    </row>
    <row r="24" spans="2:34" x14ac:dyDescent="0.3">
      <c r="B24" s="18" t="s">
        <v>19</v>
      </c>
      <c r="E24" s="18" t="s">
        <v>19</v>
      </c>
      <c r="F24" s="18">
        <f>SUM(average_all!F24+wards_all!F24)/16</f>
        <v>0.8125</v>
      </c>
      <c r="G24" s="18">
        <f>SUM(average_all!G24+wards_all!G24)/16</f>
        <v>0.9375</v>
      </c>
      <c r="H24" s="18">
        <f>SUM(average_all!H24+wards_all!H24)/16</f>
        <v>1</v>
      </c>
      <c r="I24" s="18">
        <f>SUM(average_all!I24+wards_all!I24)/16</f>
        <v>6.25E-2</v>
      </c>
      <c r="J24" s="18">
        <f>SUM(average_all!J24+wards_all!J24)/16</f>
        <v>0.8125</v>
      </c>
      <c r="K24" s="18">
        <f>SUM(average_all!K24+wards_all!K24)/16</f>
        <v>6.25E-2</v>
      </c>
      <c r="L24" s="18">
        <f>SUM(average_all!L24+wards_all!L24)/16</f>
        <v>6.25E-2</v>
      </c>
      <c r="M24" s="18">
        <f>SUM(average_all!M24+wards_all!M24)/16</f>
        <v>0.4375</v>
      </c>
      <c r="N24" s="18">
        <f>SUM(average_all!N24+wards_all!N24)/16</f>
        <v>1</v>
      </c>
      <c r="O24" s="18">
        <f>SUM(average_all!O24+wards_all!O24)/16</f>
        <v>0.9375</v>
      </c>
      <c r="P24" s="18">
        <f>SUM(average_all!P24+wards_all!P24)/16</f>
        <v>6.25E-2</v>
      </c>
      <c r="Q24" s="18">
        <f>SUM(average_all!Q24+wards_all!Q24)/16</f>
        <v>0.8125</v>
      </c>
      <c r="R24" s="18">
        <f>SUM(average_all!R24+wards_all!R24)/16</f>
        <v>0.9375</v>
      </c>
      <c r="S24" s="18">
        <f>SUM(average_all!S24+wards_all!S24)/16</f>
        <v>6.25E-2</v>
      </c>
      <c r="T24" s="18">
        <f>SUM(average_all!T24+wards_all!T24)/16</f>
        <v>0.4375</v>
      </c>
      <c r="U24" s="18">
        <f>SUM(average_all!U24+wards_all!U24)/16</f>
        <v>0.4375</v>
      </c>
      <c r="V24" s="18" t="e">
        <f>SUM(average_all!V24+wards_all!V24)/16</f>
        <v>#VALUE!</v>
      </c>
      <c r="W24" s="18">
        <f>SUM(average_all!W24+wards_all!W24)/16</f>
        <v>0</v>
      </c>
      <c r="X24" s="18">
        <f>SUM(average_all!X24+wards_all!X24)/16</f>
        <v>0</v>
      </c>
      <c r="Y24" s="18">
        <f>SUM(average_all!Y24+wards_all!Y24)/16</f>
        <v>0</v>
      </c>
      <c r="Z24" s="18">
        <f>SUM(average_all!Z24+wards_all!Z24)/16</f>
        <v>0</v>
      </c>
      <c r="AA24" s="18">
        <f>SUM(average_all!AA24+wards_all!AA24)/16</f>
        <v>0</v>
      </c>
      <c r="AB24" s="18">
        <f>SUM(average_all!AB24+wards_all!AB24)/16</f>
        <v>0</v>
      </c>
      <c r="AC24" s="18">
        <f>SUM(average_all!AC24+wards_all!AC24)/16</f>
        <v>0</v>
      </c>
      <c r="AD24" s="18">
        <f>SUM(average_all!AD24+wards_all!AD24)/16</f>
        <v>0</v>
      </c>
      <c r="AE24" s="18">
        <f>SUM(average_all!AE24+wards_all!AE24)/16</f>
        <v>0</v>
      </c>
      <c r="AF24" s="18">
        <f>SUM(average_all!AF24+wards_all!AF24)/16</f>
        <v>0</v>
      </c>
      <c r="AG24" s="18">
        <f>SUM(average_all!AG24+wards_all!AG24)/16</f>
        <v>0</v>
      </c>
      <c r="AH24" s="18">
        <f>SUM(average_all!AH24+wards_all!AH24)/16</f>
        <v>0</v>
      </c>
    </row>
    <row r="25" spans="2:34" x14ac:dyDescent="0.3">
      <c r="B25" s="18" t="s">
        <v>20</v>
      </c>
      <c r="E25" s="18" t="s">
        <v>20</v>
      </c>
      <c r="F25" s="18">
        <f>SUM(average_all!F25+wards_all!F25)/16</f>
        <v>0.1875</v>
      </c>
      <c r="G25" s="18">
        <f>SUM(average_all!G25+wards_all!G25)/16</f>
        <v>6.25E-2</v>
      </c>
      <c r="H25" s="18">
        <f>SUM(average_all!H25+wards_all!H25)/16</f>
        <v>6.25E-2</v>
      </c>
      <c r="I25" s="18">
        <f>SUM(average_all!I25+wards_all!I25)/16</f>
        <v>0.9375</v>
      </c>
      <c r="J25" s="18">
        <f>SUM(average_all!J25+wards_all!J25)/16</f>
        <v>0.1875</v>
      </c>
      <c r="K25" s="18">
        <f>SUM(average_all!K25+wards_all!K25)/16</f>
        <v>1</v>
      </c>
      <c r="L25" s="18">
        <f>SUM(average_all!L25+wards_all!L25)/16</f>
        <v>0.625</v>
      </c>
      <c r="M25" s="18">
        <f>SUM(average_all!M25+wards_all!M25)/16</f>
        <v>0.1875</v>
      </c>
      <c r="N25" s="18">
        <f>SUM(average_all!N25+wards_all!N25)/16</f>
        <v>6.25E-2</v>
      </c>
      <c r="O25" s="18">
        <f>SUM(average_all!O25+wards_all!O25)/16</f>
        <v>6.25E-2</v>
      </c>
      <c r="P25" s="18">
        <f>SUM(average_all!P25+wards_all!P25)/16</f>
        <v>0.625</v>
      </c>
      <c r="Q25" s="18">
        <f>SUM(average_all!Q25+wards_all!Q25)/16</f>
        <v>0.1875</v>
      </c>
      <c r="R25" s="18">
        <f>SUM(average_all!R25+wards_all!R25)/16</f>
        <v>6.25E-2</v>
      </c>
      <c r="S25" s="18">
        <f>SUM(average_all!S25+wards_all!S25)/16</f>
        <v>0.875</v>
      </c>
      <c r="T25" s="18">
        <f>SUM(average_all!T25+wards_all!T25)/16</f>
        <v>0.1875</v>
      </c>
      <c r="U25" s="18">
        <f>SUM(average_all!U25+wards_all!U25)/16</f>
        <v>0.125</v>
      </c>
      <c r="V25" s="18">
        <f>SUM(average_all!V25+wards_all!V25)/16</f>
        <v>6.25E-2</v>
      </c>
      <c r="W25" s="18" t="e">
        <f>SUM(average_all!W25+wards_all!W25)/16</f>
        <v>#VALUE!</v>
      </c>
      <c r="X25" s="18">
        <f>SUM(average_all!X25+wards_all!X25)/16</f>
        <v>0</v>
      </c>
      <c r="Y25" s="18">
        <f>SUM(average_all!Y25+wards_all!Y25)/16</f>
        <v>0</v>
      </c>
      <c r="Z25" s="18">
        <f>SUM(average_all!Z25+wards_all!Z25)/16</f>
        <v>0</v>
      </c>
      <c r="AA25" s="18">
        <f>SUM(average_all!AA25+wards_all!AA25)/16</f>
        <v>0</v>
      </c>
      <c r="AB25" s="18">
        <f>SUM(average_all!AB25+wards_all!AB25)/16</f>
        <v>0</v>
      </c>
      <c r="AC25" s="18">
        <f>SUM(average_all!AC25+wards_all!AC25)/16</f>
        <v>0</v>
      </c>
      <c r="AD25" s="18">
        <f>SUM(average_all!AD25+wards_all!AD25)/16</f>
        <v>0</v>
      </c>
      <c r="AE25" s="18">
        <f>SUM(average_all!AE25+wards_all!AE25)/16</f>
        <v>0</v>
      </c>
      <c r="AF25" s="18">
        <f>SUM(average_all!AF25+wards_all!AF25)/16</f>
        <v>0</v>
      </c>
      <c r="AG25" s="18">
        <f>SUM(average_all!AG25+wards_all!AG25)/16</f>
        <v>0</v>
      </c>
      <c r="AH25" s="18">
        <f>SUM(average_all!AH25+wards_all!AH25)/16</f>
        <v>0</v>
      </c>
    </row>
    <row r="26" spans="2:34" x14ac:dyDescent="0.3">
      <c r="B26" s="18" t="s">
        <v>21</v>
      </c>
      <c r="E26" s="18" t="s">
        <v>21</v>
      </c>
      <c r="F26" s="18">
        <f>SUM(average_all!F26+wards_all!F26)/16</f>
        <v>0.5625</v>
      </c>
      <c r="G26" s="18">
        <f>SUM(average_all!G26+wards_all!G26)/16</f>
        <v>0.4375</v>
      </c>
      <c r="H26" s="18">
        <f>SUM(average_all!H26+wards_all!H26)/16</f>
        <v>0.4375</v>
      </c>
      <c r="I26" s="18">
        <f>SUM(average_all!I26+wards_all!I26)/16</f>
        <v>0.1875</v>
      </c>
      <c r="J26" s="18">
        <f>SUM(average_all!J26+wards_all!J26)/16</f>
        <v>0.5625</v>
      </c>
      <c r="K26" s="18">
        <f>SUM(average_all!K26+wards_all!K26)/16</f>
        <v>0.25</v>
      </c>
      <c r="L26" s="18">
        <f>SUM(average_all!L26+wards_all!L26)/16</f>
        <v>6.25E-2</v>
      </c>
      <c r="M26" s="18">
        <f>SUM(average_all!M26+wards_all!M26)/16</f>
        <v>0.9375</v>
      </c>
      <c r="N26" s="18">
        <f>SUM(average_all!N26+wards_all!N26)/16</f>
        <v>0.4375</v>
      </c>
      <c r="O26" s="18">
        <f>SUM(average_all!O26+wards_all!O26)/16</f>
        <v>0.4375</v>
      </c>
      <c r="P26" s="18">
        <f>SUM(average_all!P26+wards_all!P26)/16</f>
        <v>6.25E-2</v>
      </c>
      <c r="Q26" s="18">
        <f>SUM(average_all!Q26+wards_all!Q26)/16</f>
        <v>0.5625</v>
      </c>
      <c r="R26" s="18">
        <f>SUM(average_all!R26+wards_all!R26)/16</f>
        <v>0.4375</v>
      </c>
      <c r="S26" s="18">
        <f>SUM(average_all!S26+wards_all!S26)/16</f>
        <v>0.1875</v>
      </c>
      <c r="T26" s="18">
        <f>SUM(average_all!T26+wards_all!T26)/16</f>
        <v>0.8125</v>
      </c>
      <c r="U26" s="18">
        <f>SUM(average_all!U26+wards_all!U26)/16</f>
        <v>0.625</v>
      </c>
      <c r="V26" s="18">
        <f>SUM(average_all!V26+wards_all!V26)/16</f>
        <v>0.4375</v>
      </c>
      <c r="W26" s="18">
        <f>SUM(average_all!W26+wards_all!W26)/16</f>
        <v>0.25</v>
      </c>
      <c r="X26" s="18" t="e">
        <f>SUM(average_all!X26+wards_all!X26)/16</f>
        <v>#VALUE!</v>
      </c>
      <c r="Y26" s="18">
        <f>SUM(average_all!Y26+wards_all!Y26)/16</f>
        <v>0</v>
      </c>
      <c r="Z26" s="18">
        <f>SUM(average_all!Z26+wards_all!Z26)/16</f>
        <v>0</v>
      </c>
      <c r="AA26" s="18">
        <f>SUM(average_all!AA26+wards_all!AA26)/16</f>
        <v>0</v>
      </c>
      <c r="AB26" s="18">
        <f>SUM(average_all!AB26+wards_all!AB26)/16</f>
        <v>0</v>
      </c>
      <c r="AC26" s="18">
        <f>SUM(average_all!AC26+wards_all!AC26)/16</f>
        <v>0</v>
      </c>
      <c r="AD26" s="18">
        <f>SUM(average_all!AD26+wards_all!AD26)/16</f>
        <v>0</v>
      </c>
      <c r="AE26" s="18">
        <f>SUM(average_all!AE26+wards_all!AE26)/16</f>
        <v>0</v>
      </c>
      <c r="AF26" s="18">
        <f>SUM(average_all!AF26+wards_all!AF26)/16</f>
        <v>0</v>
      </c>
      <c r="AG26" s="18">
        <f>SUM(average_all!AG26+wards_all!AG26)/16</f>
        <v>0</v>
      </c>
      <c r="AH26" s="18">
        <f>SUM(average_all!AH26+wards_all!AH26)/16</f>
        <v>0</v>
      </c>
    </row>
    <row r="27" spans="2:34" x14ac:dyDescent="0.3">
      <c r="B27" s="18" t="s">
        <v>22</v>
      </c>
      <c r="E27" s="18" t="s">
        <v>22</v>
      </c>
      <c r="F27" s="18">
        <f>SUM(average_all!F27+wards_all!F27)/16</f>
        <v>0.5625</v>
      </c>
      <c r="G27" s="18">
        <f>SUM(average_all!G27+wards_all!G27)/16</f>
        <v>0.4375</v>
      </c>
      <c r="H27" s="18">
        <f>SUM(average_all!H27+wards_all!H27)/16</f>
        <v>0.4375</v>
      </c>
      <c r="I27" s="18">
        <f>SUM(average_all!I27+wards_all!I27)/16</f>
        <v>0.1875</v>
      </c>
      <c r="J27" s="18">
        <f>SUM(average_all!J27+wards_all!J27)/16</f>
        <v>0.5</v>
      </c>
      <c r="K27" s="18">
        <f>SUM(average_all!K27+wards_all!K27)/16</f>
        <v>0.1875</v>
      </c>
      <c r="L27" s="18">
        <f>SUM(average_all!L27+wards_all!L27)/16</f>
        <v>6.25E-2</v>
      </c>
      <c r="M27" s="18">
        <f>SUM(average_all!M27+wards_all!M27)/16</f>
        <v>0.8125</v>
      </c>
      <c r="N27" s="18">
        <f>SUM(average_all!N27+wards_all!N27)/16</f>
        <v>0.4375</v>
      </c>
      <c r="O27" s="18">
        <f>SUM(average_all!O27+wards_all!O27)/16</f>
        <v>0.4375</v>
      </c>
      <c r="P27" s="18">
        <f>SUM(average_all!P27+wards_all!P27)/16</f>
        <v>6.25E-2</v>
      </c>
      <c r="Q27" s="18">
        <f>SUM(average_all!Q27+wards_all!Q27)/16</f>
        <v>0.625</v>
      </c>
      <c r="R27" s="18">
        <f>SUM(average_all!R27+wards_all!R27)/16</f>
        <v>0.5</v>
      </c>
      <c r="S27" s="18">
        <f>SUM(average_all!S27+wards_all!S27)/16</f>
        <v>0.1875</v>
      </c>
      <c r="T27" s="18">
        <f>SUM(average_all!T27+wards_all!T27)/16</f>
        <v>1</v>
      </c>
      <c r="U27" s="18">
        <f>SUM(average_all!U27+wards_all!U27)/16</f>
        <v>0.75</v>
      </c>
      <c r="V27" s="18">
        <f>SUM(average_all!V27+wards_all!V27)/16</f>
        <v>0.4375</v>
      </c>
      <c r="W27" s="18">
        <f>SUM(average_all!W27+wards_all!W27)/16</f>
        <v>0.1875</v>
      </c>
      <c r="X27" s="18">
        <f>SUM(average_all!X27+wards_all!X27)/16</f>
        <v>0.8125</v>
      </c>
      <c r="Y27" s="18" t="e">
        <f>SUM(average_all!Y27+wards_all!Y27)/16</f>
        <v>#VALUE!</v>
      </c>
      <c r="Z27" s="18">
        <f>SUM(average_all!Z27+wards_all!Z27)/16</f>
        <v>0</v>
      </c>
      <c r="AA27" s="18">
        <f>SUM(average_all!AA27+wards_all!AA27)/16</f>
        <v>0</v>
      </c>
      <c r="AB27" s="18">
        <f>SUM(average_all!AB27+wards_all!AB27)/16</f>
        <v>0</v>
      </c>
      <c r="AC27" s="18">
        <f>SUM(average_all!AC27+wards_all!AC27)/16</f>
        <v>0</v>
      </c>
      <c r="AD27" s="18">
        <f>SUM(average_all!AD27+wards_all!AD27)/16</f>
        <v>0</v>
      </c>
      <c r="AE27" s="18">
        <f>SUM(average_all!AE27+wards_all!AE27)/16</f>
        <v>0</v>
      </c>
      <c r="AF27" s="18">
        <f>SUM(average_all!AF27+wards_all!AF27)/16</f>
        <v>0</v>
      </c>
      <c r="AG27" s="18">
        <f>SUM(average_all!AG27+wards_all!AG27)/16</f>
        <v>0</v>
      </c>
      <c r="AH27" s="18">
        <f>SUM(average_all!AH27+wards_all!AH27)/16</f>
        <v>0</v>
      </c>
    </row>
    <row r="28" spans="2:34" x14ac:dyDescent="0.3">
      <c r="B28" s="18" t="s">
        <v>23</v>
      </c>
      <c r="E28" s="18" t="s">
        <v>23</v>
      </c>
      <c r="F28" s="18">
        <f>SUM(average_all!F28+wards_all!F28)/16</f>
        <v>6.25E-2</v>
      </c>
      <c r="G28" s="18">
        <f>SUM(average_all!G28+wards_all!G28)/16</f>
        <v>6.25E-2</v>
      </c>
      <c r="H28" s="18">
        <f>SUM(average_all!H28+wards_all!H28)/16</f>
        <v>6.25E-2</v>
      </c>
      <c r="I28" s="18">
        <f>SUM(average_all!I28+wards_all!I28)/16</f>
        <v>0.625</v>
      </c>
      <c r="J28" s="18">
        <f>SUM(average_all!J28+wards_all!J28)/16</f>
        <v>0.125</v>
      </c>
      <c r="K28" s="18">
        <f>SUM(average_all!K28+wards_all!K28)/16</f>
        <v>0.625</v>
      </c>
      <c r="L28" s="18">
        <f>SUM(average_all!L28+wards_all!L28)/16</f>
        <v>1</v>
      </c>
      <c r="M28" s="18">
        <f>SUM(average_all!M28+wards_all!M28)/16</f>
        <v>6.25E-2</v>
      </c>
      <c r="N28" s="18">
        <f>SUM(average_all!N28+wards_all!N28)/16</f>
        <v>6.25E-2</v>
      </c>
      <c r="O28" s="18">
        <f>SUM(average_all!O28+wards_all!O28)/16</f>
        <v>6.25E-2</v>
      </c>
      <c r="P28" s="18">
        <f>SUM(average_all!P28+wards_all!P28)/16</f>
        <v>1</v>
      </c>
      <c r="Q28" s="18">
        <f>SUM(average_all!Q28+wards_all!Q28)/16</f>
        <v>6.25E-2</v>
      </c>
      <c r="R28" s="18">
        <f>SUM(average_all!R28+wards_all!R28)/16</f>
        <v>6.25E-2</v>
      </c>
      <c r="S28" s="18">
        <f>SUM(average_all!S28+wards_all!S28)/16</f>
        <v>0.625</v>
      </c>
      <c r="T28" s="18">
        <f>SUM(average_all!T28+wards_all!T28)/16</f>
        <v>6.25E-2</v>
      </c>
      <c r="U28" s="18">
        <f>SUM(average_all!U28+wards_all!U28)/16</f>
        <v>6.25E-2</v>
      </c>
      <c r="V28" s="18">
        <f>SUM(average_all!V28+wards_all!V28)/16</f>
        <v>6.25E-2</v>
      </c>
      <c r="W28" s="18">
        <f>SUM(average_all!W28+wards_all!W28)/16</f>
        <v>0.625</v>
      </c>
      <c r="X28" s="18">
        <f>SUM(average_all!X28+wards_all!X28)/16</f>
        <v>6.25E-2</v>
      </c>
      <c r="Y28" s="18">
        <f>SUM(average_all!Y28+wards_all!Y28)/16</f>
        <v>6.25E-2</v>
      </c>
      <c r="Z28" s="18" t="e">
        <f>SUM(average_all!Z28+wards_all!Z28)/16</f>
        <v>#VALUE!</v>
      </c>
      <c r="AA28" s="18">
        <f>SUM(average_all!AA28+wards_all!AA28)/16</f>
        <v>0</v>
      </c>
      <c r="AB28" s="18">
        <f>SUM(average_all!AB28+wards_all!AB28)/16</f>
        <v>0</v>
      </c>
      <c r="AC28" s="18">
        <f>SUM(average_all!AC28+wards_all!AC28)/16</f>
        <v>0</v>
      </c>
      <c r="AD28" s="18">
        <f>SUM(average_all!AD28+wards_all!AD28)/16</f>
        <v>0</v>
      </c>
      <c r="AE28" s="18">
        <f>SUM(average_all!AE28+wards_all!AE28)/16</f>
        <v>0</v>
      </c>
      <c r="AF28" s="18">
        <f>SUM(average_all!AF28+wards_all!AF28)/16</f>
        <v>0</v>
      </c>
      <c r="AG28" s="18">
        <f>SUM(average_all!AG28+wards_all!AG28)/16</f>
        <v>0</v>
      </c>
      <c r="AH28" s="18">
        <f>SUM(average_all!AH28+wards_all!AH28)/16</f>
        <v>0</v>
      </c>
    </row>
    <row r="29" spans="2:34" x14ac:dyDescent="0.3">
      <c r="B29" s="18" t="s">
        <v>24</v>
      </c>
      <c r="E29" s="18" t="s">
        <v>24</v>
      </c>
      <c r="F29" s="18">
        <f>SUM(average_all!F29+wards_all!F29)/16</f>
        <v>0.5625</v>
      </c>
      <c r="G29" s="18">
        <f>SUM(average_all!G29+wards_all!G29)/16</f>
        <v>0.4375</v>
      </c>
      <c r="H29" s="18">
        <f>SUM(average_all!H29+wards_all!H29)/16</f>
        <v>0.4375</v>
      </c>
      <c r="I29" s="18">
        <f>SUM(average_all!I29+wards_all!I29)/16</f>
        <v>0.1875</v>
      </c>
      <c r="J29" s="18">
        <f>SUM(average_all!J29+wards_all!J29)/16</f>
        <v>0.5</v>
      </c>
      <c r="K29" s="18">
        <f>SUM(average_all!K29+wards_all!K29)/16</f>
        <v>0.125</v>
      </c>
      <c r="L29" s="18">
        <f>SUM(average_all!L29+wards_all!L29)/16</f>
        <v>6.25E-2</v>
      </c>
      <c r="M29" s="18">
        <f>SUM(average_all!M29+wards_all!M29)/16</f>
        <v>0.875</v>
      </c>
      <c r="N29" s="18">
        <f>SUM(average_all!N29+wards_all!N29)/16</f>
        <v>0.4375</v>
      </c>
      <c r="O29" s="18">
        <f>SUM(average_all!O29+wards_all!O29)/16</f>
        <v>0.4375</v>
      </c>
      <c r="P29" s="18">
        <f>SUM(average_all!P29+wards_all!P29)/16</f>
        <v>6.25E-2</v>
      </c>
      <c r="Q29" s="18">
        <f>SUM(average_all!Q29+wards_all!Q29)/16</f>
        <v>0.5</v>
      </c>
      <c r="R29" s="18">
        <f>SUM(average_all!R29+wards_all!R29)/16</f>
        <v>0.4375</v>
      </c>
      <c r="S29" s="18">
        <f>SUM(average_all!S29+wards_all!S29)/16</f>
        <v>0.125</v>
      </c>
      <c r="T29" s="18">
        <f>SUM(average_all!T29+wards_all!T29)/16</f>
        <v>0.6875</v>
      </c>
      <c r="U29" s="18">
        <f>SUM(average_all!U29+wards_all!U29)/16</f>
        <v>0.625</v>
      </c>
      <c r="V29" s="18">
        <f>SUM(average_all!V29+wards_all!V29)/16</f>
        <v>0.4375</v>
      </c>
      <c r="W29" s="18">
        <f>SUM(average_all!W29+wards_all!W29)/16</f>
        <v>0.125</v>
      </c>
      <c r="X29" s="18">
        <f>SUM(average_all!X29+wards_all!X29)/16</f>
        <v>0.8125</v>
      </c>
      <c r="Y29" s="18">
        <f>SUM(average_all!Y29+wards_all!Y29)/16</f>
        <v>0.6875</v>
      </c>
      <c r="Z29" s="18">
        <f>SUM(average_all!Z29+wards_all!Z29)/16</f>
        <v>6.25E-2</v>
      </c>
      <c r="AA29" s="18" t="e">
        <f>SUM(average_all!AA29+wards_all!AA29)/16</f>
        <v>#VALUE!</v>
      </c>
      <c r="AB29" s="18">
        <f>SUM(average_all!AB29+wards_all!AB29)/16</f>
        <v>0</v>
      </c>
      <c r="AC29" s="18">
        <f>SUM(average_all!AC29+wards_all!AC29)/16</f>
        <v>0</v>
      </c>
      <c r="AD29" s="18">
        <f>SUM(average_all!AD29+wards_all!AD29)/16</f>
        <v>0</v>
      </c>
      <c r="AE29" s="18">
        <f>SUM(average_all!AE29+wards_all!AE29)/16</f>
        <v>0</v>
      </c>
      <c r="AF29" s="18">
        <f>SUM(average_all!AF29+wards_all!AF29)/16</f>
        <v>0</v>
      </c>
      <c r="AG29" s="18">
        <f>SUM(average_all!AG29+wards_all!AG29)/16</f>
        <v>0</v>
      </c>
      <c r="AH29" s="18">
        <f>SUM(average_all!AH29+wards_all!AH29)/16</f>
        <v>0</v>
      </c>
    </row>
    <row r="30" spans="2:34" x14ac:dyDescent="0.3">
      <c r="B30" s="18" t="s">
        <v>25</v>
      </c>
      <c r="E30" s="18" t="s">
        <v>25</v>
      </c>
      <c r="F30" s="18">
        <f>SUM(average_all!F30+wards_all!F30)/16</f>
        <v>6.25E-2</v>
      </c>
      <c r="G30" s="18">
        <f>SUM(average_all!G30+wards_all!G30)/16</f>
        <v>6.25E-2</v>
      </c>
      <c r="H30" s="18">
        <f>SUM(average_all!H30+wards_all!H30)/16</f>
        <v>6.25E-2</v>
      </c>
      <c r="I30" s="18">
        <f>SUM(average_all!I30+wards_all!I30)/16</f>
        <v>0.625</v>
      </c>
      <c r="J30" s="18">
        <f>SUM(average_all!J30+wards_all!J30)/16</f>
        <v>0.125</v>
      </c>
      <c r="K30" s="18">
        <f>SUM(average_all!K30+wards_all!K30)/16</f>
        <v>0.625</v>
      </c>
      <c r="L30" s="18">
        <f>SUM(average_all!L30+wards_all!L30)/16</f>
        <v>1</v>
      </c>
      <c r="M30" s="18">
        <f>SUM(average_all!M30+wards_all!M30)/16</f>
        <v>6.25E-2</v>
      </c>
      <c r="N30" s="18">
        <f>SUM(average_all!N30+wards_all!N30)/16</f>
        <v>6.25E-2</v>
      </c>
      <c r="O30" s="18">
        <f>SUM(average_all!O30+wards_all!O30)/16</f>
        <v>6.25E-2</v>
      </c>
      <c r="P30" s="18">
        <f>SUM(average_all!P30+wards_all!P30)/16</f>
        <v>1</v>
      </c>
      <c r="Q30" s="18">
        <f>SUM(average_all!Q30+wards_all!Q30)/16</f>
        <v>6.25E-2</v>
      </c>
      <c r="R30" s="18">
        <f>SUM(average_all!R30+wards_all!R30)/16</f>
        <v>6.25E-2</v>
      </c>
      <c r="S30" s="18">
        <f>SUM(average_all!S30+wards_all!S30)/16</f>
        <v>0.625</v>
      </c>
      <c r="T30" s="18">
        <f>SUM(average_all!T30+wards_all!T30)/16</f>
        <v>6.25E-2</v>
      </c>
      <c r="U30" s="18">
        <f>SUM(average_all!U30+wards_all!U30)/16</f>
        <v>6.25E-2</v>
      </c>
      <c r="V30" s="18">
        <f>SUM(average_all!V30+wards_all!V30)/16</f>
        <v>6.25E-2</v>
      </c>
      <c r="W30" s="18">
        <f>SUM(average_all!W30+wards_all!W30)/16</f>
        <v>0.625</v>
      </c>
      <c r="X30" s="18">
        <f>SUM(average_all!X30+wards_all!X30)/16</f>
        <v>6.25E-2</v>
      </c>
      <c r="Y30" s="18">
        <f>SUM(average_all!Y30+wards_all!Y30)/16</f>
        <v>6.25E-2</v>
      </c>
      <c r="Z30" s="18">
        <f>SUM(average_all!Z30+wards_all!Z30)/16</f>
        <v>1</v>
      </c>
      <c r="AA30" s="18">
        <f>SUM(average_all!AA30+wards_all!AA30)/16</f>
        <v>6.25E-2</v>
      </c>
      <c r="AB30" s="18" t="e">
        <f>SUM(average_all!AB30+wards_all!AB30)/16</f>
        <v>#VALUE!</v>
      </c>
      <c r="AC30" s="18">
        <f>SUM(average_all!AC30+wards_all!AC30)/16</f>
        <v>0</v>
      </c>
      <c r="AD30" s="18">
        <f>SUM(average_all!AD30+wards_all!AD30)/16</f>
        <v>0</v>
      </c>
      <c r="AE30" s="18">
        <f>SUM(average_all!AE30+wards_all!AE30)/16</f>
        <v>0</v>
      </c>
      <c r="AF30" s="18">
        <f>SUM(average_all!AF30+wards_all!AF30)/16</f>
        <v>0</v>
      </c>
      <c r="AG30" s="18">
        <f>SUM(average_all!AG30+wards_all!AG30)/16</f>
        <v>0</v>
      </c>
      <c r="AH30" s="18">
        <f>SUM(average_all!AH30+wards_all!AH30)/16</f>
        <v>0</v>
      </c>
    </row>
    <row r="31" spans="2:34" x14ac:dyDescent="0.3">
      <c r="B31" s="18" t="s">
        <v>26</v>
      </c>
      <c r="E31" s="18" t="s">
        <v>26</v>
      </c>
      <c r="F31" s="18">
        <f>SUM(average_all!F31+wards_all!F31)/16</f>
        <v>0.875</v>
      </c>
      <c r="G31" s="18">
        <f>SUM(average_all!G31+wards_all!G31)/16</f>
        <v>0.75</v>
      </c>
      <c r="H31" s="18">
        <f>SUM(average_all!H31+wards_all!H31)/16</f>
        <v>0.8125</v>
      </c>
      <c r="I31" s="18">
        <f>SUM(average_all!I31+wards_all!I31)/16</f>
        <v>0.125</v>
      </c>
      <c r="J31" s="18">
        <f>SUM(average_all!J31+wards_all!J31)/16</f>
        <v>1</v>
      </c>
      <c r="K31" s="18">
        <f>SUM(average_all!K31+wards_all!K31)/16</f>
        <v>0.1875</v>
      </c>
      <c r="L31" s="18">
        <f>SUM(average_all!L31+wards_all!L31)/16</f>
        <v>0.125</v>
      </c>
      <c r="M31" s="18">
        <f>SUM(average_all!M31+wards_all!M31)/16</f>
        <v>0.5</v>
      </c>
      <c r="N31" s="18">
        <f>SUM(average_all!N31+wards_all!N31)/16</f>
        <v>0.8125</v>
      </c>
      <c r="O31" s="18">
        <f>SUM(average_all!O31+wards_all!O31)/16</f>
        <v>0.75</v>
      </c>
      <c r="P31" s="18">
        <f>SUM(average_all!P31+wards_all!P31)/16</f>
        <v>0.125</v>
      </c>
      <c r="Q31" s="18">
        <f>SUM(average_all!Q31+wards_all!Q31)/16</f>
        <v>0.875</v>
      </c>
      <c r="R31" s="18">
        <f>SUM(average_all!R31+wards_all!R31)/16</f>
        <v>0.75</v>
      </c>
      <c r="S31" s="18">
        <f>SUM(average_all!S31+wards_all!S31)/16</f>
        <v>0.125</v>
      </c>
      <c r="T31" s="18">
        <f>SUM(average_all!T31+wards_all!T31)/16</f>
        <v>0.5</v>
      </c>
      <c r="U31" s="18">
        <f>SUM(average_all!U31+wards_all!U31)/16</f>
        <v>0.5</v>
      </c>
      <c r="V31" s="18">
        <f>SUM(average_all!V31+wards_all!V31)/16</f>
        <v>0.8125</v>
      </c>
      <c r="W31" s="18">
        <f>SUM(average_all!W31+wards_all!W31)/16</f>
        <v>0.1875</v>
      </c>
      <c r="X31" s="18">
        <f>SUM(average_all!X31+wards_all!X31)/16</f>
        <v>0.5625</v>
      </c>
      <c r="Y31" s="18">
        <f>SUM(average_all!Y31+wards_all!Y31)/16</f>
        <v>0.5</v>
      </c>
      <c r="Z31" s="18">
        <f>SUM(average_all!Z31+wards_all!Z31)/16</f>
        <v>0.125</v>
      </c>
      <c r="AA31" s="18">
        <f>SUM(average_all!AA31+wards_all!AA31)/16</f>
        <v>0.5</v>
      </c>
      <c r="AB31" s="18">
        <f>SUM(average_all!AB31+wards_all!AB31)/16</f>
        <v>0.125</v>
      </c>
      <c r="AC31" s="18" t="e">
        <f>SUM(average_all!AC31+wards_all!AC31)/16</f>
        <v>#VALUE!</v>
      </c>
      <c r="AD31" s="18">
        <f>SUM(average_all!AD31+wards_all!AD31)/16</f>
        <v>0</v>
      </c>
      <c r="AE31" s="18">
        <f>SUM(average_all!AE31+wards_all!AE31)/16</f>
        <v>0</v>
      </c>
      <c r="AF31" s="18">
        <f>SUM(average_all!AF31+wards_all!AF31)/16</f>
        <v>0</v>
      </c>
      <c r="AG31" s="18">
        <f>SUM(average_all!AG31+wards_all!AG31)/16</f>
        <v>0</v>
      </c>
      <c r="AH31" s="18">
        <f>SUM(average_all!AH31+wards_all!AH31)/16</f>
        <v>0</v>
      </c>
    </row>
    <row r="32" spans="2:34" x14ac:dyDescent="0.3">
      <c r="B32" s="18" t="s">
        <v>27</v>
      </c>
      <c r="E32" s="18" t="s">
        <v>27</v>
      </c>
      <c r="F32" s="18">
        <f>SUM(average_all!F32+wards_all!F32)/16</f>
        <v>0.1875</v>
      </c>
      <c r="G32" s="18">
        <f>SUM(average_all!G32+wards_all!G32)/16</f>
        <v>6.25E-2</v>
      </c>
      <c r="H32" s="18">
        <f>SUM(average_all!H32+wards_all!H32)/16</f>
        <v>6.25E-2</v>
      </c>
      <c r="I32" s="18">
        <f>SUM(average_all!I32+wards_all!I32)/16</f>
        <v>0.875</v>
      </c>
      <c r="J32" s="18">
        <f>SUM(average_all!J32+wards_all!J32)/16</f>
        <v>0.125</v>
      </c>
      <c r="K32" s="18">
        <f>SUM(average_all!K32+wards_all!K32)/16</f>
        <v>0.875</v>
      </c>
      <c r="L32" s="18">
        <f>SUM(average_all!L32+wards_all!L32)/16</f>
        <v>0.625</v>
      </c>
      <c r="M32" s="18">
        <f>SUM(average_all!M32+wards_all!M32)/16</f>
        <v>0.1875</v>
      </c>
      <c r="N32" s="18">
        <f>SUM(average_all!N32+wards_all!N32)/16</f>
        <v>6.25E-2</v>
      </c>
      <c r="O32" s="18">
        <f>SUM(average_all!O32+wards_all!O32)/16</f>
        <v>6.25E-2</v>
      </c>
      <c r="P32" s="18">
        <f>SUM(average_all!P32+wards_all!P32)/16</f>
        <v>0.625</v>
      </c>
      <c r="Q32" s="18">
        <f>SUM(average_all!Q32+wards_all!Q32)/16</f>
        <v>0.1875</v>
      </c>
      <c r="R32" s="18">
        <f>SUM(average_all!R32+wards_all!R32)/16</f>
        <v>6.25E-2</v>
      </c>
      <c r="S32" s="18">
        <f>SUM(average_all!S32+wards_all!S32)/16</f>
        <v>1</v>
      </c>
      <c r="T32" s="18">
        <f>SUM(average_all!T32+wards_all!T32)/16</f>
        <v>0.1875</v>
      </c>
      <c r="U32" s="18">
        <f>SUM(average_all!U32+wards_all!U32)/16</f>
        <v>0.1875</v>
      </c>
      <c r="V32" s="18">
        <f>SUM(average_all!V32+wards_all!V32)/16</f>
        <v>6.25E-2</v>
      </c>
      <c r="W32" s="18">
        <f>SUM(average_all!W32+wards_all!W32)/16</f>
        <v>0.875</v>
      </c>
      <c r="X32" s="18">
        <f>SUM(average_all!X32+wards_all!X32)/16</f>
        <v>0.1875</v>
      </c>
      <c r="Y32" s="18">
        <f>SUM(average_all!Y32+wards_all!Y32)/16</f>
        <v>0.1875</v>
      </c>
      <c r="Z32" s="18">
        <f>SUM(average_all!Z32+wards_all!Z32)/16</f>
        <v>0.625</v>
      </c>
      <c r="AA32" s="18">
        <f>SUM(average_all!AA32+wards_all!AA32)/16</f>
        <v>0.125</v>
      </c>
      <c r="AB32" s="18">
        <f>SUM(average_all!AB32+wards_all!AB32)/16</f>
        <v>0.625</v>
      </c>
      <c r="AC32" s="18">
        <f>SUM(average_all!AC32+wards_all!AC32)/16</f>
        <v>0.125</v>
      </c>
      <c r="AD32" s="18" t="e">
        <f>SUM(average_all!AD32+wards_all!AD32)/16</f>
        <v>#VALUE!</v>
      </c>
      <c r="AE32" s="18">
        <f>SUM(average_all!AE32+wards_all!AE32)/16</f>
        <v>0</v>
      </c>
      <c r="AF32" s="18">
        <f>SUM(average_all!AF32+wards_all!AF32)/16</f>
        <v>0</v>
      </c>
      <c r="AG32" s="18">
        <f>SUM(average_all!AG32+wards_all!AG32)/16</f>
        <v>0</v>
      </c>
      <c r="AH32" s="18">
        <f>SUM(average_all!AH32+wards_all!AH32)/16</f>
        <v>0</v>
      </c>
    </row>
    <row r="33" spans="2:34" x14ac:dyDescent="0.3">
      <c r="B33" s="18" t="s">
        <v>28</v>
      </c>
      <c r="E33" s="18" t="s">
        <v>28</v>
      </c>
      <c r="F33" s="18">
        <f>SUM(average_all!F33+wards_all!F33)/16</f>
        <v>0.5625</v>
      </c>
      <c r="G33" s="18">
        <f>SUM(average_all!G33+wards_all!G33)/16</f>
        <v>0.4375</v>
      </c>
      <c r="H33" s="18">
        <f>SUM(average_all!H33+wards_all!H33)/16</f>
        <v>0.4375</v>
      </c>
      <c r="I33" s="18">
        <f>SUM(average_all!I33+wards_all!I33)/16</f>
        <v>0.1875</v>
      </c>
      <c r="J33" s="18">
        <f>SUM(average_all!J33+wards_all!J33)/16</f>
        <v>0.5</v>
      </c>
      <c r="K33" s="18">
        <f>SUM(average_all!K33+wards_all!K33)/16</f>
        <v>0.1875</v>
      </c>
      <c r="L33" s="18">
        <f>SUM(average_all!L33+wards_all!L33)/16</f>
        <v>6.25E-2</v>
      </c>
      <c r="M33" s="18">
        <f>SUM(average_all!M33+wards_all!M33)/16</f>
        <v>0.9375</v>
      </c>
      <c r="N33" s="18">
        <f>SUM(average_all!N33+wards_all!N33)/16</f>
        <v>0.4375</v>
      </c>
      <c r="O33" s="18">
        <f>SUM(average_all!O33+wards_all!O33)/16</f>
        <v>0.4375</v>
      </c>
      <c r="P33" s="18">
        <f>SUM(average_all!P33+wards_all!P33)/16</f>
        <v>6.25E-2</v>
      </c>
      <c r="Q33" s="18">
        <f>SUM(average_all!Q33+wards_all!Q33)/16</f>
        <v>0.625</v>
      </c>
      <c r="R33" s="18">
        <f>SUM(average_all!R33+wards_all!R33)/16</f>
        <v>0.4375</v>
      </c>
      <c r="S33" s="18">
        <f>SUM(average_all!S33+wards_all!S33)/16</f>
        <v>0.1875</v>
      </c>
      <c r="T33" s="18">
        <f>SUM(average_all!T33+wards_all!T33)/16</f>
        <v>0.875</v>
      </c>
      <c r="U33" s="18">
        <f>SUM(average_all!U33+wards_all!U33)/16</f>
        <v>0.625</v>
      </c>
      <c r="V33" s="18">
        <f>SUM(average_all!V33+wards_all!V33)/16</f>
        <v>0.4375</v>
      </c>
      <c r="W33" s="18">
        <f>SUM(average_all!W33+wards_all!W33)/16</f>
        <v>0.1875</v>
      </c>
      <c r="X33" s="18">
        <f>SUM(average_all!X33+wards_all!X33)/16</f>
        <v>0.9375</v>
      </c>
      <c r="Y33" s="18">
        <f>SUM(average_all!Y33+wards_all!Y33)/16</f>
        <v>0.875</v>
      </c>
      <c r="Z33" s="18">
        <f>SUM(average_all!Z33+wards_all!Z33)/16</f>
        <v>6.25E-2</v>
      </c>
      <c r="AA33" s="18">
        <f>SUM(average_all!AA33+wards_all!AA33)/16</f>
        <v>0.8125</v>
      </c>
      <c r="AB33" s="18">
        <f>SUM(average_all!AB33+wards_all!AB33)/16</f>
        <v>6.25E-2</v>
      </c>
      <c r="AC33" s="18">
        <f>SUM(average_all!AC33+wards_all!AC33)/16</f>
        <v>0.5</v>
      </c>
      <c r="AD33" s="18">
        <f>SUM(average_all!AD33+wards_all!AD33)/16</f>
        <v>0.1875</v>
      </c>
      <c r="AE33" s="18" t="e">
        <f>SUM(average_all!AE33+wards_all!AE33)/16</f>
        <v>#VALUE!</v>
      </c>
      <c r="AF33" s="18">
        <f>SUM(average_all!AF33+wards_all!AF33)/16</f>
        <v>0</v>
      </c>
      <c r="AG33" s="18">
        <f>SUM(average_all!AG33+wards_all!AG33)/16</f>
        <v>0</v>
      </c>
      <c r="AH33" s="18">
        <f>SUM(average_all!AH33+wards_all!AH33)/16</f>
        <v>0</v>
      </c>
    </row>
    <row r="34" spans="2:34" x14ac:dyDescent="0.3">
      <c r="B34" s="18" t="s">
        <v>29</v>
      </c>
      <c r="E34" s="18" t="s">
        <v>29</v>
      </c>
      <c r="F34" s="18">
        <f>SUM(average_all!F34+wards_all!F34)/16</f>
        <v>0.4375</v>
      </c>
      <c r="G34" s="18">
        <f>SUM(average_all!G34+wards_all!G34)/16</f>
        <v>0.375</v>
      </c>
      <c r="H34" s="18">
        <f>SUM(average_all!H34+wards_all!H34)/16</f>
        <v>0.375</v>
      </c>
      <c r="I34" s="18">
        <f>SUM(average_all!I34+wards_all!I34)/16</f>
        <v>0.125</v>
      </c>
      <c r="J34" s="18">
        <f>SUM(average_all!J34+wards_all!J34)/16</f>
        <v>0.4375</v>
      </c>
      <c r="K34" s="18">
        <f>SUM(average_all!K34+wards_all!K34)/16</f>
        <v>0.125</v>
      </c>
      <c r="L34" s="18">
        <f>SUM(average_all!L34+wards_all!L34)/16</f>
        <v>6.25E-2</v>
      </c>
      <c r="M34" s="18">
        <f>SUM(average_all!M34+wards_all!M34)/16</f>
        <v>0.4375</v>
      </c>
      <c r="N34" s="18">
        <f>SUM(average_all!N34+wards_all!N34)/16</f>
        <v>0.375</v>
      </c>
      <c r="O34" s="18">
        <f>SUM(average_all!O34+wards_all!O34)/16</f>
        <v>0.375</v>
      </c>
      <c r="P34" s="18">
        <f>SUM(average_all!P34+wards_all!P34)/16</f>
        <v>6.25E-2</v>
      </c>
      <c r="Q34" s="18">
        <f>SUM(average_all!Q34+wards_all!Q34)/16</f>
        <v>0.4375</v>
      </c>
      <c r="R34" s="18">
        <f>SUM(average_all!R34+wards_all!R34)/16</f>
        <v>0.375</v>
      </c>
      <c r="S34" s="18">
        <f>SUM(average_all!S34+wards_all!S34)/16</f>
        <v>0.1875</v>
      </c>
      <c r="T34" s="18">
        <f>SUM(average_all!T34+wards_all!T34)/16</f>
        <v>0.4375</v>
      </c>
      <c r="U34" s="18">
        <f>SUM(average_all!U34+wards_all!U34)/16</f>
        <v>0.5625</v>
      </c>
      <c r="V34" s="18">
        <f>SUM(average_all!V34+wards_all!V34)/16</f>
        <v>0.375</v>
      </c>
      <c r="W34" s="18">
        <f>SUM(average_all!W34+wards_all!W34)/16</f>
        <v>0.125</v>
      </c>
      <c r="X34" s="18">
        <f>SUM(average_all!X34+wards_all!X34)/16</f>
        <v>0.4375</v>
      </c>
      <c r="Y34" s="18">
        <f>SUM(average_all!Y34+wards_all!Y34)/16</f>
        <v>0.4375</v>
      </c>
      <c r="Z34" s="18">
        <f>SUM(average_all!Z34+wards_all!Z34)/16</f>
        <v>6.25E-2</v>
      </c>
      <c r="AA34" s="18">
        <f>SUM(average_all!AA34+wards_all!AA34)/16</f>
        <v>0.4375</v>
      </c>
      <c r="AB34" s="18">
        <f>SUM(average_all!AB34+wards_all!AB34)/16</f>
        <v>6.25E-2</v>
      </c>
      <c r="AC34" s="18">
        <f>SUM(average_all!AC34+wards_all!AC34)/16</f>
        <v>0.4375</v>
      </c>
      <c r="AD34" s="18">
        <f>SUM(average_all!AD34+wards_all!AD34)/16</f>
        <v>0.1875</v>
      </c>
      <c r="AE34" s="18">
        <f>SUM(average_all!AE34+wards_all!AE34)/16</f>
        <v>0.4375</v>
      </c>
      <c r="AF34" s="18" t="e">
        <f>SUM(average_all!AF34+wards_all!AF34)/16</f>
        <v>#VALUE!</v>
      </c>
      <c r="AG34" s="18">
        <f>SUM(average_all!AG34+wards_all!AG34)/16</f>
        <v>0</v>
      </c>
      <c r="AH34" s="18">
        <f>SUM(average_all!AH34+wards_all!AH34)/16</f>
        <v>0</v>
      </c>
    </row>
    <row r="35" spans="2:34" x14ac:dyDescent="0.3">
      <c r="B35" s="18" t="s">
        <v>30</v>
      </c>
      <c r="E35" s="18" t="s">
        <v>30</v>
      </c>
      <c r="F35" s="18">
        <f>SUM(average_all!F35+wards_all!F35)/16</f>
        <v>0.375</v>
      </c>
      <c r="G35" s="18">
        <f>SUM(average_all!G35+wards_all!G35)/16</f>
        <v>0.3125</v>
      </c>
      <c r="H35" s="18">
        <f>SUM(average_all!H35+wards_all!H35)/16</f>
        <v>0.3125</v>
      </c>
      <c r="I35" s="18">
        <f>SUM(average_all!I35+wards_all!I35)/16</f>
        <v>6.25E-2</v>
      </c>
      <c r="J35" s="18">
        <f>SUM(average_all!J35+wards_all!J35)/16</f>
        <v>0.375</v>
      </c>
      <c r="K35" s="18">
        <f>SUM(average_all!K35+wards_all!K35)/16</f>
        <v>6.25E-2</v>
      </c>
      <c r="L35" s="18">
        <f>SUM(average_all!L35+wards_all!L35)/16</f>
        <v>0</v>
      </c>
      <c r="M35" s="18">
        <f>SUM(average_all!M35+wards_all!M35)/16</f>
        <v>0.375</v>
      </c>
      <c r="N35" s="18">
        <f>SUM(average_all!N35+wards_all!N35)/16</f>
        <v>0.3125</v>
      </c>
      <c r="O35" s="18">
        <f>SUM(average_all!O35+wards_all!O35)/16</f>
        <v>0.3125</v>
      </c>
      <c r="P35" s="18">
        <f>SUM(average_all!P35+wards_all!P35)/16</f>
        <v>0</v>
      </c>
      <c r="Q35" s="18">
        <f>SUM(average_all!Q35+wards_all!Q35)/16</f>
        <v>0.375</v>
      </c>
      <c r="R35" s="18">
        <f>SUM(average_all!R35+wards_all!R35)/16</f>
        <v>0.3125</v>
      </c>
      <c r="S35" s="18">
        <f>SUM(average_all!S35+wards_all!S35)/16</f>
        <v>6.25E-2</v>
      </c>
      <c r="T35" s="18">
        <f>SUM(average_all!T35+wards_all!T35)/16</f>
        <v>0.375</v>
      </c>
      <c r="U35" s="18">
        <f>SUM(average_all!U35+wards_all!U35)/16</f>
        <v>0.375</v>
      </c>
      <c r="V35" s="18">
        <f>SUM(average_all!V35+wards_all!V35)/16</f>
        <v>0.3125</v>
      </c>
      <c r="W35" s="18">
        <f>SUM(average_all!W35+wards_all!W35)/16</f>
        <v>6.25E-2</v>
      </c>
      <c r="X35" s="18">
        <f>SUM(average_all!X35+wards_all!X35)/16</f>
        <v>0.375</v>
      </c>
      <c r="Y35" s="18">
        <f>SUM(average_all!Y35+wards_all!Y35)/16</f>
        <v>0.375</v>
      </c>
      <c r="Z35" s="18">
        <f>SUM(average_all!Z35+wards_all!Z35)/16</f>
        <v>0</v>
      </c>
      <c r="AA35" s="18">
        <f>SUM(average_all!AA35+wards_all!AA35)/16</f>
        <v>0.375</v>
      </c>
      <c r="AB35" s="18">
        <f>SUM(average_all!AB35+wards_all!AB35)/16</f>
        <v>0</v>
      </c>
      <c r="AC35" s="18">
        <f>SUM(average_all!AC35+wards_all!AC35)/16</f>
        <v>0.375</v>
      </c>
      <c r="AD35" s="18">
        <f>SUM(average_all!AD35+wards_all!AD35)/16</f>
        <v>6.25E-2</v>
      </c>
      <c r="AE35" s="18">
        <f>SUM(average_all!AE35+wards_all!AE35)/16</f>
        <v>0.375</v>
      </c>
      <c r="AF35" s="18">
        <f>SUM(average_all!AF35+wards_all!AF35)/16</f>
        <v>0.8125</v>
      </c>
      <c r="AG35" s="18" t="e">
        <f>SUM(average_all!AG35+wards_all!AG35)/16</f>
        <v>#VALUE!</v>
      </c>
      <c r="AH35" s="18">
        <f>SUM(average_all!AH35+wards_all!AH35)/16</f>
        <v>0</v>
      </c>
    </row>
    <row r="36" spans="2:34" x14ac:dyDescent="0.3">
      <c r="B36" s="18" t="s">
        <v>31</v>
      </c>
      <c r="E36" s="18" t="s">
        <v>31</v>
      </c>
      <c r="F36" s="18">
        <f>SUM(average_all!F36+wards_all!F36)/16</f>
        <v>0.1875</v>
      </c>
      <c r="G36" s="18">
        <f>SUM(average_all!G36+wards_all!G36)/16</f>
        <v>6.25E-2</v>
      </c>
      <c r="H36" s="18">
        <f>SUM(average_all!H36+wards_all!H36)/16</f>
        <v>6.25E-2</v>
      </c>
      <c r="I36" s="18">
        <f>SUM(average_all!I36+wards_all!I36)/16</f>
        <v>0.875</v>
      </c>
      <c r="J36" s="18">
        <f>SUM(average_all!J36+wards_all!J36)/16</f>
        <v>0.1875</v>
      </c>
      <c r="K36" s="18">
        <f>SUM(average_all!K36+wards_all!K36)/16</f>
        <v>0.9375</v>
      </c>
      <c r="L36" s="18">
        <f>SUM(average_all!L36+wards_all!L36)/16</f>
        <v>0.625</v>
      </c>
      <c r="M36" s="18">
        <f>SUM(average_all!M36+wards_all!M36)/16</f>
        <v>0.1875</v>
      </c>
      <c r="N36" s="18">
        <f>SUM(average_all!N36+wards_all!N36)/16</f>
        <v>6.25E-2</v>
      </c>
      <c r="O36" s="18">
        <f>SUM(average_all!O36+wards_all!O36)/16</f>
        <v>6.25E-2</v>
      </c>
      <c r="P36" s="18">
        <f>SUM(average_all!P36+wards_all!P36)/16</f>
        <v>0.625</v>
      </c>
      <c r="Q36" s="18">
        <f>SUM(average_all!Q36+wards_all!Q36)/16</f>
        <v>0.1875</v>
      </c>
      <c r="R36" s="18">
        <f>SUM(average_all!R36+wards_all!R36)/16</f>
        <v>6.25E-2</v>
      </c>
      <c r="S36" s="18">
        <f>SUM(average_all!S36+wards_all!S36)/16</f>
        <v>0.9375</v>
      </c>
      <c r="T36" s="18">
        <f>SUM(average_all!T36+wards_all!T36)/16</f>
        <v>0.1875</v>
      </c>
      <c r="U36" s="18">
        <f>SUM(average_all!U36+wards_all!U36)/16</f>
        <v>0.125</v>
      </c>
      <c r="V36" s="18">
        <f>SUM(average_all!V36+wards_all!V36)/16</f>
        <v>6.25E-2</v>
      </c>
      <c r="W36" s="18">
        <f>SUM(average_all!W36+wards_all!W36)/16</f>
        <v>0.9375</v>
      </c>
      <c r="X36" s="18">
        <f>SUM(average_all!X36+wards_all!X36)/16</f>
        <v>0.25</v>
      </c>
      <c r="Y36" s="18">
        <f>SUM(average_all!Y36+wards_all!Y36)/16</f>
        <v>0.1875</v>
      </c>
      <c r="Z36" s="18">
        <f>SUM(average_all!Z36+wards_all!Z36)/16</f>
        <v>0.625</v>
      </c>
      <c r="AA36" s="18">
        <f>SUM(average_all!AA36+wards_all!AA36)/16</f>
        <v>0.125</v>
      </c>
      <c r="AB36" s="18">
        <f>SUM(average_all!AB36+wards_all!AB36)/16</f>
        <v>0.625</v>
      </c>
      <c r="AC36" s="18">
        <f>SUM(average_all!AC36+wards_all!AC36)/16</f>
        <v>0.1875</v>
      </c>
      <c r="AD36" s="18">
        <f>SUM(average_all!AD36+wards_all!AD36)/16</f>
        <v>0.9375</v>
      </c>
      <c r="AE36" s="18">
        <f>SUM(average_all!AE36+wards_all!AE36)/16</f>
        <v>0.1875</v>
      </c>
      <c r="AF36" s="18">
        <f>SUM(average_all!AF36+wards_all!AF36)/16</f>
        <v>0.125</v>
      </c>
      <c r="AG36" s="18">
        <f>SUM(average_all!AG36+wards_all!AG36)/16</f>
        <v>6.25E-2</v>
      </c>
      <c r="AH36" s="18" t="e">
        <f>SUM(average_all!AH36+wards_all!AH36)/16</f>
        <v>#VALUE!</v>
      </c>
    </row>
  </sheetData>
  <pageMargins left="0.7" right="0.7" top="0.78740157499999996" bottom="0.78740157499999996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H36"/>
  <sheetViews>
    <sheetView topLeftCell="D1" zoomScale="55" zoomScaleNormal="55" workbookViewId="0">
      <selection activeCell="I19" sqref="I19"/>
    </sheetView>
  </sheetViews>
  <sheetFormatPr baseColWidth="10" defaultColWidth="11.44140625" defaultRowHeight="14.4" x14ac:dyDescent="0.3"/>
  <cols>
    <col min="1" max="16384" width="11.44140625" style="18"/>
  </cols>
  <sheetData>
    <row r="7" spans="2:34" ht="15.6" x14ac:dyDescent="0.3">
      <c r="B7" s="2"/>
      <c r="C7" s="2"/>
      <c r="F7" s="18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8" t="s">
        <v>17</v>
      </c>
      <c r="U7" s="18" t="s">
        <v>18</v>
      </c>
      <c r="V7" s="18" t="s">
        <v>19</v>
      </c>
      <c r="W7" s="18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8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8" t="s">
        <v>3</v>
      </c>
      <c r="E8" s="18" t="s">
        <v>3</v>
      </c>
      <c r="F8" s="18" t="e">
        <f>SUM(z_gow_singl_5!F8+z_euclid_singl_5!F8+r_gow_singl_5!F8+r_euclid_singl_6!F8+z_gow_average_6!F8+ r_gow_average_5!F8+ z_euclid_average_6!F8+r_euclid_average_4!F8+z_gow_centroid_5!F8+ r_gow_centroid_5!F8+ z_euclid_centroid_5!F8+r_euclid_centroid_5!F8+z_gow_wards_5!F8+ r_gow_wards_6!F8+ z_euclid_wards_7!F8+r_euclid_wards_8!F8)</f>
        <v>#VALUE!</v>
      </c>
      <c r="G8" s="18">
        <f>SUM(z_gow_singl_5!G8+z_euclid_singl_5!G8+r_gow_singl_5!G8+r_euclid_singl_6!G8+z_gow_average_6!G8+ r_gow_average_5!G8+ z_euclid_average_6!G8+r_euclid_average_4!G8+z_gow_centroid_5!G8+ r_gow_centroid_5!G8+ z_euclid_centroid_5!G8+r_euclid_centroid_5!G8+z_gow_wards_5!G8+ r_gow_wards_6!G8+ z_euclid_wards_7!G8+r_euclid_wards_8!G8)</f>
        <v>0</v>
      </c>
      <c r="H8" s="18">
        <f>SUM(z_gow_singl_5!H8+z_euclid_singl_5!H8+r_gow_singl_5!H8+r_euclid_singl_6!H8+z_gow_average_6!H8+ r_gow_average_5!H8+ z_euclid_average_6!H8+r_euclid_average_4!H8+z_gow_centroid_5!H8+ r_gow_centroid_5!H8+ z_euclid_centroid_5!H8+r_euclid_centroid_5!H8+z_gow_wards_5!H8+ r_gow_wards_6!H8+ z_euclid_wards_7!H8+r_euclid_wards_8!H8)</f>
        <v>0</v>
      </c>
      <c r="I8" s="18">
        <f>SUM(z_gow_singl_5!I8+z_euclid_singl_5!I8+r_gow_singl_5!I8+r_euclid_singl_6!I8+z_gow_average_6!I8+ r_gow_average_5!I8+ z_euclid_average_6!I8+r_euclid_average_4!I8+z_gow_centroid_5!I8+ r_gow_centroid_5!I8+ z_euclid_centroid_5!I8+r_euclid_centroid_5!I8+z_gow_wards_5!I8+ r_gow_wards_6!I8+ z_euclid_wards_7!I8+r_euclid_wards_8!I8)</f>
        <v>0</v>
      </c>
      <c r="J8" s="18">
        <f>SUM(z_gow_singl_5!J8+z_euclid_singl_5!J8+r_gow_singl_5!J8+r_euclid_singl_6!J8+z_gow_average_6!J8+ r_gow_average_5!J8+ z_euclid_average_6!J8+r_euclid_average_4!J8+z_gow_centroid_5!J8+ r_gow_centroid_5!J8+ z_euclid_centroid_5!J8+r_euclid_centroid_5!J8+z_gow_wards_5!J8+ r_gow_wards_6!J8+ z_euclid_wards_7!J8+r_euclid_wards_8!J8)</f>
        <v>0</v>
      </c>
      <c r="K8" s="18">
        <f>SUM(z_gow_singl_5!K8+z_euclid_singl_5!K8+r_gow_singl_5!K8+r_euclid_singl_6!K8+z_gow_average_6!K8+ r_gow_average_5!K8+ z_euclid_average_6!K8+r_euclid_average_4!K8+z_gow_centroid_5!K8+ r_gow_centroid_5!K8+ z_euclid_centroid_5!K8+r_euclid_centroid_5!K8+z_gow_wards_5!K8+ r_gow_wards_6!K8+ z_euclid_wards_7!K8+r_euclid_wards_8!K8)</f>
        <v>0</v>
      </c>
      <c r="L8" s="18">
        <f>SUM(z_gow_singl_5!L8+z_euclid_singl_5!L8+r_gow_singl_5!L8+r_euclid_singl_6!L8+z_gow_average_6!L8+ r_gow_average_5!L8+ z_euclid_average_6!L8+r_euclid_average_4!L8+z_gow_centroid_5!L8+ r_gow_centroid_5!L8+ z_euclid_centroid_5!L8+r_euclid_centroid_5!L8+z_gow_wards_5!L8+ r_gow_wards_6!L8+ z_euclid_wards_7!L8+r_euclid_wards_8!L8)</f>
        <v>0</v>
      </c>
      <c r="M8" s="18">
        <f>SUM(z_gow_singl_5!M8+z_euclid_singl_5!M8+r_gow_singl_5!M8+r_euclid_singl_6!M8+z_gow_average_6!M8+ r_gow_average_5!M8+ z_euclid_average_6!M8+r_euclid_average_4!M8+z_gow_centroid_5!M8+ r_gow_centroid_5!M8+ z_euclid_centroid_5!M8+r_euclid_centroid_5!M8+z_gow_wards_5!M8+ r_gow_wards_6!M8+ z_euclid_wards_7!M8+r_euclid_wards_8!M8)</f>
        <v>0</v>
      </c>
      <c r="N8" s="18">
        <f>SUM(z_gow_singl_5!N8+z_euclid_singl_5!N8+r_gow_singl_5!N8+r_euclid_singl_6!N8+z_gow_average_6!N8+ r_gow_average_5!N8+ z_euclid_average_6!N8+r_euclid_average_4!N8+z_gow_centroid_5!N8+ r_gow_centroid_5!N8+ z_euclid_centroid_5!N8+r_euclid_centroid_5!N8+z_gow_wards_5!N8+ r_gow_wards_6!N8+ z_euclid_wards_7!N8+r_euclid_wards_8!N8)</f>
        <v>0</v>
      </c>
      <c r="O8" s="18">
        <f>SUM(z_gow_singl_5!O8+z_euclid_singl_5!O8+r_gow_singl_5!O8+r_euclid_singl_6!O8+z_gow_average_6!O8+ r_gow_average_5!O8+ z_euclid_average_6!O8+r_euclid_average_4!O8+z_gow_centroid_5!O8+ r_gow_centroid_5!O8+ z_euclid_centroid_5!O8+r_euclid_centroid_5!O8+z_gow_wards_5!O8+ r_gow_wards_6!O8+ z_euclid_wards_7!O8+r_euclid_wards_8!O8)</f>
        <v>0</v>
      </c>
      <c r="P8" s="18">
        <f>SUM(z_gow_singl_5!P8+z_euclid_singl_5!P8+r_gow_singl_5!P8+r_euclid_singl_6!P8+z_gow_average_6!P8+ r_gow_average_5!P8+ z_euclid_average_6!P8+r_euclid_average_4!P8+z_gow_centroid_5!P8+ r_gow_centroid_5!P8+ z_euclid_centroid_5!P8+r_euclid_centroid_5!P8+z_gow_wards_5!P8+ r_gow_wards_6!P8+ z_euclid_wards_7!P8+r_euclid_wards_8!P8)</f>
        <v>0</v>
      </c>
      <c r="Q8" s="18">
        <f>SUM(z_gow_singl_5!Q8+z_euclid_singl_5!Q8+r_gow_singl_5!Q8+r_euclid_singl_6!Q8+z_gow_average_6!Q8+ r_gow_average_5!Q8+ z_euclid_average_6!Q8+r_euclid_average_4!Q8+z_gow_centroid_5!Q8+ r_gow_centroid_5!Q8+ z_euclid_centroid_5!Q8+r_euclid_centroid_5!Q8+z_gow_wards_5!Q8+ r_gow_wards_6!Q8+ z_euclid_wards_7!Q8+r_euclid_wards_8!Q8)</f>
        <v>0</v>
      </c>
      <c r="R8" s="18">
        <f>SUM(z_gow_singl_5!R8+z_euclid_singl_5!R8+r_gow_singl_5!R8+r_euclid_singl_6!R8+z_gow_average_6!R8+ r_gow_average_5!R8+ z_euclid_average_6!R8+r_euclid_average_4!R8+z_gow_centroid_5!R8+ r_gow_centroid_5!R8+ z_euclid_centroid_5!R8+r_euclid_centroid_5!R8+z_gow_wards_5!R8+ r_gow_wards_6!R8+ z_euclid_wards_7!R8+r_euclid_wards_8!R8)</f>
        <v>0</v>
      </c>
      <c r="S8" s="18">
        <f>SUM(z_gow_singl_5!S8+z_euclid_singl_5!S8+r_gow_singl_5!S8+r_euclid_singl_6!S8+z_gow_average_6!S8+ r_gow_average_5!S8+ z_euclid_average_6!S8+r_euclid_average_4!S8+z_gow_centroid_5!S8+ r_gow_centroid_5!S8+ z_euclid_centroid_5!S8+r_euclid_centroid_5!S8+z_gow_wards_5!S8+ r_gow_wards_6!S8+ z_euclid_wards_7!S8+r_euclid_wards_8!S8)</f>
        <v>0</v>
      </c>
      <c r="T8" s="18">
        <f>SUM(z_gow_singl_5!T8+z_euclid_singl_5!T8+r_gow_singl_5!T8+r_euclid_singl_6!T8+z_gow_average_6!T8+ r_gow_average_5!T8+ z_euclid_average_6!T8+r_euclid_average_4!T8+z_gow_centroid_5!T8+ r_gow_centroid_5!T8+ z_euclid_centroid_5!T8+r_euclid_centroid_5!T8+z_gow_wards_5!T8+ r_gow_wards_6!T8+ z_euclid_wards_7!T8+r_euclid_wards_8!T8)</f>
        <v>0</v>
      </c>
      <c r="U8" s="18">
        <f>SUM(z_gow_singl_5!U8+z_euclid_singl_5!U8+r_gow_singl_5!U8+r_euclid_singl_6!U8+z_gow_average_6!U8+ r_gow_average_5!U8+ z_euclid_average_6!U8+r_euclid_average_4!U8+z_gow_centroid_5!U8+ r_gow_centroid_5!U8+ z_euclid_centroid_5!U8+r_euclid_centroid_5!U8+z_gow_wards_5!U8+ r_gow_wards_6!U8+ z_euclid_wards_7!U8+r_euclid_wards_8!U8)</f>
        <v>0</v>
      </c>
      <c r="V8" s="18">
        <f>SUM(z_gow_singl_5!V8+z_euclid_singl_5!V8+r_gow_singl_5!V8+r_euclid_singl_6!V8+z_gow_average_6!V8+ r_gow_average_5!V8+ z_euclid_average_6!V8+r_euclid_average_4!V8+z_gow_centroid_5!V8+ r_gow_centroid_5!V8+ z_euclid_centroid_5!V8+r_euclid_centroid_5!V8+z_gow_wards_5!V8+ r_gow_wards_6!V8+ z_euclid_wards_7!V8+r_euclid_wards_8!V8)</f>
        <v>0</v>
      </c>
      <c r="W8" s="18">
        <f>SUM(z_gow_singl_5!W8+z_euclid_singl_5!W8+r_gow_singl_5!W8+r_euclid_singl_6!W8+z_gow_average_6!W8+ r_gow_average_5!W8+ z_euclid_average_6!W8+r_euclid_average_4!W8+z_gow_centroid_5!W8+ r_gow_centroid_5!W8+ z_euclid_centroid_5!W8+r_euclid_centroid_5!W8+z_gow_wards_5!W8+ r_gow_wards_6!W8+ z_euclid_wards_7!W8+r_euclid_wards_8!W8)</f>
        <v>0</v>
      </c>
      <c r="X8" s="18">
        <f>SUM(z_gow_singl_5!X8+z_euclid_singl_5!X8+r_gow_singl_5!X8+r_euclid_singl_6!X8+z_gow_average_6!X8+ r_gow_average_5!X8+ z_euclid_average_6!X8+r_euclid_average_4!X8+z_gow_centroid_5!X8+ r_gow_centroid_5!X8+ z_euclid_centroid_5!X8+r_euclid_centroid_5!X8+z_gow_wards_5!X8+ r_gow_wards_6!X8+ z_euclid_wards_7!X8+r_euclid_wards_8!X8)</f>
        <v>0</v>
      </c>
      <c r="Y8" s="18">
        <f>SUM(z_gow_singl_5!Y8+z_euclid_singl_5!Y8+r_gow_singl_5!Y8+r_euclid_singl_6!Y8+z_gow_average_6!Y8+ r_gow_average_5!Y8+ z_euclid_average_6!Y8+r_euclid_average_4!Y8+z_gow_centroid_5!Y8+ r_gow_centroid_5!Y8+ z_euclid_centroid_5!Y8+r_euclid_centroid_5!Y8+z_gow_wards_5!Y8+ r_gow_wards_6!Y8+ z_euclid_wards_7!Y8+r_euclid_wards_8!Y8)</f>
        <v>0</v>
      </c>
      <c r="Z8" s="18">
        <f>SUM(z_gow_singl_5!Z8+z_euclid_singl_5!Z8+r_gow_singl_5!Z8+r_euclid_singl_6!Z8+z_gow_average_6!Z8+ r_gow_average_5!Z8+ z_euclid_average_6!Z8+r_euclid_average_4!Z8+z_gow_centroid_5!Z8+ r_gow_centroid_5!Z8+ z_euclid_centroid_5!Z8+r_euclid_centroid_5!Z8+z_gow_wards_5!Z8+ r_gow_wards_6!Z8+ z_euclid_wards_7!Z8+r_euclid_wards_8!Z8)</f>
        <v>0</v>
      </c>
      <c r="AA8" s="18">
        <f>SUM(z_gow_singl_5!AA8+z_euclid_singl_5!AA8+r_gow_singl_5!AA8+r_euclid_singl_6!AA8+z_gow_average_6!AA8+ r_gow_average_5!AA8+ z_euclid_average_6!AA8+r_euclid_average_4!AA8+z_gow_centroid_5!AA8+ r_gow_centroid_5!AA8+ z_euclid_centroid_5!AA8+r_euclid_centroid_5!AA8+z_gow_wards_5!AA8+ r_gow_wards_6!AA8+ z_euclid_wards_7!AA8+r_euclid_wards_8!AA8)</f>
        <v>0</v>
      </c>
      <c r="AB8" s="18">
        <f>SUM(z_gow_singl_5!AB8+z_euclid_singl_5!AB8+r_gow_singl_5!AB8+r_euclid_singl_6!AB8+z_gow_average_6!AB8+ r_gow_average_5!AB8+ z_euclid_average_6!AB8+r_euclid_average_4!AB8+z_gow_centroid_5!AB8+ r_gow_centroid_5!AB8+ z_euclid_centroid_5!AB8+r_euclid_centroid_5!AB8+z_gow_wards_5!AB8+ r_gow_wards_6!AB8+ z_euclid_wards_7!AB8+r_euclid_wards_8!AB8)</f>
        <v>0</v>
      </c>
      <c r="AC8" s="18">
        <f>SUM(z_gow_singl_5!AC8+z_euclid_singl_5!AC8+r_gow_singl_5!AC8+r_euclid_singl_6!AC8+z_gow_average_6!AC8+ r_gow_average_5!AC8+ z_euclid_average_6!AC8+r_euclid_average_4!AC8+z_gow_centroid_5!AC8+ r_gow_centroid_5!AC8+ z_euclid_centroid_5!AC8+r_euclid_centroid_5!AC8+z_gow_wards_5!AC8+ r_gow_wards_6!AC8+ z_euclid_wards_7!AC8+r_euclid_wards_8!AC8)</f>
        <v>0</v>
      </c>
      <c r="AD8" s="18">
        <f>SUM(z_gow_singl_5!AD8+z_euclid_singl_5!AD8+r_gow_singl_5!AD8+r_euclid_singl_6!AD8+z_gow_average_6!AD8+ r_gow_average_5!AD8+ z_euclid_average_6!AD8+r_euclid_average_4!AD8+z_gow_centroid_5!AD8+ r_gow_centroid_5!AD8+ z_euclid_centroid_5!AD8+r_euclid_centroid_5!AD8+z_gow_wards_5!AD8+ r_gow_wards_6!AD8+ z_euclid_wards_7!AD8+r_euclid_wards_8!AD8)</f>
        <v>0</v>
      </c>
      <c r="AE8" s="18">
        <f>SUM(z_gow_singl_5!AE8+z_euclid_singl_5!AE8+r_gow_singl_5!AE8+r_euclid_singl_6!AE8+z_gow_average_6!AE8+ r_gow_average_5!AE8+ z_euclid_average_6!AE8+r_euclid_average_4!AE8+z_gow_centroid_5!AE8+ r_gow_centroid_5!AE8+ z_euclid_centroid_5!AE8+r_euclid_centroid_5!AE8+z_gow_wards_5!AE8+ r_gow_wards_6!AE8+ z_euclid_wards_7!AE8+r_euclid_wards_8!AE8)</f>
        <v>0</v>
      </c>
      <c r="AF8" s="18">
        <f>SUM(z_gow_singl_5!AF8+z_euclid_singl_5!AF8+r_gow_singl_5!AF8+r_euclid_singl_6!AF8+z_gow_average_6!AF8+ r_gow_average_5!AF8+ z_euclid_average_6!AF8+r_euclid_average_4!AF8+z_gow_centroid_5!AF8+ r_gow_centroid_5!AF8+ z_euclid_centroid_5!AF8+r_euclid_centroid_5!AF8+z_gow_wards_5!AF8+ r_gow_wards_6!AF8+ z_euclid_wards_7!AF8+r_euclid_wards_8!AF8)</f>
        <v>0</v>
      </c>
      <c r="AG8" s="18">
        <f>SUM(z_gow_singl_5!AG8+z_euclid_singl_5!AG8+r_gow_singl_5!AG8+r_euclid_singl_6!AG8+z_gow_average_6!AG8+ r_gow_average_5!AG8+ z_euclid_average_6!AG8+r_euclid_average_4!AG8+z_gow_centroid_5!AG8+ r_gow_centroid_5!AG8+ z_euclid_centroid_5!AG8+r_euclid_centroid_5!AG8+z_gow_wards_5!AG8+ r_gow_wards_6!AG8+ z_euclid_wards_7!AG8+r_euclid_wards_8!AG8)</f>
        <v>0</v>
      </c>
      <c r="AH8" s="18">
        <f>SUM(z_gow_singl_5!AH8+z_euclid_singl_5!AH8+r_gow_singl_5!AH8+r_euclid_singl_6!AH8+z_gow_average_6!AH8+ r_gow_average_5!AH8+ z_euclid_average_6!AH8+r_euclid_average_4!AH8+z_gow_centroid_5!AH8+ r_gow_centroid_5!AH8+ z_euclid_centroid_5!AH8+r_euclid_centroid_5!AH8+z_gow_wards_5!AH8+ r_gow_wards_6!AH8+ z_euclid_wards_7!AH8+r_euclid_wards_8!AH8)</f>
        <v>0</v>
      </c>
    </row>
    <row r="9" spans="2:34" x14ac:dyDescent="0.3">
      <c r="B9" s="18" t="s">
        <v>4</v>
      </c>
      <c r="E9" s="18" t="s">
        <v>4</v>
      </c>
      <c r="F9" s="18">
        <f>SUM(z_gow_singl_5!F9+z_euclid_singl_5!F9+r_gow_singl_5!F9+r_euclid_singl_6!F9+z_gow_average_6!F9+ r_gow_average_5!F9+ z_euclid_average_6!F9+r_euclid_average_4!F9+z_gow_centroid_5!F9+ r_gow_centroid_5!F9+ z_euclid_centroid_5!F9+r_euclid_centroid_5!F9+z_gow_wards_5!F9+ r_gow_wards_6!F9+ z_euclid_wards_7!F9+r_euclid_wards_8!F9)</f>
        <v>13</v>
      </c>
      <c r="G9" s="18" t="e">
        <f>SUM(z_gow_singl_5!G9+z_euclid_singl_5!G9+r_gow_singl_5!G9+r_euclid_singl_6!G9+z_gow_average_6!G9+ r_gow_average_5!G9+ z_euclid_average_6!G9+r_euclid_average_4!G9+z_gow_centroid_5!G9+ r_gow_centroid_5!G9+ z_euclid_centroid_5!G9+r_euclid_centroid_5!G9+z_gow_wards_5!G9+ r_gow_wards_6!G9+ z_euclid_wards_7!G9+r_euclid_wards_8!G9)</f>
        <v>#VALUE!</v>
      </c>
      <c r="H9" s="18">
        <f>SUM(z_gow_singl_5!H9+z_euclid_singl_5!H9+r_gow_singl_5!H9+r_euclid_singl_6!H9+z_gow_average_6!H9+ r_gow_average_5!H9+ z_euclid_average_6!H9+r_euclid_average_4!H9+z_gow_centroid_5!H9+ r_gow_centroid_5!H9+ z_euclid_centroid_5!H9+r_euclid_centroid_5!H9+z_gow_wards_5!H9+ r_gow_wards_6!H9+ z_euclid_wards_7!H9+r_euclid_wards_8!H9)</f>
        <v>0</v>
      </c>
      <c r="I9" s="18">
        <f>SUM(z_gow_singl_5!I9+z_euclid_singl_5!I9+r_gow_singl_5!I9+r_euclid_singl_6!I9+z_gow_average_6!I9+ r_gow_average_5!I9+ z_euclid_average_6!I9+r_euclid_average_4!I9+z_gow_centroid_5!I9+ r_gow_centroid_5!I9+ z_euclid_centroid_5!I9+r_euclid_centroid_5!I9+z_gow_wards_5!I9+ r_gow_wards_6!I9+ z_euclid_wards_7!I9+r_euclid_wards_8!I9)</f>
        <v>0</v>
      </c>
      <c r="J9" s="18">
        <f>SUM(z_gow_singl_5!J9+z_euclid_singl_5!J9+r_gow_singl_5!J9+r_euclid_singl_6!J9+z_gow_average_6!J9+ r_gow_average_5!J9+ z_euclid_average_6!J9+r_euclid_average_4!J9+z_gow_centroid_5!J9+ r_gow_centroid_5!J9+ z_euclid_centroid_5!J9+r_euclid_centroid_5!J9+z_gow_wards_5!J9+ r_gow_wards_6!J9+ z_euclid_wards_7!J9+r_euclid_wards_8!J9)</f>
        <v>0</v>
      </c>
      <c r="K9" s="18">
        <f>SUM(z_gow_singl_5!K9+z_euclid_singl_5!K9+r_gow_singl_5!K9+r_euclid_singl_6!K9+z_gow_average_6!K9+ r_gow_average_5!K9+ z_euclid_average_6!K9+r_euclid_average_4!K9+z_gow_centroid_5!K9+ r_gow_centroid_5!K9+ z_euclid_centroid_5!K9+r_euclid_centroid_5!K9+z_gow_wards_5!K9+ r_gow_wards_6!K9+ z_euclid_wards_7!K9+r_euclid_wards_8!K9)</f>
        <v>0</v>
      </c>
      <c r="L9" s="18">
        <f>SUM(z_gow_singl_5!L9+z_euclid_singl_5!L9+r_gow_singl_5!L9+r_euclid_singl_6!L9+z_gow_average_6!L9+ r_gow_average_5!L9+ z_euclid_average_6!L9+r_euclid_average_4!L9+z_gow_centroid_5!L9+ r_gow_centroid_5!L9+ z_euclid_centroid_5!L9+r_euclid_centroid_5!L9+z_gow_wards_5!L9+ r_gow_wards_6!L9+ z_euclid_wards_7!L9+r_euclid_wards_8!L9)</f>
        <v>0</v>
      </c>
      <c r="M9" s="18">
        <f>SUM(z_gow_singl_5!M9+z_euclid_singl_5!M9+r_gow_singl_5!M9+r_euclid_singl_6!M9+z_gow_average_6!M9+ r_gow_average_5!M9+ z_euclid_average_6!M9+r_euclid_average_4!M9+z_gow_centroid_5!M9+ r_gow_centroid_5!M9+ z_euclid_centroid_5!M9+r_euclid_centroid_5!M9+z_gow_wards_5!M9+ r_gow_wards_6!M9+ z_euclid_wards_7!M9+r_euclid_wards_8!M9)</f>
        <v>0</v>
      </c>
      <c r="N9" s="18">
        <f>SUM(z_gow_singl_5!N9+z_euclid_singl_5!N9+r_gow_singl_5!N9+r_euclid_singl_6!N9+z_gow_average_6!N9+ r_gow_average_5!N9+ z_euclid_average_6!N9+r_euclid_average_4!N9+z_gow_centroid_5!N9+ r_gow_centroid_5!N9+ z_euclid_centroid_5!N9+r_euclid_centroid_5!N9+z_gow_wards_5!N9+ r_gow_wards_6!N9+ z_euclid_wards_7!N9+r_euclid_wards_8!N9)</f>
        <v>0</v>
      </c>
      <c r="O9" s="18">
        <f>SUM(z_gow_singl_5!O9+z_euclid_singl_5!O9+r_gow_singl_5!O9+r_euclid_singl_6!O9+z_gow_average_6!O9+ r_gow_average_5!O9+ z_euclid_average_6!O9+r_euclid_average_4!O9+z_gow_centroid_5!O9+ r_gow_centroid_5!O9+ z_euclid_centroid_5!O9+r_euclid_centroid_5!O9+z_gow_wards_5!O9+ r_gow_wards_6!O9+ z_euclid_wards_7!O9+r_euclid_wards_8!O9)</f>
        <v>0</v>
      </c>
      <c r="P9" s="18">
        <f>SUM(z_gow_singl_5!P9+z_euclid_singl_5!P9+r_gow_singl_5!P9+r_euclid_singl_6!P9+z_gow_average_6!P9+ r_gow_average_5!P9+ z_euclid_average_6!P9+r_euclid_average_4!P9+z_gow_centroid_5!P9+ r_gow_centroid_5!P9+ z_euclid_centroid_5!P9+r_euclid_centroid_5!P9+z_gow_wards_5!P9+ r_gow_wards_6!P9+ z_euclid_wards_7!P9+r_euclid_wards_8!P9)</f>
        <v>0</v>
      </c>
      <c r="Q9" s="18">
        <f>SUM(z_gow_singl_5!Q9+z_euclid_singl_5!Q9+r_gow_singl_5!Q9+r_euclid_singl_6!Q9+z_gow_average_6!Q9+ r_gow_average_5!Q9+ z_euclid_average_6!Q9+r_euclid_average_4!Q9+z_gow_centroid_5!Q9+ r_gow_centroid_5!Q9+ z_euclid_centroid_5!Q9+r_euclid_centroid_5!Q9+z_gow_wards_5!Q9+ r_gow_wards_6!Q9+ z_euclid_wards_7!Q9+r_euclid_wards_8!Q9)</f>
        <v>0</v>
      </c>
      <c r="R9" s="18">
        <f>SUM(z_gow_singl_5!R9+z_euclid_singl_5!R9+r_gow_singl_5!R9+r_euclid_singl_6!R9+z_gow_average_6!R9+ r_gow_average_5!R9+ z_euclid_average_6!R9+r_euclid_average_4!R9+z_gow_centroid_5!R9+ r_gow_centroid_5!R9+ z_euclid_centroid_5!R9+r_euclid_centroid_5!R9+z_gow_wards_5!R9+ r_gow_wards_6!R9+ z_euclid_wards_7!R9+r_euclid_wards_8!R9)</f>
        <v>0</v>
      </c>
      <c r="S9" s="18">
        <f>SUM(z_gow_singl_5!S9+z_euclid_singl_5!S9+r_gow_singl_5!S9+r_euclid_singl_6!S9+z_gow_average_6!S9+ r_gow_average_5!S9+ z_euclid_average_6!S9+r_euclid_average_4!S9+z_gow_centroid_5!S9+ r_gow_centroid_5!S9+ z_euclid_centroid_5!S9+r_euclid_centroid_5!S9+z_gow_wards_5!S9+ r_gow_wards_6!S9+ z_euclid_wards_7!S9+r_euclid_wards_8!S9)</f>
        <v>0</v>
      </c>
      <c r="T9" s="18">
        <f>SUM(z_gow_singl_5!T9+z_euclid_singl_5!T9+r_gow_singl_5!T9+r_euclid_singl_6!T9+z_gow_average_6!T9+ r_gow_average_5!T9+ z_euclid_average_6!T9+r_euclid_average_4!T9+z_gow_centroid_5!T9+ r_gow_centroid_5!T9+ z_euclid_centroid_5!T9+r_euclid_centroid_5!T9+z_gow_wards_5!T9+ r_gow_wards_6!T9+ z_euclid_wards_7!T9+r_euclid_wards_8!T9)</f>
        <v>0</v>
      </c>
      <c r="U9" s="18">
        <f>SUM(z_gow_singl_5!U9+z_euclid_singl_5!U9+r_gow_singl_5!U9+r_euclid_singl_6!U9+z_gow_average_6!U9+ r_gow_average_5!U9+ z_euclid_average_6!U9+r_euclid_average_4!U9+z_gow_centroid_5!U9+ r_gow_centroid_5!U9+ z_euclid_centroid_5!U9+r_euclid_centroid_5!U9+z_gow_wards_5!U9+ r_gow_wards_6!U9+ z_euclid_wards_7!U9+r_euclid_wards_8!U9)</f>
        <v>0</v>
      </c>
      <c r="V9" s="18">
        <f>SUM(z_gow_singl_5!V9+z_euclid_singl_5!V9+r_gow_singl_5!V9+r_euclid_singl_6!V9+z_gow_average_6!V9+ r_gow_average_5!V9+ z_euclid_average_6!V9+r_euclid_average_4!V9+z_gow_centroid_5!V9+ r_gow_centroid_5!V9+ z_euclid_centroid_5!V9+r_euclid_centroid_5!V9+z_gow_wards_5!V9+ r_gow_wards_6!V9+ z_euclid_wards_7!V9+r_euclid_wards_8!V9)</f>
        <v>0</v>
      </c>
      <c r="W9" s="18">
        <f>SUM(z_gow_singl_5!W9+z_euclid_singl_5!W9+r_gow_singl_5!W9+r_euclid_singl_6!W9+z_gow_average_6!W9+ r_gow_average_5!W9+ z_euclid_average_6!W9+r_euclid_average_4!W9+z_gow_centroid_5!W9+ r_gow_centroid_5!W9+ z_euclid_centroid_5!W9+r_euclid_centroid_5!W9+z_gow_wards_5!W9+ r_gow_wards_6!W9+ z_euclid_wards_7!W9+r_euclid_wards_8!W9)</f>
        <v>0</v>
      </c>
      <c r="X9" s="18">
        <f>SUM(z_gow_singl_5!X9+z_euclid_singl_5!X9+r_gow_singl_5!X9+r_euclid_singl_6!X9+z_gow_average_6!X9+ r_gow_average_5!X9+ z_euclid_average_6!X9+r_euclid_average_4!X9+z_gow_centroid_5!X9+ r_gow_centroid_5!X9+ z_euclid_centroid_5!X9+r_euclid_centroid_5!X9+z_gow_wards_5!X9+ r_gow_wards_6!X9+ z_euclid_wards_7!X9+r_euclid_wards_8!X9)</f>
        <v>0</v>
      </c>
      <c r="Y9" s="18">
        <f>SUM(z_gow_singl_5!Y9+z_euclid_singl_5!Y9+r_gow_singl_5!Y9+r_euclid_singl_6!Y9+z_gow_average_6!Y9+ r_gow_average_5!Y9+ z_euclid_average_6!Y9+r_euclid_average_4!Y9+z_gow_centroid_5!Y9+ r_gow_centroid_5!Y9+ z_euclid_centroid_5!Y9+r_euclid_centroid_5!Y9+z_gow_wards_5!Y9+ r_gow_wards_6!Y9+ z_euclid_wards_7!Y9+r_euclid_wards_8!Y9)</f>
        <v>0</v>
      </c>
      <c r="Z9" s="18">
        <f>SUM(z_gow_singl_5!Z9+z_euclid_singl_5!Z9+r_gow_singl_5!Z9+r_euclid_singl_6!Z9+z_gow_average_6!Z9+ r_gow_average_5!Z9+ z_euclid_average_6!Z9+r_euclid_average_4!Z9+z_gow_centroid_5!Z9+ r_gow_centroid_5!Z9+ z_euclid_centroid_5!Z9+r_euclid_centroid_5!Z9+z_gow_wards_5!Z9+ r_gow_wards_6!Z9+ z_euclid_wards_7!Z9+r_euclid_wards_8!Z9)</f>
        <v>0</v>
      </c>
      <c r="AA9" s="18">
        <f>SUM(z_gow_singl_5!AA9+z_euclid_singl_5!AA9+r_gow_singl_5!AA9+r_euclid_singl_6!AA9+z_gow_average_6!AA9+ r_gow_average_5!AA9+ z_euclid_average_6!AA9+r_euclid_average_4!AA9+z_gow_centroid_5!AA9+ r_gow_centroid_5!AA9+ z_euclid_centroid_5!AA9+r_euclid_centroid_5!AA9+z_gow_wards_5!AA9+ r_gow_wards_6!AA9+ z_euclid_wards_7!AA9+r_euclid_wards_8!AA9)</f>
        <v>0</v>
      </c>
      <c r="AB9" s="18">
        <f>SUM(z_gow_singl_5!AB9+z_euclid_singl_5!AB9+r_gow_singl_5!AB9+r_euclid_singl_6!AB9+z_gow_average_6!AB9+ r_gow_average_5!AB9+ z_euclid_average_6!AB9+r_euclid_average_4!AB9+z_gow_centroid_5!AB9+ r_gow_centroid_5!AB9+ z_euclid_centroid_5!AB9+r_euclid_centroid_5!AB9+z_gow_wards_5!AB9+ r_gow_wards_6!AB9+ z_euclid_wards_7!AB9+r_euclid_wards_8!AB9)</f>
        <v>0</v>
      </c>
      <c r="AC9" s="18">
        <f>SUM(z_gow_singl_5!AC9+z_euclid_singl_5!AC9+r_gow_singl_5!AC9+r_euclid_singl_6!AC9+z_gow_average_6!AC9+ r_gow_average_5!AC9+ z_euclid_average_6!AC9+r_euclid_average_4!AC9+z_gow_centroid_5!AC9+ r_gow_centroid_5!AC9+ z_euclid_centroid_5!AC9+r_euclid_centroid_5!AC9+z_gow_wards_5!AC9+ r_gow_wards_6!AC9+ z_euclid_wards_7!AC9+r_euclid_wards_8!AC9)</f>
        <v>0</v>
      </c>
      <c r="AD9" s="18">
        <f>SUM(z_gow_singl_5!AD9+z_euclid_singl_5!AD9+r_gow_singl_5!AD9+r_euclid_singl_6!AD9+z_gow_average_6!AD9+ r_gow_average_5!AD9+ z_euclid_average_6!AD9+r_euclid_average_4!AD9+z_gow_centroid_5!AD9+ r_gow_centroid_5!AD9+ z_euclid_centroid_5!AD9+r_euclid_centroid_5!AD9+z_gow_wards_5!AD9+ r_gow_wards_6!AD9+ z_euclid_wards_7!AD9+r_euclid_wards_8!AD9)</f>
        <v>0</v>
      </c>
      <c r="AE9" s="18">
        <f>SUM(z_gow_singl_5!AE9+z_euclid_singl_5!AE9+r_gow_singl_5!AE9+r_euclid_singl_6!AE9+z_gow_average_6!AE9+ r_gow_average_5!AE9+ z_euclid_average_6!AE9+r_euclid_average_4!AE9+z_gow_centroid_5!AE9+ r_gow_centroid_5!AE9+ z_euclid_centroid_5!AE9+r_euclid_centroid_5!AE9+z_gow_wards_5!AE9+ r_gow_wards_6!AE9+ z_euclid_wards_7!AE9+r_euclid_wards_8!AE9)</f>
        <v>0</v>
      </c>
      <c r="AF9" s="18">
        <f>SUM(z_gow_singl_5!AF9+z_euclid_singl_5!AF9+r_gow_singl_5!AF9+r_euclid_singl_6!AF9+z_gow_average_6!AF9+ r_gow_average_5!AF9+ z_euclid_average_6!AF9+r_euclid_average_4!AF9+z_gow_centroid_5!AF9+ r_gow_centroid_5!AF9+ z_euclid_centroid_5!AF9+r_euclid_centroid_5!AF9+z_gow_wards_5!AF9+ r_gow_wards_6!AF9+ z_euclid_wards_7!AF9+r_euclid_wards_8!AF9)</f>
        <v>0</v>
      </c>
      <c r="AG9" s="18">
        <f>SUM(z_gow_singl_5!AG9+z_euclid_singl_5!AG9+r_gow_singl_5!AG9+r_euclid_singl_6!AG9+z_gow_average_6!AG9+ r_gow_average_5!AG9+ z_euclid_average_6!AG9+r_euclid_average_4!AG9+z_gow_centroid_5!AG9+ r_gow_centroid_5!AG9+ z_euclid_centroid_5!AG9+r_euclid_centroid_5!AG9+z_gow_wards_5!AG9+ r_gow_wards_6!AG9+ z_euclid_wards_7!AG9+r_euclid_wards_8!AG9)</f>
        <v>0</v>
      </c>
      <c r="AH9" s="18">
        <f>SUM(z_gow_singl_5!AH9+z_euclid_singl_5!AH9+r_gow_singl_5!AH9+r_euclid_singl_6!AH9+z_gow_average_6!AH9+ r_gow_average_5!AH9+ z_euclid_average_6!AH9+r_euclid_average_4!AH9+z_gow_centroid_5!AH9+ r_gow_centroid_5!AH9+ z_euclid_centroid_5!AH9+r_euclid_centroid_5!AH9+z_gow_wards_5!AH9+ r_gow_wards_6!AH9+ z_euclid_wards_7!AH9+r_euclid_wards_8!AH9)</f>
        <v>0</v>
      </c>
    </row>
    <row r="10" spans="2:34" x14ac:dyDescent="0.3">
      <c r="B10" s="18" t="s">
        <v>5</v>
      </c>
      <c r="E10" s="18" t="s">
        <v>5</v>
      </c>
      <c r="F10" s="18">
        <f>SUM(z_gow_singl_5!F10+z_euclid_singl_5!F10+r_gow_singl_5!F10+r_euclid_singl_6!F10+z_gow_average_6!F10+ r_gow_average_5!F10+ z_euclid_average_6!F10+r_euclid_average_4!F10+z_gow_centroid_5!F10+ r_gow_centroid_5!F10+ z_euclid_centroid_5!F10+r_euclid_centroid_5!F10+z_gow_wards_5!F10+ r_gow_wards_6!F10+ z_euclid_wards_7!F10+r_euclid_wards_8!F10)</f>
        <v>14</v>
      </c>
      <c r="G10" s="18">
        <f>SUM(z_gow_singl_5!G10+z_euclid_singl_5!G10+r_gow_singl_5!G10+r_euclid_singl_6!G10+z_gow_average_6!G10+ r_gow_average_5!G10+ z_euclid_average_6!G10+r_euclid_average_4!G10+z_gow_centroid_5!G10+ r_gow_centroid_5!G10+ z_euclid_centroid_5!G10+r_euclid_centroid_5!G10+z_gow_wards_5!G10+ r_gow_wards_6!G10+ z_euclid_wards_7!G10+r_euclid_wards_8!G10)</f>
        <v>15</v>
      </c>
      <c r="H10" s="18" t="e">
        <f>SUM(z_gow_singl_5!H10+z_euclid_singl_5!H10+r_gow_singl_5!H10+r_euclid_singl_6!H10+z_gow_average_6!H10+ r_gow_average_5!H10+ z_euclid_average_6!H10+r_euclid_average_4!H10+z_gow_centroid_5!H10+ r_gow_centroid_5!H10+ z_euclid_centroid_5!H10+r_euclid_centroid_5!H10+z_gow_wards_5!H10+ r_gow_wards_6!H10+ z_euclid_wards_7!H10+r_euclid_wards_8!H10)</f>
        <v>#VALUE!</v>
      </c>
      <c r="I10" s="18">
        <f>SUM(z_gow_singl_5!I10+z_euclid_singl_5!I10+r_gow_singl_5!I10+r_euclid_singl_6!I10+z_gow_average_6!I10+ r_gow_average_5!I10+ z_euclid_average_6!I10+r_euclid_average_4!I10+z_gow_centroid_5!I10+ r_gow_centroid_5!I10+ z_euclid_centroid_5!I10+r_euclid_centroid_5!I10+z_gow_wards_5!I10+ r_gow_wards_6!I10+ z_euclid_wards_7!I10+r_euclid_wards_8!I10)</f>
        <v>0</v>
      </c>
      <c r="J10" s="18">
        <f>SUM(z_gow_singl_5!J10+z_euclid_singl_5!J10+r_gow_singl_5!J10+r_euclid_singl_6!J10+z_gow_average_6!J10+ r_gow_average_5!J10+ z_euclid_average_6!J10+r_euclid_average_4!J10+z_gow_centroid_5!J10+ r_gow_centroid_5!J10+ z_euclid_centroid_5!J10+r_euclid_centroid_5!J10+z_gow_wards_5!J10+ r_gow_wards_6!J10+ z_euclid_wards_7!J10+r_euclid_wards_8!J10)</f>
        <v>0</v>
      </c>
      <c r="K10" s="18">
        <f>SUM(z_gow_singl_5!K10+z_euclid_singl_5!K10+r_gow_singl_5!K10+r_euclid_singl_6!K10+z_gow_average_6!K10+ r_gow_average_5!K10+ z_euclid_average_6!K10+r_euclid_average_4!K10+z_gow_centroid_5!K10+ r_gow_centroid_5!K10+ z_euclid_centroid_5!K10+r_euclid_centroid_5!K10+z_gow_wards_5!K10+ r_gow_wards_6!K10+ z_euclid_wards_7!K10+r_euclid_wards_8!K10)</f>
        <v>0</v>
      </c>
      <c r="L10" s="18">
        <f>SUM(z_gow_singl_5!L10+z_euclid_singl_5!L10+r_gow_singl_5!L10+r_euclid_singl_6!L10+z_gow_average_6!L10+ r_gow_average_5!L10+ z_euclid_average_6!L10+r_euclid_average_4!L10+z_gow_centroid_5!L10+ r_gow_centroid_5!L10+ z_euclid_centroid_5!L10+r_euclid_centroid_5!L10+z_gow_wards_5!L10+ r_gow_wards_6!L10+ z_euclid_wards_7!L10+r_euclid_wards_8!L10)</f>
        <v>0</v>
      </c>
      <c r="M10" s="18">
        <f>SUM(z_gow_singl_5!M10+z_euclid_singl_5!M10+r_gow_singl_5!M10+r_euclid_singl_6!M10+z_gow_average_6!M10+ r_gow_average_5!M10+ z_euclid_average_6!M10+r_euclid_average_4!M10+z_gow_centroid_5!M10+ r_gow_centroid_5!M10+ z_euclid_centroid_5!M10+r_euclid_centroid_5!M10+z_gow_wards_5!M10+ r_gow_wards_6!M10+ z_euclid_wards_7!M10+r_euclid_wards_8!M10)</f>
        <v>0</v>
      </c>
      <c r="N10" s="18">
        <f>SUM(z_gow_singl_5!N10+z_euclid_singl_5!N10+r_gow_singl_5!N10+r_euclid_singl_6!N10+z_gow_average_6!N10+ r_gow_average_5!N10+ z_euclid_average_6!N10+r_euclid_average_4!N10+z_gow_centroid_5!N10+ r_gow_centroid_5!N10+ z_euclid_centroid_5!N10+r_euclid_centroid_5!N10+z_gow_wards_5!N10+ r_gow_wards_6!N10+ z_euclid_wards_7!N10+r_euclid_wards_8!N10)</f>
        <v>0</v>
      </c>
      <c r="O10" s="18">
        <f>SUM(z_gow_singl_5!O10+z_euclid_singl_5!O10+r_gow_singl_5!O10+r_euclid_singl_6!O10+z_gow_average_6!O10+ r_gow_average_5!O10+ z_euclid_average_6!O10+r_euclid_average_4!O10+z_gow_centroid_5!O10+ r_gow_centroid_5!O10+ z_euclid_centroid_5!O10+r_euclid_centroid_5!O10+z_gow_wards_5!O10+ r_gow_wards_6!O10+ z_euclid_wards_7!O10+r_euclid_wards_8!O10)</f>
        <v>0</v>
      </c>
      <c r="P10" s="18">
        <f>SUM(z_gow_singl_5!P10+z_euclid_singl_5!P10+r_gow_singl_5!P10+r_euclid_singl_6!P10+z_gow_average_6!P10+ r_gow_average_5!P10+ z_euclid_average_6!P10+r_euclid_average_4!P10+z_gow_centroid_5!P10+ r_gow_centroid_5!P10+ z_euclid_centroid_5!P10+r_euclid_centroid_5!P10+z_gow_wards_5!P10+ r_gow_wards_6!P10+ z_euclid_wards_7!P10+r_euclid_wards_8!P10)</f>
        <v>0</v>
      </c>
      <c r="Q10" s="18">
        <f>SUM(z_gow_singl_5!Q10+z_euclid_singl_5!Q10+r_gow_singl_5!Q10+r_euclid_singl_6!Q10+z_gow_average_6!Q10+ r_gow_average_5!Q10+ z_euclid_average_6!Q10+r_euclid_average_4!Q10+z_gow_centroid_5!Q10+ r_gow_centroid_5!Q10+ z_euclid_centroid_5!Q10+r_euclid_centroid_5!Q10+z_gow_wards_5!Q10+ r_gow_wards_6!Q10+ z_euclid_wards_7!Q10+r_euclid_wards_8!Q10)</f>
        <v>0</v>
      </c>
      <c r="R10" s="18">
        <f>SUM(z_gow_singl_5!R10+z_euclid_singl_5!R10+r_gow_singl_5!R10+r_euclid_singl_6!R10+z_gow_average_6!R10+ r_gow_average_5!R10+ z_euclid_average_6!R10+r_euclid_average_4!R10+z_gow_centroid_5!R10+ r_gow_centroid_5!R10+ z_euclid_centroid_5!R10+r_euclid_centroid_5!R10+z_gow_wards_5!R10+ r_gow_wards_6!R10+ z_euclid_wards_7!R10+r_euclid_wards_8!R10)</f>
        <v>0</v>
      </c>
      <c r="S10" s="18">
        <f>SUM(z_gow_singl_5!S10+z_euclid_singl_5!S10+r_gow_singl_5!S10+r_euclid_singl_6!S10+z_gow_average_6!S10+ r_gow_average_5!S10+ z_euclid_average_6!S10+r_euclid_average_4!S10+z_gow_centroid_5!S10+ r_gow_centroid_5!S10+ z_euclid_centroid_5!S10+r_euclid_centroid_5!S10+z_gow_wards_5!S10+ r_gow_wards_6!S10+ z_euclid_wards_7!S10+r_euclid_wards_8!S10)</f>
        <v>0</v>
      </c>
      <c r="T10" s="18">
        <f>SUM(z_gow_singl_5!T10+z_euclid_singl_5!T10+r_gow_singl_5!T10+r_euclid_singl_6!T10+z_gow_average_6!T10+ r_gow_average_5!T10+ z_euclid_average_6!T10+r_euclid_average_4!T10+z_gow_centroid_5!T10+ r_gow_centroid_5!T10+ z_euclid_centroid_5!T10+r_euclid_centroid_5!T10+z_gow_wards_5!T10+ r_gow_wards_6!T10+ z_euclid_wards_7!T10+r_euclid_wards_8!T10)</f>
        <v>0</v>
      </c>
      <c r="U10" s="18">
        <f>SUM(z_gow_singl_5!U10+z_euclid_singl_5!U10+r_gow_singl_5!U10+r_euclid_singl_6!U10+z_gow_average_6!U10+ r_gow_average_5!U10+ z_euclid_average_6!U10+r_euclid_average_4!U10+z_gow_centroid_5!U10+ r_gow_centroid_5!U10+ z_euclid_centroid_5!U10+r_euclid_centroid_5!U10+z_gow_wards_5!U10+ r_gow_wards_6!U10+ z_euclid_wards_7!U10+r_euclid_wards_8!U10)</f>
        <v>0</v>
      </c>
      <c r="V10" s="18">
        <f>SUM(z_gow_singl_5!V10+z_euclid_singl_5!V10+r_gow_singl_5!V10+r_euclid_singl_6!V10+z_gow_average_6!V10+ r_gow_average_5!V10+ z_euclid_average_6!V10+r_euclid_average_4!V10+z_gow_centroid_5!V10+ r_gow_centroid_5!V10+ z_euclid_centroid_5!V10+r_euclid_centroid_5!V10+z_gow_wards_5!V10+ r_gow_wards_6!V10+ z_euclid_wards_7!V10+r_euclid_wards_8!V10)</f>
        <v>0</v>
      </c>
      <c r="W10" s="18">
        <f>SUM(z_gow_singl_5!W10+z_euclid_singl_5!W10+r_gow_singl_5!W10+r_euclid_singl_6!W10+z_gow_average_6!W10+ r_gow_average_5!W10+ z_euclid_average_6!W10+r_euclid_average_4!W10+z_gow_centroid_5!W10+ r_gow_centroid_5!W10+ z_euclid_centroid_5!W10+r_euclid_centroid_5!W10+z_gow_wards_5!W10+ r_gow_wards_6!W10+ z_euclid_wards_7!W10+r_euclid_wards_8!W10)</f>
        <v>0</v>
      </c>
      <c r="X10" s="18">
        <f>SUM(z_gow_singl_5!X10+z_euclid_singl_5!X10+r_gow_singl_5!X10+r_euclid_singl_6!X10+z_gow_average_6!X10+ r_gow_average_5!X10+ z_euclid_average_6!X10+r_euclid_average_4!X10+z_gow_centroid_5!X10+ r_gow_centroid_5!X10+ z_euclid_centroid_5!X10+r_euclid_centroid_5!X10+z_gow_wards_5!X10+ r_gow_wards_6!X10+ z_euclid_wards_7!X10+r_euclid_wards_8!X10)</f>
        <v>0</v>
      </c>
      <c r="Y10" s="18">
        <f>SUM(z_gow_singl_5!Y10+z_euclid_singl_5!Y10+r_gow_singl_5!Y10+r_euclid_singl_6!Y10+z_gow_average_6!Y10+ r_gow_average_5!Y10+ z_euclid_average_6!Y10+r_euclid_average_4!Y10+z_gow_centroid_5!Y10+ r_gow_centroid_5!Y10+ z_euclid_centroid_5!Y10+r_euclid_centroid_5!Y10+z_gow_wards_5!Y10+ r_gow_wards_6!Y10+ z_euclid_wards_7!Y10+r_euclid_wards_8!Y10)</f>
        <v>0</v>
      </c>
      <c r="Z10" s="18">
        <f>SUM(z_gow_singl_5!Z10+z_euclid_singl_5!Z10+r_gow_singl_5!Z10+r_euclid_singl_6!Z10+z_gow_average_6!Z10+ r_gow_average_5!Z10+ z_euclid_average_6!Z10+r_euclid_average_4!Z10+z_gow_centroid_5!Z10+ r_gow_centroid_5!Z10+ z_euclid_centroid_5!Z10+r_euclid_centroid_5!Z10+z_gow_wards_5!Z10+ r_gow_wards_6!Z10+ z_euclid_wards_7!Z10+r_euclid_wards_8!Z10)</f>
        <v>0</v>
      </c>
      <c r="AA10" s="18">
        <f>SUM(z_gow_singl_5!AA10+z_euclid_singl_5!AA10+r_gow_singl_5!AA10+r_euclid_singl_6!AA10+z_gow_average_6!AA10+ r_gow_average_5!AA10+ z_euclid_average_6!AA10+r_euclid_average_4!AA10+z_gow_centroid_5!AA10+ r_gow_centroid_5!AA10+ z_euclid_centroid_5!AA10+r_euclid_centroid_5!AA10+z_gow_wards_5!AA10+ r_gow_wards_6!AA10+ z_euclid_wards_7!AA10+r_euclid_wards_8!AA10)</f>
        <v>0</v>
      </c>
      <c r="AB10" s="18">
        <f>SUM(z_gow_singl_5!AB10+z_euclid_singl_5!AB10+r_gow_singl_5!AB10+r_euclid_singl_6!AB10+z_gow_average_6!AB10+ r_gow_average_5!AB10+ z_euclid_average_6!AB10+r_euclid_average_4!AB10+z_gow_centroid_5!AB10+ r_gow_centroid_5!AB10+ z_euclid_centroid_5!AB10+r_euclid_centroid_5!AB10+z_gow_wards_5!AB10+ r_gow_wards_6!AB10+ z_euclid_wards_7!AB10+r_euclid_wards_8!AB10)</f>
        <v>0</v>
      </c>
      <c r="AC10" s="18">
        <f>SUM(z_gow_singl_5!AC10+z_euclid_singl_5!AC10+r_gow_singl_5!AC10+r_euclid_singl_6!AC10+z_gow_average_6!AC10+ r_gow_average_5!AC10+ z_euclid_average_6!AC10+r_euclid_average_4!AC10+z_gow_centroid_5!AC10+ r_gow_centroid_5!AC10+ z_euclid_centroid_5!AC10+r_euclid_centroid_5!AC10+z_gow_wards_5!AC10+ r_gow_wards_6!AC10+ z_euclid_wards_7!AC10+r_euclid_wards_8!AC10)</f>
        <v>0</v>
      </c>
      <c r="AD10" s="18">
        <f>SUM(z_gow_singl_5!AD10+z_euclid_singl_5!AD10+r_gow_singl_5!AD10+r_euclid_singl_6!AD10+z_gow_average_6!AD10+ r_gow_average_5!AD10+ z_euclid_average_6!AD10+r_euclid_average_4!AD10+z_gow_centroid_5!AD10+ r_gow_centroid_5!AD10+ z_euclid_centroid_5!AD10+r_euclid_centroid_5!AD10+z_gow_wards_5!AD10+ r_gow_wards_6!AD10+ z_euclid_wards_7!AD10+r_euclid_wards_8!AD10)</f>
        <v>0</v>
      </c>
      <c r="AE10" s="18">
        <f>SUM(z_gow_singl_5!AE10+z_euclid_singl_5!AE10+r_gow_singl_5!AE10+r_euclid_singl_6!AE10+z_gow_average_6!AE10+ r_gow_average_5!AE10+ z_euclid_average_6!AE10+r_euclid_average_4!AE10+z_gow_centroid_5!AE10+ r_gow_centroid_5!AE10+ z_euclid_centroid_5!AE10+r_euclid_centroid_5!AE10+z_gow_wards_5!AE10+ r_gow_wards_6!AE10+ z_euclid_wards_7!AE10+r_euclid_wards_8!AE10)</f>
        <v>0</v>
      </c>
      <c r="AF10" s="18">
        <f>SUM(z_gow_singl_5!AF10+z_euclid_singl_5!AF10+r_gow_singl_5!AF10+r_euclid_singl_6!AF10+z_gow_average_6!AF10+ r_gow_average_5!AF10+ z_euclid_average_6!AF10+r_euclid_average_4!AF10+z_gow_centroid_5!AF10+ r_gow_centroid_5!AF10+ z_euclid_centroid_5!AF10+r_euclid_centroid_5!AF10+z_gow_wards_5!AF10+ r_gow_wards_6!AF10+ z_euclid_wards_7!AF10+r_euclid_wards_8!AF10)</f>
        <v>0</v>
      </c>
      <c r="AG10" s="18">
        <f>SUM(z_gow_singl_5!AG10+z_euclid_singl_5!AG10+r_gow_singl_5!AG10+r_euclid_singl_6!AG10+z_gow_average_6!AG10+ r_gow_average_5!AG10+ z_euclid_average_6!AG10+r_euclid_average_4!AG10+z_gow_centroid_5!AG10+ r_gow_centroid_5!AG10+ z_euclid_centroid_5!AG10+r_euclid_centroid_5!AG10+z_gow_wards_5!AG10+ r_gow_wards_6!AG10+ z_euclid_wards_7!AG10+r_euclid_wards_8!AG10)</f>
        <v>0</v>
      </c>
      <c r="AH10" s="18">
        <f>SUM(z_gow_singl_5!AH10+z_euclid_singl_5!AH10+r_gow_singl_5!AH10+r_euclid_singl_6!AH10+z_gow_average_6!AH10+ r_gow_average_5!AH10+ z_euclid_average_6!AH10+r_euclid_average_4!AH10+z_gow_centroid_5!AH10+ r_gow_centroid_5!AH10+ z_euclid_centroid_5!AH10+r_euclid_centroid_5!AH10+z_gow_wards_5!AH10+ r_gow_wards_6!AH10+ z_euclid_wards_7!AH10+r_euclid_wards_8!AH10)</f>
        <v>0</v>
      </c>
    </row>
    <row r="11" spans="2:34" x14ac:dyDescent="0.3">
      <c r="B11" s="18" t="s">
        <v>6</v>
      </c>
      <c r="E11" s="18" t="s">
        <v>6</v>
      </c>
      <c r="F11" s="18">
        <f>SUM(z_gow_singl_5!F11+z_euclid_singl_5!F11+r_gow_singl_5!F11+r_euclid_singl_6!F11+z_gow_average_6!F11+ r_gow_average_5!F11+ z_euclid_average_6!F11+r_euclid_average_4!F11+z_gow_centroid_5!F11+ r_gow_centroid_5!F11+ z_euclid_centroid_5!F11+r_euclid_centroid_5!F11+z_gow_wards_5!F11+ r_gow_wards_6!F11+ z_euclid_wards_7!F11+r_euclid_wards_8!F11)</f>
        <v>8</v>
      </c>
      <c r="G11" s="18">
        <f>SUM(z_gow_singl_5!G11+z_euclid_singl_5!G11+r_gow_singl_5!G11+r_euclid_singl_6!G11+z_gow_average_6!G11+ r_gow_average_5!G11+ z_euclid_average_6!G11+r_euclid_average_4!G11+z_gow_centroid_5!G11+ r_gow_centroid_5!G11+ z_euclid_centroid_5!G11+r_euclid_centroid_5!G11+z_gow_wards_5!G11+ r_gow_wards_6!G11+ z_euclid_wards_7!G11+r_euclid_wards_8!G11)</f>
        <v>6</v>
      </c>
      <c r="H11" s="18">
        <f>SUM(z_gow_singl_5!H11+z_euclid_singl_5!H11+r_gow_singl_5!H11+r_euclid_singl_6!H11+z_gow_average_6!H11+ r_gow_average_5!H11+ z_euclid_average_6!H11+r_euclid_average_4!H11+z_gow_centroid_5!H11+ r_gow_centroid_5!H11+ z_euclid_centroid_5!H11+r_euclid_centroid_5!H11+z_gow_wards_5!H11+ r_gow_wards_6!H11+ z_euclid_wards_7!H11+r_euclid_wards_8!H11)</f>
        <v>6</v>
      </c>
      <c r="I11" s="18" t="e">
        <f>SUM(z_gow_singl_5!I11+z_euclid_singl_5!I11+r_gow_singl_5!I11+r_euclid_singl_6!I11+z_gow_average_6!I11+ r_gow_average_5!I11+ z_euclid_average_6!I11+r_euclid_average_4!I11+z_gow_centroid_5!I11+ r_gow_centroid_5!I11+ z_euclid_centroid_5!I11+r_euclid_centroid_5!I11+z_gow_wards_5!I11+ r_gow_wards_6!I11+ z_euclid_wards_7!I11+r_euclid_wards_8!I11)</f>
        <v>#VALUE!</v>
      </c>
      <c r="J11" s="18">
        <f>SUM(z_gow_singl_5!J11+z_euclid_singl_5!J11+r_gow_singl_5!J11+r_euclid_singl_6!J11+z_gow_average_6!J11+ r_gow_average_5!J11+ z_euclid_average_6!J11+r_euclid_average_4!J11+z_gow_centroid_5!J11+ r_gow_centroid_5!J11+ z_euclid_centroid_5!J11+r_euclid_centroid_5!J11+z_gow_wards_5!J11+ r_gow_wards_6!J11+ z_euclid_wards_7!J11+r_euclid_wards_8!J11)</f>
        <v>0</v>
      </c>
      <c r="K11" s="18">
        <f>SUM(z_gow_singl_5!K11+z_euclid_singl_5!K11+r_gow_singl_5!K11+r_euclid_singl_6!K11+z_gow_average_6!K11+ r_gow_average_5!K11+ z_euclid_average_6!K11+r_euclid_average_4!K11+z_gow_centroid_5!K11+ r_gow_centroid_5!K11+ z_euclid_centroid_5!K11+r_euclid_centroid_5!K11+z_gow_wards_5!K11+ r_gow_wards_6!K11+ z_euclid_wards_7!K11+r_euclid_wards_8!K11)</f>
        <v>0</v>
      </c>
      <c r="L11" s="18">
        <f>SUM(z_gow_singl_5!L11+z_euclid_singl_5!L11+r_gow_singl_5!L11+r_euclid_singl_6!L11+z_gow_average_6!L11+ r_gow_average_5!L11+ z_euclid_average_6!L11+r_euclid_average_4!L11+z_gow_centroid_5!L11+ r_gow_centroid_5!L11+ z_euclid_centroid_5!L11+r_euclid_centroid_5!L11+z_gow_wards_5!L11+ r_gow_wards_6!L11+ z_euclid_wards_7!L11+r_euclid_wards_8!L11)</f>
        <v>0</v>
      </c>
      <c r="M11" s="18">
        <f>SUM(z_gow_singl_5!M11+z_euclid_singl_5!M11+r_gow_singl_5!M11+r_euclid_singl_6!M11+z_gow_average_6!M11+ r_gow_average_5!M11+ z_euclid_average_6!M11+r_euclid_average_4!M11+z_gow_centroid_5!M11+ r_gow_centroid_5!M11+ z_euclid_centroid_5!M11+r_euclid_centroid_5!M11+z_gow_wards_5!M11+ r_gow_wards_6!M11+ z_euclid_wards_7!M11+r_euclid_wards_8!M11)</f>
        <v>0</v>
      </c>
      <c r="N11" s="18">
        <f>SUM(z_gow_singl_5!N11+z_euclid_singl_5!N11+r_gow_singl_5!N11+r_euclid_singl_6!N11+z_gow_average_6!N11+ r_gow_average_5!N11+ z_euclid_average_6!N11+r_euclid_average_4!N11+z_gow_centroid_5!N11+ r_gow_centroid_5!N11+ z_euclid_centroid_5!N11+r_euclid_centroid_5!N11+z_gow_wards_5!N11+ r_gow_wards_6!N11+ z_euclid_wards_7!N11+r_euclid_wards_8!N11)</f>
        <v>0</v>
      </c>
      <c r="O11" s="18">
        <f>SUM(z_gow_singl_5!O11+z_euclid_singl_5!O11+r_gow_singl_5!O11+r_euclid_singl_6!O11+z_gow_average_6!O11+ r_gow_average_5!O11+ z_euclid_average_6!O11+r_euclid_average_4!O11+z_gow_centroid_5!O11+ r_gow_centroid_5!O11+ z_euclid_centroid_5!O11+r_euclid_centroid_5!O11+z_gow_wards_5!O11+ r_gow_wards_6!O11+ z_euclid_wards_7!O11+r_euclid_wards_8!O11)</f>
        <v>0</v>
      </c>
      <c r="P11" s="18">
        <f>SUM(z_gow_singl_5!P11+z_euclid_singl_5!P11+r_gow_singl_5!P11+r_euclid_singl_6!P11+z_gow_average_6!P11+ r_gow_average_5!P11+ z_euclid_average_6!P11+r_euclid_average_4!P11+z_gow_centroid_5!P11+ r_gow_centroid_5!P11+ z_euclid_centroid_5!P11+r_euclid_centroid_5!P11+z_gow_wards_5!P11+ r_gow_wards_6!P11+ z_euclid_wards_7!P11+r_euclid_wards_8!P11)</f>
        <v>0</v>
      </c>
      <c r="Q11" s="18">
        <f>SUM(z_gow_singl_5!Q11+z_euclid_singl_5!Q11+r_gow_singl_5!Q11+r_euclid_singl_6!Q11+z_gow_average_6!Q11+ r_gow_average_5!Q11+ z_euclid_average_6!Q11+r_euclid_average_4!Q11+z_gow_centroid_5!Q11+ r_gow_centroid_5!Q11+ z_euclid_centroid_5!Q11+r_euclid_centroid_5!Q11+z_gow_wards_5!Q11+ r_gow_wards_6!Q11+ z_euclid_wards_7!Q11+r_euclid_wards_8!Q11)</f>
        <v>0</v>
      </c>
      <c r="R11" s="18">
        <f>SUM(z_gow_singl_5!R11+z_euclid_singl_5!R11+r_gow_singl_5!R11+r_euclid_singl_6!R11+z_gow_average_6!R11+ r_gow_average_5!R11+ z_euclid_average_6!R11+r_euclid_average_4!R11+z_gow_centroid_5!R11+ r_gow_centroid_5!R11+ z_euclid_centroid_5!R11+r_euclid_centroid_5!R11+z_gow_wards_5!R11+ r_gow_wards_6!R11+ z_euclid_wards_7!R11+r_euclid_wards_8!R11)</f>
        <v>0</v>
      </c>
      <c r="S11" s="18">
        <f>SUM(z_gow_singl_5!S11+z_euclid_singl_5!S11+r_gow_singl_5!S11+r_euclid_singl_6!S11+z_gow_average_6!S11+ r_gow_average_5!S11+ z_euclid_average_6!S11+r_euclid_average_4!S11+z_gow_centroid_5!S11+ r_gow_centroid_5!S11+ z_euclid_centroid_5!S11+r_euclid_centroid_5!S11+z_gow_wards_5!S11+ r_gow_wards_6!S11+ z_euclid_wards_7!S11+r_euclid_wards_8!S11)</f>
        <v>0</v>
      </c>
      <c r="T11" s="18">
        <f>SUM(z_gow_singl_5!T11+z_euclid_singl_5!T11+r_gow_singl_5!T11+r_euclid_singl_6!T11+z_gow_average_6!T11+ r_gow_average_5!T11+ z_euclid_average_6!T11+r_euclid_average_4!T11+z_gow_centroid_5!T11+ r_gow_centroid_5!T11+ z_euclid_centroid_5!T11+r_euclid_centroid_5!T11+z_gow_wards_5!T11+ r_gow_wards_6!T11+ z_euclid_wards_7!T11+r_euclid_wards_8!T11)</f>
        <v>0</v>
      </c>
      <c r="U11" s="18">
        <f>SUM(z_gow_singl_5!U11+z_euclid_singl_5!U11+r_gow_singl_5!U11+r_euclid_singl_6!U11+z_gow_average_6!U11+ r_gow_average_5!U11+ z_euclid_average_6!U11+r_euclid_average_4!U11+z_gow_centroid_5!U11+ r_gow_centroid_5!U11+ z_euclid_centroid_5!U11+r_euclid_centroid_5!U11+z_gow_wards_5!U11+ r_gow_wards_6!U11+ z_euclid_wards_7!U11+r_euclid_wards_8!U11)</f>
        <v>0</v>
      </c>
      <c r="V11" s="18">
        <f>SUM(z_gow_singl_5!V11+z_euclid_singl_5!V11+r_gow_singl_5!V11+r_euclid_singl_6!V11+z_gow_average_6!V11+ r_gow_average_5!V11+ z_euclid_average_6!V11+r_euclid_average_4!V11+z_gow_centroid_5!V11+ r_gow_centroid_5!V11+ z_euclid_centroid_5!V11+r_euclid_centroid_5!V11+z_gow_wards_5!V11+ r_gow_wards_6!V11+ z_euclid_wards_7!V11+r_euclid_wards_8!V11)</f>
        <v>0</v>
      </c>
      <c r="W11" s="18">
        <f>SUM(z_gow_singl_5!W11+z_euclid_singl_5!W11+r_gow_singl_5!W11+r_euclid_singl_6!W11+z_gow_average_6!W11+ r_gow_average_5!W11+ z_euclid_average_6!W11+r_euclid_average_4!W11+z_gow_centroid_5!W11+ r_gow_centroid_5!W11+ z_euclid_centroid_5!W11+r_euclid_centroid_5!W11+z_gow_wards_5!W11+ r_gow_wards_6!W11+ z_euclid_wards_7!W11+r_euclid_wards_8!W11)</f>
        <v>0</v>
      </c>
      <c r="X11" s="18">
        <f>SUM(z_gow_singl_5!X11+z_euclid_singl_5!X11+r_gow_singl_5!X11+r_euclid_singl_6!X11+z_gow_average_6!X11+ r_gow_average_5!X11+ z_euclid_average_6!X11+r_euclid_average_4!X11+z_gow_centroid_5!X11+ r_gow_centroid_5!X11+ z_euclid_centroid_5!X11+r_euclid_centroid_5!X11+z_gow_wards_5!X11+ r_gow_wards_6!X11+ z_euclid_wards_7!X11+r_euclid_wards_8!X11)</f>
        <v>0</v>
      </c>
      <c r="Y11" s="18">
        <f>SUM(z_gow_singl_5!Y11+z_euclid_singl_5!Y11+r_gow_singl_5!Y11+r_euclid_singl_6!Y11+z_gow_average_6!Y11+ r_gow_average_5!Y11+ z_euclid_average_6!Y11+r_euclid_average_4!Y11+z_gow_centroid_5!Y11+ r_gow_centroid_5!Y11+ z_euclid_centroid_5!Y11+r_euclid_centroid_5!Y11+z_gow_wards_5!Y11+ r_gow_wards_6!Y11+ z_euclid_wards_7!Y11+r_euclid_wards_8!Y11)</f>
        <v>0</v>
      </c>
      <c r="Z11" s="18">
        <f>SUM(z_gow_singl_5!Z11+z_euclid_singl_5!Z11+r_gow_singl_5!Z11+r_euclid_singl_6!Z11+z_gow_average_6!Z11+ r_gow_average_5!Z11+ z_euclid_average_6!Z11+r_euclid_average_4!Z11+z_gow_centroid_5!Z11+ r_gow_centroid_5!Z11+ z_euclid_centroid_5!Z11+r_euclid_centroid_5!Z11+z_gow_wards_5!Z11+ r_gow_wards_6!Z11+ z_euclid_wards_7!Z11+r_euclid_wards_8!Z11)</f>
        <v>0</v>
      </c>
      <c r="AA11" s="18">
        <f>SUM(z_gow_singl_5!AA11+z_euclid_singl_5!AA11+r_gow_singl_5!AA11+r_euclid_singl_6!AA11+z_gow_average_6!AA11+ r_gow_average_5!AA11+ z_euclid_average_6!AA11+r_euclid_average_4!AA11+z_gow_centroid_5!AA11+ r_gow_centroid_5!AA11+ z_euclid_centroid_5!AA11+r_euclid_centroid_5!AA11+z_gow_wards_5!AA11+ r_gow_wards_6!AA11+ z_euclid_wards_7!AA11+r_euclid_wards_8!AA11)</f>
        <v>0</v>
      </c>
      <c r="AB11" s="18">
        <f>SUM(z_gow_singl_5!AB11+z_euclid_singl_5!AB11+r_gow_singl_5!AB11+r_euclid_singl_6!AB11+z_gow_average_6!AB11+ r_gow_average_5!AB11+ z_euclid_average_6!AB11+r_euclid_average_4!AB11+z_gow_centroid_5!AB11+ r_gow_centroid_5!AB11+ z_euclid_centroid_5!AB11+r_euclid_centroid_5!AB11+z_gow_wards_5!AB11+ r_gow_wards_6!AB11+ z_euclid_wards_7!AB11+r_euclid_wards_8!AB11)</f>
        <v>0</v>
      </c>
      <c r="AC11" s="18">
        <f>SUM(z_gow_singl_5!AC11+z_euclid_singl_5!AC11+r_gow_singl_5!AC11+r_euclid_singl_6!AC11+z_gow_average_6!AC11+ r_gow_average_5!AC11+ z_euclid_average_6!AC11+r_euclid_average_4!AC11+z_gow_centroid_5!AC11+ r_gow_centroid_5!AC11+ z_euclid_centroid_5!AC11+r_euclid_centroid_5!AC11+z_gow_wards_5!AC11+ r_gow_wards_6!AC11+ z_euclid_wards_7!AC11+r_euclid_wards_8!AC11)</f>
        <v>0</v>
      </c>
      <c r="AD11" s="18">
        <f>SUM(z_gow_singl_5!AD11+z_euclid_singl_5!AD11+r_gow_singl_5!AD11+r_euclid_singl_6!AD11+z_gow_average_6!AD11+ r_gow_average_5!AD11+ z_euclid_average_6!AD11+r_euclid_average_4!AD11+z_gow_centroid_5!AD11+ r_gow_centroid_5!AD11+ z_euclid_centroid_5!AD11+r_euclid_centroid_5!AD11+z_gow_wards_5!AD11+ r_gow_wards_6!AD11+ z_euclid_wards_7!AD11+r_euclid_wards_8!AD11)</f>
        <v>0</v>
      </c>
      <c r="AE11" s="18">
        <f>SUM(z_gow_singl_5!AE11+z_euclid_singl_5!AE11+r_gow_singl_5!AE11+r_euclid_singl_6!AE11+z_gow_average_6!AE11+ r_gow_average_5!AE11+ z_euclid_average_6!AE11+r_euclid_average_4!AE11+z_gow_centroid_5!AE11+ r_gow_centroid_5!AE11+ z_euclid_centroid_5!AE11+r_euclid_centroid_5!AE11+z_gow_wards_5!AE11+ r_gow_wards_6!AE11+ z_euclid_wards_7!AE11+r_euclid_wards_8!AE11)</f>
        <v>0</v>
      </c>
      <c r="AF11" s="18">
        <f>SUM(z_gow_singl_5!AF11+z_euclid_singl_5!AF11+r_gow_singl_5!AF11+r_euclid_singl_6!AF11+z_gow_average_6!AF11+ r_gow_average_5!AF11+ z_euclid_average_6!AF11+r_euclid_average_4!AF11+z_gow_centroid_5!AF11+ r_gow_centroid_5!AF11+ z_euclid_centroid_5!AF11+r_euclid_centroid_5!AF11+z_gow_wards_5!AF11+ r_gow_wards_6!AF11+ z_euclid_wards_7!AF11+r_euclid_wards_8!AF11)</f>
        <v>0</v>
      </c>
      <c r="AG11" s="18">
        <f>SUM(z_gow_singl_5!AG11+z_euclid_singl_5!AG11+r_gow_singl_5!AG11+r_euclid_singl_6!AG11+z_gow_average_6!AG11+ r_gow_average_5!AG11+ z_euclid_average_6!AG11+r_euclid_average_4!AG11+z_gow_centroid_5!AG11+ r_gow_centroid_5!AG11+ z_euclid_centroid_5!AG11+r_euclid_centroid_5!AG11+z_gow_wards_5!AG11+ r_gow_wards_6!AG11+ z_euclid_wards_7!AG11+r_euclid_wards_8!AG11)</f>
        <v>0</v>
      </c>
      <c r="AH11" s="18">
        <f>SUM(z_gow_singl_5!AH11+z_euclid_singl_5!AH11+r_gow_singl_5!AH11+r_euclid_singl_6!AH11+z_gow_average_6!AH11+ r_gow_average_5!AH11+ z_euclid_average_6!AH11+r_euclid_average_4!AH11+z_gow_centroid_5!AH11+ r_gow_centroid_5!AH11+ z_euclid_centroid_5!AH11+r_euclid_centroid_5!AH11+z_gow_wards_5!AH11+ r_gow_wards_6!AH11+ z_euclid_wards_7!AH11+r_euclid_wards_8!AH11)</f>
        <v>0</v>
      </c>
    </row>
    <row r="12" spans="2:34" x14ac:dyDescent="0.3">
      <c r="B12" s="18" t="s">
        <v>7</v>
      </c>
      <c r="E12" s="18" t="s">
        <v>7</v>
      </c>
      <c r="F12" s="18">
        <f>SUM(z_gow_singl_5!F12+z_euclid_singl_5!F12+r_gow_singl_5!F12+r_euclid_singl_6!F12+z_gow_average_6!F12+ r_gow_average_5!F12+ z_euclid_average_6!F12+r_euclid_average_4!F12+z_gow_centroid_5!F12+ r_gow_centroid_5!F12+ z_euclid_centroid_5!F12+r_euclid_centroid_5!F12+z_gow_wards_5!F12+ r_gow_wards_6!F12+ z_euclid_wards_7!F12+r_euclid_wards_8!F12)</f>
        <v>14</v>
      </c>
      <c r="G12" s="18">
        <f>SUM(z_gow_singl_5!G12+z_euclid_singl_5!G12+r_gow_singl_5!G12+r_euclid_singl_6!G12+z_gow_average_6!G12+ r_gow_average_5!G12+ z_euclid_average_6!G12+r_euclid_average_4!G12+z_gow_centroid_5!G12+ r_gow_centroid_5!G12+ z_euclid_centroid_5!G12+r_euclid_centroid_5!G12+z_gow_wards_5!G12+ r_gow_wards_6!G12+ z_euclid_wards_7!G12+r_euclid_wards_8!G12)</f>
        <v>13</v>
      </c>
      <c r="H12" s="18">
        <f>SUM(z_gow_singl_5!H12+z_euclid_singl_5!H12+r_gow_singl_5!H12+r_euclid_singl_6!H12+z_gow_average_6!H12+ r_gow_average_5!H12+ z_euclid_average_6!H12+r_euclid_average_4!H12+z_gow_centroid_5!H12+ r_gow_centroid_5!H12+ z_euclid_centroid_5!H12+r_euclid_centroid_5!H12+z_gow_wards_5!H12+ r_gow_wards_6!H12+ z_euclid_wards_7!H12+r_euclid_wards_8!H12)</f>
        <v>14</v>
      </c>
      <c r="I12" s="18">
        <f>SUM(z_gow_singl_5!I12+z_euclid_singl_5!I12+r_gow_singl_5!I12+r_euclid_singl_6!I12+z_gow_average_6!I12+ r_gow_average_5!I12+ z_euclid_average_6!I12+r_euclid_average_4!I12+z_gow_centroid_5!I12+ r_gow_centroid_5!I12+ z_euclid_centroid_5!I12+r_euclid_centroid_5!I12+z_gow_wards_5!I12+ r_gow_wards_6!I12+ z_euclid_wards_7!I12+r_euclid_wards_8!I12)</f>
        <v>6</v>
      </c>
      <c r="J12" s="18" t="e">
        <f>SUM(z_gow_singl_5!J12+z_euclid_singl_5!J12+r_gow_singl_5!J12+r_euclid_singl_6!J12+z_gow_average_6!J12+ r_gow_average_5!J12+ z_euclid_average_6!J12+r_euclid_average_4!J12+z_gow_centroid_5!J12+ r_gow_centroid_5!J12+ z_euclid_centroid_5!J12+r_euclid_centroid_5!J12+z_gow_wards_5!J12+ r_gow_wards_6!J12+ z_euclid_wards_7!J12+r_euclid_wards_8!J12)</f>
        <v>#VALUE!</v>
      </c>
      <c r="K12" s="18">
        <f>SUM(z_gow_singl_5!K12+z_euclid_singl_5!K12+r_gow_singl_5!K12+r_euclid_singl_6!K12+z_gow_average_6!K12+ r_gow_average_5!K12+ z_euclid_average_6!K12+r_euclid_average_4!K12+z_gow_centroid_5!K12+ r_gow_centroid_5!K12+ z_euclid_centroid_5!K12+r_euclid_centroid_5!K12+z_gow_wards_5!K12+ r_gow_wards_6!K12+ z_euclid_wards_7!K12+r_euclid_wards_8!K12)</f>
        <v>0</v>
      </c>
      <c r="L12" s="18">
        <f>SUM(z_gow_singl_5!L12+z_euclid_singl_5!L12+r_gow_singl_5!L12+r_euclid_singl_6!L12+z_gow_average_6!L12+ r_gow_average_5!L12+ z_euclid_average_6!L12+r_euclid_average_4!L12+z_gow_centroid_5!L12+ r_gow_centroid_5!L12+ z_euclid_centroid_5!L12+r_euclid_centroid_5!L12+z_gow_wards_5!L12+ r_gow_wards_6!L12+ z_euclid_wards_7!L12+r_euclid_wards_8!L12)</f>
        <v>0</v>
      </c>
      <c r="M12" s="18">
        <f>SUM(z_gow_singl_5!M12+z_euclid_singl_5!M12+r_gow_singl_5!M12+r_euclid_singl_6!M12+z_gow_average_6!M12+ r_gow_average_5!M12+ z_euclid_average_6!M12+r_euclid_average_4!M12+z_gow_centroid_5!M12+ r_gow_centroid_5!M12+ z_euclid_centroid_5!M12+r_euclid_centroid_5!M12+z_gow_wards_5!M12+ r_gow_wards_6!M12+ z_euclid_wards_7!M12+r_euclid_wards_8!M12)</f>
        <v>0</v>
      </c>
      <c r="N12" s="18">
        <f>SUM(z_gow_singl_5!N12+z_euclid_singl_5!N12+r_gow_singl_5!N12+r_euclid_singl_6!N12+z_gow_average_6!N12+ r_gow_average_5!N12+ z_euclid_average_6!N12+r_euclid_average_4!N12+z_gow_centroid_5!N12+ r_gow_centroid_5!N12+ z_euclid_centroid_5!N12+r_euclid_centroid_5!N12+z_gow_wards_5!N12+ r_gow_wards_6!N12+ z_euclid_wards_7!N12+r_euclid_wards_8!N12)</f>
        <v>0</v>
      </c>
      <c r="O12" s="18">
        <f>SUM(z_gow_singl_5!O12+z_euclid_singl_5!O12+r_gow_singl_5!O12+r_euclid_singl_6!O12+z_gow_average_6!O12+ r_gow_average_5!O12+ z_euclid_average_6!O12+r_euclid_average_4!O12+z_gow_centroid_5!O12+ r_gow_centroid_5!O12+ z_euclid_centroid_5!O12+r_euclid_centroid_5!O12+z_gow_wards_5!O12+ r_gow_wards_6!O12+ z_euclid_wards_7!O12+r_euclid_wards_8!O12)</f>
        <v>0</v>
      </c>
      <c r="P12" s="18">
        <f>SUM(z_gow_singl_5!P12+z_euclid_singl_5!P12+r_gow_singl_5!P12+r_euclid_singl_6!P12+z_gow_average_6!P12+ r_gow_average_5!P12+ z_euclid_average_6!P12+r_euclid_average_4!P12+z_gow_centroid_5!P12+ r_gow_centroid_5!P12+ z_euclid_centroid_5!P12+r_euclid_centroid_5!P12+z_gow_wards_5!P12+ r_gow_wards_6!P12+ z_euclid_wards_7!P12+r_euclid_wards_8!P12)</f>
        <v>0</v>
      </c>
      <c r="Q12" s="18">
        <f>SUM(z_gow_singl_5!Q12+z_euclid_singl_5!Q12+r_gow_singl_5!Q12+r_euclid_singl_6!Q12+z_gow_average_6!Q12+ r_gow_average_5!Q12+ z_euclid_average_6!Q12+r_euclid_average_4!Q12+z_gow_centroid_5!Q12+ r_gow_centroid_5!Q12+ z_euclid_centroid_5!Q12+r_euclid_centroid_5!Q12+z_gow_wards_5!Q12+ r_gow_wards_6!Q12+ z_euclid_wards_7!Q12+r_euclid_wards_8!Q12)</f>
        <v>0</v>
      </c>
      <c r="R12" s="18">
        <f>SUM(z_gow_singl_5!R12+z_euclid_singl_5!R12+r_gow_singl_5!R12+r_euclid_singl_6!R12+z_gow_average_6!R12+ r_gow_average_5!R12+ z_euclid_average_6!R12+r_euclid_average_4!R12+z_gow_centroid_5!R12+ r_gow_centroid_5!R12+ z_euclid_centroid_5!R12+r_euclid_centroid_5!R12+z_gow_wards_5!R12+ r_gow_wards_6!R12+ z_euclid_wards_7!R12+r_euclid_wards_8!R12)</f>
        <v>0</v>
      </c>
      <c r="S12" s="18">
        <f>SUM(z_gow_singl_5!S12+z_euclid_singl_5!S12+r_gow_singl_5!S12+r_euclid_singl_6!S12+z_gow_average_6!S12+ r_gow_average_5!S12+ z_euclid_average_6!S12+r_euclid_average_4!S12+z_gow_centroid_5!S12+ r_gow_centroid_5!S12+ z_euclid_centroid_5!S12+r_euclid_centroid_5!S12+z_gow_wards_5!S12+ r_gow_wards_6!S12+ z_euclid_wards_7!S12+r_euclid_wards_8!S12)</f>
        <v>0</v>
      </c>
      <c r="T12" s="18">
        <f>SUM(z_gow_singl_5!T12+z_euclid_singl_5!T12+r_gow_singl_5!T12+r_euclid_singl_6!T12+z_gow_average_6!T12+ r_gow_average_5!T12+ z_euclid_average_6!T12+r_euclid_average_4!T12+z_gow_centroid_5!T12+ r_gow_centroid_5!T12+ z_euclid_centroid_5!T12+r_euclid_centroid_5!T12+z_gow_wards_5!T12+ r_gow_wards_6!T12+ z_euclid_wards_7!T12+r_euclid_wards_8!T12)</f>
        <v>0</v>
      </c>
      <c r="U12" s="18">
        <f>SUM(z_gow_singl_5!U12+z_euclid_singl_5!U12+r_gow_singl_5!U12+r_euclid_singl_6!U12+z_gow_average_6!U12+ r_gow_average_5!U12+ z_euclid_average_6!U12+r_euclid_average_4!U12+z_gow_centroid_5!U12+ r_gow_centroid_5!U12+ z_euclid_centroid_5!U12+r_euclid_centroid_5!U12+z_gow_wards_5!U12+ r_gow_wards_6!U12+ z_euclid_wards_7!U12+r_euclid_wards_8!U12)</f>
        <v>0</v>
      </c>
      <c r="V12" s="18">
        <f>SUM(z_gow_singl_5!V12+z_euclid_singl_5!V12+r_gow_singl_5!V12+r_euclid_singl_6!V12+z_gow_average_6!V12+ r_gow_average_5!V12+ z_euclid_average_6!V12+r_euclid_average_4!V12+z_gow_centroid_5!V12+ r_gow_centroid_5!V12+ z_euclid_centroid_5!V12+r_euclid_centroid_5!V12+z_gow_wards_5!V12+ r_gow_wards_6!V12+ z_euclid_wards_7!V12+r_euclid_wards_8!V12)</f>
        <v>0</v>
      </c>
      <c r="W12" s="18">
        <f>SUM(z_gow_singl_5!W12+z_euclid_singl_5!W12+r_gow_singl_5!W12+r_euclid_singl_6!W12+z_gow_average_6!W12+ r_gow_average_5!W12+ z_euclid_average_6!W12+r_euclid_average_4!W12+z_gow_centroid_5!W12+ r_gow_centroid_5!W12+ z_euclid_centroid_5!W12+r_euclid_centroid_5!W12+z_gow_wards_5!W12+ r_gow_wards_6!W12+ z_euclid_wards_7!W12+r_euclid_wards_8!W12)</f>
        <v>0</v>
      </c>
      <c r="X12" s="18">
        <f>SUM(z_gow_singl_5!X12+z_euclid_singl_5!X12+r_gow_singl_5!X12+r_euclid_singl_6!X12+z_gow_average_6!X12+ r_gow_average_5!X12+ z_euclid_average_6!X12+r_euclid_average_4!X12+z_gow_centroid_5!X12+ r_gow_centroid_5!X12+ z_euclid_centroid_5!X12+r_euclid_centroid_5!X12+z_gow_wards_5!X12+ r_gow_wards_6!X12+ z_euclid_wards_7!X12+r_euclid_wards_8!X12)</f>
        <v>0</v>
      </c>
      <c r="Y12" s="18">
        <f>SUM(z_gow_singl_5!Y12+z_euclid_singl_5!Y12+r_gow_singl_5!Y12+r_euclid_singl_6!Y12+z_gow_average_6!Y12+ r_gow_average_5!Y12+ z_euclid_average_6!Y12+r_euclid_average_4!Y12+z_gow_centroid_5!Y12+ r_gow_centroid_5!Y12+ z_euclid_centroid_5!Y12+r_euclid_centroid_5!Y12+z_gow_wards_5!Y12+ r_gow_wards_6!Y12+ z_euclid_wards_7!Y12+r_euclid_wards_8!Y12)</f>
        <v>0</v>
      </c>
      <c r="Z12" s="18">
        <f>SUM(z_gow_singl_5!Z12+z_euclid_singl_5!Z12+r_gow_singl_5!Z12+r_euclid_singl_6!Z12+z_gow_average_6!Z12+ r_gow_average_5!Z12+ z_euclid_average_6!Z12+r_euclid_average_4!Z12+z_gow_centroid_5!Z12+ r_gow_centroid_5!Z12+ z_euclid_centroid_5!Z12+r_euclid_centroid_5!Z12+z_gow_wards_5!Z12+ r_gow_wards_6!Z12+ z_euclid_wards_7!Z12+r_euclid_wards_8!Z12)</f>
        <v>0</v>
      </c>
      <c r="AA12" s="18">
        <f>SUM(z_gow_singl_5!AA12+z_euclid_singl_5!AA12+r_gow_singl_5!AA12+r_euclid_singl_6!AA12+z_gow_average_6!AA12+ r_gow_average_5!AA12+ z_euclid_average_6!AA12+r_euclid_average_4!AA12+z_gow_centroid_5!AA12+ r_gow_centroid_5!AA12+ z_euclid_centroid_5!AA12+r_euclid_centroid_5!AA12+z_gow_wards_5!AA12+ r_gow_wards_6!AA12+ z_euclid_wards_7!AA12+r_euclid_wards_8!AA12)</f>
        <v>0</v>
      </c>
      <c r="AB12" s="18">
        <f>SUM(z_gow_singl_5!AB12+z_euclid_singl_5!AB12+r_gow_singl_5!AB12+r_euclid_singl_6!AB12+z_gow_average_6!AB12+ r_gow_average_5!AB12+ z_euclid_average_6!AB12+r_euclid_average_4!AB12+z_gow_centroid_5!AB12+ r_gow_centroid_5!AB12+ z_euclid_centroid_5!AB12+r_euclid_centroid_5!AB12+z_gow_wards_5!AB12+ r_gow_wards_6!AB12+ z_euclid_wards_7!AB12+r_euclid_wards_8!AB12)</f>
        <v>0</v>
      </c>
      <c r="AC12" s="18">
        <f>SUM(z_gow_singl_5!AC12+z_euclid_singl_5!AC12+r_gow_singl_5!AC12+r_euclid_singl_6!AC12+z_gow_average_6!AC12+ r_gow_average_5!AC12+ z_euclid_average_6!AC12+r_euclid_average_4!AC12+z_gow_centroid_5!AC12+ r_gow_centroid_5!AC12+ z_euclid_centroid_5!AC12+r_euclid_centroid_5!AC12+z_gow_wards_5!AC12+ r_gow_wards_6!AC12+ z_euclid_wards_7!AC12+r_euclid_wards_8!AC12)</f>
        <v>0</v>
      </c>
      <c r="AD12" s="18">
        <f>SUM(z_gow_singl_5!AD12+z_euclid_singl_5!AD12+r_gow_singl_5!AD12+r_euclid_singl_6!AD12+z_gow_average_6!AD12+ r_gow_average_5!AD12+ z_euclid_average_6!AD12+r_euclid_average_4!AD12+z_gow_centroid_5!AD12+ r_gow_centroid_5!AD12+ z_euclid_centroid_5!AD12+r_euclid_centroid_5!AD12+z_gow_wards_5!AD12+ r_gow_wards_6!AD12+ z_euclid_wards_7!AD12+r_euclid_wards_8!AD12)</f>
        <v>0</v>
      </c>
      <c r="AE12" s="18">
        <f>SUM(z_gow_singl_5!AE12+z_euclid_singl_5!AE12+r_gow_singl_5!AE12+r_euclid_singl_6!AE12+z_gow_average_6!AE12+ r_gow_average_5!AE12+ z_euclid_average_6!AE12+r_euclid_average_4!AE12+z_gow_centroid_5!AE12+ r_gow_centroid_5!AE12+ z_euclid_centroid_5!AE12+r_euclid_centroid_5!AE12+z_gow_wards_5!AE12+ r_gow_wards_6!AE12+ z_euclid_wards_7!AE12+r_euclid_wards_8!AE12)</f>
        <v>0</v>
      </c>
      <c r="AF12" s="18">
        <f>SUM(z_gow_singl_5!AF12+z_euclid_singl_5!AF12+r_gow_singl_5!AF12+r_euclid_singl_6!AF12+z_gow_average_6!AF12+ r_gow_average_5!AF12+ z_euclid_average_6!AF12+r_euclid_average_4!AF12+z_gow_centroid_5!AF12+ r_gow_centroid_5!AF12+ z_euclid_centroid_5!AF12+r_euclid_centroid_5!AF12+z_gow_wards_5!AF12+ r_gow_wards_6!AF12+ z_euclid_wards_7!AF12+r_euclid_wards_8!AF12)</f>
        <v>0</v>
      </c>
      <c r="AG12" s="18">
        <f>SUM(z_gow_singl_5!AG12+z_euclid_singl_5!AG12+r_gow_singl_5!AG12+r_euclid_singl_6!AG12+z_gow_average_6!AG12+ r_gow_average_5!AG12+ z_euclid_average_6!AG12+r_euclid_average_4!AG12+z_gow_centroid_5!AG12+ r_gow_centroid_5!AG12+ z_euclid_centroid_5!AG12+r_euclid_centroid_5!AG12+z_gow_wards_5!AG12+ r_gow_wards_6!AG12+ z_euclid_wards_7!AG12+r_euclid_wards_8!AG12)</f>
        <v>0</v>
      </c>
      <c r="AH12" s="18">
        <f>SUM(z_gow_singl_5!AH12+z_euclid_singl_5!AH12+r_gow_singl_5!AH12+r_euclid_singl_6!AH12+z_gow_average_6!AH12+ r_gow_average_5!AH12+ z_euclid_average_6!AH12+r_euclid_average_4!AH12+z_gow_centroid_5!AH12+ r_gow_centroid_5!AH12+ z_euclid_centroid_5!AH12+r_euclid_centroid_5!AH12+z_gow_wards_5!AH12+ r_gow_wards_6!AH12+ z_euclid_wards_7!AH12+r_euclid_wards_8!AH12)</f>
        <v>0</v>
      </c>
    </row>
    <row r="13" spans="2:34" x14ac:dyDescent="0.3">
      <c r="B13" s="18" t="s">
        <v>8</v>
      </c>
      <c r="E13" s="18" t="s">
        <v>8</v>
      </c>
      <c r="F13" s="18">
        <f>SUM(z_gow_singl_5!F13+z_euclid_singl_5!F13+r_gow_singl_5!F13+r_euclid_singl_6!F13+z_gow_average_6!F13+ r_gow_average_5!F13+ z_euclid_average_6!F13+r_euclid_average_4!F13+z_gow_centroid_5!F13+ r_gow_centroid_5!F13+ z_euclid_centroid_5!F13+r_euclid_centroid_5!F13+z_gow_wards_5!F13+ r_gow_wards_6!F13+ z_euclid_wards_7!F13+r_euclid_wards_8!F13)</f>
        <v>7</v>
      </c>
      <c r="G13" s="18">
        <f>SUM(z_gow_singl_5!G13+z_euclid_singl_5!G13+r_gow_singl_5!G13+r_euclid_singl_6!G13+z_gow_average_6!G13+ r_gow_average_5!G13+ z_euclid_average_6!G13+r_euclid_average_4!G13+z_gow_centroid_5!G13+ r_gow_centroid_5!G13+ z_euclid_centroid_5!G13+r_euclid_centroid_5!G13+z_gow_wards_5!G13+ r_gow_wards_6!G13+ z_euclid_wards_7!G13+r_euclid_wards_8!G13)</f>
        <v>6</v>
      </c>
      <c r="H13" s="18">
        <f>SUM(z_gow_singl_5!H13+z_euclid_singl_5!H13+r_gow_singl_5!H13+r_euclid_singl_6!H13+z_gow_average_6!H13+ r_gow_average_5!H13+ z_euclid_average_6!H13+r_euclid_average_4!H13+z_gow_centroid_5!H13+ r_gow_centroid_5!H13+ z_euclid_centroid_5!H13+r_euclid_centroid_5!H13+z_gow_wards_5!H13+ r_gow_wards_6!H13+ z_euclid_wards_7!H13+r_euclid_wards_8!H13)</f>
        <v>6</v>
      </c>
      <c r="I13" s="18">
        <f>SUM(z_gow_singl_5!I13+z_euclid_singl_5!I13+r_gow_singl_5!I13+r_euclid_singl_6!I13+z_gow_average_6!I13+ r_gow_average_5!I13+ z_euclid_average_6!I13+r_euclid_average_4!I13+z_gow_centroid_5!I13+ r_gow_centroid_5!I13+ z_euclid_centroid_5!I13+r_euclid_centroid_5!I13+z_gow_wards_5!I13+ r_gow_wards_6!I13+ z_euclid_wards_7!I13+r_euclid_wards_8!I13)</f>
        <v>15</v>
      </c>
      <c r="J13" s="18">
        <f>SUM(z_gow_singl_5!J13+z_euclid_singl_5!J13+r_gow_singl_5!J13+r_euclid_singl_6!J13+z_gow_average_6!J13+ r_gow_average_5!J13+ z_euclid_average_6!J13+r_euclid_average_4!J13+z_gow_centroid_5!J13+ r_gow_centroid_5!J13+ z_euclid_centroid_5!J13+r_euclid_centroid_5!J13+z_gow_wards_5!J13+ r_gow_wards_6!J13+ z_euclid_wards_7!J13+r_euclid_wards_8!J13)</f>
        <v>7</v>
      </c>
      <c r="K13" s="18" t="e">
        <f>SUM(z_gow_singl_5!K13+z_euclid_singl_5!K13+r_gow_singl_5!K13+r_euclid_singl_6!K13+z_gow_average_6!K13+ r_gow_average_5!K13+ z_euclid_average_6!K13+r_euclid_average_4!K13+z_gow_centroid_5!K13+ r_gow_centroid_5!K13+ z_euclid_centroid_5!K13+r_euclid_centroid_5!K13+z_gow_wards_5!K13+ r_gow_wards_6!K13+ z_euclid_wards_7!K13+r_euclid_wards_8!K13)</f>
        <v>#VALUE!</v>
      </c>
      <c r="L13" s="18">
        <f>SUM(z_gow_singl_5!L13+z_euclid_singl_5!L13+r_gow_singl_5!L13+r_euclid_singl_6!L13+z_gow_average_6!L13+ r_gow_average_5!L13+ z_euclid_average_6!L13+r_euclid_average_4!L13+z_gow_centroid_5!L13+ r_gow_centroid_5!L13+ z_euclid_centroid_5!L13+r_euclid_centroid_5!L13+z_gow_wards_5!L13+ r_gow_wards_6!L13+ z_euclid_wards_7!L13+r_euclid_wards_8!L13)</f>
        <v>0</v>
      </c>
      <c r="M13" s="18">
        <f>SUM(z_gow_singl_5!M13+z_euclid_singl_5!M13+r_gow_singl_5!M13+r_euclid_singl_6!M13+z_gow_average_6!M13+ r_gow_average_5!M13+ z_euclid_average_6!M13+r_euclid_average_4!M13+z_gow_centroid_5!M13+ r_gow_centroid_5!M13+ z_euclid_centroid_5!M13+r_euclid_centroid_5!M13+z_gow_wards_5!M13+ r_gow_wards_6!M13+ z_euclid_wards_7!M13+r_euclid_wards_8!M13)</f>
        <v>0</v>
      </c>
      <c r="N13" s="18">
        <f>SUM(z_gow_singl_5!N13+z_euclid_singl_5!N13+r_gow_singl_5!N13+r_euclid_singl_6!N13+z_gow_average_6!N13+ r_gow_average_5!N13+ z_euclid_average_6!N13+r_euclid_average_4!N13+z_gow_centroid_5!N13+ r_gow_centroid_5!N13+ z_euclid_centroid_5!N13+r_euclid_centroid_5!N13+z_gow_wards_5!N13+ r_gow_wards_6!N13+ z_euclid_wards_7!N13+r_euclid_wards_8!N13)</f>
        <v>0</v>
      </c>
      <c r="O13" s="18">
        <f>SUM(z_gow_singl_5!O13+z_euclid_singl_5!O13+r_gow_singl_5!O13+r_euclid_singl_6!O13+z_gow_average_6!O13+ r_gow_average_5!O13+ z_euclid_average_6!O13+r_euclid_average_4!O13+z_gow_centroid_5!O13+ r_gow_centroid_5!O13+ z_euclid_centroid_5!O13+r_euclid_centroid_5!O13+z_gow_wards_5!O13+ r_gow_wards_6!O13+ z_euclid_wards_7!O13+r_euclid_wards_8!O13)</f>
        <v>0</v>
      </c>
      <c r="P13" s="18">
        <f>SUM(z_gow_singl_5!P13+z_euclid_singl_5!P13+r_gow_singl_5!P13+r_euclid_singl_6!P13+z_gow_average_6!P13+ r_gow_average_5!P13+ z_euclid_average_6!P13+r_euclid_average_4!P13+z_gow_centroid_5!P13+ r_gow_centroid_5!P13+ z_euclid_centroid_5!P13+r_euclid_centroid_5!P13+z_gow_wards_5!P13+ r_gow_wards_6!P13+ z_euclid_wards_7!P13+r_euclid_wards_8!P13)</f>
        <v>0</v>
      </c>
      <c r="Q13" s="18">
        <f>SUM(z_gow_singl_5!Q13+z_euclid_singl_5!Q13+r_gow_singl_5!Q13+r_euclid_singl_6!Q13+z_gow_average_6!Q13+ r_gow_average_5!Q13+ z_euclid_average_6!Q13+r_euclid_average_4!Q13+z_gow_centroid_5!Q13+ r_gow_centroid_5!Q13+ z_euclid_centroid_5!Q13+r_euclid_centroid_5!Q13+z_gow_wards_5!Q13+ r_gow_wards_6!Q13+ z_euclid_wards_7!Q13+r_euclid_wards_8!Q13)</f>
        <v>0</v>
      </c>
      <c r="R13" s="18">
        <f>SUM(z_gow_singl_5!R13+z_euclid_singl_5!R13+r_gow_singl_5!R13+r_euclid_singl_6!R13+z_gow_average_6!R13+ r_gow_average_5!R13+ z_euclid_average_6!R13+r_euclid_average_4!R13+z_gow_centroid_5!R13+ r_gow_centroid_5!R13+ z_euclid_centroid_5!R13+r_euclid_centroid_5!R13+z_gow_wards_5!R13+ r_gow_wards_6!R13+ z_euclid_wards_7!R13+r_euclid_wards_8!R13)</f>
        <v>0</v>
      </c>
      <c r="S13" s="18">
        <f>SUM(z_gow_singl_5!S13+z_euclid_singl_5!S13+r_gow_singl_5!S13+r_euclid_singl_6!S13+z_gow_average_6!S13+ r_gow_average_5!S13+ z_euclid_average_6!S13+r_euclid_average_4!S13+z_gow_centroid_5!S13+ r_gow_centroid_5!S13+ z_euclid_centroid_5!S13+r_euclid_centroid_5!S13+z_gow_wards_5!S13+ r_gow_wards_6!S13+ z_euclid_wards_7!S13+r_euclid_wards_8!S13)</f>
        <v>0</v>
      </c>
      <c r="T13" s="18">
        <f>SUM(z_gow_singl_5!T13+z_euclid_singl_5!T13+r_gow_singl_5!T13+r_euclid_singl_6!T13+z_gow_average_6!T13+ r_gow_average_5!T13+ z_euclid_average_6!T13+r_euclid_average_4!T13+z_gow_centroid_5!T13+ r_gow_centroid_5!T13+ z_euclid_centroid_5!T13+r_euclid_centroid_5!T13+z_gow_wards_5!T13+ r_gow_wards_6!T13+ z_euclid_wards_7!T13+r_euclid_wards_8!T13)</f>
        <v>0</v>
      </c>
      <c r="U13" s="18">
        <f>SUM(z_gow_singl_5!U13+z_euclid_singl_5!U13+r_gow_singl_5!U13+r_euclid_singl_6!U13+z_gow_average_6!U13+ r_gow_average_5!U13+ z_euclid_average_6!U13+r_euclid_average_4!U13+z_gow_centroid_5!U13+ r_gow_centroid_5!U13+ z_euclid_centroid_5!U13+r_euclid_centroid_5!U13+z_gow_wards_5!U13+ r_gow_wards_6!U13+ z_euclid_wards_7!U13+r_euclid_wards_8!U13)</f>
        <v>0</v>
      </c>
      <c r="V13" s="18">
        <f>SUM(z_gow_singl_5!V13+z_euclid_singl_5!V13+r_gow_singl_5!V13+r_euclid_singl_6!V13+z_gow_average_6!V13+ r_gow_average_5!V13+ z_euclid_average_6!V13+r_euclid_average_4!V13+z_gow_centroid_5!V13+ r_gow_centroid_5!V13+ z_euclid_centroid_5!V13+r_euclid_centroid_5!V13+z_gow_wards_5!V13+ r_gow_wards_6!V13+ z_euclid_wards_7!V13+r_euclid_wards_8!V13)</f>
        <v>0</v>
      </c>
      <c r="W13" s="18">
        <f>SUM(z_gow_singl_5!W13+z_euclid_singl_5!W13+r_gow_singl_5!W13+r_euclid_singl_6!W13+z_gow_average_6!W13+ r_gow_average_5!W13+ z_euclid_average_6!W13+r_euclid_average_4!W13+z_gow_centroid_5!W13+ r_gow_centroid_5!W13+ z_euclid_centroid_5!W13+r_euclid_centroid_5!W13+z_gow_wards_5!W13+ r_gow_wards_6!W13+ z_euclid_wards_7!W13+r_euclid_wards_8!W13)</f>
        <v>0</v>
      </c>
      <c r="X13" s="18">
        <f>SUM(z_gow_singl_5!X13+z_euclid_singl_5!X13+r_gow_singl_5!X13+r_euclid_singl_6!X13+z_gow_average_6!X13+ r_gow_average_5!X13+ z_euclid_average_6!X13+r_euclid_average_4!X13+z_gow_centroid_5!X13+ r_gow_centroid_5!X13+ z_euclid_centroid_5!X13+r_euclid_centroid_5!X13+z_gow_wards_5!X13+ r_gow_wards_6!X13+ z_euclid_wards_7!X13+r_euclid_wards_8!X13)</f>
        <v>0</v>
      </c>
      <c r="Y13" s="18">
        <f>SUM(z_gow_singl_5!Y13+z_euclid_singl_5!Y13+r_gow_singl_5!Y13+r_euclid_singl_6!Y13+z_gow_average_6!Y13+ r_gow_average_5!Y13+ z_euclid_average_6!Y13+r_euclid_average_4!Y13+z_gow_centroid_5!Y13+ r_gow_centroid_5!Y13+ z_euclid_centroid_5!Y13+r_euclid_centroid_5!Y13+z_gow_wards_5!Y13+ r_gow_wards_6!Y13+ z_euclid_wards_7!Y13+r_euclid_wards_8!Y13)</f>
        <v>0</v>
      </c>
      <c r="Z13" s="18">
        <f>SUM(z_gow_singl_5!Z13+z_euclid_singl_5!Z13+r_gow_singl_5!Z13+r_euclid_singl_6!Z13+z_gow_average_6!Z13+ r_gow_average_5!Z13+ z_euclid_average_6!Z13+r_euclid_average_4!Z13+z_gow_centroid_5!Z13+ r_gow_centroid_5!Z13+ z_euclid_centroid_5!Z13+r_euclid_centroid_5!Z13+z_gow_wards_5!Z13+ r_gow_wards_6!Z13+ z_euclid_wards_7!Z13+r_euclid_wards_8!Z13)</f>
        <v>0</v>
      </c>
      <c r="AA13" s="18">
        <f>SUM(z_gow_singl_5!AA13+z_euclid_singl_5!AA13+r_gow_singl_5!AA13+r_euclid_singl_6!AA13+z_gow_average_6!AA13+ r_gow_average_5!AA13+ z_euclid_average_6!AA13+r_euclid_average_4!AA13+z_gow_centroid_5!AA13+ r_gow_centroid_5!AA13+ z_euclid_centroid_5!AA13+r_euclid_centroid_5!AA13+z_gow_wards_5!AA13+ r_gow_wards_6!AA13+ z_euclid_wards_7!AA13+r_euclid_wards_8!AA13)</f>
        <v>0</v>
      </c>
      <c r="AB13" s="18">
        <f>SUM(z_gow_singl_5!AB13+z_euclid_singl_5!AB13+r_gow_singl_5!AB13+r_euclid_singl_6!AB13+z_gow_average_6!AB13+ r_gow_average_5!AB13+ z_euclid_average_6!AB13+r_euclid_average_4!AB13+z_gow_centroid_5!AB13+ r_gow_centroid_5!AB13+ z_euclid_centroid_5!AB13+r_euclid_centroid_5!AB13+z_gow_wards_5!AB13+ r_gow_wards_6!AB13+ z_euclid_wards_7!AB13+r_euclid_wards_8!AB13)</f>
        <v>0</v>
      </c>
      <c r="AC13" s="18">
        <f>SUM(z_gow_singl_5!AC13+z_euclid_singl_5!AC13+r_gow_singl_5!AC13+r_euclid_singl_6!AC13+z_gow_average_6!AC13+ r_gow_average_5!AC13+ z_euclid_average_6!AC13+r_euclid_average_4!AC13+z_gow_centroid_5!AC13+ r_gow_centroid_5!AC13+ z_euclid_centroid_5!AC13+r_euclid_centroid_5!AC13+z_gow_wards_5!AC13+ r_gow_wards_6!AC13+ z_euclid_wards_7!AC13+r_euclid_wards_8!AC13)</f>
        <v>0</v>
      </c>
      <c r="AD13" s="18">
        <f>SUM(z_gow_singl_5!AD13+z_euclid_singl_5!AD13+r_gow_singl_5!AD13+r_euclid_singl_6!AD13+z_gow_average_6!AD13+ r_gow_average_5!AD13+ z_euclid_average_6!AD13+r_euclid_average_4!AD13+z_gow_centroid_5!AD13+ r_gow_centroid_5!AD13+ z_euclid_centroid_5!AD13+r_euclid_centroid_5!AD13+z_gow_wards_5!AD13+ r_gow_wards_6!AD13+ z_euclid_wards_7!AD13+r_euclid_wards_8!AD13)</f>
        <v>0</v>
      </c>
      <c r="AE13" s="18">
        <f>SUM(z_gow_singl_5!AE13+z_euclid_singl_5!AE13+r_gow_singl_5!AE13+r_euclid_singl_6!AE13+z_gow_average_6!AE13+ r_gow_average_5!AE13+ z_euclid_average_6!AE13+r_euclid_average_4!AE13+z_gow_centroid_5!AE13+ r_gow_centroid_5!AE13+ z_euclid_centroid_5!AE13+r_euclid_centroid_5!AE13+z_gow_wards_5!AE13+ r_gow_wards_6!AE13+ z_euclid_wards_7!AE13+r_euclid_wards_8!AE13)</f>
        <v>0</v>
      </c>
      <c r="AF13" s="18">
        <f>SUM(z_gow_singl_5!AF13+z_euclid_singl_5!AF13+r_gow_singl_5!AF13+r_euclid_singl_6!AF13+z_gow_average_6!AF13+ r_gow_average_5!AF13+ z_euclid_average_6!AF13+r_euclid_average_4!AF13+z_gow_centroid_5!AF13+ r_gow_centroid_5!AF13+ z_euclid_centroid_5!AF13+r_euclid_centroid_5!AF13+z_gow_wards_5!AF13+ r_gow_wards_6!AF13+ z_euclid_wards_7!AF13+r_euclid_wards_8!AF13)</f>
        <v>0</v>
      </c>
      <c r="AG13" s="18">
        <f>SUM(z_gow_singl_5!AG13+z_euclid_singl_5!AG13+r_gow_singl_5!AG13+r_euclid_singl_6!AG13+z_gow_average_6!AG13+ r_gow_average_5!AG13+ z_euclid_average_6!AG13+r_euclid_average_4!AG13+z_gow_centroid_5!AG13+ r_gow_centroid_5!AG13+ z_euclid_centroid_5!AG13+r_euclid_centroid_5!AG13+z_gow_wards_5!AG13+ r_gow_wards_6!AG13+ z_euclid_wards_7!AG13+r_euclid_wards_8!AG13)</f>
        <v>0</v>
      </c>
      <c r="AH13" s="18">
        <f>SUM(z_gow_singl_5!AH13+z_euclid_singl_5!AH13+r_gow_singl_5!AH13+r_euclid_singl_6!AH13+z_gow_average_6!AH13+ r_gow_average_5!AH13+ z_euclid_average_6!AH13+r_euclid_average_4!AH13+z_gow_centroid_5!AH13+ r_gow_centroid_5!AH13+ z_euclid_centroid_5!AH13+r_euclid_centroid_5!AH13+z_gow_wards_5!AH13+ r_gow_wards_6!AH13+ z_euclid_wards_7!AH13+r_euclid_wards_8!AH13)</f>
        <v>0</v>
      </c>
    </row>
    <row r="14" spans="2:34" x14ac:dyDescent="0.3">
      <c r="B14" s="18" t="s">
        <v>9</v>
      </c>
      <c r="E14" s="18" t="s">
        <v>9</v>
      </c>
      <c r="F14" s="18">
        <f>SUM(z_gow_singl_5!F14+z_euclid_singl_5!F14+r_gow_singl_5!F14+r_euclid_singl_6!F14+z_gow_average_6!F14+ r_gow_average_5!F14+ z_euclid_average_6!F14+r_euclid_average_4!F14+z_gow_centroid_5!F14+ r_gow_centroid_5!F14+ z_euclid_centroid_5!F14+r_euclid_centroid_5!F14+z_gow_wards_5!F14+ r_gow_wards_6!F14+ z_euclid_wards_7!F14+r_euclid_wards_8!F14)</f>
        <v>6</v>
      </c>
      <c r="G14" s="18">
        <f>SUM(z_gow_singl_5!G14+z_euclid_singl_5!G14+r_gow_singl_5!G14+r_euclid_singl_6!G14+z_gow_average_6!G14+ r_gow_average_5!G14+ z_euclid_average_6!G14+r_euclid_average_4!G14+z_gow_centroid_5!G14+ r_gow_centroid_5!G14+ z_euclid_centroid_5!G14+r_euclid_centroid_5!G14+z_gow_wards_5!G14+ r_gow_wards_6!G14+ z_euclid_wards_7!G14+r_euclid_wards_8!G14)</f>
        <v>6</v>
      </c>
      <c r="H14" s="18">
        <f>SUM(z_gow_singl_5!H14+z_euclid_singl_5!H14+r_gow_singl_5!H14+r_euclid_singl_6!H14+z_gow_average_6!H14+ r_gow_average_5!H14+ z_euclid_average_6!H14+r_euclid_average_4!H14+z_gow_centroid_5!H14+ r_gow_centroid_5!H14+ z_euclid_centroid_5!H14+r_euclid_centroid_5!H14+z_gow_wards_5!H14+ r_gow_wards_6!H14+ z_euclid_wards_7!H14+r_euclid_wards_8!H14)</f>
        <v>6</v>
      </c>
      <c r="I14" s="18">
        <f>SUM(z_gow_singl_5!I14+z_euclid_singl_5!I14+r_gow_singl_5!I14+r_euclid_singl_6!I14+z_gow_average_6!I14+ r_gow_average_5!I14+ z_euclid_average_6!I14+r_euclid_average_4!I14+z_gow_centroid_5!I14+ r_gow_centroid_5!I14+ z_euclid_centroid_5!I14+r_euclid_centroid_5!I14+z_gow_wards_5!I14+ r_gow_wards_6!I14+ z_euclid_wards_7!I14+r_euclid_wards_8!I14)</f>
        <v>11</v>
      </c>
      <c r="J14" s="18">
        <f>SUM(z_gow_singl_5!J14+z_euclid_singl_5!J14+r_gow_singl_5!J14+r_euclid_singl_6!J14+z_gow_average_6!J14+ r_gow_average_5!J14+ z_euclid_average_6!J14+r_euclid_average_4!J14+z_gow_centroid_5!J14+ r_gow_centroid_5!J14+ z_euclid_centroid_5!J14+r_euclid_centroid_5!J14+z_gow_wards_5!J14+ r_gow_wards_6!J14+ z_euclid_wards_7!J14+r_euclid_wards_8!J14)</f>
        <v>7</v>
      </c>
      <c r="K14" s="18">
        <f>SUM(z_gow_singl_5!K14+z_euclid_singl_5!K14+r_gow_singl_5!K14+r_euclid_singl_6!K14+z_gow_average_6!K14+ r_gow_average_5!K14+ z_euclid_average_6!K14+r_euclid_average_4!K14+z_gow_centroid_5!K14+ r_gow_centroid_5!K14+ z_euclid_centroid_5!K14+r_euclid_centroid_5!K14+z_gow_wards_5!K14+ r_gow_wards_6!K14+ z_euclid_wards_7!K14+r_euclid_wards_8!K14)</f>
        <v>11</v>
      </c>
      <c r="L14" s="18" t="e">
        <f>SUM(z_gow_singl_5!L14+z_euclid_singl_5!L14+r_gow_singl_5!L14+r_euclid_singl_6!L14+z_gow_average_6!L14+ r_gow_average_5!L14+ z_euclid_average_6!L14+r_euclid_average_4!L14+z_gow_centroid_5!L14+ r_gow_centroid_5!L14+ z_euclid_centroid_5!L14+r_euclid_centroid_5!L14+z_gow_wards_5!L14+ r_gow_wards_6!L14+ z_euclid_wards_7!L14+r_euclid_wards_8!L14)</f>
        <v>#VALUE!</v>
      </c>
      <c r="M14" s="18">
        <f>SUM(z_gow_singl_5!M14+z_euclid_singl_5!M14+r_gow_singl_5!M14+r_euclid_singl_6!M14+z_gow_average_6!M14+ r_gow_average_5!M14+ z_euclid_average_6!M14+r_euclid_average_4!M14+z_gow_centroid_5!M14+ r_gow_centroid_5!M14+ z_euclid_centroid_5!M14+r_euclid_centroid_5!M14+z_gow_wards_5!M14+ r_gow_wards_6!M14+ z_euclid_wards_7!M14+r_euclid_wards_8!M14)</f>
        <v>0</v>
      </c>
      <c r="N14" s="18">
        <f>SUM(z_gow_singl_5!N14+z_euclid_singl_5!N14+r_gow_singl_5!N14+r_euclid_singl_6!N14+z_gow_average_6!N14+ r_gow_average_5!N14+ z_euclid_average_6!N14+r_euclid_average_4!N14+z_gow_centroid_5!N14+ r_gow_centroid_5!N14+ z_euclid_centroid_5!N14+r_euclid_centroid_5!N14+z_gow_wards_5!N14+ r_gow_wards_6!N14+ z_euclid_wards_7!N14+r_euclid_wards_8!N14)</f>
        <v>0</v>
      </c>
      <c r="O14" s="18">
        <f>SUM(z_gow_singl_5!O14+z_euclid_singl_5!O14+r_gow_singl_5!O14+r_euclid_singl_6!O14+z_gow_average_6!O14+ r_gow_average_5!O14+ z_euclid_average_6!O14+r_euclid_average_4!O14+z_gow_centroid_5!O14+ r_gow_centroid_5!O14+ z_euclid_centroid_5!O14+r_euclid_centroid_5!O14+z_gow_wards_5!O14+ r_gow_wards_6!O14+ z_euclid_wards_7!O14+r_euclid_wards_8!O14)</f>
        <v>0</v>
      </c>
      <c r="P14" s="18">
        <f>SUM(z_gow_singl_5!P14+z_euclid_singl_5!P14+r_gow_singl_5!P14+r_euclid_singl_6!P14+z_gow_average_6!P14+ r_gow_average_5!P14+ z_euclid_average_6!P14+r_euclid_average_4!P14+z_gow_centroid_5!P14+ r_gow_centroid_5!P14+ z_euclid_centroid_5!P14+r_euclid_centroid_5!P14+z_gow_wards_5!P14+ r_gow_wards_6!P14+ z_euclid_wards_7!P14+r_euclid_wards_8!P14)</f>
        <v>0</v>
      </c>
      <c r="Q14" s="18">
        <f>SUM(z_gow_singl_5!Q14+z_euclid_singl_5!Q14+r_gow_singl_5!Q14+r_euclid_singl_6!Q14+z_gow_average_6!Q14+ r_gow_average_5!Q14+ z_euclid_average_6!Q14+r_euclid_average_4!Q14+z_gow_centroid_5!Q14+ r_gow_centroid_5!Q14+ z_euclid_centroid_5!Q14+r_euclid_centroid_5!Q14+z_gow_wards_5!Q14+ r_gow_wards_6!Q14+ z_euclid_wards_7!Q14+r_euclid_wards_8!Q14)</f>
        <v>0</v>
      </c>
      <c r="R14" s="18">
        <f>SUM(z_gow_singl_5!R14+z_euclid_singl_5!R14+r_gow_singl_5!R14+r_euclid_singl_6!R14+z_gow_average_6!R14+ r_gow_average_5!R14+ z_euclid_average_6!R14+r_euclid_average_4!R14+z_gow_centroid_5!R14+ r_gow_centroid_5!R14+ z_euclid_centroid_5!R14+r_euclid_centroid_5!R14+z_gow_wards_5!R14+ r_gow_wards_6!R14+ z_euclid_wards_7!R14+r_euclid_wards_8!R14)</f>
        <v>0</v>
      </c>
      <c r="S14" s="18">
        <f>SUM(z_gow_singl_5!S14+z_euclid_singl_5!S14+r_gow_singl_5!S14+r_euclid_singl_6!S14+z_gow_average_6!S14+ r_gow_average_5!S14+ z_euclid_average_6!S14+r_euclid_average_4!S14+z_gow_centroid_5!S14+ r_gow_centroid_5!S14+ z_euclid_centroid_5!S14+r_euclid_centroid_5!S14+z_gow_wards_5!S14+ r_gow_wards_6!S14+ z_euclid_wards_7!S14+r_euclid_wards_8!S14)</f>
        <v>0</v>
      </c>
      <c r="T14" s="18">
        <f>SUM(z_gow_singl_5!T14+z_euclid_singl_5!T14+r_gow_singl_5!T14+r_euclid_singl_6!T14+z_gow_average_6!T14+ r_gow_average_5!T14+ z_euclid_average_6!T14+r_euclid_average_4!T14+z_gow_centroid_5!T14+ r_gow_centroid_5!T14+ z_euclid_centroid_5!T14+r_euclid_centroid_5!T14+z_gow_wards_5!T14+ r_gow_wards_6!T14+ z_euclid_wards_7!T14+r_euclid_wards_8!T14)</f>
        <v>0</v>
      </c>
      <c r="U14" s="18">
        <f>SUM(z_gow_singl_5!U14+z_euclid_singl_5!U14+r_gow_singl_5!U14+r_euclid_singl_6!U14+z_gow_average_6!U14+ r_gow_average_5!U14+ z_euclid_average_6!U14+r_euclid_average_4!U14+z_gow_centroid_5!U14+ r_gow_centroid_5!U14+ z_euclid_centroid_5!U14+r_euclid_centroid_5!U14+z_gow_wards_5!U14+ r_gow_wards_6!U14+ z_euclid_wards_7!U14+r_euclid_wards_8!U14)</f>
        <v>0</v>
      </c>
      <c r="V14" s="18">
        <f>SUM(z_gow_singl_5!V14+z_euclid_singl_5!V14+r_gow_singl_5!V14+r_euclid_singl_6!V14+z_gow_average_6!V14+ r_gow_average_5!V14+ z_euclid_average_6!V14+r_euclid_average_4!V14+z_gow_centroid_5!V14+ r_gow_centroid_5!V14+ z_euclid_centroid_5!V14+r_euclid_centroid_5!V14+z_gow_wards_5!V14+ r_gow_wards_6!V14+ z_euclid_wards_7!V14+r_euclid_wards_8!V14)</f>
        <v>0</v>
      </c>
      <c r="W14" s="18">
        <f>SUM(z_gow_singl_5!W14+z_euclid_singl_5!W14+r_gow_singl_5!W14+r_euclid_singl_6!W14+z_gow_average_6!W14+ r_gow_average_5!W14+ z_euclid_average_6!W14+r_euclid_average_4!W14+z_gow_centroid_5!W14+ r_gow_centroid_5!W14+ z_euclid_centroid_5!W14+r_euclid_centroid_5!W14+z_gow_wards_5!W14+ r_gow_wards_6!W14+ z_euclid_wards_7!W14+r_euclid_wards_8!W14)</f>
        <v>0</v>
      </c>
      <c r="X14" s="18">
        <f>SUM(z_gow_singl_5!X14+z_euclid_singl_5!X14+r_gow_singl_5!X14+r_euclid_singl_6!X14+z_gow_average_6!X14+ r_gow_average_5!X14+ z_euclid_average_6!X14+r_euclid_average_4!X14+z_gow_centroid_5!X14+ r_gow_centroid_5!X14+ z_euclid_centroid_5!X14+r_euclid_centroid_5!X14+z_gow_wards_5!X14+ r_gow_wards_6!X14+ z_euclid_wards_7!X14+r_euclid_wards_8!X14)</f>
        <v>0</v>
      </c>
      <c r="Y14" s="18">
        <f>SUM(z_gow_singl_5!Y14+z_euclid_singl_5!Y14+r_gow_singl_5!Y14+r_euclid_singl_6!Y14+z_gow_average_6!Y14+ r_gow_average_5!Y14+ z_euclid_average_6!Y14+r_euclid_average_4!Y14+z_gow_centroid_5!Y14+ r_gow_centroid_5!Y14+ z_euclid_centroid_5!Y14+r_euclid_centroid_5!Y14+z_gow_wards_5!Y14+ r_gow_wards_6!Y14+ z_euclid_wards_7!Y14+r_euclid_wards_8!Y14)</f>
        <v>0</v>
      </c>
      <c r="Z14" s="18">
        <f>SUM(z_gow_singl_5!Z14+z_euclid_singl_5!Z14+r_gow_singl_5!Z14+r_euclid_singl_6!Z14+z_gow_average_6!Z14+ r_gow_average_5!Z14+ z_euclid_average_6!Z14+r_euclid_average_4!Z14+z_gow_centroid_5!Z14+ r_gow_centroid_5!Z14+ z_euclid_centroid_5!Z14+r_euclid_centroid_5!Z14+z_gow_wards_5!Z14+ r_gow_wards_6!Z14+ z_euclid_wards_7!Z14+r_euclid_wards_8!Z14)</f>
        <v>0</v>
      </c>
      <c r="AA14" s="18">
        <f>SUM(z_gow_singl_5!AA14+z_euclid_singl_5!AA14+r_gow_singl_5!AA14+r_euclid_singl_6!AA14+z_gow_average_6!AA14+ r_gow_average_5!AA14+ z_euclid_average_6!AA14+r_euclid_average_4!AA14+z_gow_centroid_5!AA14+ r_gow_centroid_5!AA14+ z_euclid_centroid_5!AA14+r_euclid_centroid_5!AA14+z_gow_wards_5!AA14+ r_gow_wards_6!AA14+ z_euclid_wards_7!AA14+r_euclid_wards_8!AA14)</f>
        <v>0</v>
      </c>
      <c r="AB14" s="18">
        <f>SUM(z_gow_singl_5!AB14+z_euclid_singl_5!AB14+r_gow_singl_5!AB14+r_euclid_singl_6!AB14+z_gow_average_6!AB14+ r_gow_average_5!AB14+ z_euclid_average_6!AB14+r_euclid_average_4!AB14+z_gow_centroid_5!AB14+ r_gow_centroid_5!AB14+ z_euclid_centroid_5!AB14+r_euclid_centroid_5!AB14+z_gow_wards_5!AB14+ r_gow_wards_6!AB14+ z_euclid_wards_7!AB14+r_euclid_wards_8!AB14)</f>
        <v>0</v>
      </c>
      <c r="AC14" s="18">
        <f>SUM(z_gow_singl_5!AC14+z_euclid_singl_5!AC14+r_gow_singl_5!AC14+r_euclid_singl_6!AC14+z_gow_average_6!AC14+ r_gow_average_5!AC14+ z_euclid_average_6!AC14+r_euclid_average_4!AC14+z_gow_centroid_5!AC14+ r_gow_centroid_5!AC14+ z_euclid_centroid_5!AC14+r_euclid_centroid_5!AC14+z_gow_wards_5!AC14+ r_gow_wards_6!AC14+ z_euclid_wards_7!AC14+r_euclid_wards_8!AC14)</f>
        <v>0</v>
      </c>
      <c r="AD14" s="18">
        <f>SUM(z_gow_singl_5!AD14+z_euclid_singl_5!AD14+r_gow_singl_5!AD14+r_euclid_singl_6!AD14+z_gow_average_6!AD14+ r_gow_average_5!AD14+ z_euclid_average_6!AD14+r_euclid_average_4!AD14+z_gow_centroid_5!AD14+ r_gow_centroid_5!AD14+ z_euclid_centroid_5!AD14+r_euclid_centroid_5!AD14+z_gow_wards_5!AD14+ r_gow_wards_6!AD14+ z_euclid_wards_7!AD14+r_euclid_wards_8!AD14)</f>
        <v>0</v>
      </c>
      <c r="AE14" s="18">
        <f>SUM(z_gow_singl_5!AE14+z_euclid_singl_5!AE14+r_gow_singl_5!AE14+r_euclid_singl_6!AE14+z_gow_average_6!AE14+ r_gow_average_5!AE14+ z_euclid_average_6!AE14+r_euclid_average_4!AE14+z_gow_centroid_5!AE14+ r_gow_centroid_5!AE14+ z_euclid_centroid_5!AE14+r_euclid_centroid_5!AE14+z_gow_wards_5!AE14+ r_gow_wards_6!AE14+ z_euclid_wards_7!AE14+r_euclid_wards_8!AE14)</f>
        <v>0</v>
      </c>
      <c r="AF14" s="18">
        <f>SUM(z_gow_singl_5!AF14+z_euclid_singl_5!AF14+r_gow_singl_5!AF14+r_euclid_singl_6!AF14+z_gow_average_6!AF14+ r_gow_average_5!AF14+ z_euclid_average_6!AF14+r_euclid_average_4!AF14+z_gow_centroid_5!AF14+ r_gow_centroid_5!AF14+ z_euclid_centroid_5!AF14+r_euclid_centroid_5!AF14+z_gow_wards_5!AF14+ r_gow_wards_6!AF14+ z_euclid_wards_7!AF14+r_euclid_wards_8!AF14)</f>
        <v>0</v>
      </c>
      <c r="AG14" s="18">
        <f>SUM(z_gow_singl_5!AG14+z_euclid_singl_5!AG14+r_gow_singl_5!AG14+r_euclid_singl_6!AG14+z_gow_average_6!AG14+ r_gow_average_5!AG14+ z_euclid_average_6!AG14+r_euclid_average_4!AG14+z_gow_centroid_5!AG14+ r_gow_centroid_5!AG14+ z_euclid_centroid_5!AG14+r_euclid_centroid_5!AG14+z_gow_wards_5!AG14+ r_gow_wards_6!AG14+ z_euclid_wards_7!AG14+r_euclid_wards_8!AG14)</f>
        <v>0</v>
      </c>
      <c r="AH14" s="18">
        <f>SUM(z_gow_singl_5!AH14+z_euclid_singl_5!AH14+r_gow_singl_5!AH14+r_euclid_singl_6!AH14+z_gow_average_6!AH14+ r_gow_average_5!AH14+ z_euclid_average_6!AH14+r_euclid_average_4!AH14+z_gow_centroid_5!AH14+ r_gow_centroid_5!AH14+ z_euclid_centroid_5!AH14+r_euclid_centroid_5!AH14+z_gow_wards_5!AH14+ r_gow_wards_6!AH14+ z_euclid_wards_7!AH14+r_euclid_wards_8!AH14)</f>
        <v>0</v>
      </c>
    </row>
    <row r="15" spans="2:34" x14ac:dyDescent="0.3">
      <c r="B15" s="18" t="s">
        <v>10</v>
      </c>
      <c r="E15" s="18" t="s">
        <v>10</v>
      </c>
      <c r="F15" s="18">
        <f>SUM(z_gow_singl_5!F15+z_euclid_singl_5!F15+r_gow_singl_5!F15+r_euclid_singl_6!F15+z_gow_average_6!F15+ r_gow_average_5!F15+ z_euclid_average_6!F15+r_euclid_average_4!F15+z_gow_centroid_5!F15+ r_gow_centroid_5!F15+ z_euclid_centroid_5!F15+r_euclid_centroid_5!F15+z_gow_wards_5!F15+ r_gow_wards_6!F15+ z_euclid_wards_7!F15+r_euclid_wards_8!F15)</f>
        <v>8</v>
      </c>
      <c r="G15" s="18">
        <f>SUM(z_gow_singl_5!G15+z_euclid_singl_5!G15+r_gow_singl_5!G15+r_euclid_singl_6!G15+z_gow_average_6!G15+ r_gow_average_5!G15+ z_euclid_average_6!G15+r_euclid_average_4!G15+z_gow_centroid_5!G15+ r_gow_centroid_5!G15+ z_euclid_centroid_5!G15+r_euclid_centroid_5!G15+z_gow_wards_5!G15+ r_gow_wards_6!G15+ z_euclid_wards_7!G15+r_euclid_wards_8!G15)</f>
        <v>6</v>
      </c>
      <c r="H15" s="18">
        <f>SUM(z_gow_singl_5!H15+z_euclid_singl_5!H15+r_gow_singl_5!H15+r_euclid_singl_6!H15+z_gow_average_6!H15+ r_gow_average_5!H15+ z_euclid_average_6!H15+r_euclid_average_4!H15+z_gow_centroid_5!H15+ r_gow_centroid_5!H15+ z_euclid_centroid_5!H15+r_euclid_centroid_5!H15+z_gow_wards_5!H15+ r_gow_wards_6!H15+ z_euclid_wards_7!H15+r_euclid_wards_8!H15)</f>
        <v>6</v>
      </c>
      <c r="I15" s="18">
        <f>SUM(z_gow_singl_5!I15+z_euclid_singl_5!I15+r_gow_singl_5!I15+r_euclid_singl_6!I15+z_gow_average_6!I15+ r_gow_average_5!I15+ z_euclid_average_6!I15+r_euclid_average_4!I15+z_gow_centroid_5!I15+ r_gow_centroid_5!I15+ z_euclid_centroid_5!I15+r_euclid_centroid_5!I15+z_gow_wards_5!I15+ r_gow_wards_6!I15+ z_euclid_wards_7!I15+r_euclid_wards_8!I15)</f>
        <v>9</v>
      </c>
      <c r="J15" s="18">
        <f>SUM(z_gow_singl_5!J15+z_euclid_singl_5!J15+r_gow_singl_5!J15+r_euclid_singl_6!J15+z_gow_average_6!J15+ r_gow_average_5!J15+ z_euclid_average_6!J15+r_euclid_average_4!J15+z_gow_centroid_5!J15+ r_gow_centroid_5!J15+ z_euclid_centroid_5!J15+r_euclid_centroid_5!J15+z_gow_wards_5!J15+ r_gow_wards_6!J15+ z_euclid_wards_7!J15+r_euclid_wards_8!J15)</f>
        <v>6</v>
      </c>
      <c r="K15" s="18">
        <f>SUM(z_gow_singl_5!K15+z_euclid_singl_5!K15+r_gow_singl_5!K15+r_euclid_singl_6!K15+z_gow_average_6!K15+ r_gow_average_5!K15+ z_euclid_average_6!K15+r_euclid_average_4!K15+z_gow_centroid_5!K15+ r_gow_centroid_5!K15+ z_euclid_centroid_5!K15+r_euclid_centroid_5!K15+z_gow_wards_5!K15+ r_gow_wards_6!K15+ z_euclid_wards_7!K15+r_euclid_wards_8!K15)</f>
        <v>8</v>
      </c>
      <c r="L15" s="18">
        <f>SUM(z_gow_singl_5!L15+z_euclid_singl_5!L15+r_gow_singl_5!L15+r_euclid_singl_6!L15+z_gow_average_6!L15+ r_gow_average_5!L15+ z_euclid_average_6!L15+r_euclid_average_4!L15+z_gow_centroid_5!L15+ r_gow_centroid_5!L15+ z_euclid_centroid_5!L15+r_euclid_centroid_5!L15+z_gow_wards_5!L15+ r_gow_wards_6!L15+ z_euclid_wards_7!L15+r_euclid_wards_8!L15)</f>
        <v>7</v>
      </c>
      <c r="M15" s="18" t="e">
        <f>SUM(z_gow_singl_5!M15+z_euclid_singl_5!M15+r_gow_singl_5!M15+r_euclid_singl_6!M15+z_gow_average_6!M15+ r_gow_average_5!M15+ z_euclid_average_6!M15+r_euclid_average_4!M15+z_gow_centroid_5!M15+ r_gow_centroid_5!M15+ z_euclid_centroid_5!M15+r_euclid_centroid_5!M15+z_gow_wards_5!M15+ r_gow_wards_6!M15+ z_euclid_wards_7!M15+r_euclid_wards_8!M15)</f>
        <v>#VALUE!</v>
      </c>
      <c r="N15" s="18">
        <f>SUM(z_gow_singl_5!N15+z_euclid_singl_5!N15+r_gow_singl_5!N15+r_euclid_singl_6!N15+z_gow_average_6!N15+ r_gow_average_5!N15+ z_euclid_average_6!N15+r_euclid_average_4!N15+z_gow_centroid_5!N15+ r_gow_centroid_5!N15+ z_euclid_centroid_5!N15+r_euclid_centroid_5!N15+z_gow_wards_5!N15+ r_gow_wards_6!N15+ z_euclid_wards_7!N15+r_euclid_wards_8!N15)</f>
        <v>0</v>
      </c>
      <c r="O15" s="18">
        <f>SUM(z_gow_singl_5!O15+z_euclid_singl_5!O15+r_gow_singl_5!O15+r_euclid_singl_6!O15+z_gow_average_6!O15+ r_gow_average_5!O15+ z_euclid_average_6!O15+r_euclid_average_4!O15+z_gow_centroid_5!O15+ r_gow_centroid_5!O15+ z_euclid_centroid_5!O15+r_euclid_centroid_5!O15+z_gow_wards_5!O15+ r_gow_wards_6!O15+ z_euclid_wards_7!O15+r_euclid_wards_8!O15)</f>
        <v>0</v>
      </c>
      <c r="P15" s="18">
        <f>SUM(z_gow_singl_5!P15+z_euclid_singl_5!P15+r_gow_singl_5!P15+r_euclid_singl_6!P15+z_gow_average_6!P15+ r_gow_average_5!P15+ z_euclid_average_6!P15+r_euclid_average_4!P15+z_gow_centroid_5!P15+ r_gow_centroid_5!P15+ z_euclid_centroid_5!P15+r_euclid_centroid_5!P15+z_gow_wards_5!P15+ r_gow_wards_6!P15+ z_euclid_wards_7!P15+r_euclid_wards_8!P15)</f>
        <v>0</v>
      </c>
      <c r="Q15" s="18">
        <f>SUM(z_gow_singl_5!Q15+z_euclid_singl_5!Q15+r_gow_singl_5!Q15+r_euclid_singl_6!Q15+z_gow_average_6!Q15+ r_gow_average_5!Q15+ z_euclid_average_6!Q15+r_euclid_average_4!Q15+z_gow_centroid_5!Q15+ r_gow_centroid_5!Q15+ z_euclid_centroid_5!Q15+r_euclid_centroid_5!Q15+z_gow_wards_5!Q15+ r_gow_wards_6!Q15+ z_euclid_wards_7!Q15+r_euclid_wards_8!Q15)</f>
        <v>0</v>
      </c>
      <c r="R15" s="18">
        <f>SUM(z_gow_singl_5!R15+z_euclid_singl_5!R15+r_gow_singl_5!R15+r_euclid_singl_6!R15+z_gow_average_6!R15+ r_gow_average_5!R15+ z_euclid_average_6!R15+r_euclid_average_4!R15+z_gow_centroid_5!R15+ r_gow_centroid_5!R15+ z_euclid_centroid_5!R15+r_euclid_centroid_5!R15+z_gow_wards_5!R15+ r_gow_wards_6!R15+ z_euclid_wards_7!R15+r_euclid_wards_8!R15)</f>
        <v>0</v>
      </c>
      <c r="S15" s="18">
        <f>SUM(z_gow_singl_5!S15+z_euclid_singl_5!S15+r_gow_singl_5!S15+r_euclid_singl_6!S15+z_gow_average_6!S15+ r_gow_average_5!S15+ z_euclid_average_6!S15+r_euclid_average_4!S15+z_gow_centroid_5!S15+ r_gow_centroid_5!S15+ z_euclid_centroid_5!S15+r_euclid_centroid_5!S15+z_gow_wards_5!S15+ r_gow_wards_6!S15+ z_euclid_wards_7!S15+r_euclid_wards_8!S15)</f>
        <v>0</v>
      </c>
      <c r="T15" s="18">
        <f>SUM(z_gow_singl_5!T15+z_euclid_singl_5!T15+r_gow_singl_5!T15+r_euclid_singl_6!T15+z_gow_average_6!T15+ r_gow_average_5!T15+ z_euclid_average_6!T15+r_euclid_average_4!T15+z_gow_centroid_5!T15+ r_gow_centroid_5!T15+ z_euclid_centroid_5!T15+r_euclid_centroid_5!T15+z_gow_wards_5!T15+ r_gow_wards_6!T15+ z_euclid_wards_7!T15+r_euclid_wards_8!T15)</f>
        <v>0</v>
      </c>
      <c r="U15" s="18">
        <f>SUM(z_gow_singl_5!U15+z_euclid_singl_5!U15+r_gow_singl_5!U15+r_euclid_singl_6!U15+z_gow_average_6!U15+ r_gow_average_5!U15+ z_euclid_average_6!U15+r_euclid_average_4!U15+z_gow_centroid_5!U15+ r_gow_centroid_5!U15+ z_euclid_centroid_5!U15+r_euclid_centroid_5!U15+z_gow_wards_5!U15+ r_gow_wards_6!U15+ z_euclid_wards_7!U15+r_euclid_wards_8!U15)</f>
        <v>0</v>
      </c>
      <c r="V15" s="18">
        <f>SUM(z_gow_singl_5!V15+z_euclid_singl_5!V15+r_gow_singl_5!V15+r_euclid_singl_6!V15+z_gow_average_6!V15+ r_gow_average_5!V15+ z_euclid_average_6!V15+r_euclid_average_4!V15+z_gow_centroid_5!V15+ r_gow_centroid_5!V15+ z_euclid_centroid_5!V15+r_euclid_centroid_5!V15+z_gow_wards_5!V15+ r_gow_wards_6!V15+ z_euclid_wards_7!V15+r_euclid_wards_8!V15)</f>
        <v>0</v>
      </c>
      <c r="W15" s="18">
        <f>SUM(z_gow_singl_5!W15+z_euclid_singl_5!W15+r_gow_singl_5!W15+r_euclid_singl_6!W15+z_gow_average_6!W15+ r_gow_average_5!W15+ z_euclid_average_6!W15+r_euclid_average_4!W15+z_gow_centroid_5!W15+ r_gow_centroid_5!W15+ z_euclid_centroid_5!W15+r_euclid_centroid_5!W15+z_gow_wards_5!W15+ r_gow_wards_6!W15+ z_euclid_wards_7!W15+r_euclid_wards_8!W15)</f>
        <v>0</v>
      </c>
      <c r="X15" s="18">
        <f>SUM(z_gow_singl_5!X15+z_euclid_singl_5!X15+r_gow_singl_5!X15+r_euclid_singl_6!X15+z_gow_average_6!X15+ r_gow_average_5!X15+ z_euclid_average_6!X15+r_euclid_average_4!X15+z_gow_centroid_5!X15+ r_gow_centroid_5!X15+ z_euclid_centroid_5!X15+r_euclid_centroid_5!X15+z_gow_wards_5!X15+ r_gow_wards_6!X15+ z_euclid_wards_7!X15+r_euclid_wards_8!X15)</f>
        <v>0</v>
      </c>
      <c r="Y15" s="18">
        <f>SUM(z_gow_singl_5!Y15+z_euclid_singl_5!Y15+r_gow_singl_5!Y15+r_euclid_singl_6!Y15+z_gow_average_6!Y15+ r_gow_average_5!Y15+ z_euclid_average_6!Y15+r_euclid_average_4!Y15+z_gow_centroid_5!Y15+ r_gow_centroid_5!Y15+ z_euclid_centroid_5!Y15+r_euclid_centroid_5!Y15+z_gow_wards_5!Y15+ r_gow_wards_6!Y15+ z_euclid_wards_7!Y15+r_euclid_wards_8!Y15)</f>
        <v>0</v>
      </c>
      <c r="Z15" s="18">
        <f>SUM(z_gow_singl_5!Z15+z_euclid_singl_5!Z15+r_gow_singl_5!Z15+r_euclid_singl_6!Z15+z_gow_average_6!Z15+ r_gow_average_5!Z15+ z_euclid_average_6!Z15+r_euclid_average_4!Z15+z_gow_centroid_5!Z15+ r_gow_centroid_5!Z15+ z_euclid_centroid_5!Z15+r_euclid_centroid_5!Z15+z_gow_wards_5!Z15+ r_gow_wards_6!Z15+ z_euclid_wards_7!Z15+r_euclid_wards_8!Z15)</f>
        <v>0</v>
      </c>
      <c r="AA15" s="18">
        <f>SUM(z_gow_singl_5!AA15+z_euclid_singl_5!AA15+r_gow_singl_5!AA15+r_euclid_singl_6!AA15+z_gow_average_6!AA15+ r_gow_average_5!AA15+ z_euclid_average_6!AA15+r_euclid_average_4!AA15+z_gow_centroid_5!AA15+ r_gow_centroid_5!AA15+ z_euclid_centroid_5!AA15+r_euclid_centroid_5!AA15+z_gow_wards_5!AA15+ r_gow_wards_6!AA15+ z_euclid_wards_7!AA15+r_euclid_wards_8!AA15)</f>
        <v>0</v>
      </c>
      <c r="AB15" s="18">
        <f>SUM(z_gow_singl_5!AB15+z_euclid_singl_5!AB15+r_gow_singl_5!AB15+r_euclid_singl_6!AB15+z_gow_average_6!AB15+ r_gow_average_5!AB15+ z_euclid_average_6!AB15+r_euclid_average_4!AB15+z_gow_centroid_5!AB15+ r_gow_centroid_5!AB15+ z_euclid_centroid_5!AB15+r_euclid_centroid_5!AB15+z_gow_wards_5!AB15+ r_gow_wards_6!AB15+ z_euclid_wards_7!AB15+r_euclid_wards_8!AB15)</f>
        <v>0</v>
      </c>
      <c r="AC15" s="18">
        <f>SUM(z_gow_singl_5!AC15+z_euclid_singl_5!AC15+r_gow_singl_5!AC15+r_euclid_singl_6!AC15+z_gow_average_6!AC15+ r_gow_average_5!AC15+ z_euclid_average_6!AC15+r_euclid_average_4!AC15+z_gow_centroid_5!AC15+ r_gow_centroid_5!AC15+ z_euclid_centroid_5!AC15+r_euclid_centroid_5!AC15+z_gow_wards_5!AC15+ r_gow_wards_6!AC15+ z_euclid_wards_7!AC15+r_euclid_wards_8!AC15)</f>
        <v>0</v>
      </c>
      <c r="AD15" s="18">
        <f>SUM(z_gow_singl_5!AD15+z_euclid_singl_5!AD15+r_gow_singl_5!AD15+r_euclid_singl_6!AD15+z_gow_average_6!AD15+ r_gow_average_5!AD15+ z_euclid_average_6!AD15+r_euclid_average_4!AD15+z_gow_centroid_5!AD15+ r_gow_centroid_5!AD15+ z_euclid_centroid_5!AD15+r_euclid_centroid_5!AD15+z_gow_wards_5!AD15+ r_gow_wards_6!AD15+ z_euclid_wards_7!AD15+r_euclid_wards_8!AD15)</f>
        <v>0</v>
      </c>
      <c r="AE15" s="18">
        <f>SUM(z_gow_singl_5!AE15+z_euclid_singl_5!AE15+r_gow_singl_5!AE15+r_euclid_singl_6!AE15+z_gow_average_6!AE15+ r_gow_average_5!AE15+ z_euclid_average_6!AE15+r_euclid_average_4!AE15+z_gow_centroid_5!AE15+ r_gow_centroid_5!AE15+ z_euclid_centroid_5!AE15+r_euclid_centroid_5!AE15+z_gow_wards_5!AE15+ r_gow_wards_6!AE15+ z_euclid_wards_7!AE15+r_euclid_wards_8!AE15)</f>
        <v>0</v>
      </c>
      <c r="AF15" s="18">
        <f>SUM(z_gow_singl_5!AF15+z_euclid_singl_5!AF15+r_gow_singl_5!AF15+r_euclid_singl_6!AF15+z_gow_average_6!AF15+ r_gow_average_5!AF15+ z_euclid_average_6!AF15+r_euclid_average_4!AF15+z_gow_centroid_5!AF15+ r_gow_centroid_5!AF15+ z_euclid_centroid_5!AF15+r_euclid_centroid_5!AF15+z_gow_wards_5!AF15+ r_gow_wards_6!AF15+ z_euclid_wards_7!AF15+r_euclid_wards_8!AF15)</f>
        <v>0</v>
      </c>
      <c r="AG15" s="18">
        <f>SUM(z_gow_singl_5!AG15+z_euclid_singl_5!AG15+r_gow_singl_5!AG15+r_euclid_singl_6!AG15+z_gow_average_6!AG15+ r_gow_average_5!AG15+ z_euclid_average_6!AG15+r_euclid_average_4!AG15+z_gow_centroid_5!AG15+ r_gow_centroid_5!AG15+ z_euclid_centroid_5!AG15+r_euclid_centroid_5!AG15+z_gow_wards_5!AG15+ r_gow_wards_6!AG15+ z_euclid_wards_7!AG15+r_euclid_wards_8!AG15)</f>
        <v>0</v>
      </c>
      <c r="AH15" s="18">
        <f>SUM(z_gow_singl_5!AH15+z_euclid_singl_5!AH15+r_gow_singl_5!AH15+r_euclid_singl_6!AH15+z_gow_average_6!AH15+ r_gow_average_5!AH15+ z_euclid_average_6!AH15+r_euclid_average_4!AH15+z_gow_centroid_5!AH15+ r_gow_centroid_5!AH15+ z_euclid_centroid_5!AH15+r_euclid_centroid_5!AH15+z_gow_wards_5!AH15+ r_gow_wards_6!AH15+ z_euclid_wards_7!AH15+r_euclid_wards_8!AH15)</f>
        <v>0</v>
      </c>
    </row>
    <row r="16" spans="2:34" x14ac:dyDescent="0.3">
      <c r="B16" s="18" t="s">
        <v>11</v>
      </c>
      <c r="E16" s="18" t="s">
        <v>11</v>
      </c>
      <c r="F16" s="18">
        <f>SUM(z_gow_singl_5!F16+z_euclid_singl_5!F16+r_gow_singl_5!F16+r_euclid_singl_6!F16+z_gow_average_6!F16+ r_gow_average_5!F16+ z_euclid_average_6!F16+r_euclid_average_4!F16+z_gow_centroid_5!F16+ r_gow_centroid_5!F16+ z_euclid_centroid_5!F16+r_euclid_centroid_5!F16+z_gow_wards_5!F16+ r_gow_wards_6!F16+ z_euclid_wards_7!F16+r_euclid_wards_8!F16)</f>
        <v>14</v>
      </c>
      <c r="G16" s="18">
        <f>SUM(z_gow_singl_5!G16+z_euclid_singl_5!G16+r_gow_singl_5!G16+r_euclid_singl_6!G16+z_gow_average_6!G16+ r_gow_average_5!G16+ z_euclid_average_6!G16+r_euclid_average_4!G16+z_gow_centroid_5!G16+ r_gow_centroid_5!G16+ z_euclid_centroid_5!G16+r_euclid_centroid_5!G16+z_gow_wards_5!G16+ r_gow_wards_6!G16+ z_euclid_wards_7!G16+r_euclid_wards_8!G16)</f>
        <v>15</v>
      </c>
      <c r="H16" s="18">
        <f>SUM(z_gow_singl_5!H16+z_euclid_singl_5!H16+r_gow_singl_5!H16+r_euclid_singl_6!H16+z_gow_average_6!H16+ r_gow_average_5!H16+ z_euclid_average_6!H16+r_euclid_average_4!H16+z_gow_centroid_5!H16+ r_gow_centroid_5!H16+ z_euclid_centroid_5!H16+r_euclid_centroid_5!H16+z_gow_wards_5!H16+ r_gow_wards_6!H16+ z_euclid_wards_7!H16+r_euclid_wards_8!H16)</f>
        <v>16</v>
      </c>
      <c r="I16" s="18">
        <f>SUM(z_gow_singl_5!I16+z_euclid_singl_5!I16+r_gow_singl_5!I16+r_euclid_singl_6!I16+z_gow_average_6!I16+ r_gow_average_5!I16+ z_euclid_average_6!I16+r_euclid_average_4!I16+z_gow_centroid_5!I16+ r_gow_centroid_5!I16+ z_euclid_centroid_5!I16+r_euclid_centroid_5!I16+z_gow_wards_5!I16+ r_gow_wards_6!I16+ z_euclid_wards_7!I16+r_euclid_wards_8!I16)</f>
        <v>6</v>
      </c>
      <c r="J16" s="18">
        <f>SUM(z_gow_singl_5!J16+z_euclid_singl_5!J16+r_gow_singl_5!J16+r_euclid_singl_6!J16+z_gow_average_6!J16+ r_gow_average_5!J16+ z_euclid_average_6!J16+r_euclid_average_4!J16+z_gow_centroid_5!J16+ r_gow_centroid_5!J16+ z_euclid_centroid_5!J16+r_euclid_centroid_5!J16+z_gow_wards_5!J16+ r_gow_wards_6!J16+ z_euclid_wards_7!J16+r_euclid_wards_8!J16)</f>
        <v>14</v>
      </c>
      <c r="K16" s="18">
        <f>SUM(z_gow_singl_5!K16+z_euclid_singl_5!K16+r_gow_singl_5!K16+r_euclid_singl_6!K16+z_gow_average_6!K16+ r_gow_average_5!K16+ z_euclid_average_6!K16+r_euclid_average_4!K16+z_gow_centroid_5!K16+ r_gow_centroid_5!K16+ z_euclid_centroid_5!K16+r_euclid_centroid_5!K16+z_gow_wards_5!K16+ r_gow_wards_6!K16+ z_euclid_wards_7!K16+r_euclid_wards_8!K16)</f>
        <v>6</v>
      </c>
      <c r="L16" s="18">
        <f>SUM(z_gow_singl_5!L16+z_euclid_singl_5!L16+r_gow_singl_5!L16+r_euclid_singl_6!L16+z_gow_average_6!L16+ r_gow_average_5!L16+ z_euclid_average_6!L16+r_euclid_average_4!L16+z_gow_centroid_5!L16+ r_gow_centroid_5!L16+ z_euclid_centroid_5!L16+r_euclid_centroid_5!L16+z_gow_wards_5!L16+ r_gow_wards_6!L16+ z_euclid_wards_7!L16+r_euclid_wards_8!L16)</f>
        <v>6</v>
      </c>
      <c r="M16" s="18">
        <f>SUM(z_gow_singl_5!M16+z_euclid_singl_5!M16+r_gow_singl_5!M16+r_euclid_singl_6!M16+z_gow_average_6!M16+ r_gow_average_5!M16+ z_euclid_average_6!M16+r_euclid_average_4!M16+z_gow_centroid_5!M16+ r_gow_centroid_5!M16+ z_euclid_centroid_5!M16+r_euclid_centroid_5!M16+z_gow_wards_5!M16+ r_gow_wards_6!M16+ z_euclid_wards_7!M16+r_euclid_wards_8!M16)</f>
        <v>6</v>
      </c>
      <c r="N16" s="18" t="e">
        <f>SUM(z_gow_singl_5!N16+z_euclid_singl_5!N16+r_gow_singl_5!N16+r_euclid_singl_6!N16+z_gow_average_6!N16+ r_gow_average_5!N16+ z_euclid_average_6!N16+r_euclid_average_4!N16+z_gow_centroid_5!N16+ r_gow_centroid_5!N16+ z_euclid_centroid_5!N16+r_euclid_centroid_5!N16+z_gow_wards_5!N16+ r_gow_wards_6!N16+ z_euclid_wards_7!N16+r_euclid_wards_8!N16)</f>
        <v>#VALUE!</v>
      </c>
      <c r="O16" s="18">
        <f>SUM(z_gow_singl_5!O16+z_euclid_singl_5!O16+r_gow_singl_5!O16+r_euclid_singl_6!O16+z_gow_average_6!O16+ r_gow_average_5!O16+ z_euclid_average_6!O16+r_euclid_average_4!O16+z_gow_centroid_5!O16+ r_gow_centroid_5!O16+ z_euclid_centroid_5!O16+r_euclid_centroid_5!O16+z_gow_wards_5!O16+ r_gow_wards_6!O16+ z_euclid_wards_7!O16+r_euclid_wards_8!O16)</f>
        <v>0</v>
      </c>
      <c r="P16" s="18">
        <f>SUM(z_gow_singl_5!P16+z_euclid_singl_5!P16+r_gow_singl_5!P16+r_euclid_singl_6!P16+z_gow_average_6!P16+ r_gow_average_5!P16+ z_euclid_average_6!P16+r_euclid_average_4!P16+z_gow_centroid_5!P16+ r_gow_centroid_5!P16+ z_euclid_centroid_5!P16+r_euclid_centroid_5!P16+z_gow_wards_5!P16+ r_gow_wards_6!P16+ z_euclid_wards_7!P16+r_euclid_wards_8!P16)</f>
        <v>0</v>
      </c>
      <c r="Q16" s="18">
        <f>SUM(z_gow_singl_5!Q16+z_euclid_singl_5!Q16+r_gow_singl_5!Q16+r_euclid_singl_6!Q16+z_gow_average_6!Q16+ r_gow_average_5!Q16+ z_euclid_average_6!Q16+r_euclid_average_4!Q16+z_gow_centroid_5!Q16+ r_gow_centroid_5!Q16+ z_euclid_centroid_5!Q16+r_euclid_centroid_5!Q16+z_gow_wards_5!Q16+ r_gow_wards_6!Q16+ z_euclid_wards_7!Q16+r_euclid_wards_8!Q16)</f>
        <v>0</v>
      </c>
      <c r="R16" s="18">
        <f>SUM(z_gow_singl_5!R16+z_euclid_singl_5!R16+r_gow_singl_5!R16+r_euclid_singl_6!R16+z_gow_average_6!R16+ r_gow_average_5!R16+ z_euclid_average_6!R16+r_euclid_average_4!R16+z_gow_centroid_5!R16+ r_gow_centroid_5!R16+ z_euclid_centroid_5!R16+r_euclid_centroid_5!R16+z_gow_wards_5!R16+ r_gow_wards_6!R16+ z_euclid_wards_7!R16+r_euclid_wards_8!R16)</f>
        <v>0</v>
      </c>
      <c r="S16" s="18">
        <f>SUM(z_gow_singl_5!S16+z_euclid_singl_5!S16+r_gow_singl_5!S16+r_euclid_singl_6!S16+z_gow_average_6!S16+ r_gow_average_5!S16+ z_euclid_average_6!S16+r_euclid_average_4!S16+z_gow_centroid_5!S16+ r_gow_centroid_5!S16+ z_euclid_centroid_5!S16+r_euclid_centroid_5!S16+z_gow_wards_5!S16+ r_gow_wards_6!S16+ z_euclid_wards_7!S16+r_euclid_wards_8!S16)</f>
        <v>0</v>
      </c>
      <c r="T16" s="18">
        <f>SUM(z_gow_singl_5!T16+z_euclid_singl_5!T16+r_gow_singl_5!T16+r_euclid_singl_6!T16+z_gow_average_6!T16+ r_gow_average_5!T16+ z_euclid_average_6!T16+r_euclid_average_4!T16+z_gow_centroid_5!T16+ r_gow_centroid_5!T16+ z_euclid_centroid_5!T16+r_euclid_centroid_5!T16+z_gow_wards_5!T16+ r_gow_wards_6!T16+ z_euclid_wards_7!T16+r_euclid_wards_8!T16)</f>
        <v>0</v>
      </c>
      <c r="U16" s="18">
        <f>SUM(z_gow_singl_5!U16+z_euclid_singl_5!U16+r_gow_singl_5!U16+r_euclid_singl_6!U16+z_gow_average_6!U16+ r_gow_average_5!U16+ z_euclid_average_6!U16+r_euclid_average_4!U16+z_gow_centroid_5!U16+ r_gow_centroid_5!U16+ z_euclid_centroid_5!U16+r_euclid_centroid_5!U16+z_gow_wards_5!U16+ r_gow_wards_6!U16+ z_euclid_wards_7!U16+r_euclid_wards_8!U16)</f>
        <v>0</v>
      </c>
      <c r="V16" s="18">
        <f>SUM(z_gow_singl_5!V16+z_euclid_singl_5!V16+r_gow_singl_5!V16+r_euclid_singl_6!V16+z_gow_average_6!V16+ r_gow_average_5!V16+ z_euclid_average_6!V16+r_euclid_average_4!V16+z_gow_centroid_5!V16+ r_gow_centroid_5!V16+ z_euclid_centroid_5!V16+r_euclid_centroid_5!V16+z_gow_wards_5!V16+ r_gow_wards_6!V16+ z_euclid_wards_7!V16+r_euclid_wards_8!V16)</f>
        <v>0</v>
      </c>
      <c r="W16" s="18">
        <f>SUM(z_gow_singl_5!W16+z_euclid_singl_5!W16+r_gow_singl_5!W16+r_euclid_singl_6!W16+z_gow_average_6!W16+ r_gow_average_5!W16+ z_euclid_average_6!W16+r_euclid_average_4!W16+z_gow_centroid_5!W16+ r_gow_centroid_5!W16+ z_euclid_centroid_5!W16+r_euclid_centroid_5!W16+z_gow_wards_5!W16+ r_gow_wards_6!W16+ z_euclid_wards_7!W16+r_euclid_wards_8!W16)</f>
        <v>0</v>
      </c>
      <c r="X16" s="18">
        <f>SUM(z_gow_singl_5!X16+z_euclid_singl_5!X16+r_gow_singl_5!X16+r_euclid_singl_6!X16+z_gow_average_6!X16+ r_gow_average_5!X16+ z_euclid_average_6!X16+r_euclid_average_4!X16+z_gow_centroid_5!X16+ r_gow_centroid_5!X16+ z_euclid_centroid_5!X16+r_euclid_centroid_5!X16+z_gow_wards_5!X16+ r_gow_wards_6!X16+ z_euclid_wards_7!X16+r_euclid_wards_8!X16)</f>
        <v>0</v>
      </c>
      <c r="Y16" s="18">
        <f>SUM(z_gow_singl_5!Y16+z_euclid_singl_5!Y16+r_gow_singl_5!Y16+r_euclid_singl_6!Y16+z_gow_average_6!Y16+ r_gow_average_5!Y16+ z_euclid_average_6!Y16+r_euclid_average_4!Y16+z_gow_centroid_5!Y16+ r_gow_centroid_5!Y16+ z_euclid_centroid_5!Y16+r_euclid_centroid_5!Y16+z_gow_wards_5!Y16+ r_gow_wards_6!Y16+ z_euclid_wards_7!Y16+r_euclid_wards_8!Y16)</f>
        <v>0</v>
      </c>
      <c r="Z16" s="18">
        <f>SUM(z_gow_singl_5!Z16+z_euclid_singl_5!Z16+r_gow_singl_5!Z16+r_euclid_singl_6!Z16+z_gow_average_6!Z16+ r_gow_average_5!Z16+ z_euclid_average_6!Z16+r_euclid_average_4!Z16+z_gow_centroid_5!Z16+ r_gow_centroid_5!Z16+ z_euclid_centroid_5!Z16+r_euclid_centroid_5!Z16+z_gow_wards_5!Z16+ r_gow_wards_6!Z16+ z_euclid_wards_7!Z16+r_euclid_wards_8!Z16)</f>
        <v>0</v>
      </c>
      <c r="AA16" s="18">
        <f>SUM(z_gow_singl_5!AA16+z_euclid_singl_5!AA16+r_gow_singl_5!AA16+r_euclid_singl_6!AA16+z_gow_average_6!AA16+ r_gow_average_5!AA16+ z_euclid_average_6!AA16+r_euclid_average_4!AA16+z_gow_centroid_5!AA16+ r_gow_centroid_5!AA16+ z_euclid_centroid_5!AA16+r_euclid_centroid_5!AA16+z_gow_wards_5!AA16+ r_gow_wards_6!AA16+ z_euclid_wards_7!AA16+r_euclid_wards_8!AA16)</f>
        <v>0</v>
      </c>
      <c r="AB16" s="18">
        <f>SUM(z_gow_singl_5!AB16+z_euclid_singl_5!AB16+r_gow_singl_5!AB16+r_euclid_singl_6!AB16+z_gow_average_6!AB16+ r_gow_average_5!AB16+ z_euclid_average_6!AB16+r_euclid_average_4!AB16+z_gow_centroid_5!AB16+ r_gow_centroid_5!AB16+ z_euclid_centroid_5!AB16+r_euclid_centroid_5!AB16+z_gow_wards_5!AB16+ r_gow_wards_6!AB16+ z_euclid_wards_7!AB16+r_euclid_wards_8!AB16)</f>
        <v>0</v>
      </c>
      <c r="AC16" s="18">
        <f>SUM(z_gow_singl_5!AC16+z_euclid_singl_5!AC16+r_gow_singl_5!AC16+r_euclid_singl_6!AC16+z_gow_average_6!AC16+ r_gow_average_5!AC16+ z_euclid_average_6!AC16+r_euclid_average_4!AC16+z_gow_centroid_5!AC16+ r_gow_centroid_5!AC16+ z_euclid_centroid_5!AC16+r_euclid_centroid_5!AC16+z_gow_wards_5!AC16+ r_gow_wards_6!AC16+ z_euclid_wards_7!AC16+r_euclid_wards_8!AC16)</f>
        <v>0</v>
      </c>
      <c r="AD16" s="18">
        <f>SUM(z_gow_singl_5!AD16+z_euclid_singl_5!AD16+r_gow_singl_5!AD16+r_euclid_singl_6!AD16+z_gow_average_6!AD16+ r_gow_average_5!AD16+ z_euclid_average_6!AD16+r_euclid_average_4!AD16+z_gow_centroid_5!AD16+ r_gow_centroid_5!AD16+ z_euclid_centroid_5!AD16+r_euclid_centroid_5!AD16+z_gow_wards_5!AD16+ r_gow_wards_6!AD16+ z_euclid_wards_7!AD16+r_euclid_wards_8!AD16)</f>
        <v>0</v>
      </c>
      <c r="AE16" s="18">
        <f>SUM(z_gow_singl_5!AE16+z_euclid_singl_5!AE16+r_gow_singl_5!AE16+r_euclid_singl_6!AE16+z_gow_average_6!AE16+ r_gow_average_5!AE16+ z_euclid_average_6!AE16+r_euclid_average_4!AE16+z_gow_centroid_5!AE16+ r_gow_centroid_5!AE16+ z_euclid_centroid_5!AE16+r_euclid_centroid_5!AE16+z_gow_wards_5!AE16+ r_gow_wards_6!AE16+ z_euclid_wards_7!AE16+r_euclid_wards_8!AE16)</f>
        <v>0</v>
      </c>
      <c r="AF16" s="18">
        <f>SUM(z_gow_singl_5!AF16+z_euclid_singl_5!AF16+r_gow_singl_5!AF16+r_euclid_singl_6!AF16+z_gow_average_6!AF16+ r_gow_average_5!AF16+ z_euclid_average_6!AF16+r_euclid_average_4!AF16+z_gow_centroid_5!AF16+ r_gow_centroid_5!AF16+ z_euclid_centroid_5!AF16+r_euclid_centroid_5!AF16+z_gow_wards_5!AF16+ r_gow_wards_6!AF16+ z_euclid_wards_7!AF16+r_euclid_wards_8!AF16)</f>
        <v>0</v>
      </c>
      <c r="AG16" s="18">
        <f>SUM(z_gow_singl_5!AG16+z_euclid_singl_5!AG16+r_gow_singl_5!AG16+r_euclid_singl_6!AG16+z_gow_average_6!AG16+ r_gow_average_5!AG16+ z_euclid_average_6!AG16+r_euclid_average_4!AG16+z_gow_centroid_5!AG16+ r_gow_centroid_5!AG16+ z_euclid_centroid_5!AG16+r_euclid_centroid_5!AG16+z_gow_wards_5!AG16+ r_gow_wards_6!AG16+ z_euclid_wards_7!AG16+r_euclid_wards_8!AG16)</f>
        <v>0</v>
      </c>
      <c r="AH16" s="18">
        <f>SUM(z_gow_singl_5!AH16+z_euclid_singl_5!AH16+r_gow_singl_5!AH16+r_euclid_singl_6!AH16+z_gow_average_6!AH16+ r_gow_average_5!AH16+ z_euclid_average_6!AH16+r_euclid_average_4!AH16+z_gow_centroid_5!AH16+ r_gow_centroid_5!AH16+ z_euclid_centroid_5!AH16+r_euclid_centroid_5!AH16+z_gow_wards_5!AH16+ r_gow_wards_6!AH16+ z_euclid_wards_7!AH16+r_euclid_wards_8!AH16)</f>
        <v>0</v>
      </c>
    </row>
    <row r="17" spans="2:34" x14ac:dyDescent="0.3">
      <c r="B17" s="18" t="s">
        <v>12</v>
      </c>
      <c r="E17" s="18" t="s">
        <v>12</v>
      </c>
      <c r="F17" s="18">
        <f>SUM(z_gow_singl_5!F17+z_euclid_singl_5!F17+r_gow_singl_5!F17+r_euclid_singl_6!F17+z_gow_average_6!F17+ r_gow_average_5!F17+ z_euclid_average_6!F17+r_euclid_average_4!F17+z_gow_centroid_5!F17+ r_gow_centroid_5!F17+ z_euclid_centroid_5!F17+r_euclid_centroid_5!F17+z_gow_wards_5!F17+ r_gow_wards_6!F17+ z_euclid_wards_7!F17+r_euclid_wards_8!F17)</f>
        <v>13</v>
      </c>
      <c r="G17" s="18">
        <f>SUM(z_gow_singl_5!G17+z_euclid_singl_5!G17+r_gow_singl_5!G17+r_euclid_singl_6!G17+z_gow_average_6!G17+ r_gow_average_5!G17+ z_euclid_average_6!G17+r_euclid_average_4!G17+z_gow_centroid_5!G17+ r_gow_centroid_5!G17+ z_euclid_centroid_5!G17+r_euclid_centroid_5!G17+z_gow_wards_5!G17+ r_gow_wards_6!G17+ z_euclid_wards_7!G17+r_euclid_wards_8!G17)</f>
        <v>16</v>
      </c>
      <c r="H17" s="18">
        <f>SUM(z_gow_singl_5!H17+z_euclid_singl_5!H17+r_gow_singl_5!H17+r_euclid_singl_6!H17+z_gow_average_6!H17+ r_gow_average_5!H17+ z_euclid_average_6!H17+r_euclid_average_4!H17+z_gow_centroid_5!H17+ r_gow_centroid_5!H17+ z_euclid_centroid_5!H17+r_euclid_centroid_5!H17+z_gow_wards_5!H17+ r_gow_wards_6!H17+ z_euclid_wards_7!H17+r_euclid_wards_8!H17)</f>
        <v>15</v>
      </c>
      <c r="I17" s="18">
        <f>SUM(z_gow_singl_5!I17+z_euclid_singl_5!I17+r_gow_singl_5!I17+r_euclid_singl_6!I17+z_gow_average_6!I17+ r_gow_average_5!I17+ z_euclid_average_6!I17+r_euclid_average_4!I17+z_gow_centroid_5!I17+ r_gow_centroid_5!I17+ z_euclid_centroid_5!I17+r_euclid_centroid_5!I17+z_gow_wards_5!I17+ r_gow_wards_6!I17+ z_euclid_wards_7!I17+r_euclid_wards_8!I17)</f>
        <v>6</v>
      </c>
      <c r="J17" s="18">
        <f>SUM(z_gow_singl_5!J17+z_euclid_singl_5!J17+r_gow_singl_5!J17+r_euclid_singl_6!J17+z_gow_average_6!J17+ r_gow_average_5!J17+ z_euclid_average_6!J17+r_euclid_average_4!J17+z_gow_centroid_5!J17+ r_gow_centroid_5!J17+ z_euclid_centroid_5!J17+r_euclid_centroid_5!J17+z_gow_wards_5!J17+ r_gow_wards_6!J17+ z_euclid_wards_7!J17+r_euclid_wards_8!J17)</f>
        <v>13</v>
      </c>
      <c r="K17" s="18">
        <f>SUM(z_gow_singl_5!K17+z_euclid_singl_5!K17+r_gow_singl_5!K17+r_euclid_singl_6!K17+z_gow_average_6!K17+ r_gow_average_5!K17+ z_euclid_average_6!K17+r_euclid_average_4!K17+z_gow_centroid_5!K17+ r_gow_centroid_5!K17+ z_euclid_centroid_5!K17+r_euclid_centroid_5!K17+z_gow_wards_5!K17+ r_gow_wards_6!K17+ z_euclid_wards_7!K17+r_euclid_wards_8!K17)</f>
        <v>6</v>
      </c>
      <c r="L17" s="18">
        <f>SUM(z_gow_singl_5!L17+z_euclid_singl_5!L17+r_gow_singl_5!L17+r_euclid_singl_6!L17+z_gow_average_6!L17+ r_gow_average_5!L17+ z_euclid_average_6!L17+r_euclid_average_4!L17+z_gow_centroid_5!L17+ r_gow_centroid_5!L17+ z_euclid_centroid_5!L17+r_euclid_centroid_5!L17+z_gow_wards_5!L17+ r_gow_wards_6!L17+ z_euclid_wards_7!L17+r_euclid_wards_8!L17)</f>
        <v>6</v>
      </c>
      <c r="M17" s="18">
        <f>SUM(z_gow_singl_5!M17+z_euclid_singl_5!M17+r_gow_singl_5!M17+r_euclid_singl_6!M17+z_gow_average_6!M17+ r_gow_average_5!M17+ z_euclid_average_6!M17+r_euclid_average_4!M17+z_gow_centroid_5!M17+ r_gow_centroid_5!M17+ z_euclid_centroid_5!M17+r_euclid_centroid_5!M17+z_gow_wards_5!M17+ r_gow_wards_6!M17+ z_euclid_wards_7!M17+r_euclid_wards_8!M17)</f>
        <v>6</v>
      </c>
      <c r="N17" s="18">
        <f>SUM(z_gow_singl_5!N17+z_euclid_singl_5!N17+r_gow_singl_5!N17+r_euclid_singl_6!N17+z_gow_average_6!N17+ r_gow_average_5!N17+ z_euclid_average_6!N17+r_euclid_average_4!N17+z_gow_centroid_5!N17+ r_gow_centroid_5!N17+ z_euclid_centroid_5!N17+r_euclid_centroid_5!N17+z_gow_wards_5!N17+ r_gow_wards_6!N17+ z_euclid_wards_7!N17+r_euclid_wards_8!N17)</f>
        <v>15</v>
      </c>
      <c r="O17" s="18" t="e">
        <f>SUM(z_gow_singl_5!O17+z_euclid_singl_5!O17+r_gow_singl_5!O17+r_euclid_singl_6!O17+z_gow_average_6!O17+ r_gow_average_5!O17+ z_euclid_average_6!O17+r_euclid_average_4!O17+z_gow_centroid_5!O17+ r_gow_centroid_5!O17+ z_euclid_centroid_5!O17+r_euclid_centroid_5!O17+z_gow_wards_5!O17+ r_gow_wards_6!O17+ z_euclid_wards_7!O17+r_euclid_wards_8!O17)</f>
        <v>#VALUE!</v>
      </c>
      <c r="P17" s="18">
        <f>SUM(z_gow_singl_5!P17+z_euclid_singl_5!P17+r_gow_singl_5!P17+r_euclid_singl_6!P17+z_gow_average_6!P17+ r_gow_average_5!P17+ z_euclid_average_6!P17+r_euclid_average_4!P17+z_gow_centroid_5!P17+ r_gow_centroid_5!P17+ z_euclid_centroid_5!P17+r_euclid_centroid_5!P17+z_gow_wards_5!P17+ r_gow_wards_6!P17+ z_euclid_wards_7!P17+r_euclid_wards_8!P17)</f>
        <v>0</v>
      </c>
      <c r="Q17" s="18">
        <f>SUM(z_gow_singl_5!Q17+z_euclid_singl_5!Q17+r_gow_singl_5!Q17+r_euclid_singl_6!Q17+z_gow_average_6!Q17+ r_gow_average_5!Q17+ z_euclid_average_6!Q17+r_euclid_average_4!Q17+z_gow_centroid_5!Q17+ r_gow_centroid_5!Q17+ z_euclid_centroid_5!Q17+r_euclid_centroid_5!Q17+z_gow_wards_5!Q17+ r_gow_wards_6!Q17+ z_euclid_wards_7!Q17+r_euclid_wards_8!Q17)</f>
        <v>0</v>
      </c>
      <c r="R17" s="18">
        <f>SUM(z_gow_singl_5!R17+z_euclid_singl_5!R17+r_gow_singl_5!R17+r_euclid_singl_6!R17+z_gow_average_6!R17+ r_gow_average_5!R17+ z_euclid_average_6!R17+r_euclid_average_4!R17+z_gow_centroid_5!R17+ r_gow_centroid_5!R17+ z_euclid_centroid_5!R17+r_euclid_centroid_5!R17+z_gow_wards_5!R17+ r_gow_wards_6!R17+ z_euclid_wards_7!R17+r_euclid_wards_8!R17)</f>
        <v>0</v>
      </c>
      <c r="S17" s="18">
        <f>SUM(z_gow_singl_5!S17+z_euclid_singl_5!S17+r_gow_singl_5!S17+r_euclid_singl_6!S17+z_gow_average_6!S17+ r_gow_average_5!S17+ z_euclid_average_6!S17+r_euclid_average_4!S17+z_gow_centroid_5!S17+ r_gow_centroid_5!S17+ z_euclid_centroid_5!S17+r_euclid_centroid_5!S17+z_gow_wards_5!S17+ r_gow_wards_6!S17+ z_euclid_wards_7!S17+r_euclid_wards_8!S17)</f>
        <v>0</v>
      </c>
      <c r="T17" s="18">
        <f>SUM(z_gow_singl_5!T17+z_euclid_singl_5!T17+r_gow_singl_5!T17+r_euclid_singl_6!T17+z_gow_average_6!T17+ r_gow_average_5!T17+ z_euclid_average_6!T17+r_euclid_average_4!T17+z_gow_centroid_5!T17+ r_gow_centroid_5!T17+ z_euclid_centroid_5!T17+r_euclid_centroid_5!T17+z_gow_wards_5!T17+ r_gow_wards_6!T17+ z_euclid_wards_7!T17+r_euclid_wards_8!T17)</f>
        <v>0</v>
      </c>
      <c r="U17" s="18">
        <f>SUM(z_gow_singl_5!U17+z_euclid_singl_5!U17+r_gow_singl_5!U17+r_euclid_singl_6!U17+z_gow_average_6!U17+ r_gow_average_5!U17+ z_euclid_average_6!U17+r_euclid_average_4!U17+z_gow_centroid_5!U17+ r_gow_centroid_5!U17+ z_euclid_centroid_5!U17+r_euclid_centroid_5!U17+z_gow_wards_5!U17+ r_gow_wards_6!U17+ z_euclid_wards_7!U17+r_euclid_wards_8!U17)</f>
        <v>0</v>
      </c>
      <c r="V17" s="18">
        <f>SUM(z_gow_singl_5!V17+z_euclid_singl_5!V17+r_gow_singl_5!V17+r_euclid_singl_6!V17+z_gow_average_6!V17+ r_gow_average_5!V17+ z_euclid_average_6!V17+r_euclid_average_4!V17+z_gow_centroid_5!V17+ r_gow_centroid_5!V17+ z_euclid_centroid_5!V17+r_euclid_centroid_5!V17+z_gow_wards_5!V17+ r_gow_wards_6!V17+ z_euclid_wards_7!V17+r_euclid_wards_8!V17)</f>
        <v>0</v>
      </c>
      <c r="W17" s="18">
        <f>SUM(z_gow_singl_5!W17+z_euclid_singl_5!W17+r_gow_singl_5!W17+r_euclid_singl_6!W17+z_gow_average_6!W17+ r_gow_average_5!W17+ z_euclid_average_6!W17+r_euclid_average_4!W17+z_gow_centroid_5!W17+ r_gow_centroid_5!W17+ z_euclid_centroid_5!W17+r_euclid_centroid_5!W17+z_gow_wards_5!W17+ r_gow_wards_6!W17+ z_euclid_wards_7!W17+r_euclid_wards_8!W17)</f>
        <v>0</v>
      </c>
      <c r="X17" s="18">
        <f>SUM(z_gow_singl_5!X17+z_euclid_singl_5!X17+r_gow_singl_5!X17+r_euclid_singl_6!X17+z_gow_average_6!X17+ r_gow_average_5!X17+ z_euclid_average_6!X17+r_euclid_average_4!X17+z_gow_centroid_5!X17+ r_gow_centroid_5!X17+ z_euclid_centroid_5!X17+r_euclid_centroid_5!X17+z_gow_wards_5!X17+ r_gow_wards_6!X17+ z_euclid_wards_7!X17+r_euclid_wards_8!X17)</f>
        <v>0</v>
      </c>
      <c r="Y17" s="18">
        <f>SUM(z_gow_singl_5!Y17+z_euclid_singl_5!Y17+r_gow_singl_5!Y17+r_euclid_singl_6!Y17+z_gow_average_6!Y17+ r_gow_average_5!Y17+ z_euclid_average_6!Y17+r_euclid_average_4!Y17+z_gow_centroid_5!Y17+ r_gow_centroid_5!Y17+ z_euclid_centroid_5!Y17+r_euclid_centroid_5!Y17+z_gow_wards_5!Y17+ r_gow_wards_6!Y17+ z_euclid_wards_7!Y17+r_euclid_wards_8!Y17)</f>
        <v>0</v>
      </c>
      <c r="Z17" s="18">
        <f>SUM(z_gow_singl_5!Z17+z_euclid_singl_5!Z17+r_gow_singl_5!Z17+r_euclid_singl_6!Z17+z_gow_average_6!Z17+ r_gow_average_5!Z17+ z_euclid_average_6!Z17+r_euclid_average_4!Z17+z_gow_centroid_5!Z17+ r_gow_centroid_5!Z17+ z_euclid_centroid_5!Z17+r_euclid_centroid_5!Z17+z_gow_wards_5!Z17+ r_gow_wards_6!Z17+ z_euclid_wards_7!Z17+r_euclid_wards_8!Z17)</f>
        <v>0</v>
      </c>
      <c r="AA17" s="18">
        <f>SUM(z_gow_singl_5!AA17+z_euclid_singl_5!AA17+r_gow_singl_5!AA17+r_euclid_singl_6!AA17+z_gow_average_6!AA17+ r_gow_average_5!AA17+ z_euclid_average_6!AA17+r_euclid_average_4!AA17+z_gow_centroid_5!AA17+ r_gow_centroid_5!AA17+ z_euclid_centroid_5!AA17+r_euclid_centroid_5!AA17+z_gow_wards_5!AA17+ r_gow_wards_6!AA17+ z_euclid_wards_7!AA17+r_euclid_wards_8!AA17)</f>
        <v>0</v>
      </c>
      <c r="AB17" s="18">
        <f>SUM(z_gow_singl_5!AB17+z_euclid_singl_5!AB17+r_gow_singl_5!AB17+r_euclid_singl_6!AB17+z_gow_average_6!AB17+ r_gow_average_5!AB17+ z_euclid_average_6!AB17+r_euclid_average_4!AB17+z_gow_centroid_5!AB17+ r_gow_centroid_5!AB17+ z_euclid_centroid_5!AB17+r_euclid_centroid_5!AB17+z_gow_wards_5!AB17+ r_gow_wards_6!AB17+ z_euclid_wards_7!AB17+r_euclid_wards_8!AB17)</f>
        <v>0</v>
      </c>
      <c r="AC17" s="18">
        <f>SUM(z_gow_singl_5!AC17+z_euclid_singl_5!AC17+r_gow_singl_5!AC17+r_euclid_singl_6!AC17+z_gow_average_6!AC17+ r_gow_average_5!AC17+ z_euclid_average_6!AC17+r_euclid_average_4!AC17+z_gow_centroid_5!AC17+ r_gow_centroid_5!AC17+ z_euclid_centroid_5!AC17+r_euclid_centroid_5!AC17+z_gow_wards_5!AC17+ r_gow_wards_6!AC17+ z_euclid_wards_7!AC17+r_euclid_wards_8!AC17)</f>
        <v>0</v>
      </c>
      <c r="AD17" s="18">
        <f>SUM(z_gow_singl_5!AD17+z_euclid_singl_5!AD17+r_gow_singl_5!AD17+r_euclid_singl_6!AD17+z_gow_average_6!AD17+ r_gow_average_5!AD17+ z_euclid_average_6!AD17+r_euclid_average_4!AD17+z_gow_centroid_5!AD17+ r_gow_centroid_5!AD17+ z_euclid_centroid_5!AD17+r_euclid_centroid_5!AD17+z_gow_wards_5!AD17+ r_gow_wards_6!AD17+ z_euclid_wards_7!AD17+r_euclid_wards_8!AD17)</f>
        <v>0</v>
      </c>
      <c r="AE17" s="18">
        <f>SUM(z_gow_singl_5!AE17+z_euclid_singl_5!AE17+r_gow_singl_5!AE17+r_euclid_singl_6!AE17+z_gow_average_6!AE17+ r_gow_average_5!AE17+ z_euclid_average_6!AE17+r_euclid_average_4!AE17+z_gow_centroid_5!AE17+ r_gow_centroid_5!AE17+ z_euclid_centroid_5!AE17+r_euclid_centroid_5!AE17+z_gow_wards_5!AE17+ r_gow_wards_6!AE17+ z_euclid_wards_7!AE17+r_euclid_wards_8!AE17)</f>
        <v>0</v>
      </c>
      <c r="AF17" s="18">
        <f>SUM(z_gow_singl_5!AF17+z_euclid_singl_5!AF17+r_gow_singl_5!AF17+r_euclid_singl_6!AF17+z_gow_average_6!AF17+ r_gow_average_5!AF17+ z_euclid_average_6!AF17+r_euclid_average_4!AF17+z_gow_centroid_5!AF17+ r_gow_centroid_5!AF17+ z_euclid_centroid_5!AF17+r_euclid_centroid_5!AF17+z_gow_wards_5!AF17+ r_gow_wards_6!AF17+ z_euclid_wards_7!AF17+r_euclid_wards_8!AF17)</f>
        <v>0</v>
      </c>
      <c r="AG17" s="18">
        <f>SUM(z_gow_singl_5!AG17+z_euclid_singl_5!AG17+r_gow_singl_5!AG17+r_euclid_singl_6!AG17+z_gow_average_6!AG17+ r_gow_average_5!AG17+ z_euclid_average_6!AG17+r_euclid_average_4!AG17+z_gow_centroid_5!AG17+ r_gow_centroid_5!AG17+ z_euclid_centroid_5!AG17+r_euclid_centroid_5!AG17+z_gow_wards_5!AG17+ r_gow_wards_6!AG17+ z_euclid_wards_7!AG17+r_euclid_wards_8!AG17)</f>
        <v>0</v>
      </c>
      <c r="AH17" s="18">
        <f>SUM(z_gow_singl_5!AH17+z_euclid_singl_5!AH17+r_gow_singl_5!AH17+r_euclid_singl_6!AH17+z_gow_average_6!AH17+ r_gow_average_5!AH17+ z_euclid_average_6!AH17+r_euclid_average_4!AH17+z_gow_centroid_5!AH17+ r_gow_centroid_5!AH17+ z_euclid_centroid_5!AH17+r_euclid_centroid_5!AH17+z_gow_wards_5!AH17+ r_gow_wards_6!AH17+ z_euclid_wards_7!AH17+r_euclid_wards_8!AH17)</f>
        <v>0</v>
      </c>
    </row>
    <row r="18" spans="2:34" x14ac:dyDescent="0.3">
      <c r="B18" s="18" t="s">
        <v>13</v>
      </c>
      <c r="E18" s="18" t="s">
        <v>13</v>
      </c>
      <c r="F18" s="18">
        <f>SUM(z_gow_singl_5!F18+z_euclid_singl_5!F18+r_gow_singl_5!F18+r_euclid_singl_6!F18+z_gow_average_6!F18+ r_gow_average_5!F18+ z_euclid_average_6!F18+r_euclid_average_4!F18+z_gow_centroid_5!F18+ r_gow_centroid_5!F18+ z_euclid_centroid_5!F18+r_euclid_centroid_5!F18+z_gow_wards_5!F18+ r_gow_wards_6!F18+ z_euclid_wards_7!F18+r_euclid_wards_8!F18)</f>
        <v>6</v>
      </c>
      <c r="G18" s="18">
        <f>SUM(z_gow_singl_5!G18+z_euclid_singl_5!G18+r_gow_singl_5!G18+r_euclid_singl_6!G18+z_gow_average_6!G18+ r_gow_average_5!G18+ z_euclid_average_6!G18+r_euclid_average_4!G18+z_gow_centroid_5!G18+ r_gow_centroid_5!G18+ z_euclid_centroid_5!G18+r_euclid_centroid_5!G18+z_gow_wards_5!G18+ r_gow_wards_6!G18+ z_euclid_wards_7!G18+r_euclid_wards_8!G18)</f>
        <v>6</v>
      </c>
      <c r="H18" s="18">
        <f>SUM(z_gow_singl_5!H18+z_euclid_singl_5!H18+r_gow_singl_5!H18+r_euclid_singl_6!H18+z_gow_average_6!H18+ r_gow_average_5!H18+ z_euclid_average_6!H18+r_euclid_average_4!H18+z_gow_centroid_5!H18+ r_gow_centroid_5!H18+ z_euclid_centroid_5!H18+r_euclid_centroid_5!H18+z_gow_wards_5!H18+ r_gow_wards_6!H18+ z_euclid_wards_7!H18+r_euclid_wards_8!H18)</f>
        <v>6</v>
      </c>
      <c r="I18" s="18">
        <f>SUM(z_gow_singl_5!I18+z_euclid_singl_5!I18+r_gow_singl_5!I18+r_euclid_singl_6!I18+z_gow_average_6!I18+ r_gow_average_5!I18+ z_euclid_average_6!I18+r_euclid_average_4!I18+z_gow_centroid_5!I18+ r_gow_centroid_5!I18+ z_euclid_centroid_5!I18+r_euclid_centroid_5!I18+z_gow_wards_5!I18+ r_gow_wards_6!I18+ z_euclid_wards_7!I18+r_euclid_wards_8!I18)</f>
        <v>11</v>
      </c>
      <c r="J18" s="18">
        <f>SUM(z_gow_singl_5!J18+z_euclid_singl_5!J18+r_gow_singl_5!J18+r_euclid_singl_6!J18+z_gow_average_6!J18+ r_gow_average_5!J18+ z_euclid_average_6!J18+r_euclid_average_4!J18+z_gow_centroid_5!J18+ r_gow_centroid_5!J18+ z_euclid_centroid_5!J18+r_euclid_centroid_5!J18+z_gow_wards_5!J18+ r_gow_wards_6!J18+ z_euclid_wards_7!J18+r_euclid_wards_8!J18)</f>
        <v>7</v>
      </c>
      <c r="K18" s="18">
        <f>SUM(z_gow_singl_5!K18+z_euclid_singl_5!K18+r_gow_singl_5!K18+r_euclid_singl_6!K18+z_gow_average_6!K18+ r_gow_average_5!K18+ z_euclid_average_6!K18+r_euclid_average_4!K18+z_gow_centroid_5!K18+ r_gow_centroid_5!K18+ z_euclid_centroid_5!K18+r_euclid_centroid_5!K18+z_gow_wards_5!K18+ r_gow_wards_6!K18+ z_euclid_wards_7!K18+r_euclid_wards_8!K18)</f>
        <v>11</v>
      </c>
      <c r="L18" s="18">
        <f>SUM(z_gow_singl_5!L18+z_euclid_singl_5!L18+r_gow_singl_5!L18+r_euclid_singl_6!L18+z_gow_average_6!L18+ r_gow_average_5!L18+ z_euclid_average_6!L18+r_euclid_average_4!L18+z_gow_centroid_5!L18+ r_gow_centroid_5!L18+ z_euclid_centroid_5!L18+r_euclid_centroid_5!L18+z_gow_wards_5!L18+ r_gow_wards_6!L18+ z_euclid_wards_7!L18+r_euclid_wards_8!L18)</f>
        <v>16</v>
      </c>
      <c r="M18" s="18">
        <f>SUM(z_gow_singl_5!M18+z_euclid_singl_5!M18+r_gow_singl_5!M18+r_euclid_singl_6!M18+z_gow_average_6!M18+ r_gow_average_5!M18+ z_euclid_average_6!M18+r_euclid_average_4!M18+z_gow_centroid_5!M18+ r_gow_centroid_5!M18+ z_euclid_centroid_5!M18+r_euclid_centroid_5!M18+z_gow_wards_5!M18+ r_gow_wards_6!M18+ z_euclid_wards_7!M18+r_euclid_wards_8!M18)</f>
        <v>7</v>
      </c>
      <c r="N18" s="18">
        <f>SUM(z_gow_singl_5!N18+z_euclid_singl_5!N18+r_gow_singl_5!N18+r_euclid_singl_6!N18+z_gow_average_6!N18+ r_gow_average_5!N18+ z_euclid_average_6!N18+r_euclid_average_4!N18+z_gow_centroid_5!N18+ r_gow_centroid_5!N18+ z_euclid_centroid_5!N18+r_euclid_centroid_5!N18+z_gow_wards_5!N18+ r_gow_wards_6!N18+ z_euclid_wards_7!N18+r_euclid_wards_8!N18)</f>
        <v>6</v>
      </c>
      <c r="O18" s="18">
        <f>SUM(z_gow_singl_5!O18+z_euclid_singl_5!O18+r_gow_singl_5!O18+r_euclid_singl_6!O18+z_gow_average_6!O18+ r_gow_average_5!O18+ z_euclid_average_6!O18+r_euclid_average_4!O18+z_gow_centroid_5!O18+ r_gow_centroid_5!O18+ z_euclid_centroid_5!O18+r_euclid_centroid_5!O18+z_gow_wards_5!O18+ r_gow_wards_6!O18+ z_euclid_wards_7!O18+r_euclid_wards_8!O18)</f>
        <v>6</v>
      </c>
      <c r="P18" s="18" t="e">
        <f>SUM(z_gow_singl_5!P18+z_euclid_singl_5!P18+r_gow_singl_5!P18+r_euclid_singl_6!P18+z_gow_average_6!P18+ r_gow_average_5!P18+ z_euclid_average_6!P18+r_euclid_average_4!P18+z_gow_centroid_5!P18+ r_gow_centroid_5!P18+ z_euclid_centroid_5!P18+r_euclid_centroid_5!P18+z_gow_wards_5!P18+ r_gow_wards_6!P18+ z_euclid_wards_7!P18+r_euclid_wards_8!P18)</f>
        <v>#VALUE!</v>
      </c>
      <c r="Q18" s="18">
        <f>SUM(z_gow_singl_5!Q18+z_euclid_singl_5!Q18+r_gow_singl_5!Q18+r_euclid_singl_6!Q18+z_gow_average_6!Q18+ r_gow_average_5!Q18+ z_euclid_average_6!Q18+r_euclid_average_4!Q18+z_gow_centroid_5!Q18+ r_gow_centroid_5!Q18+ z_euclid_centroid_5!Q18+r_euclid_centroid_5!Q18+z_gow_wards_5!Q18+ r_gow_wards_6!Q18+ z_euclid_wards_7!Q18+r_euclid_wards_8!Q18)</f>
        <v>0</v>
      </c>
      <c r="R18" s="18">
        <f>SUM(z_gow_singl_5!R18+z_euclid_singl_5!R18+r_gow_singl_5!R18+r_euclid_singl_6!R18+z_gow_average_6!R18+ r_gow_average_5!R18+ z_euclid_average_6!R18+r_euclid_average_4!R18+z_gow_centroid_5!R18+ r_gow_centroid_5!R18+ z_euclid_centroid_5!R18+r_euclid_centroid_5!R18+z_gow_wards_5!R18+ r_gow_wards_6!R18+ z_euclid_wards_7!R18+r_euclid_wards_8!R18)</f>
        <v>0</v>
      </c>
      <c r="S18" s="18">
        <f>SUM(z_gow_singl_5!S18+z_euclid_singl_5!S18+r_gow_singl_5!S18+r_euclid_singl_6!S18+z_gow_average_6!S18+ r_gow_average_5!S18+ z_euclid_average_6!S18+r_euclid_average_4!S18+z_gow_centroid_5!S18+ r_gow_centroid_5!S18+ z_euclid_centroid_5!S18+r_euclid_centroid_5!S18+z_gow_wards_5!S18+ r_gow_wards_6!S18+ z_euclid_wards_7!S18+r_euclid_wards_8!S18)</f>
        <v>0</v>
      </c>
      <c r="T18" s="18">
        <f>SUM(z_gow_singl_5!T18+z_euclid_singl_5!T18+r_gow_singl_5!T18+r_euclid_singl_6!T18+z_gow_average_6!T18+ r_gow_average_5!T18+ z_euclid_average_6!T18+r_euclid_average_4!T18+z_gow_centroid_5!T18+ r_gow_centroid_5!T18+ z_euclid_centroid_5!T18+r_euclid_centroid_5!T18+z_gow_wards_5!T18+ r_gow_wards_6!T18+ z_euclid_wards_7!T18+r_euclid_wards_8!T18)</f>
        <v>0</v>
      </c>
      <c r="U18" s="18">
        <f>SUM(z_gow_singl_5!U18+z_euclid_singl_5!U18+r_gow_singl_5!U18+r_euclid_singl_6!U18+z_gow_average_6!U18+ r_gow_average_5!U18+ z_euclid_average_6!U18+r_euclid_average_4!U18+z_gow_centroid_5!U18+ r_gow_centroid_5!U18+ z_euclid_centroid_5!U18+r_euclid_centroid_5!U18+z_gow_wards_5!U18+ r_gow_wards_6!U18+ z_euclid_wards_7!U18+r_euclid_wards_8!U18)</f>
        <v>0</v>
      </c>
      <c r="V18" s="18">
        <f>SUM(z_gow_singl_5!V18+z_euclid_singl_5!V18+r_gow_singl_5!V18+r_euclid_singl_6!V18+z_gow_average_6!V18+ r_gow_average_5!V18+ z_euclid_average_6!V18+r_euclid_average_4!V18+z_gow_centroid_5!V18+ r_gow_centroid_5!V18+ z_euclid_centroid_5!V18+r_euclid_centroid_5!V18+z_gow_wards_5!V18+ r_gow_wards_6!V18+ z_euclid_wards_7!V18+r_euclid_wards_8!V18)</f>
        <v>0</v>
      </c>
      <c r="W18" s="18">
        <f>SUM(z_gow_singl_5!W18+z_euclid_singl_5!W18+r_gow_singl_5!W18+r_euclid_singl_6!W18+z_gow_average_6!W18+ r_gow_average_5!W18+ z_euclid_average_6!W18+r_euclid_average_4!W18+z_gow_centroid_5!W18+ r_gow_centroid_5!W18+ z_euclid_centroid_5!W18+r_euclid_centroid_5!W18+z_gow_wards_5!W18+ r_gow_wards_6!W18+ z_euclid_wards_7!W18+r_euclid_wards_8!W18)</f>
        <v>0</v>
      </c>
      <c r="X18" s="18">
        <f>SUM(z_gow_singl_5!X18+z_euclid_singl_5!X18+r_gow_singl_5!X18+r_euclid_singl_6!X18+z_gow_average_6!X18+ r_gow_average_5!X18+ z_euclid_average_6!X18+r_euclid_average_4!X18+z_gow_centroid_5!X18+ r_gow_centroid_5!X18+ z_euclid_centroid_5!X18+r_euclid_centroid_5!X18+z_gow_wards_5!X18+ r_gow_wards_6!X18+ z_euclid_wards_7!X18+r_euclid_wards_8!X18)</f>
        <v>0</v>
      </c>
      <c r="Y18" s="18">
        <f>SUM(z_gow_singl_5!Y18+z_euclid_singl_5!Y18+r_gow_singl_5!Y18+r_euclid_singl_6!Y18+z_gow_average_6!Y18+ r_gow_average_5!Y18+ z_euclid_average_6!Y18+r_euclid_average_4!Y18+z_gow_centroid_5!Y18+ r_gow_centroid_5!Y18+ z_euclid_centroid_5!Y18+r_euclid_centroid_5!Y18+z_gow_wards_5!Y18+ r_gow_wards_6!Y18+ z_euclid_wards_7!Y18+r_euclid_wards_8!Y18)</f>
        <v>0</v>
      </c>
      <c r="Z18" s="18">
        <f>SUM(z_gow_singl_5!Z18+z_euclid_singl_5!Z18+r_gow_singl_5!Z18+r_euclid_singl_6!Z18+z_gow_average_6!Z18+ r_gow_average_5!Z18+ z_euclid_average_6!Z18+r_euclid_average_4!Z18+z_gow_centroid_5!Z18+ r_gow_centroid_5!Z18+ z_euclid_centroid_5!Z18+r_euclid_centroid_5!Z18+z_gow_wards_5!Z18+ r_gow_wards_6!Z18+ z_euclid_wards_7!Z18+r_euclid_wards_8!Z18)</f>
        <v>0</v>
      </c>
      <c r="AA18" s="18">
        <f>SUM(z_gow_singl_5!AA18+z_euclid_singl_5!AA18+r_gow_singl_5!AA18+r_euclid_singl_6!AA18+z_gow_average_6!AA18+ r_gow_average_5!AA18+ z_euclid_average_6!AA18+r_euclid_average_4!AA18+z_gow_centroid_5!AA18+ r_gow_centroid_5!AA18+ z_euclid_centroid_5!AA18+r_euclid_centroid_5!AA18+z_gow_wards_5!AA18+ r_gow_wards_6!AA18+ z_euclid_wards_7!AA18+r_euclid_wards_8!AA18)</f>
        <v>0</v>
      </c>
      <c r="AB18" s="18">
        <f>SUM(z_gow_singl_5!AB18+z_euclid_singl_5!AB18+r_gow_singl_5!AB18+r_euclid_singl_6!AB18+z_gow_average_6!AB18+ r_gow_average_5!AB18+ z_euclid_average_6!AB18+r_euclid_average_4!AB18+z_gow_centroid_5!AB18+ r_gow_centroid_5!AB18+ z_euclid_centroid_5!AB18+r_euclid_centroid_5!AB18+z_gow_wards_5!AB18+ r_gow_wards_6!AB18+ z_euclid_wards_7!AB18+r_euclid_wards_8!AB18)</f>
        <v>0</v>
      </c>
      <c r="AC18" s="18">
        <f>SUM(z_gow_singl_5!AC18+z_euclid_singl_5!AC18+r_gow_singl_5!AC18+r_euclid_singl_6!AC18+z_gow_average_6!AC18+ r_gow_average_5!AC18+ z_euclid_average_6!AC18+r_euclid_average_4!AC18+z_gow_centroid_5!AC18+ r_gow_centroid_5!AC18+ z_euclid_centroid_5!AC18+r_euclid_centroid_5!AC18+z_gow_wards_5!AC18+ r_gow_wards_6!AC18+ z_euclid_wards_7!AC18+r_euclid_wards_8!AC18)</f>
        <v>0</v>
      </c>
      <c r="AD18" s="18">
        <f>SUM(z_gow_singl_5!AD18+z_euclid_singl_5!AD18+r_gow_singl_5!AD18+r_euclid_singl_6!AD18+z_gow_average_6!AD18+ r_gow_average_5!AD18+ z_euclid_average_6!AD18+r_euclid_average_4!AD18+z_gow_centroid_5!AD18+ r_gow_centroid_5!AD18+ z_euclid_centroid_5!AD18+r_euclid_centroid_5!AD18+z_gow_wards_5!AD18+ r_gow_wards_6!AD18+ z_euclid_wards_7!AD18+r_euclid_wards_8!AD18)</f>
        <v>0</v>
      </c>
      <c r="AE18" s="18">
        <f>SUM(z_gow_singl_5!AE18+z_euclid_singl_5!AE18+r_gow_singl_5!AE18+r_euclid_singl_6!AE18+z_gow_average_6!AE18+ r_gow_average_5!AE18+ z_euclid_average_6!AE18+r_euclid_average_4!AE18+z_gow_centroid_5!AE18+ r_gow_centroid_5!AE18+ z_euclid_centroid_5!AE18+r_euclid_centroid_5!AE18+z_gow_wards_5!AE18+ r_gow_wards_6!AE18+ z_euclid_wards_7!AE18+r_euclid_wards_8!AE18)</f>
        <v>0</v>
      </c>
      <c r="AF18" s="18">
        <f>SUM(z_gow_singl_5!AF18+z_euclid_singl_5!AF18+r_gow_singl_5!AF18+r_euclid_singl_6!AF18+z_gow_average_6!AF18+ r_gow_average_5!AF18+ z_euclid_average_6!AF18+r_euclid_average_4!AF18+z_gow_centroid_5!AF18+ r_gow_centroid_5!AF18+ z_euclid_centroid_5!AF18+r_euclid_centroid_5!AF18+z_gow_wards_5!AF18+ r_gow_wards_6!AF18+ z_euclid_wards_7!AF18+r_euclid_wards_8!AF18)</f>
        <v>0</v>
      </c>
      <c r="AG18" s="18">
        <f>SUM(z_gow_singl_5!AG18+z_euclid_singl_5!AG18+r_gow_singl_5!AG18+r_euclid_singl_6!AG18+z_gow_average_6!AG18+ r_gow_average_5!AG18+ z_euclid_average_6!AG18+r_euclid_average_4!AG18+z_gow_centroid_5!AG18+ r_gow_centroid_5!AG18+ z_euclid_centroid_5!AG18+r_euclid_centroid_5!AG18+z_gow_wards_5!AG18+ r_gow_wards_6!AG18+ z_euclid_wards_7!AG18+r_euclid_wards_8!AG18)</f>
        <v>0</v>
      </c>
      <c r="AH18" s="18">
        <f>SUM(z_gow_singl_5!AH18+z_euclid_singl_5!AH18+r_gow_singl_5!AH18+r_euclid_singl_6!AH18+z_gow_average_6!AH18+ r_gow_average_5!AH18+ z_euclid_average_6!AH18+r_euclid_average_4!AH18+z_gow_centroid_5!AH18+ r_gow_centroid_5!AH18+ z_euclid_centroid_5!AH18+r_euclid_centroid_5!AH18+z_gow_wards_5!AH18+ r_gow_wards_6!AH18+ z_euclid_wards_7!AH18+r_euclid_wards_8!AH18)</f>
        <v>0</v>
      </c>
    </row>
    <row r="19" spans="2:34" x14ac:dyDescent="0.3">
      <c r="B19" s="18" t="s">
        <v>14</v>
      </c>
      <c r="E19" s="18" t="s">
        <v>14</v>
      </c>
      <c r="F19" s="18">
        <f>SUM(z_gow_singl_5!F19+z_euclid_singl_5!F19+r_gow_singl_5!F19+r_euclid_singl_6!F19+z_gow_average_6!F19+ r_gow_average_5!F19+ z_euclid_average_6!F19+r_euclid_average_4!F19+z_gow_centroid_5!F19+ r_gow_centroid_5!F19+ z_euclid_centroid_5!F19+r_euclid_centroid_5!F19+z_gow_wards_5!F19+ r_gow_wards_6!F19+ z_euclid_wards_7!F19+r_euclid_wards_8!F19)</f>
        <v>15</v>
      </c>
      <c r="G19" s="18">
        <f>SUM(z_gow_singl_5!G19+z_euclid_singl_5!G19+r_gow_singl_5!G19+r_euclid_singl_6!G19+z_gow_average_6!G19+ r_gow_average_5!G19+ z_euclid_average_6!G19+r_euclid_average_4!G19+z_gow_centroid_5!G19+ r_gow_centroid_5!G19+ z_euclid_centroid_5!G19+r_euclid_centroid_5!G19+z_gow_wards_5!G19+ r_gow_wards_6!G19+ z_euclid_wards_7!G19+r_euclid_wards_8!G19)</f>
        <v>13</v>
      </c>
      <c r="H19" s="18">
        <f>SUM(z_gow_singl_5!H19+z_euclid_singl_5!H19+r_gow_singl_5!H19+r_euclid_singl_6!H19+z_gow_average_6!H19+ r_gow_average_5!H19+ z_euclid_average_6!H19+r_euclid_average_4!H19+z_gow_centroid_5!H19+ r_gow_centroid_5!H19+ z_euclid_centroid_5!H19+r_euclid_centroid_5!H19+z_gow_wards_5!H19+ r_gow_wards_6!H19+ z_euclid_wards_7!H19+r_euclid_wards_8!H19)</f>
        <v>14</v>
      </c>
      <c r="I19" s="18">
        <f>SUM(z_gow_singl_5!I19+z_euclid_singl_5!I19+r_gow_singl_5!I19+r_euclid_singl_6!I19+z_gow_average_6!I19+ r_gow_average_5!I19+ z_euclid_average_6!I19+r_euclid_average_4!I19+z_gow_centroid_5!I19+ r_gow_centroid_5!I19+ z_euclid_centroid_5!I19+r_euclid_centroid_5!I19+z_gow_wards_5!I19+ r_gow_wards_6!I19+ z_euclid_wards_7!I19+r_euclid_wards_8!I19)</f>
        <v>7</v>
      </c>
      <c r="J19" s="18">
        <f>SUM(z_gow_singl_5!J19+z_euclid_singl_5!J19+r_gow_singl_5!J19+r_euclid_singl_6!J19+z_gow_average_6!J19+ r_gow_average_5!J19+ z_euclid_average_6!J19+r_euclid_average_4!J19+z_gow_centroid_5!J19+ r_gow_centroid_5!J19+ z_euclid_centroid_5!J19+r_euclid_centroid_5!J19+z_gow_wards_5!J19+ r_gow_wards_6!J19+ z_euclid_wards_7!J19+r_euclid_wards_8!J19)</f>
        <v>14</v>
      </c>
      <c r="K19" s="18">
        <f>SUM(z_gow_singl_5!K19+z_euclid_singl_5!K19+r_gow_singl_5!K19+r_euclid_singl_6!K19+z_gow_average_6!K19+ r_gow_average_5!K19+ z_euclid_average_6!K19+r_euclid_average_4!K19+z_gow_centroid_5!K19+ r_gow_centroid_5!K19+ z_euclid_centroid_5!K19+r_euclid_centroid_5!K19+z_gow_wards_5!K19+ r_gow_wards_6!K19+ z_euclid_wards_7!K19+r_euclid_wards_8!K19)</f>
        <v>7</v>
      </c>
      <c r="L19" s="18">
        <f>SUM(z_gow_singl_5!L19+z_euclid_singl_5!L19+r_gow_singl_5!L19+r_euclid_singl_6!L19+z_gow_average_6!L19+ r_gow_average_5!L19+ z_euclid_average_6!L19+r_euclid_average_4!L19+z_gow_centroid_5!L19+ r_gow_centroid_5!L19+ z_euclid_centroid_5!L19+r_euclid_centroid_5!L19+z_gow_wards_5!L19+ r_gow_wards_6!L19+ z_euclid_wards_7!L19+r_euclid_wards_8!L19)</f>
        <v>6</v>
      </c>
      <c r="M19" s="18">
        <f>SUM(z_gow_singl_5!M19+z_euclid_singl_5!M19+r_gow_singl_5!M19+r_euclid_singl_6!M19+z_gow_average_6!M19+ r_gow_average_5!M19+ z_euclid_average_6!M19+r_euclid_average_4!M19+z_gow_centroid_5!M19+ r_gow_centroid_5!M19+ z_euclid_centroid_5!M19+r_euclid_centroid_5!M19+z_gow_wards_5!M19+ r_gow_wards_6!M19+ z_euclid_wards_7!M19+r_euclid_wards_8!M19)</f>
        <v>7</v>
      </c>
      <c r="N19" s="18">
        <f>SUM(z_gow_singl_5!N19+z_euclid_singl_5!N19+r_gow_singl_5!N19+r_euclid_singl_6!N19+z_gow_average_6!N19+ r_gow_average_5!N19+ z_euclid_average_6!N19+r_euclid_average_4!N19+z_gow_centroid_5!N19+ r_gow_centroid_5!N19+ z_euclid_centroid_5!N19+r_euclid_centroid_5!N19+z_gow_wards_5!N19+ r_gow_wards_6!N19+ z_euclid_wards_7!N19+r_euclid_wards_8!N19)</f>
        <v>14</v>
      </c>
      <c r="O19" s="18">
        <f>SUM(z_gow_singl_5!O19+z_euclid_singl_5!O19+r_gow_singl_5!O19+r_euclid_singl_6!O19+z_gow_average_6!O19+ r_gow_average_5!O19+ z_euclid_average_6!O19+r_euclid_average_4!O19+z_gow_centroid_5!O19+ r_gow_centroid_5!O19+ z_euclid_centroid_5!O19+r_euclid_centroid_5!O19+z_gow_wards_5!O19+ r_gow_wards_6!O19+ z_euclid_wards_7!O19+r_euclid_wards_8!O19)</f>
        <v>13</v>
      </c>
      <c r="P19" s="18">
        <f>SUM(z_gow_singl_5!P19+z_euclid_singl_5!P19+r_gow_singl_5!P19+r_euclid_singl_6!P19+z_gow_average_6!P19+ r_gow_average_5!P19+ z_euclid_average_6!P19+r_euclid_average_4!P19+z_gow_centroid_5!P19+ r_gow_centroid_5!P19+ z_euclid_centroid_5!P19+r_euclid_centroid_5!P19+z_gow_wards_5!P19+ r_gow_wards_6!P19+ z_euclid_wards_7!P19+r_euclid_wards_8!P19)</f>
        <v>6</v>
      </c>
      <c r="Q19" s="18" t="e">
        <f>SUM(z_gow_singl_5!Q19+z_euclid_singl_5!Q19+r_gow_singl_5!Q19+r_euclid_singl_6!Q19+z_gow_average_6!Q19+ r_gow_average_5!Q19+ z_euclid_average_6!Q19+r_euclid_average_4!Q19+z_gow_centroid_5!Q19+ r_gow_centroid_5!Q19+ z_euclid_centroid_5!Q19+r_euclid_centroid_5!Q19+z_gow_wards_5!Q19+ r_gow_wards_6!Q19+ z_euclid_wards_7!Q19+r_euclid_wards_8!Q19)</f>
        <v>#VALUE!</v>
      </c>
      <c r="R19" s="18">
        <f>SUM(z_gow_singl_5!R19+z_euclid_singl_5!R19+r_gow_singl_5!R19+r_euclid_singl_6!R19+z_gow_average_6!R19+ r_gow_average_5!R19+ z_euclid_average_6!R19+r_euclid_average_4!R19+z_gow_centroid_5!R19+ r_gow_centroid_5!R19+ z_euclid_centroid_5!R19+r_euclid_centroid_5!R19+z_gow_wards_5!R19+ r_gow_wards_6!R19+ z_euclid_wards_7!R19+r_euclid_wards_8!R19)</f>
        <v>0</v>
      </c>
      <c r="S19" s="18">
        <f>SUM(z_gow_singl_5!S19+z_euclid_singl_5!S19+r_gow_singl_5!S19+r_euclid_singl_6!S19+z_gow_average_6!S19+ r_gow_average_5!S19+ z_euclid_average_6!S19+r_euclid_average_4!S19+z_gow_centroid_5!S19+ r_gow_centroid_5!S19+ z_euclid_centroid_5!S19+r_euclid_centroid_5!S19+z_gow_wards_5!S19+ r_gow_wards_6!S19+ z_euclid_wards_7!S19+r_euclid_wards_8!S19)</f>
        <v>0</v>
      </c>
      <c r="T19" s="18">
        <f>SUM(z_gow_singl_5!T19+z_euclid_singl_5!T19+r_gow_singl_5!T19+r_euclid_singl_6!T19+z_gow_average_6!T19+ r_gow_average_5!T19+ z_euclid_average_6!T19+r_euclid_average_4!T19+z_gow_centroid_5!T19+ r_gow_centroid_5!T19+ z_euclid_centroid_5!T19+r_euclid_centroid_5!T19+z_gow_wards_5!T19+ r_gow_wards_6!T19+ z_euclid_wards_7!T19+r_euclid_wards_8!T19)</f>
        <v>0</v>
      </c>
      <c r="U19" s="18">
        <f>SUM(z_gow_singl_5!U19+z_euclid_singl_5!U19+r_gow_singl_5!U19+r_euclid_singl_6!U19+z_gow_average_6!U19+ r_gow_average_5!U19+ z_euclid_average_6!U19+r_euclid_average_4!U19+z_gow_centroid_5!U19+ r_gow_centroid_5!U19+ z_euclid_centroid_5!U19+r_euclid_centroid_5!U19+z_gow_wards_5!U19+ r_gow_wards_6!U19+ z_euclid_wards_7!U19+r_euclid_wards_8!U19)</f>
        <v>0</v>
      </c>
      <c r="V19" s="18">
        <f>SUM(z_gow_singl_5!V19+z_euclid_singl_5!V19+r_gow_singl_5!V19+r_euclid_singl_6!V19+z_gow_average_6!V19+ r_gow_average_5!V19+ z_euclid_average_6!V19+r_euclid_average_4!V19+z_gow_centroid_5!V19+ r_gow_centroid_5!V19+ z_euclid_centroid_5!V19+r_euclid_centroid_5!V19+z_gow_wards_5!V19+ r_gow_wards_6!V19+ z_euclid_wards_7!V19+r_euclid_wards_8!V19)</f>
        <v>0</v>
      </c>
      <c r="W19" s="18">
        <f>SUM(z_gow_singl_5!W19+z_euclid_singl_5!W19+r_gow_singl_5!W19+r_euclid_singl_6!W19+z_gow_average_6!W19+ r_gow_average_5!W19+ z_euclid_average_6!W19+r_euclid_average_4!W19+z_gow_centroid_5!W19+ r_gow_centroid_5!W19+ z_euclid_centroid_5!W19+r_euclid_centroid_5!W19+z_gow_wards_5!W19+ r_gow_wards_6!W19+ z_euclid_wards_7!W19+r_euclid_wards_8!W19)</f>
        <v>0</v>
      </c>
      <c r="X19" s="18">
        <f>SUM(z_gow_singl_5!X19+z_euclid_singl_5!X19+r_gow_singl_5!X19+r_euclid_singl_6!X19+z_gow_average_6!X19+ r_gow_average_5!X19+ z_euclid_average_6!X19+r_euclid_average_4!X19+z_gow_centroid_5!X19+ r_gow_centroid_5!X19+ z_euclid_centroid_5!X19+r_euclid_centroid_5!X19+z_gow_wards_5!X19+ r_gow_wards_6!X19+ z_euclid_wards_7!X19+r_euclid_wards_8!X19)</f>
        <v>0</v>
      </c>
      <c r="Y19" s="18">
        <f>SUM(z_gow_singl_5!Y19+z_euclid_singl_5!Y19+r_gow_singl_5!Y19+r_euclid_singl_6!Y19+z_gow_average_6!Y19+ r_gow_average_5!Y19+ z_euclid_average_6!Y19+r_euclid_average_4!Y19+z_gow_centroid_5!Y19+ r_gow_centroid_5!Y19+ z_euclid_centroid_5!Y19+r_euclid_centroid_5!Y19+z_gow_wards_5!Y19+ r_gow_wards_6!Y19+ z_euclid_wards_7!Y19+r_euclid_wards_8!Y19)</f>
        <v>0</v>
      </c>
      <c r="Z19" s="18">
        <f>SUM(z_gow_singl_5!Z19+z_euclid_singl_5!Z19+r_gow_singl_5!Z19+r_euclid_singl_6!Z19+z_gow_average_6!Z19+ r_gow_average_5!Z19+ z_euclid_average_6!Z19+r_euclid_average_4!Z19+z_gow_centroid_5!Z19+ r_gow_centroid_5!Z19+ z_euclid_centroid_5!Z19+r_euclid_centroid_5!Z19+z_gow_wards_5!Z19+ r_gow_wards_6!Z19+ z_euclid_wards_7!Z19+r_euclid_wards_8!Z19)</f>
        <v>0</v>
      </c>
      <c r="AA19" s="18">
        <f>SUM(z_gow_singl_5!AA19+z_euclid_singl_5!AA19+r_gow_singl_5!AA19+r_euclid_singl_6!AA19+z_gow_average_6!AA19+ r_gow_average_5!AA19+ z_euclid_average_6!AA19+r_euclid_average_4!AA19+z_gow_centroid_5!AA19+ r_gow_centroid_5!AA19+ z_euclid_centroid_5!AA19+r_euclid_centroid_5!AA19+z_gow_wards_5!AA19+ r_gow_wards_6!AA19+ z_euclid_wards_7!AA19+r_euclid_wards_8!AA19)</f>
        <v>0</v>
      </c>
      <c r="AB19" s="18">
        <f>SUM(z_gow_singl_5!AB19+z_euclid_singl_5!AB19+r_gow_singl_5!AB19+r_euclid_singl_6!AB19+z_gow_average_6!AB19+ r_gow_average_5!AB19+ z_euclid_average_6!AB19+r_euclid_average_4!AB19+z_gow_centroid_5!AB19+ r_gow_centroid_5!AB19+ z_euclid_centroid_5!AB19+r_euclid_centroid_5!AB19+z_gow_wards_5!AB19+ r_gow_wards_6!AB19+ z_euclid_wards_7!AB19+r_euclid_wards_8!AB19)</f>
        <v>0</v>
      </c>
      <c r="AC19" s="18">
        <f>SUM(z_gow_singl_5!AC19+z_euclid_singl_5!AC19+r_gow_singl_5!AC19+r_euclid_singl_6!AC19+z_gow_average_6!AC19+ r_gow_average_5!AC19+ z_euclid_average_6!AC19+r_euclid_average_4!AC19+z_gow_centroid_5!AC19+ r_gow_centroid_5!AC19+ z_euclid_centroid_5!AC19+r_euclid_centroid_5!AC19+z_gow_wards_5!AC19+ r_gow_wards_6!AC19+ z_euclid_wards_7!AC19+r_euclid_wards_8!AC19)</f>
        <v>0</v>
      </c>
      <c r="AD19" s="18">
        <f>SUM(z_gow_singl_5!AD19+z_euclid_singl_5!AD19+r_gow_singl_5!AD19+r_euclid_singl_6!AD19+z_gow_average_6!AD19+ r_gow_average_5!AD19+ z_euclid_average_6!AD19+r_euclid_average_4!AD19+z_gow_centroid_5!AD19+ r_gow_centroid_5!AD19+ z_euclid_centroid_5!AD19+r_euclid_centroid_5!AD19+z_gow_wards_5!AD19+ r_gow_wards_6!AD19+ z_euclid_wards_7!AD19+r_euclid_wards_8!AD19)</f>
        <v>0</v>
      </c>
      <c r="AE19" s="18">
        <f>SUM(z_gow_singl_5!AE19+z_euclid_singl_5!AE19+r_gow_singl_5!AE19+r_euclid_singl_6!AE19+z_gow_average_6!AE19+ r_gow_average_5!AE19+ z_euclid_average_6!AE19+r_euclid_average_4!AE19+z_gow_centroid_5!AE19+ r_gow_centroid_5!AE19+ z_euclid_centroid_5!AE19+r_euclid_centroid_5!AE19+z_gow_wards_5!AE19+ r_gow_wards_6!AE19+ z_euclid_wards_7!AE19+r_euclid_wards_8!AE19)</f>
        <v>0</v>
      </c>
      <c r="AF19" s="18">
        <f>SUM(z_gow_singl_5!AF19+z_euclid_singl_5!AF19+r_gow_singl_5!AF19+r_euclid_singl_6!AF19+z_gow_average_6!AF19+ r_gow_average_5!AF19+ z_euclid_average_6!AF19+r_euclid_average_4!AF19+z_gow_centroid_5!AF19+ r_gow_centroid_5!AF19+ z_euclid_centroid_5!AF19+r_euclid_centroid_5!AF19+z_gow_wards_5!AF19+ r_gow_wards_6!AF19+ z_euclid_wards_7!AF19+r_euclid_wards_8!AF19)</f>
        <v>0</v>
      </c>
      <c r="AG19" s="18">
        <f>SUM(z_gow_singl_5!AG19+z_euclid_singl_5!AG19+r_gow_singl_5!AG19+r_euclid_singl_6!AG19+z_gow_average_6!AG19+ r_gow_average_5!AG19+ z_euclid_average_6!AG19+r_euclid_average_4!AG19+z_gow_centroid_5!AG19+ r_gow_centroid_5!AG19+ z_euclid_centroid_5!AG19+r_euclid_centroid_5!AG19+z_gow_wards_5!AG19+ r_gow_wards_6!AG19+ z_euclid_wards_7!AG19+r_euclid_wards_8!AG19)</f>
        <v>0</v>
      </c>
      <c r="AH19" s="18">
        <f>SUM(z_gow_singl_5!AH19+z_euclid_singl_5!AH19+r_gow_singl_5!AH19+r_euclid_singl_6!AH19+z_gow_average_6!AH19+ r_gow_average_5!AH19+ z_euclid_average_6!AH19+r_euclid_average_4!AH19+z_gow_centroid_5!AH19+ r_gow_centroid_5!AH19+ z_euclid_centroid_5!AH19+r_euclid_centroid_5!AH19+z_gow_wards_5!AH19+ r_gow_wards_6!AH19+ z_euclid_wards_7!AH19+r_euclid_wards_8!AH19)</f>
        <v>0</v>
      </c>
    </row>
    <row r="20" spans="2:34" x14ac:dyDescent="0.3">
      <c r="B20" s="18" t="s">
        <v>15</v>
      </c>
      <c r="E20" s="18" t="s">
        <v>15</v>
      </c>
      <c r="F20" s="18">
        <f>SUM(z_gow_singl_5!F20+z_euclid_singl_5!F20+r_gow_singl_5!F20+r_euclid_singl_6!F20+z_gow_average_6!F20+ r_gow_average_5!F20+ z_euclid_average_6!F20+r_euclid_average_4!F20+z_gow_centroid_5!F20+ r_gow_centroid_5!F20+ z_euclid_centroid_5!F20+r_euclid_centroid_5!F20+z_gow_wards_5!F20+ r_gow_wards_6!F20+ z_euclid_wards_7!F20+r_euclid_wards_8!F20)</f>
        <v>6</v>
      </c>
      <c r="G20" s="18">
        <f>SUM(z_gow_singl_5!G20+z_euclid_singl_5!G20+r_gow_singl_5!G20+r_euclid_singl_6!G20+z_gow_average_6!G20+ r_gow_average_5!G20+ z_euclid_average_6!G20+r_euclid_average_4!G20+z_gow_centroid_5!G20+ r_gow_centroid_5!G20+ z_euclid_centroid_5!G20+r_euclid_centroid_5!G20+z_gow_wards_5!G20+ r_gow_wards_6!G20+ z_euclid_wards_7!G20+r_euclid_wards_8!G20)</f>
        <v>8</v>
      </c>
      <c r="H20" s="18">
        <f>SUM(z_gow_singl_5!H20+z_euclid_singl_5!H20+r_gow_singl_5!H20+r_euclid_singl_6!H20+z_gow_average_6!H20+ r_gow_average_5!H20+ z_euclid_average_6!H20+r_euclid_average_4!H20+z_gow_centroid_5!H20+ r_gow_centroid_5!H20+ z_euclid_centroid_5!H20+r_euclid_centroid_5!H20+z_gow_wards_5!H20+ r_gow_wards_6!H20+ z_euclid_wards_7!H20+r_euclid_wards_8!H20)</f>
        <v>8</v>
      </c>
      <c r="I20" s="18">
        <f>SUM(z_gow_singl_5!I20+z_euclid_singl_5!I20+r_gow_singl_5!I20+r_euclid_singl_6!I20+z_gow_average_6!I20+ r_gow_average_5!I20+ z_euclid_average_6!I20+r_euclid_average_4!I20+z_gow_centroid_5!I20+ r_gow_centroid_5!I20+ z_euclid_centroid_5!I20+r_euclid_centroid_5!I20+z_gow_wards_5!I20+ r_gow_wards_6!I20+ z_euclid_wards_7!I20+r_euclid_wards_8!I20)</f>
        <v>0</v>
      </c>
      <c r="J20" s="18">
        <f>SUM(z_gow_singl_5!J20+z_euclid_singl_5!J20+r_gow_singl_5!J20+r_euclid_singl_6!J20+z_gow_average_6!J20+ r_gow_average_5!J20+ z_euclid_average_6!J20+r_euclid_average_4!J20+z_gow_centroid_5!J20+ r_gow_centroid_5!J20+ z_euclid_centroid_5!J20+r_euclid_centroid_5!J20+z_gow_wards_5!J20+ r_gow_wards_6!J20+ z_euclid_wards_7!J20+r_euclid_wards_8!J20)</f>
        <v>6</v>
      </c>
      <c r="K20" s="18">
        <f>SUM(z_gow_singl_5!K20+z_euclid_singl_5!K20+r_gow_singl_5!K20+r_euclid_singl_6!K20+z_gow_average_6!K20+ r_gow_average_5!K20+ z_euclid_average_6!K20+r_euclid_average_4!K20+z_gow_centroid_5!K20+ r_gow_centroid_5!K20+ z_euclid_centroid_5!K20+r_euclid_centroid_5!K20+z_gow_wards_5!K20+ r_gow_wards_6!K20+ z_euclid_wards_7!K20+r_euclid_wards_8!K20)</f>
        <v>0</v>
      </c>
      <c r="L20" s="18">
        <f>SUM(z_gow_singl_5!L20+z_euclid_singl_5!L20+r_gow_singl_5!L20+r_euclid_singl_6!L20+z_gow_average_6!L20+ r_gow_average_5!L20+ z_euclid_average_6!L20+r_euclid_average_4!L20+z_gow_centroid_5!L20+ r_gow_centroid_5!L20+ z_euclid_centroid_5!L20+r_euclid_centroid_5!L20+z_gow_wards_5!L20+ r_gow_wards_6!L20+ z_euclid_wards_7!L20+r_euclid_wards_8!L20)</f>
        <v>0</v>
      </c>
      <c r="M20" s="18">
        <f>SUM(z_gow_singl_5!M20+z_euclid_singl_5!M20+r_gow_singl_5!M20+r_euclid_singl_6!M20+z_gow_average_6!M20+ r_gow_average_5!M20+ z_euclid_average_6!M20+r_euclid_average_4!M20+z_gow_centroid_5!M20+ r_gow_centroid_5!M20+ z_euclid_centroid_5!M20+r_euclid_centroid_5!M20+z_gow_wards_5!M20+ r_gow_wards_6!M20+ z_euclid_wards_7!M20+r_euclid_wards_8!M20)</f>
        <v>0</v>
      </c>
      <c r="N20" s="18">
        <f>SUM(z_gow_singl_5!N20+z_euclid_singl_5!N20+r_gow_singl_5!N20+r_euclid_singl_6!N20+z_gow_average_6!N20+ r_gow_average_5!N20+ z_euclid_average_6!N20+r_euclid_average_4!N20+z_gow_centroid_5!N20+ r_gow_centroid_5!N20+ z_euclid_centroid_5!N20+r_euclid_centroid_5!N20+z_gow_wards_5!N20+ r_gow_wards_6!N20+ z_euclid_wards_7!N20+r_euclid_wards_8!N20)</f>
        <v>8</v>
      </c>
      <c r="O20" s="18">
        <f>SUM(z_gow_singl_5!O20+z_euclid_singl_5!O20+r_gow_singl_5!O20+r_euclid_singl_6!O20+z_gow_average_6!O20+ r_gow_average_5!O20+ z_euclid_average_6!O20+r_euclid_average_4!O20+z_gow_centroid_5!O20+ r_gow_centroid_5!O20+ z_euclid_centroid_5!O20+r_euclid_centroid_5!O20+z_gow_wards_5!O20+ r_gow_wards_6!O20+ z_euclid_wards_7!O20+r_euclid_wards_8!O20)</f>
        <v>8</v>
      </c>
      <c r="P20" s="18">
        <f>SUM(z_gow_singl_5!P20+z_euclid_singl_5!P20+r_gow_singl_5!P20+r_euclid_singl_6!P20+z_gow_average_6!P20+ r_gow_average_5!P20+ z_euclid_average_6!P20+r_euclid_average_4!P20+z_gow_centroid_5!P20+ r_gow_centroid_5!P20+ z_euclid_centroid_5!P20+r_euclid_centroid_5!P20+z_gow_wards_5!P20+ r_gow_wards_6!P20+ z_euclid_wards_7!P20+r_euclid_wards_8!P20)</f>
        <v>0</v>
      </c>
      <c r="Q20" s="18">
        <f>SUM(z_gow_singl_5!Q20+z_euclid_singl_5!Q20+r_gow_singl_5!Q20+r_euclid_singl_6!Q20+z_gow_average_6!Q20+ r_gow_average_5!Q20+ z_euclid_average_6!Q20+r_euclid_average_4!Q20+z_gow_centroid_5!Q20+ r_gow_centroid_5!Q20+ z_euclid_centroid_5!Q20+r_euclid_centroid_5!Q20+z_gow_wards_5!Q20+ r_gow_wards_6!Q20+ z_euclid_wards_7!Q20+r_euclid_wards_8!Q20)</f>
        <v>6</v>
      </c>
      <c r="R20" s="18" t="e">
        <f>SUM(z_gow_singl_5!R20+z_euclid_singl_5!R20+r_gow_singl_5!R20+r_euclid_singl_6!R20+z_gow_average_6!R20+ r_gow_average_5!R20+ z_euclid_average_6!R20+r_euclid_average_4!R20+z_gow_centroid_5!R20+ r_gow_centroid_5!R20+ z_euclid_centroid_5!R20+r_euclid_centroid_5!R20+z_gow_wards_5!R20+ r_gow_wards_6!R20+ z_euclid_wards_7!R20+r_euclid_wards_8!R20)</f>
        <v>#VALUE!</v>
      </c>
      <c r="S20" s="18">
        <f>SUM(z_gow_singl_5!S20+z_euclid_singl_5!S20+r_gow_singl_5!S20+r_euclid_singl_6!S20+z_gow_average_6!S20+ r_gow_average_5!S20+ z_euclid_average_6!S20+r_euclid_average_4!S20+z_gow_centroid_5!S20+ r_gow_centroid_5!S20+ z_euclid_centroid_5!S20+r_euclid_centroid_5!S20+z_gow_wards_5!S20+ r_gow_wards_6!S20+ z_euclid_wards_7!S20+r_euclid_wards_8!S20)</f>
        <v>0</v>
      </c>
      <c r="T20" s="18">
        <f>SUM(z_gow_singl_5!T20+z_euclid_singl_5!T20+r_gow_singl_5!T20+r_euclid_singl_6!T20+z_gow_average_6!T20+ r_gow_average_5!T20+ z_euclid_average_6!T20+r_euclid_average_4!T20+z_gow_centroid_5!T20+ r_gow_centroid_5!T20+ z_euclid_centroid_5!T20+r_euclid_centroid_5!T20+z_gow_wards_5!T20+ r_gow_wards_6!T20+ z_euclid_wards_7!T20+r_euclid_wards_8!T20)</f>
        <v>0</v>
      </c>
      <c r="U20" s="18">
        <f>SUM(z_gow_singl_5!U20+z_euclid_singl_5!U20+r_gow_singl_5!U20+r_euclid_singl_6!U20+z_gow_average_6!U20+ r_gow_average_5!U20+ z_euclid_average_6!U20+r_euclid_average_4!U20+z_gow_centroid_5!U20+ r_gow_centroid_5!U20+ z_euclid_centroid_5!U20+r_euclid_centroid_5!U20+z_gow_wards_5!U20+ r_gow_wards_6!U20+ z_euclid_wards_7!U20+r_euclid_wards_8!U20)</f>
        <v>0</v>
      </c>
      <c r="V20" s="18">
        <f>SUM(z_gow_singl_5!V20+z_euclid_singl_5!V20+r_gow_singl_5!V20+r_euclid_singl_6!V20+z_gow_average_6!V20+ r_gow_average_5!V20+ z_euclid_average_6!V20+r_euclid_average_4!V20+z_gow_centroid_5!V20+ r_gow_centroid_5!V20+ z_euclid_centroid_5!V20+r_euclid_centroid_5!V20+z_gow_wards_5!V20+ r_gow_wards_6!V20+ z_euclid_wards_7!V20+r_euclid_wards_8!V20)</f>
        <v>0</v>
      </c>
      <c r="W20" s="18">
        <f>SUM(z_gow_singl_5!W20+z_euclid_singl_5!W20+r_gow_singl_5!W20+r_euclid_singl_6!W20+z_gow_average_6!W20+ r_gow_average_5!W20+ z_euclid_average_6!W20+r_euclid_average_4!W20+z_gow_centroid_5!W20+ r_gow_centroid_5!W20+ z_euclid_centroid_5!W20+r_euclid_centroid_5!W20+z_gow_wards_5!W20+ r_gow_wards_6!W20+ z_euclid_wards_7!W20+r_euclid_wards_8!W20)</f>
        <v>0</v>
      </c>
      <c r="X20" s="18">
        <f>SUM(z_gow_singl_5!X20+z_euclid_singl_5!X20+r_gow_singl_5!X20+r_euclid_singl_6!X20+z_gow_average_6!X20+ r_gow_average_5!X20+ z_euclid_average_6!X20+r_euclid_average_4!X20+z_gow_centroid_5!X20+ r_gow_centroid_5!X20+ z_euclid_centroid_5!X20+r_euclid_centroid_5!X20+z_gow_wards_5!X20+ r_gow_wards_6!X20+ z_euclid_wards_7!X20+r_euclid_wards_8!X20)</f>
        <v>0</v>
      </c>
      <c r="Y20" s="18">
        <f>SUM(z_gow_singl_5!Y20+z_euclid_singl_5!Y20+r_gow_singl_5!Y20+r_euclid_singl_6!Y20+z_gow_average_6!Y20+ r_gow_average_5!Y20+ z_euclid_average_6!Y20+r_euclid_average_4!Y20+z_gow_centroid_5!Y20+ r_gow_centroid_5!Y20+ z_euclid_centroid_5!Y20+r_euclid_centroid_5!Y20+z_gow_wards_5!Y20+ r_gow_wards_6!Y20+ z_euclid_wards_7!Y20+r_euclid_wards_8!Y20)</f>
        <v>0</v>
      </c>
      <c r="Z20" s="18">
        <f>SUM(z_gow_singl_5!Z20+z_euclid_singl_5!Z20+r_gow_singl_5!Z20+r_euclid_singl_6!Z20+z_gow_average_6!Z20+ r_gow_average_5!Z20+ z_euclid_average_6!Z20+r_euclid_average_4!Z20+z_gow_centroid_5!Z20+ r_gow_centroid_5!Z20+ z_euclid_centroid_5!Z20+r_euclid_centroid_5!Z20+z_gow_wards_5!Z20+ r_gow_wards_6!Z20+ z_euclid_wards_7!Z20+r_euclid_wards_8!Z20)</f>
        <v>0</v>
      </c>
      <c r="AA20" s="18">
        <f>SUM(z_gow_singl_5!AA20+z_euclid_singl_5!AA20+r_gow_singl_5!AA20+r_euclid_singl_6!AA20+z_gow_average_6!AA20+ r_gow_average_5!AA20+ z_euclid_average_6!AA20+r_euclid_average_4!AA20+z_gow_centroid_5!AA20+ r_gow_centroid_5!AA20+ z_euclid_centroid_5!AA20+r_euclid_centroid_5!AA20+z_gow_wards_5!AA20+ r_gow_wards_6!AA20+ z_euclid_wards_7!AA20+r_euclid_wards_8!AA20)</f>
        <v>0</v>
      </c>
      <c r="AB20" s="18">
        <f>SUM(z_gow_singl_5!AB20+z_euclid_singl_5!AB20+r_gow_singl_5!AB20+r_euclid_singl_6!AB20+z_gow_average_6!AB20+ r_gow_average_5!AB20+ z_euclid_average_6!AB20+r_euclid_average_4!AB20+z_gow_centroid_5!AB20+ r_gow_centroid_5!AB20+ z_euclid_centroid_5!AB20+r_euclid_centroid_5!AB20+z_gow_wards_5!AB20+ r_gow_wards_6!AB20+ z_euclid_wards_7!AB20+r_euclid_wards_8!AB20)</f>
        <v>0</v>
      </c>
      <c r="AC20" s="18">
        <f>SUM(z_gow_singl_5!AC20+z_euclid_singl_5!AC20+r_gow_singl_5!AC20+r_euclid_singl_6!AC20+z_gow_average_6!AC20+ r_gow_average_5!AC20+ z_euclid_average_6!AC20+r_euclid_average_4!AC20+z_gow_centroid_5!AC20+ r_gow_centroid_5!AC20+ z_euclid_centroid_5!AC20+r_euclid_centroid_5!AC20+z_gow_wards_5!AC20+ r_gow_wards_6!AC20+ z_euclid_wards_7!AC20+r_euclid_wards_8!AC20)</f>
        <v>0</v>
      </c>
      <c r="AD20" s="18">
        <f>SUM(z_gow_singl_5!AD20+z_euclid_singl_5!AD20+r_gow_singl_5!AD20+r_euclid_singl_6!AD20+z_gow_average_6!AD20+ r_gow_average_5!AD20+ z_euclid_average_6!AD20+r_euclid_average_4!AD20+z_gow_centroid_5!AD20+ r_gow_centroid_5!AD20+ z_euclid_centroid_5!AD20+r_euclid_centroid_5!AD20+z_gow_wards_5!AD20+ r_gow_wards_6!AD20+ z_euclid_wards_7!AD20+r_euclid_wards_8!AD20)</f>
        <v>0</v>
      </c>
      <c r="AE20" s="18">
        <f>SUM(z_gow_singl_5!AE20+z_euclid_singl_5!AE20+r_gow_singl_5!AE20+r_euclid_singl_6!AE20+z_gow_average_6!AE20+ r_gow_average_5!AE20+ z_euclid_average_6!AE20+r_euclid_average_4!AE20+z_gow_centroid_5!AE20+ r_gow_centroid_5!AE20+ z_euclid_centroid_5!AE20+r_euclid_centroid_5!AE20+z_gow_wards_5!AE20+ r_gow_wards_6!AE20+ z_euclid_wards_7!AE20+r_euclid_wards_8!AE20)</f>
        <v>0</v>
      </c>
      <c r="AF20" s="18">
        <f>SUM(z_gow_singl_5!AF20+z_euclid_singl_5!AF20+r_gow_singl_5!AF20+r_euclid_singl_6!AF20+z_gow_average_6!AF20+ r_gow_average_5!AF20+ z_euclid_average_6!AF20+r_euclid_average_4!AF20+z_gow_centroid_5!AF20+ r_gow_centroid_5!AF20+ z_euclid_centroid_5!AF20+r_euclid_centroid_5!AF20+z_gow_wards_5!AF20+ r_gow_wards_6!AF20+ z_euclid_wards_7!AF20+r_euclid_wards_8!AF20)</f>
        <v>0</v>
      </c>
      <c r="AG20" s="18">
        <f>SUM(z_gow_singl_5!AG20+z_euclid_singl_5!AG20+r_gow_singl_5!AG20+r_euclid_singl_6!AG20+z_gow_average_6!AG20+ r_gow_average_5!AG20+ z_euclid_average_6!AG20+r_euclid_average_4!AG20+z_gow_centroid_5!AG20+ r_gow_centroid_5!AG20+ z_euclid_centroid_5!AG20+r_euclid_centroid_5!AG20+z_gow_wards_5!AG20+ r_gow_wards_6!AG20+ z_euclid_wards_7!AG20+r_euclid_wards_8!AG20)</f>
        <v>0</v>
      </c>
      <c r="AH20" s="18">
        <f>SUM(z_gow_singl_5!AH20+z_euclid_singl_5!AH20+r_gow_singl_5!AH20+r_euclid_singl_6!AH20+z_gow_average_6!AH20+ r_gow_average_5!AH20+ z_euclid_average_6!AH20+r_euclid_average_4!AH20+z_gow_centroid_5!AH20+ r_gow_centroid_5!AH20+ z_euclid_centroid_5!AH20+r_euclid_centroid_5!AH20+z_gow_wards_5!AH20+ r_gow_wards_6!AH20+ z_euclid_wards_7!AH20+r_euclid_wards_8!AH20)</f>
        <v>0</v>
      </c>
    </row>
    <row r="21" spans="2:34" x14ac:dyDescent="0.3">
      <c r="B21" s="18" t="s">
        <v>16</v>
      </c>
      <c r="E21" s="18" t="s">
        <v>16</v>
      </c>
      <c r="F21" s="18">
        <f>SUM(z_gow_singl_5!F21+z_euclid_singl_5!F21+r_gow_singl_5!F21+r_euclid_singl_6!F21+z_gow_average_6!F21+ r_gow_average_5!F21+ z_euclid_average_6!F21+r_euclid_average_4!F21+z_gow_centroid_5!F21+ r_gow_centroid_5!F21+ z_euclid_centroid_5!F21+r_euclid_centroid_5!F21+z_gow_wards_5!F21+ r_gow_wards_6!F21+ z_euclid_wards_7!F21+r_euclid_wards_8!F21)</f>
        <v>7</v>
      </c>
      <c r="G21" s="18">
        <f>SUM(z_gow_singl_5!G21+z_euclid_singl_5!G21+r_gow_singl_5!G21+r_euclid_singl_6!G21+z_gow_average_6!G21+ r_gow_average_5!G21+ z_euclid_average_6!G21+r_euclid_average_4!G21+z_gow_centroid_5!G21+ r_gow_centroid_5!G21+ z_euclid_centroid_5!G21+r_euclid_centroid_5!G21+z_gow_wards_5!G21+ r_gow_wards_6!G21+ z_euclid_wards_7!G21+r_euclid_wards_8!G21)</f>
        <v>6</v>
      </c>
      <c r="H21" s="18">
        <f>SUM(z_gow_singl_5!H21+z_euclid_singl_5!H21+r_gow_singl_5!H21+r_euclid_singl_6!H21+z_gow_average_6!H21+ r_gow_average_5!H21+ z_euclid_average_6!H21+r_euclid_average_4!H21+z_gow_centroid_5!H21+ r_gow_centroid_5!H21+ z_euclid_centroid_5!H21+r_euclid_centroid_5!H21+z_gow_wards_5!H21+ r_gow_wards_6!H21+ z_euclid_wards_7!H21+r_euclid_wards_8!H21)</f>
        <v>6</v>
      </c>
      <c r="I21" s="18">
        <f>SUM(z_gow_singl_5!I21+z_euclid_singl_5!I21+r_gow_singl_5!I21+r_euclid_singl_6!I21+z_gow_average_6!I21+ r_gow_average_5!I21+ z_euclid_average_6!I21+r_euclid_average_4!I21+z_gow_centroid_5!I21+ r_gow_centroid_5!I21+ z_euclid_centroid_5!I21+r_euclid_centroid_5!I21+z_gow_wards_5!I21+ r_gow_wards_6!I21+ z_euclid_wards_7!I21+r_euclid_wards_8!I21)</f>
        <v>13</v>
      </c>
      <c r="J21" s="18">
        <f>SUM(z_gow_singl_5!J21+z_euclid_singl_5!J21+r_gow_singl_5!J21+r_euclid_singl_6!J21+z_gow_average_6!J21+ r_gow_average_5!J21+ z_euclid_average_6!J21+r_euclid_average_4!J21+z_gow_centroid_5!J21+ r_gow_centroid_5!J21+ z_euclid_centroid_5!J21+r_euclid_centroid_5!J21+z_gow_wards_5!J21+ r_gow_wards_6!J21+ z_euclid_wards_7!J21+r_euclid_wards_8!J21)</f>
        <v>6</v>
      </c>
      <c r="K21" s="18">
        <f>SUM(z_gow_singl_5!K21+z_euclid_singl_5!K21+r_gow_singl_5!K21+r_euclid_singl_6!K21+z_gow_average_6!K21+ r_gow_average_5!K21+ z_euclid_average_6!K21+r_euclid_average_4!K21+z_gow_centroid_5!K21+ r_gow_centroid_5!K21+ z_euclid_centroid_5!K21+r_euclid_centroid_5!K21+z_gow_wards_5!K21+ r_gow_wards_6!K21+ z_euclid_wards_7!K21+r_euclid_wards_8!K21)</f>
        <v>13</v>
      </c>
      <c r="L21" s="18">
        <f>SUM(z_gow_singl_5!L21+z_euclid_singl_5!L21+r_gow_singl_5!L21+r_euclid_singl_6!L21+z_gow_average_6!L21+ r_gow_average_5!L21+ z_euclid_average_6!L21+r_euclid_average_4!L21+z_gow_centroid_5!L21+ r_gow_centroid_5!L21+ z_euclid_centroid_5!L21+r_euclid_centroid_5!L21+z_gow_wards_5!L21+ r_gow_wards_6!L21+ z_euclid_wards_7!L21+r_euclid_wards_8!L21)</f>
        <v>10</v>
      </c>
      <c r="M21" s="18">
        <f>SUM(z_gow_singl_5!M21+z_euclid_singl_5!M21+r_gow_singl_5!M21+r_euclid_singl_6!M21+z_gow_average_6!M21+ r_gow_average_5!M21+ z_euclid_average_6!M21+r_euclid_average_4!M21+z_gow_centroid_5!M21+ r_gow_centroid_5!M21+ z_euclid_centroid_5!M21+r_euclid_centroid_5!M21+z_gow_wards_5!M21+ r_gow_wards_6!M21+ z_euclid_wards_7!M21+r_euclid_wards_8!M21)</f>
        <v>9</v>
      </c>
      <c r="N21" s="18">
        <f>SUM(z_gow_singl_5!N21+z_euclid_singl_5!N21+r_gow_singl_5!N21+r_euclid_singl_6!N21+z_gow_average_6!N21+ r_gow_average_5!N21+ z_euclid_average_6!N21+r_euclid_average_4!N21+z_gow_centroid_5!N21+ r_gow_centroid_5!N21+ z_euclid_centroid_5!N21+r_euclid_centroid_5!N21+z_gow_wards_5!N21+ r_gow_wards_6!N21+ z_euclid_wards_7!N21+r_euclid_wards_8!N21)</f>
        <v>6</v>
      </c>
      <c r="O21" s="18">
        <f>SUM(z_gow_singl_5!O21+z_euclid_singl_5!O21+r_gow_singl_5!O21+r_euclid_singl_6!O21+z_gow_average_6!O21+ r_gow_average_5!O21+ z_euclid_average_6!O21+r_euclid_average_4!O21+z_gow_centroid_5!O21+ r_gow_centroid_5!O21+ z_euclid_centroid_5!O21+r_euclid_centroid_5!O21+z_gow_wards_5!O21+ r_gow_wards_6!O21+ z_euclid_wards_7!O21+r_euclid_wards_8!O21)</f>
        <v>6</v>
      </c>
      <c r="P21" s="18">
        <f>SUM(z_gow_singl_5!P21+z_euclid_singl_5!P21+r_gow_singl_5!P21+r_euclid_singl_6!P21+z_gow_average_6!P21+ r_gow_average_5!P21+ z_euclid_average_6!P21+r_euclid_average_4!P21+z_gow_centroid_5!P21+ r_gow_centroid_5!P21+ z_euclid_centroid_5!P21+r_euclid_centroid_5!P21+z_gow_wards_5!P21+ r_gow_wards_6!P21+ z_euclid_wards_7!P21+r_euclid_wards_8!P21)</f>
        <v>10</v>
      </c>
      <c r="Q21" s="18">
        <f>SUM(z_gow_singl_5!Q21+z_euclid_singl_5!Q21+r_gow_singl_5!Q21+r_euclid_singl_6!Q21+z_gow_average_6!Q21+ r_gow_average_5!Q21+ z_euclid_average_6!Q21+r_euclid_average_4!Q21+z_gow_centroid_5!Q21+ r_gow_centroid_5!Q21+ z_euclid_centroid_5!Q21+r_euclid_centroid_5!Q21+z_gow_wards_5!Q21+ r_gow_wards_6!Q21+ z_euclid_wards_7!Q21+r_euclid_wards_8!Q21)</f>
        <v>7</v>
      </c>
      <c r="R21" s="18">
        <f>SUM(z_gow_singl_5!R21+z_euclid_singl_5!R21+r_gow_singl_5!R21+r_euclid_singl_6!R21+z_gow_average_6!R21+ r_gow_average_5!R21+ z_euclid_average_6!R21+r_euclid_average_4!R21+z_gow_centroid_5!R21+ r_gow_centroid_5!R21+ z_euclid_centroid_5!R21+r_euclid_centroid_5!R21+z_gow_wards_5!R21+ r_gow_wards_6!R21+ z_euclid_wards_7!R21+r_euclid_wards_8!R21)</f>
        <v>0</v>
      </c>
      <c r="S21" s="18" t="e">
        <f>SUM(z_gow_singl_5!S21+z_euclid_singl_5!S21+r_gow_singl_5!S21+r_euclid_singl_6!S21+z_gow_average_6!S21+ r_gow_average_5!S21+ z_euclid_average_6!S21+r_euclid_average_4!S21+z_gow_centroid_5!S21+ r_gow_centroid_5!S21+ z_euclid_centroid_5!S21+r_euclid_centroid_5!S21+z_gow_wards_5!S21+ r_gow_wards_6!S21+ z_euclid_wards_7!S21+r_euclid_wards_8!S21)</f>
        <v>#VALUE!</v>
      </c>
      <c r="T21" s="18">
        <f>SUM(z_gow_singl_5!T21+z_euclid_singl_5!T21+r_gow_singl_5!T21+r_euclid_singl_6!T21+z_gow_average_6!T21+ r_gow_average_5!T21+ z_euclid_average_6!T21+r_euclid_average_4!T21+z_gow_centroid_5!T21+ r_gow_centroid_5!T21+ z_euclid_centroid_5!T21+r_euclid_centroid_5!T21+z_gow_wards_5!T21+ r_gow_wards_6!T21+ z_euclid_wards_7!T21+r_euclid_wards_8!T21)</f>
        <v>0</v>
      </c>
      <c r="U21" s="18">
        <f>SUM(z_gow_singl_5!U21+z_euclid_singl_5!U21+r_gow_singl_5!U21+r_euclid_singl_6!U21+z_gow_average_6!U21+ r_gow_average_5!U21+ z_euclid_average_6!U21+r_euclid_average_4!U21+z_gow_centroid_5!U21+ r_gow_centroid_5!U21+ z_euclid_centroid_5!U21+r_euclid_centroid_5!U21+z_gow_wards_5!U21+ r_gow_wards_6!U21+ z_euclid_wards_7!U21+r_euclid_wards_8!U21)</f>
        <v>0</v>
      </c>
      <c r="V21" s="18">
        <f>SUM(z_gow_singl_5!V21+z_euclid_singl_5!V21+r_gow_singl_5!V21+r_euclid_singl_6!V21+z_gow_average_6!V21+ r_gow_average_5!V21+ z_euclid_average_6!V21+r_euclid_average_4!V21+z_gow_centroid_5!V21+ r_gow_centroid_5!V21+ z_euclid_centroid_5!V21+r_euclid_centroid_5!V21+z_gow_wards_5!V21+ r_gow_wards_6!V21+ z_euclid_wards_7!V21+r_euclid_wards_8!V21)</f>
        <v>0</v>
      </c>
      <c r="W21" s="18">
        <f>SUM(z_gow_singl_5!W21+z_euclid_singl_5!W21+r_gow_singl_5!W21+r_euclid_singl_6!W21+z_gow_average_6!W21+ r_gow_average_5!W21+ z_euclid_average_6!W21+r_euclid_average_4!W21+z_gow_centroid_5!W21+ r_gow_centroid_5!W21+ z_euclid_centroid_5!W21+r_euclid_centroid_5!W21+z_gow_wards_5!W21+ r_gow_wards_6!W21+ z_euclid_wards_7!W21+r_euclid_wards_8!W21)</f>
        <v>0</v>
      </c>
      <c r="X21" s="18">
        <f>SUM(z_gow_singl_5!X21+z_euclid_singl_5!X21+r_gow_singl_5!X21+r_euclid_singl_6!X21+z_gow_average_6!X21+ r_gow_average_5!X21+ z_euclid_average_6!X21+r_euclid_average_4!X21+z_gow_centroid_5!X21+ r_gow_centroid_5!X21+ z_euclid_centroid_5!X21+r_euclid_centroid_5!X21+z_gow_wards_5!X21+ r_gow_wards_6!X21+ z_euclid_wards_7!X21+r_euclid_wards_8!X21)</f>
        <v>0</v>
      </c>
      <c r="Y21" s="18">
        <f>SUM(z_gow_singl_5!Y21+z_euclid_singl_5!Y21+r_gow_singl_5!Y21+r_euclid_singl_6!Y21+z_gow_average_6!Y21+ r_gow_average_5!Y21+ z_euclid_average_6!Y21+r_euclid_average_4!Y21+z_gow_centroid_5!Y21+ r_gow_centroid_5!Y21+ z_euclid_centroid_5!Y21+r_euclid_centroid_5!Y21+z_gow_wards_5!Y21+ r_gow_wards_6!Y21+ z_euclid_wards_7!Y21+r_euclid_wards_8!Y21)</f>
        <v>0</v>
      </c>
      <c r="Z21" s="18">
        <f>SUM(z_gow_singl_5!Z21+z_euclid_singl_5!Z21+r_gow_singl_5!Z21+r_euclid_singl_6!Z21+z_gow_average_6!Z21+ r_gow_average_5!Z21+ z_euclid_average_6!Z21+r_euclid_average_4!Z21+z_gow_centroid_5!Z21+ r_gow_centroid_5!Z21+ z_euclid_centroid_5!Z21+r_euclid_centroid_5!Z21+z_gow_wards_5!Z21+ r_gow_wards_6!Z21+ z_euclid_wards_7!Z21+r_euclid_wards_8!Z21)</f>
        <v>0</v>
      </c>
      <c r="AA21" s="18">
        <f>SUM(z_gow_singl_5!AA21+z_euclid_singl_5!AA21+r_gow_singl_5!AA21+r_euclid_singl_6!AA21+z_gow_average_6!AA21+ r_gow_average_5!AA21+ z_euclid_average_6!AA21+r_euclid_average_4!AA21+z_gow_centroid_5!AA21+ r_gow_centroid_5!AA21+ z_euclid_centroid_5!AA21+r_euclid_centroid_5!AA21+z_gow_wards_5!AA21+ r_gow_wards_6!AA21+ z_euclid_wards_7!AA21+r_euclid_wards_8!AA21)</f>
        <v>0</v>
      </c>
      <c r="AB21" s="18">
        <f>SUM(z_gow_singl_5!AB21+z_euclid_singl_5!AB21+r_gow_singl_5!AB21+r_euclid_singl_6!AB21+z_gow_average_6!AB21+ r_gow_average_5!AB21+ z_euclid_average_6!AB21+r_euclid_average_4!AB21+z_gow_centroid_5!AB21+ r_gow_centroid_5!AB21+ z_euclid_centroid_5!AB21+r_euclid_centroid_5!AB21+z_gow_wards_5!AB21+ r_gow_wards_6!AB21+ z_euclid_wards_7!AB21+r_euclid_wards_8!AB21)</f>
        <v>0</v>
      </c>
      <c r="AC21" s="18">
        <f>SUM(z_gow_singl_5!AC21+z_euclid_singl_5!AC21+r_gow_singl_5!AC21+r_euclid_singl_6!AC21+z_gow_average_6!AC21+ r_gow_average_5!AC21+ z_euclid_average_6!AC21+r_euclid_average_4!AC21+z_gow_centroid_5!AC21+ r_gow_centroid_5!AC21+ z_euclid_centroid_5!AC21+r_euclid_centroid_5!AC21+z_gow_wards_5!AC21+ r_gow_wards_6!AC21+ z_euclid_wards_7!AC21+r_euclid_wards_8!AC21)</f>
        <v>0</v>
      </c>
      <c r="AD21" s="18">
        <f>SUM(z_gow_singl_5!AD21+z_euclid_singl_5!AD21+r_gow_singl_5!AD21+r_euclid_singl_6!AD21+z_gow_average_6!AD21+ r_gow_average_5!AD21+ z_euclid_average_6!AD21+r_euclid_average_4!AD21+z_gow_centroid_5!AD21+ r_gow_centroid_5!AD21+ z_euclid_centroid_5!AD21+r_euclid_centroid_5!AD21+z_gow_wards_5!AD21+ r_gow_wards_6!AD21+ z_euclid_wards_7!AD21+r_euclid_wards_8!AD21)</f>
        <v>0</v>
      </c>
      <c r="AE21" s="18">
        <f>SUM(z_gow_singl_5!AE21+z_euclid_singl_5!AE21+r_gow_singl_5!AE21+r_euclid_singl_6!AE21+z_gow_average_6!AE21+ r_gow_average_5!AE21+ z_euclid_average_6!AE21+r_euclid_average_4!AE21+z_gow_centroid_5!AE21+ r_gow_centroid_5!AE21+ z_euclid_centroid_5!AE21+r_euclid_centroid_5!AE21+z_gow_wards_5!AE21+ r_gow_wards_6!AE21+ z_euclid_wards_7!AE21+r_euclid_wards_8!AE21)</f>
        <v>0</v>
      </c>
      <c r="AF21" s="18">
        <f>SUM(z_gow_singl_5!AF21+z_euclid_singl_5!AF21+r_gow_singl_5!AF21+r_euclid_singl_6!AF21+z_gow_average_6!AF21+ r_gow_average_5!AF21+ z_euclid_average_6!AF21+r_euclid_average_4!AF21+z_gow_centroid_5!AF21+ r_gow_centroid_5!AF21+ z_euclid_centroid_5!AF21+r_euclid_centroid_5!AF21+z_gow_wards_5!AF21+ r_gow_wards_6!AF21+ z_euclid_wards_7!AF21+r_euclid_wards_8!AF21)</f>
        <v>0</v>
      </c>
      <c r="AG21" s="18">
        <f>SUM(z_gow_singl_5!AG21+z_euclid_singl_5!AG21+r_gow_singl_5!AG21+r_euclid_singl_6!AG21+z_gow_average_6!AG21+ r_gow_average_5!AG21+ z_euclid_average_6!AG21+r_euclid_average_4!AG21+z_gow_centroid_5!AG21+ r_gow_centroid_5!AG21+ z_euclid_centroid_5!AG21+r_euclid_centroid_5!AG21+z_gow_wards_5!AG21+ r_gow_wards_6!AG21+ z_euclid_wards_7!AG21+r_euclid_wards_8!AG21)</f>
        <v>0</v>
      </c>
      <c r="AH21" s="18">
        <f>SUM(z_gow_singl_5!AH21+z_euclid_singl_5!AH21+r_gow_singl_5!AH21+r_euclid_singl_6!AH21+z_gow_average_6!AH21+ r_gow_average_5!AH21+ z_euclid_average_6!AH21+r_euclid_average_4!AH21+z_gow_centroid_5!AH21+ r_gow_centroid_5!AH21+ z_euclid_centroid_5!AH21+r_euclid_centroid_5!AH21+z_gow_wards_5!AH21+ r_gow_wards_6!AH21+ z_euclid_wards_7!AH21+r_euclid_wards_8!AH21)</f>
        <v>0</v>
      </c>
    </row>
    <row r="22" spans="2:34" x14ac:dyDescent="0.3">
      <c r="B22" s="18" t="s">
        <v>17</v>
      </c>
      <c r="E22" s="18" t="s">
        <v>17</v>
      </c>
      <c r="F22" s="18">
        <f>SUM(z_gow_singl_5!F22+z_euclid_singl_5!F22+r_gow_singl_5!F22+r_euclid_singl_6!F22+z_gow_average_6!F22+ r_gow_average_5!F22+ z_euclid_average_6!F22+r_euclid_average_4!F22+z_gow_centroid_5!F22+ r_gow_centroid_5!F22+ z_euclid_centroid_5!F22+r_euclid_centroid_5!F22+z_gow_wards_5!F22+ r_gow_wards_6!F22+ z_euclid_wards_7!F22+r_euclid_wards_8!F22)</f>
        <v>8</v>
      </c>
      <c r="G22" s="18">
        <f>SUM(z_gow_singl_5!G22+z_euclid_singl_5!G22+r_gow_singl_5!G22+r_euclid_singl_6!G22+z_gow_average_6!G22+ r_gow_average_5!G22+ z_euclid_average_6!G22+r_euclid_average_4!G22+z_gow_centroid_5!G22+ r_gow_centroid_5!G22+ z_euclid_centroid_5!G22+r_euclid_centroid_5!G22+z_gow_wards_5!G22+ r_gow_wards_6!G22+ z_euclid_wards_7!G22+r_euclid_wards_8!G22)</f>
        <v>7</v>
      </c>
      <c r="H22" s="18">
        <f>SUM(z_gow_singl_5!H22+z_euclid_singl_5!H22+r_gow_singl_5!H22+r_euclid_singl_6!H22+z_gow_average_6!H22+ r_gow_average_5!H22+ z_euclid_average_6!H22+r_euclid_average_4!H22+z_gow_centroid_5!H22+ r_gow_centroid_5!H22+ z_euclid_centroid_5!H22+r_euclid_centroid_5!H22+z_gow_wards_5!H22+ r_gow_wards_6!H22+ z_euclid_wards_7!H22+r_euclid_wards_8!H22)</f>
        <v>7</v>
      </c>
      <c r="I22" s="18">
        <f>SUM(z_gow_singl_5!I22+z_euclid_singl_5!I22+r_gow_singl_5!I22+r_euclid_singl_6!I22+z_gow_average_6!I22+ r_gow_average_5!I22+ z_euclid_average_6!I22+r_euclid_average_4!I22+z_gow_centroid_5!I22+ r_gow_centroid_5!I22+ z_euclid_centroid_5!I22+r_euclid_centroid_5!I22+z_gow_wards_5!I22+ r_gow_wards_6!I22+ z_euclid_wards_7!I22+r_euclid_wards_8!I22)</f>
        <v>8</v>
      </c>
      <c r="J22" s="18">
        <f>SUM(z_gow_singl_5!J22+z_euclid_singl_5!J22+r_gow_singl_5!J22+r_euclid_singl_6!J22+z_gow_average_6!J22+ r_gow_average_5!J22+ z_euclid_average_6!J22+r_euclid_average_4!J22+z_gow_centroid_5!J22+ r_gow_centroid_5!J22+ z_euclid_centroid_5!J22+r_euclid_centroid_5!J22+z_gow_wards_5!J22+ r_gow_wards_6!J22+ z_euclid_wards_7!J22+r_euclid_wards_8!J22)</f>
        <v>7</v>
      </c>
      <c r="K22" s="18">
        <f>SUM(z_gow_singl_5!K22+z_euclid_singl_5!K22+r_gow_singl_5!K22+r_euclid_singl_6!K22+z_gow_average_6!K22+ r_gow_average_5!K22+ z_euclid_average_6!K22+r_euclid_average_4!K22+z_gow_centroid_5!K22+ r_gow_centroid_5!K22+ z_euclid_centroid_5!K22+r_euclid_centroid_5!K22+z_gow_wards_5!K22+ r_gow_wards_6!K22+ z_euclid_wards_7!K22+r_euclid_wards_8!K22)</f>
        <v>8</v>
      </c>
      <c r="L22" s="18">
        <f>SUM(z_gow_singl_5!L22+z_euclid_singl_5!L22+r_gow_singl_5!L22+r_euclid_singl_6!L22+z_gow_average_6!L22+ r_gow_average_5!L22+ z_euclid_average_6!L22+r_euclid_average_4!L22+z_gow_centroid_5!L22+ r_gow_centroid_5!L22+ z_euclid_centroid_5!L22+r_euclid_centroid_5!L22+z_gow_wards_5!L22+ r_gow_wards_6!L22+ z_euclid_wards_7!L22+r_euclid_wards_8!L22)</f>
        <v>7</v>
      </c>
      <c r="M22" s="18">
        <f>SUM(z_gow_singl_5!M22+z_euclid_singl_5!M22+r_gow_singl_5!M22+r_euclid_singl_6!M22+z_gow_average_6!M22+ r_gow_average_5!M22+ z_euclid_average_6!M22+r_euclid_average_4!M22+z_gow_centroid_5!M22+ r_gow_centroid_5!M22+ z_euclid_centroid_5!M22+r_euclid_centroid_5!M22+z_gow_wards_5!M22+ r_gow_wards_6!M22+ z_euclid_wards_7!M22+r_euclid_wards_8!M22)</f>
        <v>12</v>
      </c>
      <c r="N22" s="18">
        <f>SUM(z_gow_singl_5!N22+z_euclid_singl_5!N22+r_gow_singl_5!N22+r_euclid_singl_6!N22+z_gow_average_6!N22+ r_gow_average_5!N22+ z_euclid_average_6!N22+r_euclid_average_4!N22+z_gow_centroid_5!N22+ r_gow_centroid_5!N22+ z_euclid_centroid_5!N22+r_euclid_centroid_5!N22+z_gow_wards_5!N22+ r_gow_wards_6!N22+ z_euclid_wards_7!N22+r_euclid_wards_8!N22)</f>
        <v>7</v>
      </c>
      <c r="O22" s="18">
        <f>SUM(z_gow_singl_5!O22+z_euclid_singl_5!O22+r_gow_singl_5!O22+r_euclid_singl_6!O22+z_gow_average_6!O22+ r_gow_average_5!O22+ z_euclid_average_6!O22+r_euclid_average_4!O22+z_gow_centroid_5!O22+ r_gow_centroid_5!O22+ z_euclid_centroid_5!O22+r_euclid_centroid_5!O22+z_gow_wards_5!O22+ r_gow_wards_6!O22+ z_euclid_wards_7!O22+r_euclid_wards_8!O22)</f>
        <v>7</v>
      </c>
      <c r="P22" s="18">
        <f>SUM(z_gow_singl_5!P22+z_euclid_singl_5!P22+r_gow_singl_5!P22+r_euclid_singl_6!P22+z_gow_average_6!P22+ r_gow_average_5!P22+ z_euclid_average_6!P22+r_euclid_average_4!P22+z_gow_centroid_5!P22+ r_gow_centroid_5!P22+ z_euclid_centroid_5!P22+r_euclid_centroid_5!P22+z_gow_wards_5!P22+ r_gow_wards_6!P22+ z_euclid_wards_7!P22+r_euclid_wards_8!P22)</f>
        <v>7</v>
      </c>
      <c r="Q22" s="18">
        <f>SUM(z_gow_singl_5!Q22+z_euclid_singl_5!Q22+r_gow_singl_5!Q22+r_euclid_singl_6!Q22+z_gow_average_6!Q22+ r_gow_average_5!Q22+ z_euclid_average_6!Q22+r_euclid_average_4!Q22+z_gow_centroid_5!Q22+ r_gow_centroid_5!Q22+ z_euclid_centroid_5!Q22+r_euclid_centroid_5!Q22+z_gow_wards_5!Q22+ r_gow_wards_6!Q22+ z_euclid_wards_7!Q22+r_euclid_wards_8!Q22)</f>
        <v>9</v>
      </c>
      <c r="R22" s="18">
        <f>SUM(z_gow_singl_5!R22+z_euclid_singl_5!R22+r_gow_singl_5!R22+r_euclid_singl_6!R22+z_gow_average_6!R22+ r_gow_average_5!R22+ z_euclid_average_6!R22+r_euclid_average_4!R22+z_gow_centroid_5!R22+ r_gow_centroid_5!R22+ z_euclid_centroid_5!R22+r_euclid_centroid_5!R22+z_gow_wards_5!R22+ r_gow_wards_6!R22+ z_euclid_wards_7!R22+r_euclid_wards_8!R22)</f>
        <v>2</v>
      </c>
      <c r="S22" s="18">
        <f>SUM(z_gow_singl_5!S22+z_euclid_singl_5!S22+r_gow_singl_5!S22+r_euclid_singl_6!S22+z_gow_average_6!S22+ r_gow_average_5!S22+ z_euclid_average_6!S22+r_euclid_average_4!S22+z_gow_centroid_5!S22+ r_gow_centroid_5!S22+ z_euclid_centroid_5!S22+r_euclid_centroid_5!S22+z_gow_wards_5!S22+ r_gow_wards_6!S22+ z_euclid_wards_7!S22+r_euclid_wards_8!S22)</f>
        <v>8</v>
      </c>
      <c r="T22" s="18" t="e">
        <f>SUM(z_gow_singl_5!T22+z_euclid_singl_5!T22+r_gow_singl_5!T22+r_euclid_singl_6!T22+z_gow_average_6!T22+ r_gow_average_5!T22+ z_euclid_average_6!T22+r_euclid_average_4!T22+z_gow_centroid_5!T22+ r_gow_centroid_5!T22+ z_euclid_centroid_5!T22+r_euclid_centroid_5!T22+z_gow_wards_5!T22+ r_gow_wards_6!T22+ z_euclid_wards_7!T22+r_euclid_wards_8!T22)</f>
        <v>#VALUE!</v>
      </c>
      <c r="U22" s="18">
        <f>SUM(z_gow_singl_5!U22+z_euclid_singl_5!U22+r_gow_singl_5!U22+r_euclid_singl_6!U22+z_gow_average_6!U22+ r_gow_average_5!U22+ z_euclid_average_6!U22+r_euclid_average_4!U22+z_gow_centroid_5!U22+ r_gow_centroid_5!U22+ z_euclid_centroid_5!U22+r_euclid_centroid_5!U22+z_gow_wards_5!U22+ r_gow_wards_6!U22+ z_euclid_wards_7!U22+r_euclid_wards_8!U22)</f>
        <v>0</v>
      </c>
      <c r="V22" s="18">
        <f>SUM(z_gow_singl_5!V22+z_euclid_singl_5!V22+r_gow_singl_5!V22+r_euclid_singl_6!V22+z_gow_average_6!V22+ r_gow_average_5!V22+ z_euclid_average_6!V22+r_euclid_average_4!V22+z_gow_centroid_5!V22+ r_gow_centroid_5!V22+ z_euclid_centroid_5!V22+r_euclid_centroid_5!V22+z_gow_wards_5!V22+ r_gow_wards_6!V22+ z_euclid_wards_7!V22+r_euclid_wards_8!V22)</f>
        <v>0</v>
      </c>
      <c r="W22" s="18">
        <f>SUM(z_gow_singl_5!W22+z_euclid_singl_5!W22+r_gow_singl_5!W22+r_euclid_singl_6!W22+z_gow_average_6!W22+ r_gow_average_5!W22+ z_euclid_average_6!W22+r_euclid_average_4!W22+z_gow_centroid_5!W22+ r_gow_centroid_5!W22+ z_euclid_centroid_5!W22+r_euclid_centroid_5!W22+z_gow_wards_5!W22+ r_gow_wards_6!W22+ z_euclid_wards_7!W22+r_euclid_wards_8!W22)</f>
        <v>0</v>
      </c>
      <c r="X22" s="18">
        <f>SUM(z_gow_singl_5!X22+z_euclid_singl_5!X22+r_gow_singl_5!X22+r_euclid_singl_6!X22+z_gow_average_6!X22+ r_gow_average_5!X22+ z_euclid_average_6!X22+r_euclid_average_4!X22+z_gow_centroid_5!X22+ r_gow_centroid_5!X22+ z_euclid_centroid_5!X22+r_euclid_centroid_5!X22+z_gow_wards_5!X22+ r_gow_wards_6!X22+ z_euclid_wards_7!X22+r_euclid_wards_8!X22)</f>
        <v>0</v>
      </c>
      <c r="Y22" s="18">
        <f>SUM(z_gow_singl_5!Y22+z_euclid_singl_5!Y22+r_gow_singl_5!Y22+r_euclid_singl_6!Y22+z_gow_average_6!Y22+ r_gow_average_5!Y22+ z_euclid_average_6!Y22+r_euclid_average_4!Y22+z_gow_centroid_5!Y22+ r_gow_centroid_5!Y22+ z_euclid_centroid_5!Y22+r_euclid_centroid_5!Y22+z_gow_wards_5!Y22+ r_gow_wards_6!Y22+ z_euclid_wards_7!Y22+r_euclid_wards_8!Y22)</f>
        <v>0</v>
      </c>
      <c r="Z22" s="18">
        <f>SUM(z_gow_singl_5!Z22+z_euclid_singl_5!Z22+r_gow_singl_5!Z22+r_euclid_singl_6!Z22+z_gow_average_6!Z22+ r_gow_average_5!Z22+ z_euclid_average_6!Z22+r_euclid_average_4!Z22+z_gow_centroid_5!Z22+ r_gow_centroid_5!Z22+ z_euclid_centroid_5!Z22+r_euclid_centroid_5!Z22+z_gow_wards_5!Z22+ r_gow_wards_6!Z22+ z_euclid_wards_7!Z22+r_euclid_wards_8!Z22)</f>
        <v>0</v>
      </c>
      <c r="AA22" s="18">
        <f>SUM(z_gow_singl_5!AA22+z_euclid_singl_5!AA22+r_gow_singl_5!AA22+r_euclid_singl_6!AA22+z_gow_average_6!AA22+ r_gow_average_5!AA22+ z_euclid_average_6!AA22+r_euclid_average_4!AA22+z_gow_centroid_5!AA22+ r_gow_centroid_5!AA22+ z_euclid_centroid_5!AA22+r_euclid_centroid_5!AA22+z_gow_wards_5!AA22+ r_gow_wards_6!AA22+ z_euclid_wards_7!AA22+r_euclid_wards_8!AA22)</f>
        <v>0</v>
      </c>
      <c r="AB22" s="18">
        <f>SUM(z_gow_singl_5!AB22+z_euclid_singl_5!AB22+r_gow_singl_5!AB22+r_euclid_singl_6!AB22+z_gow_average_6!AB22+ r_gow_average_5!AB22+ z_euclid_average_6!AB22+r_euclid_average_4!AB22+z_gow_centroid_5!AB22+ r_gow_centroid_5!AB22+ z_euclid_centroid_5!AB22+r_euclid_centroid_5!AB22+z_gow_wards_5!AB22+ r_gow_wards_6!AB22+ z_euclid_wards_7!AB22+r_euclid_wards_8!AB22)</f>
        <v>0</v>
      </c>
      <c r="AC22" s="18">
        <f>SUM(z_gow_singl_5!AC22+z_euclid_singl_5!AC22+r_gow_singl_5!AC22+r_euclid_singl_6!AC22+z_gow_average_6!AC22+ r_gow_average_5!AC22+ z_euclid_average_6!AC22+r_euclid_average_4!AC22+z_gow_centroid_5!AC22+ r_gow_centroid_5!AC22+ z_euclid_centroid_5!AC22+r_euclid_centroid_5!AC22+z_gow_wards_5!AC22+ r_gow_wards_6!AC22+ z_euclid_wards_7!AC22+r_euclid_wards_8!AC22)</f>
        <v>0</v>
      </c>
      <c r="AD22" s="18">
        <f>SUM(z_gow_singl_5!AD22+z_euclid_singl_5!AD22+r_gow_singl_5!AD22+r_euclid_singl_6!AD22+z_gow_average_6!AD22+ r_gow_average_5!AD22+ z_euclid_average_6!AD22+r_euclid_average_4!AD22+z_gow_centroid_5!AD22+ r_gow_centroid_5!AD22+ z_euclid_centroid_5!AD22+r_euclid_centroid_5!AD22+z_gow_wards_5!AD22+ r_gow_wards_6!AD22+ z_euclid_wards_7!AD22+r_euclid_wards_8!AD22)</f>
        <v>0</v>
      </c>
      <c r="AE22" s="18">
        <f>SUM(z_gow_singl_5!AE22+z_euclid_singl_5!AE22+r_gow_singl_5!AE22+r_euclid_singl_6!AE22+z_gow_average_6!AE22+ r_gow_average_5!AE22+ z_euclid_average_6!AE22+r_euclid_average_4!AE22+z_gow_centroid_5!AE22+ r_gow_centroid_5!AE22+ z_euclid_centroid_5!AE22+r_euclid_centroid_5!AE22+z_gow_wards_5!AE22+ r_gow_wards_6!AE22+ z_euclid_wards_7!AE22+r_euclid_wards_8!AE22)</f>
        <v>0</v>
      </c>
      <c r="AF22" s="18">
        <f>SUM(z_gow_singl_5!AF22+z_euclid_singl_5!AF22+r_gow_singl_5!AF22+r_euclid_singl_6!AF22+z_gow_average_6!AF22+ r_gow_average_5!AF22+ z_euclid_average_6!AF22+r_euclid_average_4!AF22+z_gow_centroid_5!AF22+ r_gow_centroid_5!AF22+ z_euclid_centroid_5!AF22+r_euclid_centroid_5!AF22+z_gow_wards_5!AF22+ r_gow_wards_6!AF22+ z_euclid_wards_7!AF22+r_euclid_wards_8!AF22)</f>
        <v>0</v>
      </c>
      <c r="AG22" s="18">
        <f>SUM(z_gow_singl_5!AG22+z_euclid_singl_5!AG22+r_gow_singl_5!AG22+r_euclid_singl_6!AG22+z_gow_average_6!AG22+ r_gow_average_5!AG22+ z_euclid_average_6!AG22+r_euclid_average_4!AG22+z_gow_centroid_5!AG22+ r_gow_centroid_5!AG22+ z_euclid_centroid_5!AG22+r_euclid_centroid_5!AG22+z_gow_wards_5!AG22+ r_gow_wards_6!AG22+ z_euclid_wards_7!AG22+r_euclid_wards_8!AG22)</f>
        <v>0</v>
      </c>
      <c r="AH22" s="18">
        <f>SUM(z_gow_singl_5!AH22+z_euclid_singl_5!AH22+r_gow_singl_5!AH22+r_euclid_singl_6!AH22+z_gow_average_6!AH22+ r_gow_average_5!AH22+ z_euclid_average_6!AH22+r_euclid_average_4!AH22+z_gow_centroid_5!AH22+ r_gow_centroid_5!AH22+ z_euclid_centroid_5!AH22+r_euclid_centroid_5!AH22+z_gow_wards_5!AH22+ r_gow_wards_6!AH22+ z_euclid_wards_7!AH22+r_euclid_wards_8!AH22)</f>
        <v>0</v>
      </c>
    </row>
    <row r="23" spans="2:34" x14ac:dyDescent="0.3">
      <c r="B23" s="18" t="s">
        <v>18</v>
      </c>
      <c r="E23" s="18" t="s">
        <v>18</v>
      </c>
      <c r="F23" s="18">
        <f>SUM(z_gow_singl_5!F23+z_euclid_singl_5!F23+r_gow_singl_5!F23+r_euclid_singl_6!F23+z_gow_average_6!F23+ r_gow_average_5!F23+ z_euclid_average_6!F23+r_euclid_average_4!F23+z_gow_centroid_5!F23+ r_gow_centroid_5!F23+ z_euclid_centroid_5!F23+r_euclid_centroid_5!F23+z_gow_wards_5!F23+ r_gow_wards_6!F23+ z_euclid_wards_7!F23+r_euclid_wards_8!F23)</f>
        <v>0</v>
      </c>
      <c r="G23" s="18">
        <f>SUM(z_gow_singl_5!G23+z_euclid_singl_5!G23+r_gow_singl_5!G23+r_euclid_singl_6!G23+z_gow_average_6!G23+ r_gow_average_5!G23+ z_euclid_average_6!G23+r_euclid_average_4!G23+z_gow_centroid_5!G23+ r_gow_centroid_5!G23+ z_euclid_centroid_5!G23+r_euclid_centroid_5!G23+z_gow_wards_5!G23+ r_gow_wards_6!G23+ z_euclid_wards_7!G23+r_euclid_wards_8!G23)</f>
        <v>0</v>
      </c>
      <c r="H23" s="18">
        <f>SUM(z_gow_singl_5!H23+z_euclid_singl_5!H23+r_gow_singl_5!H23+r_euclid_singl_6!H23+z_gow_average_6!H23+ r_gow_average_5!H23+ z_euclid_average_6!H23+r_euclid_average_4!H23+z_gow_centroid_5!H23+ r_gow_centroid_5!H23+ z_euclid_centroid_5!H23+r_euclid_centroid_5!H23+z_gow_wards_5!H23+ r_gow_wards_6!H23+ z_euclid_wards_7!H23+r_euclid_wards_8!H23)</f>
        <v>0</v>
      </c>
      <c r="I23" s="18">
        <f>SUM(z_gow_singl_5!I23+z_euclid_singl_5!I23+r_gow_singl_5!I23+r_euclid_singl_6!I23+z_gow_average_6!I23+ r_gow_average_5!I23+ z_euclid_average_6!I23+r_euclid_average_4!I23+z_gow_centroid_5!I23+ r_gow_centroid_5!I23+ z_euclid_centroid_5!I23+r_euclid_centroid_5!I23+z_gow_wards_5!I23+ r_gow_wards_6!I23+ z_euclid_wards_7!I23+r_euclid_wards_8!I23)</f>
        <v>0</v>
      </c>
      <c r="J23" s="18">
        <f>SUM(z_gow_singl_5!J23+z_euclid_singl_5!J23+r_gow_singl_5!J23+r_euclid_singl_6!J23+z_gow_average_6!J23+ r_gow_average_5!J23+ z_euclid_average_6!J23+r_euclid_average_4!J23+z_gow_centroid_5!J23+ r_gow_centroid_5!J23+ z_euclid_centroid_5!J23+r_euclid_centroid_5!J23+z_gow_wards_5!J23+ r_gow_wards_6!J23+ z_euclid_wards_7!J23+r_euclid_wards_8!J23)</f>
        <v>0</v>
      </c>
      <c r="K23" s="18">
        <f>SUM(z_gow_singl_5!K23+z_euclid_singl_5!K23+r_gow_singl_5!K23+r_euclid_singl_6!K23+z_gow_average_6!K23+ r_gow_average_5!K23+ z_euclid_average_6!K23+r_euclid_average_4!K23+z_gow_centroid_5!K23+ r_gow_centroid_5!K23+ z_euclid_centroid_5!K23+r_euclid_centroid_5!K23+z_gow_wards_5!K23+ r_gow_wards_6!K23+ z_euclid_wards_7!K23+r_euclid_wards_8!K23)</f>
        <v>0</v>
      </c>
      <c r="L23" s="18">
        <f>SUM(z_gow_singl_5!L23+z_euclid_singl_5!L23+r_gow_singl_5!L23+r_euclid_singl_6!L23+z_gow_average_6!L23+ r_gow_average_5!L23+ z_euclid_average_6!L23+r_euclid_average_4!L23+z_gow_centroid_5!L23+ r_gow_centroid_5!L23+ z_euclid_centroid_5!L23+r_euclid_centroid_5!L23+z_gow_wards_5!L23+ r_gow_wards_6!L23+ z_euclid_wards_7!L23+r_euclid_wards_8!L23)</f>
        <v>0</v>
      </c>
      <c r="M23" s="18">
        <f>SUM(z_gow_singl_5!M23+z_euclid_singl_5!M23+r_gow_singl_5!M23+r_euclid_singl_6!M23+z_gow_average_6!M23+ r_gow_average_5!M23+ z_euclid_average_6!M23+r_euclid_average_4!M23+z_gow_centroid_5!M23+ r_gow_centroid_5!M23+ z_euclid_centroid_5!M23+r_euclid_centroid_5!M23+z_gow_wards_5!M23+ r_gow_wards_6!M23+ z_euclid_wards_7!M23+r_euclid_wards_8!M23)</f>
        <v>2</v>
      </c>
      <c r="N23" s="18">
        <f>SUM(z_gow_singl_5!N23+z_euclid_singl_5!N23+r_gow_singl_5!N23+r_euclid_singl_6!N23+z_gow_average_6!N23+ r_gow_average_5!N23+ z_euclid_average_6!N23+r_euclid_average_4!N23+z_gow_centroid_5!N23+ r_gow_centroid_5!N23+ z_euclid_centroid_5!N23+r_euclid_centroid_5!N23+z_gow_wards_5!N23+ r_gow_wards_6!N23+ z_euclid_wards_7!N23+r_euclid_wards_8!N23)</f>
        <v>0</v>
      </c>
      <c r="O23" s="18">
        <f>SUM(z_gow_singl_5!O23+z_euclid_singl_5!O23+r_gow_singl_5!O23+r_euclid_singl_6!O23+z_gow_average_6!O23+ r_gow_average_5!O23+ z_euclid_average_6!O23+r_euclid_average_4!O23+z_gow_centroid_5!O23+ r_gow_centroid_5!O23+ z_euclid_centroid_5!O23+r_euclid_centroid_5!O23+z_gow_wards_5!O23+ r_gow_wards_6!O23+ z_euclid_wards_7!O23+r_euclid_wards_8!O23)</f>
        <v>0</v>
      </c>
      <c r="P23" s="18">
        <f>SUM(z_gow_singl_5!P23+z_euclid_singl_5!P23+r_gow_singl_5!P23+r_euclid_singl_6!P23+z_gow_average_6!P23+ r_gow_average_5!P23+ z_euclid_average_6!P23+r_euclid_average_4!P23+z_gow_centroid_5!P23+ r_gow_centroid_5!P23+ z_euclid_centroid_5!P23+r_euclid_centroid_5!P23+z_gow_wards_5!P23+ r_gow_wards_6!P23+ z_euclid_wards_7!P23+r_euclid_wards_8!P23)</f>
        <v>0</v>
      </c>
      <c r="Q23" s="18">
        <f>SUM(z_gow_singl_5!Q23+z_euclid_singl_5!Q23+r_gow_singl_5!Q23+r_euclid_singl_6!Q23+z_gow_average_6!Q23+ r_gow_average_5!Q23+ z_euclid_average_6!Q23+r_euclid_average_4!Q23+z_gow_centroid_5!Q23+ r_gow_centroid_5!Q23+ z_euclid_centroid_5!Q23+r_euclid_centroid_5!Q23+z_gow_wards_5!Q23+ r_gow_wards_6!Q23+ z_euclid_wards_7!Q23+r_euclid_wards_8!Q23)</f>
        <v>0</v>
      </c>
      <c r="R23" s="18">
        <f>SUM(z_gow_singl_5!R23+z_euclid_singl_5!R23+r_gow_singl_5!R23+r_euclid_singl_6!R23+z_gow_average_6!R23+ r_gow_average_5!R23+ z_euclid_average_6!R23+r_euclid_average_4!R23+z_gow_centroid_5!R23+ r_gow_centroid_5!R23+ z_euclid_centroid_5!R23+r_euclid_centroid_5!R23+z_gow_wards_5!R23+ r_gow_wards_6!R23+ z_euclid_wards_7!R23+r_euclid_wards_8!R23)</f>
        <v>1</v>
      </c>
      <c r="S23" s="18">
        <f>SUM(z_gow_singl_5!S23+z_euclid_singl_5!S23+r_gow_singl_5!S23+r_euclid_singl_6!S23+z_gow_average_6!S23+ r_gow_average_5!S23+ z_euclid_average_6!S23+r_euclid_average_4!S23+z_gow_centroid_5!S23+ r_gow_centroid_5!S23+ z_euclid_centroid_5!S23+r_euclid_centroid_5!S23+z_gow_wards_5!S23+ r_gow_wards_6!S23+ z_euclid_wards_7!S23+r_euclid_wards_8!S23)</f>
        <v>1</v>
      </c>
      <c r="T23" s="18">
        <f>SUM(z_gow_singl_5!T23+z_euclid_singl_5!T23+r_gow_singl_5!T23+r_euclid_singl_6!T23+z_gow_average_6!T23+ r_gow_average_5!T23+ z_euclid_average_6!T23+r_euclid_average_4!T23+z_gow_centroid_5!T23+ r_gow_centroid_5!T23+ z_euclid_centroid_5!T23+r_euclid_centroid_5!T23+z_gow_wards_5!T23+ r_gow_wards_6!T23+ z_euclid_wards_7!T23+r_euclid_wards_8!T23)</f>
        <v>4</v>
      </c>
      <c r="U23" s="18" t="e">
        <f>SUM(z_gow_singl_5!U23+z_euclid_singl_5!U23+r_gow_singl_5!U23+r_euclid_singl_6!U23+z_gow_average_6!U23+ r_gow_average_5!U23+ z_euclid_average_6!U23+r_euclid_average_4!U23+z_gow_centroid_5!U23+ r_gow_centroid_5!U23+ z_euclid_centroid_5!U23+r_euclid_centroid_5!U23+z_gow_wards_5!U23+ r_gow_wards_6!U23+ z_euclid_wards_7!U23+r_euclid_wards_8!U23)</f>
        <v>#VALUE!</v>
      </c>
      <c r="V23" s="18">
        <f>SUM(z_gow_singl_5!V23+z_euclid_singl_5!V23+r_gow_singl_5!V23+r_euclid_singl_6!V23+z_gow_average_6!V23+ r_gow_average_5!V23+ z_euclid_average_6!V23+r_euclid_average_4!V23+z_gow_centroid_5!V23+ r_gow_centroid_5!V23+ z_euclid_centroid_5!V23+r_euclid_centroid_5!V23+z_gow_wards_5!V23+ r_gow_wards_6!V23+ z_euclid_wards_7!V23+r_euclid_wards_8!V23)</f>
        <v>0</v>
      </c>
      <c r="W23" s="18">
        <f>SUM(z_gow_singl_5!W23+z_euclid_singl_5!W23+r_gow_singl_5!W23+r_euclid_singl_6!W23+z_gow_average_6!W23+ r_gow_average_5!W23+ z_euclid_average_6!W23+r_euclid_average_4!W23+z_gow_centroid_5!W23+ r_gow_centroid_5!W23+ z_euclid_centroid_5!W23+r_euclid_centroid_5!W23+z_gow_wards_5!W23+ r_gow_wards_6!W23+ z_euclid_wards_7!W23+r_euclid_wards_8!W23)</f>
        <v>0</v>
      </c>
      <c r="X23" s="18">
        <f>SUM(z_gow_singl_5!X23+z_euclid_singl_5!X23+r_gow_singl_5!X23+r_euclid_singl_6!X23+z_gow_average_6!X23+ r_gow_average_5!X23+ z_euclid_average_6!X23+r_euclid_average_4!X23+z_gow_centroid_5!X23+ r_gow_centroid_5!X23+ z_euclid_centroid_5!X23+r_euclid_centroid_5!X23+z_gow_wards_5!X23+ r_gow_wards_6!X23+ z_euclid_wards_7!X23+r_euclid_wards_8!X23)</f>
        <v>0</v>
      </c>
      <c r="Y23" s="18">
        <f>SUM(z_gow_singl_5!Y23+z_euclid_singl_5!Y23+r_gow_singl_5!Y23+r_euclid_singl_6!Y23+z_gow_average_6!Y23+ r_gow_average_5!Y23+ z_euclid_average_6!Y23+r_euclid_average_4!Y23+z_gow_centroid_5!Y23+ r_gow_centroid_5!Y23+ z_euclid_centroid_5!Y23+r_euclid_centroid_5!Y23+z_gow_wards_5!Y23+ r_gow_wards_6!Y23+ z_euclid_wards_7!Y23+r_euclid_wards_8!Y23)</f>
        <v>0</v>
      </c>
      <c r="Z23" s="18">
        <f>SUM(z_gow_singl_5!Z23+z_euclid_singl_5!Z23+r_gow_singl_5!Z23+r_euclid_singl_6!Z23+z_gow_average_6!Z23+ r_gow_average_5!Z23+ z_euclid_average_6!Z23+r_euclid_average_4!Z23+z_gow_centroid_5!Z23+ r_gow_centroid_5!Z23+ z_euclid_centroid_5!Z23+r_euclid_centroid_5!Z23+z_gow_wards_5!Z23+ r_gow_wards_6!Z23+ z_euclid_wards_7!Z23+r_euclid_wards_8!Z23)</f>
        <v>0</v>
      </c>
      <c r="AA23" s="18">
        <f>SUM(z_gow_singl_5!AA23+z_euclid_singl_5!AA23+r_gow_singl_5!AA23+r_euclid_singl_6!AA23+z_gow_average_6!AA23+ r_gow_average_5!AA23+ z_euclid_average_6!AA23+r_euclid_average_4!AA23+z_gow_centroid_5!AA23+ r_gow_centroid_5!AA23+ z_euclid_centroid_5!AA23+r_euclid_centroid_5!AA23+z_gow_wards_5!AA23+ r_gow_wards_6!AA23+ z_euclid_wards_7!AA23+r_euclid_wards_8!AA23)</f>
        <v>0</v>
      </c>
      <c r="AB23" s="18">
        <f>SUM(z_gow_singl_5!AB23+z_euclid_singl_5!AB23+r_gow_singl_5!AB23+r_euclid_singl_6!AB23+z_gow_average_6!AB23+ r_gow_average_5!AB23+ z_euclid_average_6!AB23+r_euclid_average_4!AB23+z_gow_centroid_5!AB23+ r_gow_centroid_5!AB23+ z_euclid_centroid_5!AB23+r_euclid_centroid_5!AB23+z_gow_wards_5!AB23+ r_gow_wards_6!AB23+ z_euclid_wards_7!AB23+r_euclid_wards_8!AB23)</f>
        <v>0</v>
      </c>
      <c r="AC23" s="18">
        <f>SUM(z_gow_singl_5!AC23+z_euclid_singl_5!AC23+r_gow_singl_5!AC23+r_euclid_singl_6!AC23+z_gow_average_6!AC23+ r_gow_average_5!AC23+ z_euclid_average_6!AC23+r_euclid_average_4!AC23+z_gow_centroid_5!AC23+ r_gow_centroid_5!AC23+ z_euclid_centroid_5!AC23+r_euclid_centroid_5!AC23+z_gow_wards_5!AC23+ r_gow_wards_6!AC23+ z_euclid_wards_7!AC23+r_euclid_wards_8!AC23)</f>
        <v>0</v>
      </c>
      <c r="AD23" s="18">
        <f>SUM(z_gow_singl_5!AD23+z_euclid_singl_5!AD23+r_gow_singl_5!AD23+r_euclid_singl_6!AD23+z_gow_average_6!AD23+ r_gow_average_5!AD23+ z_euclid_average_6!AD23+r_euclid_average_4!AD23+z_gow_centroid_5!AD23+ r_gow_centroid_5!AD23+ z_euclid_centroid_5!AD23+r_euclid_centroid_5!AD23+z_gow_wards_5!AD23+ r_gow_wards_6!AD23+ z_euclid_wards_7!AD23+r_euclid_wards_8!AD23)</f>
        <v>0</v>
      </c>
      <c r="AE23" s="18">
        <f>SUM(z_gow_singl_5!AE23+z_euclid_singl_5!AE23+r_gow_singl_5!AE23+r_euclid_singl_6!AE23+z_gow_average_6!AE23+ r_gow_average_5!AE23+ z_euclid_average_6!AE23+r_euclid_average_4!AE23+z_gow_centroid_5!AE23+ r_gow_centroid_5!AE23+ z_euclid_centroid_5!AE23+r_euclid_centroid_5!AE23+z_gow_wards_5!AE23+ r_gow_wards_6!AE23+ z_euclid_wards_7!AE23+r_euclid_wards_8!AE23)</f>
        <v>0</v>
      </c>
      <c r="AF23" s="18">
        <f>SUM(z_gow_singl_5!AF23+z_euclid_singl_5!AF23+r_gow_singl_5!AF23+r_euclid_singl_6!AF23+z_gow_average_6!AF23+ r_gow_average_5!AF23+ z_euclid_average_6!AF23+r_euclid_average_4!AF23+z_gow_centroid_5!AF23+ r_gow_centroid_5!AF23+ z_euclid_centroid_5!AF23+r_euclid_centroid_5!AF23+z_gow_wards_5!AF23+ r_gow_wards_6!AF23+ z_euclid_wards_7!AF23+r_euclid_wards_8!AF23)</f>
        <v>0</v>
      </c>
      <c r="AG23" s="18">
        <f>SUM(z_gow_singl_5!AG23+z_euclid_singl_5!AG23+r_gow_singl_5!AG23+r_euclid_singl_6!AG23+z_gow_average_6!AG23+ r_gow_average_5!AG23+ z_euclid_average_6!AG23+r_euclid_average_4!AG23+z_gow_centroid_5!AG23+ r_gow_centroid_5!AG23+ z_euclid_centroid_5!AG23+r_euclid_centroid_5!AG23+z_gow_wards_5!AG23+ r_gow_wards_6!AG23+ z_euclid_wards_7!AG23+r_euclid_wards_8!AG23)</f>
        <v>0</v>
      </c>
      <c r="AH23" s="18">
        <f>SUM(z_gow_singl_5!AH23+z_euclid_singl_5!AH23+r_gow_singl_5!AH23+r_euclid_singl_6!AH23+z_gow_average_6!AH23+ r_gow_average_5!AH23+ z_euclid_average_6!AH23+r_euclid_average_4!AH23+z_gow_centroid_5!AH23+ r_gow_centroid_5!AH23+ z_euclid_centroid_5!AH23+r_euclid_centroid_5!AH23+z_gow_wards_5!AH23+ r_gow_wards_6!AH23+ z_euclid_wards_7!AH23+r_euclid_wards_8!AH23)</f>
        <v>0</v>
      </c>
    </row>
    <row r="24" spans="2:34" x14ac:dyDescent="0.3">
      <c r="B24" s="18" t="s">
        <v>19</v>
      </c>
      <c r="E24" s="18" t="s">
        <v>19</v>
      </c>
      <c r="F24" s="18">
        <f>SUM(z_gow_singl_5!F24+z_euclid_singl_5!F24+r_gow_singl_5!F24+r_euclid_singl_6!F24+z_gow_average_6!F24+ r_gow_average_5!F24+ z_euclid_average_6!F24+r_euclid_average_4!F24+z_gow_centroid_5!F24+ r_gow_centroid_5!F24+ z_euclid_centroid_5!F24+r_euclid_centroid_5!F24+z_gow_wards_5!F24+ r_gow_wards_6!F24+ z_euclid_wards_7!F24+r_euclid_wards_8!F24)</f>
        <v>14</v>
      </c>
      <c r="G24" s="18">
        <f>SUM(z_gow_singl_5!G24+z_euclid_singl_5!G24+r_gow_singl_5!G24+r_euclid_singl_6!G24+z_gow_average_6!G24+ r_gow_average_5!G24+ z_euclid_average_6!G24+r_euclid_average_4!G24+z_gow_centroid_5!G24+ r_gow_centroid_5!G24+ z_euclid_centroid_5!G24+r_euclid_centroid_5!G24+z_gow_wards_5!G24+ r_gow_wards_6!G24+ z_euclid_wards_7!G24+r_euclid_wards_8!G24)</f>
        <v>15</v>
      </c>
      <c r="H24" s="18">
        <f>SUM(z_gow_singl_5!H24+z_euclid_singl_5!H24+r_gow_singl_5!H24+r_euclid_singl_6!H24+z_gow_average_6!H24+ r_gow_average_5!H24+ z_euclid_average_6!H24+r_euclid_average_4!H24+z_gow_centroid_5!H24+ r_gow_centroid_5!H24+ z_euclid_centroid_5!H24+r_euclid_centroid_5!H24+z_gow_wards_5!H24+ r_gow_wards_6!H24+ z_euclid_wards_7!H24+r_euclid_wards_8!H24)</f>
        <v>16</v>
      </c>
      <c r="I24" s="18">
        <f>SUM(z_gow_singl_5!I24+z_euclid_singl_5!I24+r_gow_singl_5!I24+r_euclid_singl_6!I24+z_gow_average_6!I24+ r_gow_average_5!I24+ z_euclid_average_6!I24+r_euclid_average_4!I24+z_gow_centroid_5!I24+ r_gow_centroid_5!I24+ z_euclid_centroid_5!I24+r_euclid_centroid_5!I24+z_gow_wards_5!I24+ r_gow_wards_6!I24+ z_euclid_wards_7!I24+r_euclid_wards_8!I24)</f>
        <v>6</v>
      </c>
      <c r="J24" s="18">
        <f>SUM(z_gow_singl_5!J24+z_euclid_singl_5!J24+r_gow_singl_5!J24+r_euclid_singl_6!J24+z_gow_average_6!J24+ r_gow_average_5!J24+ z_euclid_average_6!J24+r_euclid_average_4!J24+z_gow_centroid_5!J24+ r_gow_centroid_5!J24+ z_euclid_centroid_5!J24+r_euclid_centroid_5!J24+z_gow_wards_5!J24+ r_gow_wards_6!J24+ z_euclid_wards_7!J24+r_euclid_wards_8!J24)</f>
        <v>14</v>
      </c>
      <c r="K24" s="18">
        <f>SUM(z_gow_singl_5!K24+z_euclid_singl_5!K24+r_gow_singl_5!K24+r_euclid_singl_6!K24+z_gow_average_6!K24+ r_gow_average_5!K24+ z_euclid_average_6!K24+r_euclid_average_4!K24+z_gow_centroid_5!K24+ r_gow_centroid_5!K24+ z_euclid_centroid_5!K24+r_euclid_centroid_5!K24+z_gow_wards_5!K24+ r_gow_wards_6!K24+ z_euclid_wards_7!K24+r_euclid_wards_8!K24)</f>
        <v>6</v>
      </c>
      <c r="L24" s="18">
        <f>SUM(z_gow_singl_5!L24+z_euclid_singl_5!L24+r_gow_singl_5!L24+r_euclid_singl_6!L24+z_gow_average_6!L24+ r_gow_average_5!L24+ z_euclid_average_6!L24+r_euclid_average_4!L24+z_gow_centroid_5!L24+ r_gow_centroid_5!L24+ z_euclid_centroid_5!L24+r_euclid_centroid_5!L24+z_gow_wards_5!L24+ r_gow_wards_6!L24+ z_euclid_wards_7!L24+r_euclid_wards_8!L24)</f>
        <v>6</v>
      </c>
      <c r="M24" s="18">
        <f>SUM(z_gow_singl_5!M24+z_euclid_singl_5!M24+r_gow_singl_5!M24+r_euclid_singl_6!M24+z_gow_average_6!M24+ r_gow_average_5!M24+ z_euclid_average_6!M24+r_euclid_average_4!M24+z_gow_centroid_5!M24+ r_gow_centroid_5!M24+ z_euclid_centroid_5!M24+r_euclid_centroid_5!M24+z_gow_wards_5!M24+ r_gow_wards_6!M24+ z_euclid_wards_7!M24+r_euclid_wards_8!M24)</f>
        <v>6</v>
      </c>
      <c r="N24" s="18">
        <f>SUM(z_gow_singl_5!N24+z_euclid_singl_5!N24+r_gow_singl_5!N24+r_euclid_singl_6!N24+z_gow_average_6!N24+ r_gow_average_5!N24+ z_euclid_average_6!N24+r_euclid_average_4!N24+z_gow_centroid_5!N24+ r_gow_centroid_5!N24+ z_euclid_centroid_5!N24+r_euclid_centroid_5!N24+z_gow_wards_5!N24+ r_gow_wards_6!N24+ z_euclid_wards_7!N24+r_euclid_wards_8!N24)</f>
        <v>16</v>
      </c>
      <c r="O24" s="18">
        <f>SUM(z_gow_singl_5!O24+z_euclid_singl_5!O24+r_gow_singl_5!O24+r_euclid_singl_6!O24+z_gow_average_6!O24+ r_gow_average_5!O24+ z_euclid_average_6!O24+r_euclid_average_4!O24+z_gow_centroid_5!O24+ r_gow_centroid_5!O24+ z_euclid_centroid_5!O24+r_euclid_centroid_5!O24+z_gow_wards_5!O24+ r_gow_wards_6!O24+ z_euclid_wards_7!O24+r_euclid_wards_8!O24)</f>
        <v>15</v>
      </c>
      <c r="P24" s="18">
        <f>SUM(z_gow_singl_5!P24+z_euclid_singl_5!P24+r_gow_singl_5!P24+r_euclid_singl_6!P24+z_gow_average_6!P24+ r_gow_average_5!P24+ z_euclid_average_6!P24+r_euclid_average_4!P24+z_gow_centroid_5!P24+ r_gow_centroid_5!P24+ z_euclid_centroid_5!P24+r_euclid_centroid_5!P24+z_gow_wards_5!P24+ r_gow_wards_6!P24+ z_euclid_wards_7!P24+r_euclid_wards_8!P24)</f>
        <v>6</v>
      </c>
      <c r="Q24" s="18">
        <f>SUM(z_gow_singl_5!Q24+z_euclid_singl_5!Q24+r_gow_singl_5!Q24+r_euclid_singl_6!Q24+z_gow_average_6!Q24+ r_gow_average_5!Q24+ z_euclid_average_6!Q24+r_euclid_average_4!Q24+z_gow_centroid_5!Q24+ r_gow_centroid_5!Q24+ z_euclid_centroid_5!Q24+r_euclid_centroid_5!Q24+z_gow_wards_5!Q24+ r_gow_wards_6!Q24+ z_euclid_wards_7!Q24+r_euclid_wards_8!Q24)</f>
        <v>14</v>
      </c>
      <c r="R24" s="18">
        <f>SUM(z_gow_singl_5!R24+z_euclid_singl_5!R24+r_gow_singl_5!R24+r_euclid_singl_6!R24+z_gow_average_6!R24+ r_gow_average_5!R24+ z_euclid_average_6!R24+r_euclid_average_4!R24+z_gow_centroid_5!R24+ r_gow_centroid_5!R24+ z_euclid_centroid_5!R24+r_euclid_centroid_5!R24+z_gow_wards_5!R24+ r_gow_wards_6!R24+ z_euclid_wards_7!R24+r_euclid_wards_8!R24)</f>
        <v>8</v>
      </c>
      <c r="S24" s="18">
        <f>SUM(z_gow_singl_5!S24+z_euclid_singl_5!S24+r_gow_singl_5!S24+r_euclid_singl_6!S24+z_gow_average_6!S24+ r_gow_average_5!S24+ z_euclid_average_6!S24+r_euclid_average_4!S24+z_gow_centroid_5!S24+ r_gow_centroid_5!S24+ z_euclid_centroid_5!S24+r_euclid_centroid_5!S24+z_gow_wards_5!S24+ r_gow_wards_6!S24+ z_euclid_wards_7!S24+r_euclid_wards_8!S24)</f>
        <v>6</v>
      </c>
      <c r="T24" s="18">
        <f>SUM(z_gow_singl_5!T24+z_euclid_singl_5!T24+r_gow_singl_5!T24+r_euclid_singl_6!T24+z_gow_average_6!T24+ r_gow_average_5!T24+ z_euclid_average_6!T24+r_euclid_average_4!T24+z_gow_centroid_5!T24+ r_gow_centroid_5!T24+ z_euclid_centroid_5!T24+r_euclid_centroid_5!T24+z_gow_wards_5!T24+ r_gow_wards_6!T24+ z_euclid_wards_7!T24+r_euclid_wards_8!T24)</f>
        <v>7</v>
      </c>
      <c r="U24" s="18">
        <f>SUM(z_gow_singl_5!U24+z_euclid_singl_5!U24+r_gow_singl_5!U24+r_euclid_singl_6!U24+z_gow_average_6!U24+ r_gow_average_5!U24+ z_euclid_average_6!U24+r_euclid_average_4!U24+z_gow_centroid_5!U24+ r_gow_centroid_5!U24+ z_euclid_centroid_5!U24+r_euclid_centroid_5!U24+z_gow_wards_5!U24+ r_gow_wards_6!U24+ z_euclid_wards_7!U24+r_euclid_wards_8!U24)</f>
        <v>0</v>
      </c>
      <c r="V24" s="18" t="e">
        <f>SUM(z_gow_singl_5!V24+z_euclid_singl_5!V24+r_gow_singl_5!V24+r_euclid_singl_6!V24+z_gow_average_6!V24+ r_gow_average_5!V24+ z_euclid_average_6!V24+r_euclid_average_4!V24+z_gow_centroid_5!V24+ r_gow_centroid_5!V24+ z_euclid_centroid_5!V24+r_euclid_centroid_5!V24+z_gow_wards_5!V24+ r_gow_wards_6!V24+ z_euclid_wards_7!V24+r_euclid_wards_8!V24)</f>
        <v>#VALUE!</v>
      </c>
      <c r="W24" s="18">
        <f>SUM(z_gow_singl_5!W24+z_euclid_singl_5!W24+r_gow_singl_5!W24+r_euclid_singl_6!W24+z_gow_average_6!W24+ r_gow_average_5!W24+ z_euclid_average_6!W24+r_euclid_average_4!W24+z_gow_centroid_5!W24+ r_gow_centroid_5!W24+ z_euclid_centroid_5!W24+r_euclid_centroid_5!W24+z_gow_wards_5!W24+ r_gow_wards_6!W24+ z_euclid_wards_7!W24+r_euclid_wards_8!W24)</f>
        <v>0</v>
      </c>
      <c r="X24" s="18">
        <f>SUM(z_gow_singl_5!X24+z_euclid_singl_5!X24+r_gow_singl_5!X24+r_euclid_singl_6!X24+z_gow_average_6!X24+ r_gow_average_5!X24+ z_euclid_average_6!X24+r_euclid_average_4!X24+z_gow_centroid_5!X24+ r_gow_centroid_5!X24+ z_euclid_centroid_5!X24+r_euclid_centroid_5!X24+z_gow_wards_5!X24+ r_gow_wards_6!X24+ z_euclid_wards_7!X24+r_euclid_wards_8!X24)</f>
        <v>0</v>
      </c>
      <c r="Y24" s="18">
        <f>SUM(z_gow_singl_5!Y24+z_euclid_singl_5!Y24+r_gow_singl_5!Y24+r_euclid_singl_6!Y24+z_gow_average_6!Y24+ r_gow_average_5!Y24+ z_euclid_average_6!Y24+r_euclid_average_4!Y24+z_gow_centroid_5!Y24+ r_gow_centroid_5!Y24+ z_euclid_centroid_5!Y24+r_euclid_centroid_5!Y24+z_gow_wards_5!Y24+ r_gow_wards_6!Y24+ z_euclid_wards_7!Y24+r_euclid_wards_8!Y24)</f>
        <v>0</v>
      </c>
      <c r="Z24" s="18">
        <f>SUM(z_gow_singl_5!Z24+z_euclid_singl_5!Z24+r_gow_singl_5!Z24+r_euclid_singl_6!Z24+z_gow_average_6!Z24+ r_gow_average_5!Z24+ z_euclid_average_6!Z24+r_euclid_average_4!Z24+z_gow_centroid_5!Z24+ r_gow_centroid_5!Z24+ z_euclid_centroid_5!Z24+r_euclid_centroid_5!Z24+z_gow_wards_5!Z24+ r_gow_wards_6!Z24+ z_euclid_wards_7!Z24+r_euclid_wards_8!Z24)</f>
        <v>0</v>
      </c>
      <c r="AA24" s="18">
        <f>SUM(z_gow_singl_5!AA24+z_euclid_singl_5!AA24+r_gow_singl_5!AA24+r_euclid_singl_6!AA24+z_gow_average_6!AA24+ r_gow_average_5!AA24+ z_euclid_average_6!AA24+r_euclid_average_4!AA24+z_gow_centroid_5!AA24+ r_gow_centroid_5!AA24+ z_euclid_centroid_5!AA24+r_euclid_centroid_5!AA24+z_gow_wards_5!AA24+ r_gow_wards_6!AA24+ z_euclid_wards_7!AA24+r_euclid_wards_8!AA24)</f>
        <v>0</v>
      </c>
      <c r="AB24" s="18">
        <f>SUM(z_gow_singl_5!AB24+z_euclid_singl_5!AB24+r_gow_singl_5!AB24+r_euclid_singl_6!AB24+z_gow_average_6!AB24+ r_gow_average_5!AB24+ z_euclid_average_6!AB24+r_euclid_average_4!AB24+z_gow_centroid_5!AB24+ r_gow_centroid_5!AB24+ z_euclid_centroid_5!AB24+r_euclid_centroid_5!AB24+z_gow_wards_5!AB24+ r_gow_wards_6!AB24+ z_euclid_wards_7!AB24+r_euclid_wards_8!AB24)</f>
        <v>0</v>
      </c>
      <c r="AC24" s="18">
        <f>SUM(z_gow_singl_5!AC24+z_euclid_singl_5!AC24+r_gow_singl_5!AC24+r_euclid_singl_6!AC24+z_gow_average_6!AC24+ r_gow_average_5!AC24+ z_euclid_average_6!AC24+r_euclid_average_4!AC24+z_gow_centroid_5!AC24+ r_gow_centroid_5!AC24+ z_euclid_centroid_5!AC24+r_euclid_centroid_5!AC24+z_gow_wards_5!AC24+ r_gow_wards_6!AC24+ z_euclid_wards_7!AC24+r_euclid_wards_8!AC24)</f>
        <v>0</v>
      </c>
      <c r="AD24" s="18">
        <f>SUM(z_gow_singl_5!AD24+z_euclid_singl_5!AD24+r_gow_singl_5!AD24+r_euclid_singl_6!AD24+z_gow_average_6!AD24+ r_gow_average_5!AD24+ z_euclid_average_6!AD24+r_euclid_average_4!AD24+z_gow_centroid_5!AD24+ r_gow_centroid_5!AD24+ z_euclid_centroid_5!AD24+r_euclid_centroid_5!AD24+z_gow_wards_5!AD24+ r_gow_wards_6!AD24+ z_euclid_wards_7!AD24+r_euclid_wards_8!AD24)</f>
        <v>0</v>
      </c>
      <c r="AE24" s="18">
        <f>SUM(z_gow_singl_5!AE24+z_euclid_singl_5!AE24+r_gow_singl_5!AE24+r_euclid_singl_6!AE24+z_gow_average_6!AE24+ r_gow_average_5!AE24+ z_euclid_average_6!AE24+r_euclid_average_4!AE24+z_gow_centroid_5!AE24+ r_gow_centroid_5!AE24+ z_euclid_centroid_5!AE24+r_euclid_centroid_5!AE24+z_gow_wards_5!AE24+ r_gow_wards_6!AE24+ z_euclid_wards_7!AE24+r_euclid_wards_8!AE24)</f>
        <v>0</v>
      </c>
      <c r="AF24" s="18">
        <f>SUM(z_gow_singl_5!AF24+z_euclid_singl_5!AF24+r_gow_singl_5!AF24+r_euclid_singl_6!AF24+z_gow_average_6!AF24+ r_gow_average_5!AF24+ z_euclid_average_6!AF24+r_euclid_average_4!AF24+z_gow_centroid_5!AF24+ r_gow_centroid_5!AF24+ z_euclid_centroid_5!AF24+r_euclid_centroid_5!AF24+z_gow_wards_5!AF24+ r_gow_wards_6!AF24+ z_euclid_wards_7!AF24+r_euclid_wards_8!AF24)</f>
        <v>0</v>
      </c>
      <c r="AG24" s="18">
        <f>SUM(z_gow_singl_5!AG24+z_euclid_singl_5!AG24+r_gow_singl_5!AG24+r_euclid_singl_6!AG24+z_gow_average_6!AG24+ r_gow_average_5!AG24+ z_euclid_average_6!AG24+r_euclid_average_4!AG24+z_gow_centroid_5!AG24+ r_gow_centroid_5!AG24+ z_euclid_centroid_5!AG24+r_euclid_centroid_5!AG24+z_gow_wards_5!AG24+ r_gow_wards_6!AG24+ z_euclid_wards_7!AG24+r_euclid_wards_8!AG24)</f>
        <v>0</v>
      </c>
      <c r="AH24" s="18">
        <f>SUM(z_gow_singl_5!AH24+z_euclid_singl_5!AH24+r_gow_singl_5!AH24+r_euclid_singl_6!AH24+z_gow_average_6!AH24+ r_gow_average_5!AH24+ z_euclid_average_6!AH24+r_euclid_average_4!AH24+z_gow_centroid_5!AH24+ r_gow_centroid_5!AH24+ z_euclid_centroid_5!AH24+r_euclid_centroid_5!AH24+z_gow_wards_5!AH24+ r_gow_wards_6!AH24+ z_euclid_wards_7!AH24+r_euclid_wards_8!AH24)</f>
        <v>0</v>
      </c>
    </row>
    <row r="25" spans="2:34" x14ac:dyDescent="0.3">
      <c r="B25" s="18" t="s">
        <v>20</v>
      </c>
      <c r="E25" s="18" t="s">
        <v>20</v>
      </c>
      <c r="F25" s="18">
        <f>SUM(z_gow_singl_5!F25+z_euclid_singl_5!F25+r_gow_singl_5!F25+r_euclid_singl_6!F25+z_gow_average_6!F25+ r_gow_average_5!F25+ z_euclid_average_6!F25+r_euclid_average_4!F25+z_gow_centroid_5!F25+ r_gow_centroid_5!F25+ z_euclid_centroid_5!F25+r_euclid_centroid_5!F25+z_gow_wards_5!F25+ r_gow_wards_6!F25+ z_euclid_wards_7!F25+r_euclid_wards_8!F25)</f>
        <v>7</v>
      </c>
      <c r="G25" s="18">
        <f>SUM(z_gow_singl_5!G25+z_euclid_singl_5!G25+r_gow_singl_5!G25+r_euclid_singl_6!G25+z_gow_average_6!G25+ r_gow_average_5!G25+ z_euclid_average_6!G25+r_euclid_average_4!G25+z_gow_centroid_5!G25+ r_gow_centroid_5!G25+ z_euclid_centroid_5!G25+r_euclid_centroid_5!G25+z_gow_wards_5!G25+ r_gow_wards_6!G25+ z_euclid_wards_7!G25+r_euclid_wards_8!G25)</f>
        <v>6</v>
      </c>
      <c r="H25" s="18">
        <f>SUM(z_gow_singl_5!H25+z_euclid_singl_5!H25+r_gow_singl_5!H25+r_euclid_singl_6!H25+z_gow_average_6!H25+ r_gow_average_5!H25+ z_euclid_average_6!H25+r_euclid_average_4!H25+z_gow_centroid_5!H25+ r_gow_centroid_5!H25+ z_euclid_centroid_5!H25+r_euclid_centroid_5!H25+z_gow_wards_5!H25+ r_gow_wards_6!H25+ z_euclid_wards_7!H25+r_euclid_wards_8!H25)</f>
        <v>6</v>
      </c>
      <c r="I25" s="18">
        <f>SUM(z_gow_singl_5!I25+z_euclid_singl_5!I25+r_gow_singl_5!I25+r_euclid_singl_6!I25+z_gow_average_6!I25+ r_gow_average_5!I25+ z_euclid_average_6!I25+r_euclid_average_4!I25+z_gow_centroid_5!I25+ r_gow_centroid_5!I25+ z_euclid_centroid_5!I25+r_euclid_centroid_5!I25+z_gow_wards_5!I25+ r_gow_wards_6!I25+ z_euclid_wards_7!I25+r_euclid_wards_8!I25)</f>
        <v>15</v>
      </c>
      <c r="J25" s="18">
        <f>SUM(z_gow_singl_5!J25+z_euclid_singl_5!J25+r_gow_singl_5!J25+r_euclid_singl_6!J25+z_gow_average_6!J25+ r_gow_average_5!J25+ z_euclid_average_6!J25+r_euclid_average_4!J25+z_gow_centroid_5!J25+ r_gow_centroid_5!J25+ z_euclid_centroid_5!J25+r_euclid_centroid_5!J25+z_gow_wards_5!J25+ r_gow_wards_6!J25+ z_euclid_wards_7!J25+r_euclid_wards_8!J25)</f>
        <v>7</v>
      </c>
      <c r="K25" s="18">
        <f>SUM(z_gow_singl_5!K25+z_euclid_singl_5!K25+r_gow_singl_5!K25+r_euclid_singl_6!K25+z_gow_average_6!K25+ r_gow_average_5!K25+ z_euclid_average_6!K25+r_euclid_average_4!K25+z_gow_centroid_5!K25+ r_gow_centroid_5!K25+ z_euclid_centroid_5!K25+r_euclid_centroid_5!K25+z_gow_wards_5!K25+ r_gow_wards_6!K25+ z_euclid_wards_7!K25+r_euclid_wards_8!K25)</f>
        <v>16</v>
      </c>
      <c r="L25" s="18">
        <f>SUM(z_gow_singl_5!L25+z_euclid_singl_5!L25+r_gow_singl_5!L25+r_euclid_singl_6!L25+z_gow_average_6!L25+ r_gow_average_5!L25+ z_euclid_average_6!L25+r_euclid_average_4!L25+z_gow_centroid_5!L25+ r_gow_centroid_5!L25+ z_euclid_centroid_5!L25+r_euclid_centroid_5!L25+z_gow_wards_5!L25+ r_gow_wards_6!L25+ z_euclid_wards_7!L25+r_euclid_wards_8!L25)</f>
        <v>11</v>
      </c>
      <c r="M25" s="18">
        <f>SUM(z_gow_singl_5!M25+z_euclid_singl_5!M25+r_gow_singl_5!M25+r_euclid_singl_6!M25+z_gow_average_6!M25+ r_gow_average_5!M25+ z_euclid_average_6!M25+r_euclid_average_4!M25+z_gow_centroid_5!M25+ r_gow_centroid_5!M25+ z_euclid_centroid_5!M25+r_euclid_centroid_5!M25+z_gow_wards_5!M25+ r_gow_wards_6!M25+ z_euclid_wards_7!M25+r_euclid_wards_8!M25)</f>
        <v>8</v>
      </c>
      <c r="N25" s="18">
        <f>SUM(z_gow_singl_5!N25+z_euclid_singl_5!N25+r_gow_singl_5!N25+r_euclid_singl_6!N25+z_gow_average_6!N25+ r_gow_average_5!N25+ z_euclid_average_6!N25+r_euclid_average_4!N25+z_gow_centroid_5!N25+ r_gow_centroid_5!N25+ z_euclid_centroid_5!N25+r_euclid_centroid_5!N25+z_gow_wards_5!N25+ r_gow_wards_6!N25+ z_euclid_wards_7!N25+r_euclid_wards_8!N25)</f>
        <v>6</v>
      </c>
      <c r="O25" s="18">
        <f>SUM(z_gow_singl_5!O25+z_euclid_singl_5!O25+r_gow_singl_5!O25+r_euclid_singl_6!O25+z_gow_average_6!O25+ r_gow_average_5!O25+ z_euclid_average_6!O25+r_euclid_average_4!O25+z_gow_centroid_5!O25+ r_gow_centroid_5!O25+ z_euclid_centroid_5!O25+r_euclid_centroid_5!O25+z_gow_wards_5!O25+ r_gow_wards_6!O25+ z_euclid_wards_7!O25+r_euclid_wards_8!O25)</f>
        <v>6</v>
      </c>
      <c r="P25" s="18">
        <f>SUM(z_gow_singl_5!P25+z_euclid_singl_5!P25+r_gow_singl_5!P25+r_euclid_singl_6!P25+z_gow_average_6!P25+ r_gow_average_5!P25+ z_euclid_average_6!P25+r_euclid_average_4!P25+z_gow_centroid_5!P25+ r_gow_centroid_5!P25+ z_euclid_centroid_5!P25+r_euclid_centroid_5!P25+z_gow_wards_5!P25+ r_gow_wards_6!P25+ z_euclid_wards_7!P25+r_euclid_wards_8!P25)</f>
        <v>11</v>
      </c>
      <c r="Q25" s="18">
        <f>SUM(z_gow_singl_5!Q25+z_euclid_singl_5!Q25+r_gow_singl_5!Q25+r_euclid_singl_6!Q25+z_gow_average_6!Q25+ r_gow_average_5!Q25+ z_euclid_average_6!Q25+r_euclid_average_4!Q25+z_gow_centroid_5!Q25+ r_gow_centroid_5!Q25+ z_euclid_centroid_5!Q25+r_euclid_centroid_5!Q25+z_gow_wards_5!Q25+ r_gow_wards_6!Q25+ z_euclid_wards_7!Q25+r_euclid_wards_8!Q25)</f>
        <v>7</v>
      </c>
      <c r="R25" s="18">
        <f>SUM(z_gow_singl_5!R25+z_euclid_singl_5!R25+r_gow_singl_5!R25+r_euclid_singl_6!R25+z_gow_average_6!R25+ r_gow_average_5!R25+ z_euclid_average_6!R25+r_euclid_average_4!R25+z_gow_centroid_5!R25+ r_gow_centroid_5!R25+ z_euclid_centroid_5!R25+r_euclid_centroid_5!R25+z_gow_wards_5!R25+ r_gow_wards_6!R25+ z_euclid_wards_7!R25+r_euclid_wards_8!R25)</f>
        <v>0</v>
      </c>
      <c r="S25" s="18">
        <f>SUM(z_gow_singl_5!S25+z_euclid_singl_5!S25+r_gow_singl_5!S25+r_euclid_singl_6!S25+z_gow_average_6!S25+ r_gow_average_5!S25+ z_euclid_average_6!S25+r_euclid_average_4!S25+z_gow_centroid_5!S25+ r_gow_centroid_5!S25+ z_euclid_centroid_5!S25+r_euclid_centroid_5!S25+z_gow_wards_5!S25+ r_gow_wards_6!S25+ z_euclid_wards_7!S25+r_euclid_wards_8!S25)</f>
        <v>13</v>
      </c>
      <c r="T25" s="18">
        <f>SUM(z_gow_singl_5!T25+z_euclid_singl_5!T25+r_gow_singl_5!T25+r_euclid_singl_6!T25+z_gow_average_6!T25+ r_gow_average_5!T25+ z_euclid_average_6!T25+r_euclid_average_4!T25+z_gow_centroid_5!T25+ r_gow_centroid_5!T25+ z_euclid_centroid_5!T25+r_euclid_centroid_5!T25+z_gow_wards_5!T25+ r_gow_wards_6!T25+ z_euclid_wards_7!T25+r_euclid_wards_8!T25)</f>
        <v>8</v>
      </c>
      <c r="U25" s="18">
        <f>SUM(z_gow_singl_5!U25+z_euclid_singl_5!U25+r_gow_singl_5!U25+r_euclid_singl_6!U25+z_gow_average_6!U25+ r_gow_average_5!U25+ z_euclid_average_6!U25+r_euclid_average_4!U25+z_gow_centroid_5!U25+ r_gow_centroid_5!U25+ z_euclid_centroid_5!U25+r_euclid_centroid_5!U25+z_gow_wards_5!U25+ r_gow_wards_6!U25+ z_euclid_wards_7!U25+r_euclid_wards_8!U25)</f>
        <v>0</v>
      </c>
      <c r="V25" s="18">
        <f>SUM(z_gow_singl_5!V25+z_euclid_singl_5!V25+r_gow_singl_5!V25+r_euclid_singl_6!V25+z_gow_average_6!V25+ r_gow_average_5!V25+ z_euclid_average_6!V25+r_euclid_average_4!V25+z_gow_centroid_5!V25+ r_gow_centroid_5!V25+ z_euclid_centroid_5!V25+r_euclid_centroid_5!V25+z_gow_wards_5!V25+ r_gow_wards_6!V25+ z_euclid_wards_7!V25+r_euclid_wards_8!V25)</f>
        <v>6</v>
      </c>
      <c r="W25" s="18" t="e">
        <f>SUM(z_gow_singl_5!W25+z_euclid_singl_5!W25+r_gow_singl_5!W25+r_euclid_singl_6!W25+z_gow_average_6!W25+ r_gow_average_5!W25+ z_euclid_average_6!W25+r_euclid_average_4!W25+z_gow_centroid_5!W25+ r_gow_centroid_5!W25+ z_euclid_centroid_5!W25+r_euclid_centroid_5!W25+z_gow_wards_5!W25+ r_gow_wards_6!W25+ z_euclid_wards_7!W25+r_euclid_wards_8!W25)</f>
        <v>#VALUE!</v>
      </c>
      <c r="X25" s="18">
        <f>SUM(z_gow_singl_5!X25+z_euclid_singl_5!X25+r_gow_singl_5!X25+r_euclid_singl_6!X25+z_gow_average_6!X25+ r_gow_average_5!X25+ z_euclid_average_6!X25+r_euclid_average_4!X25+z_gow_centroid_5!X25+ r_gow_centroid_5!X25+ z_euclid_centroid_5!X25+r_euclid_centroid_5!X25+z_gow_wards_5!X25+ r_gow_wards_6!X25+ z_euclid_wards_7!X25+r_euclid_wards_8!X25)</f>
        <v>0</v>
      </c>
      <c r="Y25" s="18">
        <f>SUM(z_gow_singl_5!Y25+z_euclid_singl_5!Y25+r_gow_singl_5!Y25+r_euclid_singl_6!Y25+z_gow_average_6!Y25+ r_gow_average_5!Y25+ z_euclid_average_6!Y25+r_euclid_average_4!Y25+z_gow_centroid_5!Y25+ r_gow_centroid_5!Y25+ z_euclid_centroid_5!Y25+r_euclid_centroid_5!Y25+z_gow_wards_5!Y25+ r_gow_wards_6!Y25+ z_euclid_wards_7!Y25+r_euclid_wards_8!Y25)</f>
        <v>0</v>
      </c>
      <c r="Z25" s="18">
        <f>SUM(z_gow_singl_5!Z25+z_euclid_singl_5!Z25+r_gow_singl_5!Z25+r_euclid_singl_6!Z25+z_gow_average_6!Z25+ r_gow_average_5!Z25+ z_euclid_average_6!Z25+r_euclid_average_4!Z25+z_gow_centroid_5!Z25+ r_gow_centroid_5!Z25+ z_euclid_centroid_5!Z25+r_euclid_centroid_5!Z25+z_gow_wards_5!Z25+ r_gow_wards_6!Z25+ z_euclid_wards_7!Z25+r_euclid_wards_8!Z25)</f>
        <v>0</v>
      </c>
      <c r="AA25" s="18">
        <f>SUM(z_gow_singl_5!AA25+z_euclid_singl_5!AA25+r_gow_singl_5!AA25+r_euclid_singl_6!AA25+z_gow_average_6!AA25+ r_gow_average_5!AA25+ z_euclid_average_6!AA25+r_euclid_average_4!AA25+z_gow_centroid_5!AA25+ r_gow_centroid_5!AA25+ z_euclid_centroid_5!AA25+r_euclid_centroid_5!AA25+z_gow_wards_5!AA25+ r_gow_wards_6!AA25+ z_euclid_wards_7!AA25+r_euclid_wards_8!AA25)</f>
        <v>0</v>
      </c>
      <c r="AB25" s="18">
        <f>SUM(z_gow_singl_5!AB25+z_euclid_singl_5!AB25+r_gow_singl_5!AB25+r_euclid_singl_6!AB25+z_gow_average_6!AB25+ r_gow_average_5!AB25+ z_euclid_average_6!AB25+r_euclid_average_4!AB25+z_gow_centroid_5!AB25+ r_gow_centroid_5!AB25+ z_euclid_centroid_5!AB25+r_euclid_centroid_5!AB25+z_gow_wards_5!AB25+ r_gow_wards_6!AB25+ z_euclid_wards_7!AB25+r_euclid_wards_8!AB25)</f>
        <v>0</v>
      </c>
      <c r="AC25" s="18">
        <f>SUM(z_gow_singl_5!AC25+z_euclid_singl_5!AC25+r_gow_singl_5!AC25+r_euclid_singl_6!AC25+z_gow_average_6!AC25+ r_gow_average_5!AC25+ z_euclid_average_6!AC25+r_euclid_average_4!AC25+z_gow_centroid_5!AC25+ r_gow_centroid_5!AC25+ z_euclid_centroid_5!AC25+r_euclid_centroid_5!AC25+z_gow_wards_5!AC25+ r_gow_wards_6!AC25+ z_euclid_wards_7!AC25+r_euclid_wards_8!AC25)</f>
        <v>0</v>
      </c>
      <c r="AD25" s="18">
        <f>SUM(z_gow_singl_5!AD25+z_euclid_singl_5!AD25+r_gow_singl_5!AD25+r_euclid_singl_6!AD25+z_gow_average_6!AD25+ r_gow_average_5!AD25+ z_euclid_average_6!AD25+r_euclid_average_4!AD25+z_gow_centroid_5!AD25+ r_gow_centroid_5!AD25+ z_euclid_centroid_5!AD25+r_euclid_centroid_5!AD25+z_gow_wards_5!AD25+ r_gow_wards_6!AD25+ z_euclid_wards_7!AD25+r_euclid_wards_8!AD25)</f>
        <v>0</v>
      </c>
      <c r="AE25" s="18">
        <f>SUM(z_gow_singl_5!AE25+z_euclid_singl_5!AE25+r_gow_singl_5!AE25+r_euclid_singl_6!AE25+z_gow_average_6!AE25+ r_gow_average_5!AE25+ z_euclid_average_6!AE25+r_euclid_average_4!AE25+z_gow_centroid_5!AE25+ r_gow_centroid_5!AE25+ z_euclid_centroid_5!AE25+r_euclid_centroid_5!AE25+z_gow_wards_5!AE25+ r_gow_wards_6!AE25+ z_euclid_wards_7!AE25+r_euclid_wards_8!AE25)</f>
        <v>0</v>
      </c>
      <c r="AF25" s="18">
        <f>SUM(z_gow_singl_5!AF25+z_euclid_singl_5!AF25+r_gow_singl_5!AF25+r_euclid_singl_6!AF25+z_gow_average_6!AF25+ r_gow_average_5!AF25+ z_euclid_average_6!AF25+r_euclid_average_4!AF25+z_gow_centroid_5!AF25+ r_gow_centroid_5!AF25+ z_euclid_centroid_5!AF25+r_euclid_centroid_5!AF25+z_gow_wards_5!AF25+ r_gow_wards_6!AF25+ z_euclid_wards_7!AF25+r_euclid_wards_8!AF25)</f>
        <v>0</v>
      </c>
      <c r="AG25" s="18">
        <f>SUM(z_gow_singl_5!AG25+z_euclid_singl_5!AG25+r_gow_singl_5!AG25+r_euclid_singl_6!AG25+z_gow_average_6!AG25+ r_gow_average_5!AG25+ z_euclid_average_6!AG25+r_euclid_average_4!AG25+z_gow_centroid_5!AG25+ r_gow_centroid_5!AG25+ z_euclid_centroid_5!AG25+r_euclid_centroid_5!AG25+z_gow_wards_5!AG25+ r_gow_wards_6!AG25+ z_euclid_wards_7!AG25+r_euclid_wards_8!AG25)</f>
        <v>0</v>
      </c>
      <c r="AH25" s="18">
        <f>SUM(z_gow_singl_5!AH25+z_euclid_singl_5!AH25+r_gow_singl_5!AH25+r_euclid_singl_6!AH25+z_gow_average_6!AH25+ r_gow_average_5!AH25+ z_euclid_average_6!AH25+r_euclid_average_4!AH25+z_gow_centroid_5!AH25+ r_gow_centroid_5!AH25+ z_euclid_centroid_5!AH25+r_euclid_centroid_5!AH25+z_gow_wards_5!AH25+ r_gow_wards_6!AH25+ z_euclid_wards_7!AH25+r_euclid_wards_8!AH25)</f>
        <v>0</v>
      </c>
    </row>
    <row r="26" spans="2:34" x14ac:dyDescent="0.3">
      <c r="B26" s="18" t="s">
        <v>21</v>
      </c>
      <c r="E26" s="18" t="s">
        <v>21</v>
      </c>
      <c r="F26" s="18">
        <f>SUM(z_gow_singl_5!F26+z_euclid_singl_5!F26+r_gow_singl_5!F26+r_euclid_singl_6!F26+z_gow_average_6!F26+ r_gow_average_5!F26+ z_euclid_average_6!F26+r_euclid_average_4!F26+z_gow_centroid_5!F26+ r_gow_centroid_5!F26+ z_euclid_centroid_5!F26+r_euclid_centroid_5!F26+z_gow_wards_5!F26+ r_gow_wards_6!F26+ z_euclid_wards_7!F26+r_euclid_wards_8!F26)</f>
        <v>7</v>
      </c>
      <c r="G26" s="18">
        <f>SUM(z_gow_singl_5!G26+z_euclid_singl_5!G26+r_gow_singl_5!G26+r_euclid_singl_6!G26+z_gow_average_6!G26+ r_gow_average_5!G26+ z_euclid_average_6!G26+r_euclid_average_4!G26+z_gow_centroid_5!G26+ r_gow_centroid_5!G26+ z_euclid_centroid_5!G26+r_euclid_centroid_5!G26+z_gow_wards_5!G26+ r_gow_wards_6!G26+ z_euclid_wards_7!G26+r_euclid_wards_8!G26)</f>
        <v>6</v>
      </c>
      <c r="H26" s="18">
        <f>SUM(z_gow_singl_5!H26+z_euclid_singl_5!H26+r_gow_singl_5!H26+r_euclid_singl_6!H26+z_gow_average_6!H26+ r_gow_average_5!H26+ z_euclid_average_6!H26+r_euclid_average_4!H26+z_gow_centroid_5!H26+ r_gow_centroid_5!H26+ z_euclid_centroid_5!H26+r_euclid_centroid_5!H26+z_gow_wards_5!H26+ r_gow_wards_6!H26+ z_euclid_wards_7!H26+r_euclid_wards_8!H26)</f>
        <v>6</v>
      </c>
      <c r="I26" s="18">
        <f>SUM(z_gow_singl_5!I26+z_euclid_singl_5!I26+r_gow_singl_5!I26+r_euclid_singl_6!I26+z_gow_average_6!I26+ r_gow_average_5!I26+ z_euclid_average_6!I26+r_euclid_average_4!I26+z_gow_centroid_5!I26+ r_gow_centroid_5!I26+ z_euclid_centroid_5!I26+r_euclid_centroid_5!I26+z_gow_wards_5!I26+ r_gow_wards_6!I26+ z_euclid_wards_7!I26+r_euclid_wards_8!I26)</f>
        <v>8</v>
      </c>
      <c r="J26" s="18">
        <f>SUM(z_gow_singl_5!J26+z_euclid_singl_5!J26+r_gow_singl_5!J26+r_euclid_singl_6!J26+z_gow_average_6!J26+ r_gow_average_5!J26+ z_euclid_average_6!J26+r_euclid_average_4!J26+z_gow_centroid_5!J26+ r_gow_centroid_5!J26+ z_euclid_centroid_5!J26+r_euclid_centroid_5!J26+z_gow_wards_5!J26+ r_gow_wards_6!J26+ z_euclid_wards_7!J26+r_euclid_wards_8!J26)</f>
        <v>7</v>
      </c>
      <c r="K26" s="18">
        <f>SUM(z_gow_singl_5!K26+z_euclid_singl_5!K26+r_gow_singl_5!K26+r_euclid_singl_6!K26+z_gow_average_6!K26+ r_gow_average_5!K26+ z_euclid_average_6!K26+r_euclid_average_4!K26+z_gow_centroid_5!K26+ r_gow_centroid_5!K26+ z_euclid_centroid_5!K26+r_euclid_centroid_5!K26+z_gow_wards_5!K26+ r_gow_wards_6!K26+ z_euclid_wards_7!K26+r_euclid_wards_8!K26)</f>
        <v>9</v>
      </c>
      <c r="L26" s="18">
        <f>SUM(z_gow_singl_5!L26+z_euclid_singl_5!L26+r_gow_singl_5!L26+r_euclid_singl_6!L26+z_gow_average_6!L26+ r_gow_average_5!L26+ z_euclid_average_6!L26+r_euclid_average_4!L26+z_gow_centroid_5!L26+ r_gow_centroid_5!L26+ z_euclid_centroid_5!L26+r_euclid_centroid_5!L26+z_gow_wards_5!L26+ r_gow_wards_6!L26+ z_euclid_wards_7!L26+r_euclid_wards_8!L26)</f>
        <v>7</v>
      </c>
      <c r="M26" s="18">
        <f>SUM(z_gow_singl_5!M26+z_euclid_singl_5!M26+r_gow_singl_5!M26+r_euclid_singl_6!M26+z_gow_average_6!M26+ r_gow_average_5!M26+ z_euclid_average_6!M26+r_euclid_average_4!M26+z_gow_centroid_5!M26+ r_gow_centroid_5!M26+ z_euclid_centroid_5!M26+r_euclid_centroid_5!M26+z_gow_wards_5!M26+ r_gow_wards_6!M26+ z_euclid_wards_7!M26+r_euclid_wards_8!M26)</f>
        <v>15</v>
      </c>
      <c r="N26" s="18">
        <f>SUM(z_gow_singl_5!N26+z_euclid_singl_5!N26+r_gow_singl_5!N26+r_euclid_singl_6!N26+z_gow_average_6!N26+ r_gow_average_5!N26+ z_euclid_average_6!N26+r_euclid_average_4!N26+z_gow_centroid_5!N26+ r_gow_centroid_5!N26+ z_euclid_centroid_5!N26+r_euclid_centroid_5!N26+z_gow_wards_5!N26+ r_gow_wards_6!N26+ z_euclid_wards_7!N26+r_euclid_wards_8!N26)</f>
        <v>6</v>
      </c>
      <c r="O26" s="18">
        <f>SUM(z_gow_singl_5!O26+z_euclid_singl_5!O26+r_gow_singl_5!O26+r_euclid_singl_6!O26+z_gow_average_6!O26+ r_gow_average_5!O26+ z_euclid_average_6!O26+r_euclid_average_4!O26+z_gow_centroid_5!O26+ r_gow_centroid_5!O26+ z_euclid_centroid_5!O26+r_euclid_centroid_5!O26+z_gow_wards_5!O26+ r_gow_wards_6!O26+ z_euclid_wards_7!O26+r_euclid_wards_8!O26)</f>
        <v>6</v>
      </c>
      <c r="P26" s="18">
        <f>SUM(z_gow_singl_5!P26+z_euclid_singl_5!P26+r_gow_singl_5!P26+r_euclid_singl_6!P26+z_gow_average_6!P26+ r_gow_average_5!P26+ z_euclid_average_6!P26+r_euclid_average_4!P26+z_gow_centroid_5!P26+ r_gow_centroid_5!P26+ z_euclid_centroid_5!P26+r_euclid_centroid_5!P26+z_gow_wards_5!P26+ r_gow_wards_6!P26+ z_euclid_wards_7!P26+r_euclid_wards_8!P26)</f>
        <v>7</v>
      </c>
      <c r="Q26" s="18">
        <f>SUM(z_gow_singl_5!Q26+z_euclid_singl_5!Q26+r_gow_singl_5!Q26+r_euclid_singl_6!Q26+z_gow_average_6!Q26+ r_gow_average_5!Q26+ z_euclid_average_6!Q26+r_euclid_average_4!Q26+z_gow_centroid_5!Q26+ r_gow_centroid_5!Q26+ z_euclid_centroid_5!Q26+r_euclid_centroid_5!Q26+z_gow_wards_5!Q26+ r_gow_wards_6!Q26+ z_euclid_wards_7!Q26+r_euclid_wards_8!Q26)</f>
        <v>7</v>
      </c>
      <c r="R26" s="18">
        <f>SUM(z_gow_singl_5!R26+z_euclid_singl_5!R26+r_gow_singl_5!R26+r_euclid_singl_6!R26+z_gow_average_6!R26+ r_gow_average_5!R26+ z_euclid_average_6!R26+r_euclid_average_4!R26+z_gow_centroid_5!R26+ r_gow_centroid_5!R26+ z_euclid_centroid_5!R26+r_euclid_centroid_5!R26+z_gow_wards_5!R26+ r_gow_wards_6!R26+ z_euclid_wards_7!R26+r_euclid_wards_8!R26)</f>
        <v>0</v>
      </c>
      <c r="S26" s="18">
        <f>SUM(z_gow_singl_5!S26+z_euclid_singl_5!S26+r_gow_singl_5!S26+r_euclid_singl_6!S26+z_gow_average_6!S26+ r_gow_average_5!S26+ z_euclid_average_6!S26+r_euclid_average_4!S26+z_gow_centroid_5!S26+ r_gow_centroid_5!S26+ z_euclid_centroid_5!S26+r_euclid_centroid_5!S26+z_gow_wards_5!S26+ r_gow_wards_6!S26+ z_euclid_wards_7!S26+r_euclid_wards_8!S26)</f>
        <v>9</v>
      </c>
      <c r="T26" s="18">
        <f>SUM(z_gow_singl_5!T26+z_euclid_singl_5!T26+r_gow_singl_5!T26+r_euclid_singl_6!T26+z_gow_average_6!T26+ r_gow_average_5!T26+ z_euclid_average_6!T26+r_euclid_average_4!T26+z_gow_centroid_5!T26+ r_gow_centroid_5!T26+ z_euclid_centroid_5!T26+r_euclid_centroid_5!T26+z_gow_wards_5!T26+ r_gow_wards_6!T26+ z_euclid_wards_7!T26+r_euclid_wards_8!T26)</f>
        <v>12</v>
      </c>
      <c r="U26" s="18">
        <f>SUM(z_gow_singl_5!U26+z_euclid_singl_5!U26+r_gow_singl_5!U26+r_euclid_singl_6!U26+z_gow_average_6!U26+ r_gow_average_5!U26+ z_euclid_average_6!U26+r_euclid_average_4!U26+z_gow_centroid_5!U26+ r_gow_centroid_5!U26+ z_euclid_centroid_5!U26+r_euclid_centroid_5!U26+z_gow_wards_5!U26+ r_gow_wards_6!U26+ z_euclid_wards_7!U26+r_euclid_wards_8!U26)</f>
        <v>2</v>
      </c>
      <c r="V26" s="18">
        <f>SUM(z_gow_singl_5!V26+z_euclid_singl_5!V26+r_gow_singl_5!V26+r_euclid_singl_6!V26+z_gow_average_6!V26+ r_gow_average_5!V26+ z_euclid_average_6!V26+r_euclid_average_4!V26+z_gow_centroid_5!V26+ r_gow_centroid_5!V26+ z_euclid_centroid_5!V26+r_euclid_centroid_5!V26+z_gow_wards_5!V26+ r_gow_wards_6!V26+ z_euclid_wards_7!V26+r_euclid_wards_8!V26)</f>
        <v>6</v>
      </c>
      <c r="W26" s="18">
        <f>SUM(z_gow_singl_5!W26+z_euclid_singl_5!W26+r_gow_singl_5!W26+r_euclid_singl_6!W26+z_gow_average_6!W26+ r_gow_average_5!W26+ z_euclid_average_6!W26+r_euclid_average_4!W26+z_gow_centroid_5!W26+ r_gow_centroid_5!W26+ z_euclid_centroid_5!W26+r_euclid_centroid_5!W26+z_gow_wards_5!W26+ r_gow_wards_6!W26+ z_euclid_wards_7!W26+r_euclid_wards_8!W26)</f>
        <v>9</v>
      </c>
      <c r="X26" s="18" t="e">
        <f>SUM(z_gow_singl_5!X26+z_euclid_singl_5!X26+r_gow_singl_5!X26+r_euclid_singl_6!X26+z_gow_average_6!X26+ r_gow_average_5!X26+ z_euclid_average_6!X26+r_euclid_average_4!X26+z_gow_centroid_5!X26+ r_gow_centroid_5!X26+ z_euclid_centroid_5!X26+r_euclid_centroid_5!X26+z_gow_wards_5!X26+ r_gow_wards_6!X26+ z_euclid_wards_7!X26+r_euclid_wards_8!X26)</f>
        <v>#VALUE!</v>
      </c>
      <c r="Y26" s="18">
        <f>SUM(z_gow_singl_5!Y26+z_euclid_singl_5!Y26+r_gow_singl_5!Y26+r_euclid_singl_6!Y26+z_gow_average_6!Y26+ r_gow_average_5!Y26+ z_euclid_average_6!Y26+r_euclid_average_4!Y26+z_gow_centroid_5!Y26+ r_gow_centroid_5!Y26+ z_euclid_centroid_5!Y26+r_euclid_centroid_5!Y26+z_gow_wards_5!Y26+ r_gow_wards_6!Y26+ z_euclid_wards_7!Y26+r_euclid_wards_8!Y26)</f>
        <v>0</v>
      </c>
      <c r="Z26" s="18">
        <f>SUM(z_gow_singl_5!Z26+z_euclid_singl_5!Z26+r_gow_singl_5!Z26+r_euclid_singl_6!Z26+z_gow_average_6!Z26+ r_gow_average_5!Z26+ z_euclid_average_6!Z26+r_euclid_average_4!Z26+z_gow_centroid_5!Z26+ r_gow_centroid_5!Z26+ z_euclid_centroid_5!Z26+r_euclid_centroid_5!Z26+z_gow_wards_5!Z26+ r_gow_wards_6!Z26+ z_euclid_wards_7!Z26+r_euclid_wards_8!Z26)</f>
        <v>0</v>
      </c>
      <c r="AA26" s="18">
        <f>SUM(z_gow_singl_5!AA26+z_euclid_singl_5!AA26+r_gow_singl_5!AA26+r_euclid_singl_6!AA26+z_gow_average_6!AA26+ r_gow_average_5!AA26+ z_euclid_average_6!AA26+r_euclid_average_4!AA26+z_gow_centroid_5!AA26+ r_gow_centroid_5!AA26+ z_euclid_centroid_5!AA26+r_euclid_centroid_5!AA26+z_gow_wards_5!AA26+ r_gow_wards_6!AA26+ z_euclid_wards_7!AA26+r_euclid_wards_8!AA26)</f>
        <v>0</v>
      </c>
      <c r="AB26" s="18">
        <f>SUM(z_gow_singl_5!AB26+z_euclid_singl_5!AB26+r_gow_singl_5!AB26+r_euclid_singl_6!AB26+z_gow_average_6!AB26+ r_gow_average_5!AB26+ z_euclid_average_6!AB26+r_euclid_average_4!AB26+z_gow_centroid_5!AB26+ r_gow_centroid_5!AB26+ z_euclid_centroid_5!AB26+r_euclid_centroid_5!AB26+z_gow_wards_5!AB26+ r_gow_wards_6!AB26+ z_euclid_wards_7!AB26+r_euclid_wards_8!AB26)</f>
        <v>0</v>
      </c>
      <c r="AC26" s="18">
        <f>SUM(z_gow_singl_5!AC26+z_euclid_singl_5!AC26+r_gow_singl_5!AC26+r_euclid_singl_6!AC26+z_gow_average_6!AC26+ r_gow_average_5!AC26+ z_euclid_average_6!AC26+r_euclid_average_4!AC26+z_gow_centroid_5!AC26+ r_gow_centroid_5!AC26+ z_euclid_centroid_5!AC26+r_euclid_centroid_5!AC26+z_gow_wards_5!AC26+ r_gow_wards_6!AC26+ z_euclid_wards_7!AC26+r_euclid_wards_8!AC26)</f>
        <v>0</v>
      </c>
      <c r="AD26" s="18">
        <f>SUM(z_gow_singl_5!AD26+z_euclid_singl_5!AD26+r_gow_singl_5!AD26+r_euclid_singl_6!AD26+z_gow_average_6!AD26+ r_gow_average_5!AD26+ z_euclid_average_6!AD26+r_euclid_average_4!AD26+z_gow_centroid_5!AD26+ r_gow_centroid_5!AD26+ z_euclid_centroid_5!AD26+r_euclid_centroid_5!AD26+z_gow_wards_5!AD26+ r_gow_wards_6!AD26+ z_euclid_wards_7!AD26+r_euclid_wards_8!AD26)</f>
        <v>0</v>
      </c>
      <c r="AE26" s="18">
        <f>SUM(z_gow_singl_5!AE26+z_euclid_singl_5!AE26+r_gow_singl_5!AE26+r_euclid_singl_6!AE26+z_gow_average_6!AE26+ r_gow_average_5!AE26+ z_euclid_average_6!AE26+r_euclid_average_4!AE26+z_gow_centroid_5!AE26+ r_gow_centroid_5!AE26+ z_euclid_centroid_5!AE26+r_euclid_centroid_5!AE26+z_gow_wards_5!AE26+ r_gow_wards_6!AE26+ z_euclid_wards_7!AE26+r_euclid_wards_8!AE26)</f>
        <v>0</v>
      </c>
      <c r="AF26" s="18">
        <f>SUM(z_gow_singl_5!AF26+z_euclid_singl_5!AF26+r_gow_singl_5!AF26+r_euclid_singl_6!AF26+z_gow_average_6!AF26+ r_gow_average_5!AF26+ z_euclid_average_6!AF26+r_euclid_average_4!AF26+z_gow_centroid_5!AF26+ r_gow_centroid_5!AF26+ z_euclid_centroid_5!AF26+r_euclid_centroid_5!AF26+z_gow_wards_5!AF26+ r_gow_wards_6!AF26+ z_euclid_wards_7!AF26+r_euclid_wards_8!AF26)</f>
        <v>0</v>
      </c>
      <c r="AG26" s="18">
        <f>SUM(z_gow_singl_5!AG26+z_euclid_singl_5!AG26+r_gow_singl_5!AG26+r_euclid_singl_6!AG26+z_gow_average_6!AG26+ r_gow_average_5!AG26+ z_euclid_average_6!AG26+r_euclid_average_4!AG26+z_gow_centroid_5!AG26+ r_gow_centroid_5!AG26+ z_euclid_centroid_5!AG26+r_euclid_centroid_5!AG26+z_gow_wards_5!AG26+ r_gow_wards_6!AG26+ z_euclid_wards_7!AG26+r_euclid_wards_8!AG26)</f>
        <v>0</v>
      </c>
      <c r="AH26" s="18">
        <f>SUM(z_gow_singl_5!AH26+z_euclid_singl_5!AH26+r_gow_singl_5!AH26+r_euclid_singl_6!AH26+z_gow_average_6!AH26+ r_gow_average_5!AH26+ z_euclid_average_6!AH26+r_euclid_average_4!AH26+z_gow_centroid_5!AH26+ r_gow_centroid_5!AH26+ z_euclid_centroid_5!AH26+r_euclid_centroid_5!AH26+z_gow_wards_5!AH26+ r_gow_wards_6!AH26+ z_euclid_wards_7!AH26+r_euclid_wards_8!AH26)</f>
        <v>0</v>
      </c>
    </row>
    <row r="27" spans="2:34" x14ac:dyDescent="0.3">
      <c r="B27" s="18" t="s">
        <v>22</v>
      </c>
      <c r="E27" s="18" t="s">
        <v>22</v>
      </c>
      <c r="F27" s="18">
        <f>SUM(z_gow_singl_5!F27+z_euclid_singl_5!F27+r_gow_singl_5!F27+r_euclid_singl_6!F27+z_gow_average_6!F27+ r_gow_average_5!F27+ z_euclid_average_6!F27+r_euclid_average_4!F27+z_gow_centroid_5!F27+ r_gow_centroid_5!F27+ z_euclid_centroid_5!F27+r_euclid_centroid_5!F27+z_gow_wards_5!F27+ r_gow_wards_6!F27+ z_euclid_wards_7!F27+r_euclid_wards_8!F27)</f>
        <v>8</v>
      </c>
      <c r="G27" s="18">
        <f>SUM(z_gow_singl_5!G27+z_euclid_singl_5!G27+r_gow_singl_5!G27+r_euclid_singl_6!G27+z_gow_average_6!G27+ r_gow_average_5!G27+ z_euclid_average_6!G27+r_euclid_average_4!G27+z_gow_centroid_5!G27+ r_gow_centroid_5!G27+ z_euclid_centroid_5!G27+r_euclid_centroid_5!G27+z_gow_wards_5!G27+ r_gow_wards_6!G27+ z_euclid_wards_7!G27+r_euclid_wards_8!G27)</f>
        <v>7</v>
      </c>
      <c r="H27" s="18">
        <f>SUM(z_gow_singl_5!H27+z_euclid_singl_5!H27+r_gow_singl_5!H27+r_euclid_singl_6!H27+z_gow_average_6!H27+ r_gow_average_5!H27+ z_euclid_average_6!H27+r_euclid_average_4!H27+z_gow_centroid_5!H27+ r_gow_centroid_5!H27+ z_euclid_centroid_5!H27+r_euclid_centroid_5!H27+z_gow_wards_5!H27+ r_gow_wards_6!H27+ z_euclid_wards_7!H27+r_euclid_wards_8!H27)</f>
        <v>7</v>
      </c>
      <c r="I27" s="18">
        <f>SUM(z_gow_singl_5!I27+z_euclid_singl_5!I27+r_gow_singl_5!I27+r_euclid_singl_6!I27+z_gow_average_6!I27+ r_gow_average_5!I27+ z_euclid_average_6!I27+r_euclid_average_4!I27+z_gow_centroid_5!I27+ r_gow_centroid_5!I27+ z_euclid_centroid_5!I27+r_euclid_centroid_5!I27+z_gow_wards_5!I27+ r_gow_wards_6!I27+ z_euclid_wards_7!I27+r_euclid_wards_8!I27)</f>
        <v>8</v>
      </c>
      <c r="J27" s="18">
        <f>SUM(z_gow_singl_5!J27+z_euclid_singl_5!J27+r_gow_singl_5!J27+r_euclid_singl_6!J27+z_gow_average_6!J27+ r_gow_average_5!J27+ z_euclid_average_6!J27+r_euclid_average_4!J27+z_gow_centroid_5!J27+ r_gow_centroid_5!J27+ z_euclid_centroid_5!J27+r_euclid_centroid_5!J27+z_gow_wards_5!J27+ r_gow_wards_6!J27+ z_euclid_wards_7!J27+r_euclid_wards_8!J27)</f>
        <v>7</v>
      </c>
      <c r="K27" s="18">
        <f>SUM(z_gow_singl_5!K27+z_euclid_singl_5!K27+r_gow_singl_5!K27+r_euclid_singl_6!K27+z_gow_average_6!K27+ r_gow_average_5!K27+ z_euclid_average_6!K27+r_euclid_average_4!K27+z_gow_centroid_5!K27+ r_gow_centroid_5!K27+ z_euclid_centroid_5!K27+r_euclid_centroid_5!K27+z_gow_wards_5!K27+ r_gow_wards_6!K27+ z_euclid_wards_7!K27+r_euclid_wards_8!K27)</f>
        <v>8</v>
      </c>
      <c r="L27" s="18">
        <f>SUM(z_gow_singl_5!L27+z_euclid_singl_5!L27+r_gow_singl_5!L27+r_euclid_singl_6!L27+z_gow_average_6!L27+ r_gow_average_5!L27+ z_euclid_average_6!L27+r_euclid_average_4!L27+z_gow_centroid_5!L27+ r_gow_centroid_5!L27+ z_euclid_centroid_5!L27+r_euclid_centroid_5!L27+z_gow_wards_5!L27+ r_gow_wards_6!L27+ z_euclid_wards_7!L27+r_euclid_wards_8!L27)</f>
        <v>7</v>
      </c>
      <c r="M27" s="18">
        <f>SUM(z_gow_singl_5!M27+z_euclid_singl_5!M27+r_gow_singl_5!M27+r_euclid_singl_6!M27+z_gow_average_6!M27+ r_gow_average_5!M27+ z_euclid_average_6!M27+r_euclid_average_4!M27+z_gow_centroid_5!M27+ r_gow_centroid_5!M27+ z_euclid_centroid_5!M27+r_euclid_centroid_5!M27+z_gow_wards_5!M27+ r_gow_wards_6!M27+ z_euclid_wards_7!M27+r_euclid_wards_8!M27)</f>
        <v>12</v>
      </c>
      <c r="N27" s="18">
        <f>SUM(z_gow_singl_5!N27+z_euclid_singl_5!N27+r_gow_singl_5!N27+r_euclid_singl_6!N27+z_gow_average_6!N27+ r_gow_average_5!N27+ z_euclid_average_6!N27+r_euclid_average_4!N27+z_gow_centroid_5!N27+ r_gow_centroid_5!N27+ z_euclid_centroid_5!N27+r_euclid_centroid_5!N27+z_gow_wards_5!N27+ r_gow_wards_6!N27+ z_euclid_wards_7!N27+r_euclid_wards_8!N27)</f>
        <v>7</v>
      </c>
      <c r="O27" s="18">
        <f>SUM(z_gow_singl_5!O27+z_euclid_singl_5!O27+r_gow_singl_5!O27+r_euclid_singl_6!O27+z_gow_average_6!O27+ r_gow_average_5!O27+ z_euclid_average_6!O27+r_euclid_average_4!O27+z_gow_centroid_5!O27+ r_gow_centroid_5!O27+ z_euclid_centroid_5!O27+r_euclid_centroid_5!O27+z_gow_wards_5!O27+ r_gow_wards_6!O27+ z_euclid_wards_7!O27+r_euclid_wards_8!O27)</f>
        <v>7</v>
      </c>
      <c r="P27" s="18">
        <f>SUM(z_gow_singl_5!P27+z_euclid_singl_5!P27+r_gow_singl_5!P27+r_euclid_singl_6!P27+z_gow_average_6!P27+ r_gow_average_5!P27+ z_euclid_average_6!P27+r_euclid_average_4!P27+z_gow_centroid_5!P27+ r_gow_centroid_5!P27+ z_euclid_centroid_5!P27+r_euclid_centroid_5!P27+z_gow_wards_5!P27+ r_gow_wards_6!P27+ z_euclid_wards_7!P27+r_euclid_wards_8!P27)</f>
        <v>7</v>
      </c>
      <c r="Q27" s="18">
        <f>SUM(z_gow_singl_5!Q27+z_euclid_singl_5!Q27+r_gow_singl_5!Q27+r_euclid_singl_6!Q27+z_gow_average_6!Q27+ r_gow_average_5!Q27+ z_euclid_average_6!Q27+r_euclid_average_4!Q27+z_gow_centroid_5!Q27+ r_gow_centroid_5!Q27+ z_euclid_centroid_5!Q27+r_euclid_centroid_5!Q27+z_gow_wards_5!Q27+ r_gow_wards_6!Q27+ z_euclid_wards_7!Q27+r_euclid_wards_8!Q27)</f>
        <v>9</v>
      </c>
      <c r="R27" s="18">
        <f>SUM(z_gow_singl_5!R27+z_euclid_singl_5!R27+r_gow_singl_5!R27+r_euclid_singl_6!R27+z_gow_average_6!R27+ r_gow_average_5!R27+ z_euclid_average_6!R27+r_euclid_average_4!R27+z_gow_centroid_5!R27+ r_gow_centroid_5!R27+ z_euclid_centroid_5!R27+r_euclid_centroid_5!R27+z_gow_wards_5!R27+ r_gow_wards_6!R27+ z_euclid_wards_7!R27+r_euclid_wards_8!R27)</f>
        <v>2</v>
      </c>
      <c r="S27" s="18">
        <f>SUM(z_gow_singl_5!S27+z_euclid_singl_5!S27+r_gow_singl_5!S27+r_euclid_singl_6!S27+z_gow_average_6!S27+ r_gow_average_5!S27+ z_euclid_average_6!S27+r_euclid_average_4!S27+z_gow_centroid_5!S27+ r_gow_centroid_5!S27+ z_euclid_centroid_5!S27+r_euclid_centroid_5!S27+z_gow_wards_5!S27+ r_gow_wards_6!S27+ z_euclid_wards_7!S27+r_euclid_wards_8!S27)</f>
        <v>8</v>
      </c>
      <c r="T27" s="18">
        <f>SUM(z_gow_singl_5!T27+z_euclid_singl_5!T27+r_gow_singl_5!T27+r_euclid_singl_6!T27+z_gow_average_6!T27+ r_gow_average_5!T27+ z_euclid_average_6!T27+r_euclid_average_4!T27+z_gow_centroid_5!T27+ r_gow_centroid_5!T27+ z_euclid_centroid_5!T27+r_euclid_centroid_5!T27+z_gow_wards_5!T27+ r_gow_wards_6!T27+ z_euclid_wards_7!T27+r_euclid_wards_8!T27)</f>
        <v>16</v>
      </c>
      <c r="U27" s="18">
        <f>SUM(z_gow_singl_5!U27+z_euclid_singl_5!U27+r_gow_singl_5!U27+r_euclid_singl_6!U27+z_gow_average_6!U27+ r_gow_average_5!U27+ z_euclid_average_6!U27+r_euclid_average_4!U27+z_gow_centroid_5!U27+ r_gow_centroid_5!U27+ z_euclid_centroid_5!U27+r_euclid_centroid_5!U27+z_gow_wards_5!U27+ r_gow_wards_6!U27+ z_euclid_wards_7!U27+r_euclid_wards_8!U27)</f>
        <v>4</v>
      </c>
      <c r="V27" s="18">
        <f>SUM(z_gow_singl_5!V27+z_euclid_singl_5!V27+r_gow_singl_5!V27+r_euclid_singl_6!V27+z_gow_average_6!V27+ r_gow_average_5!V27+ z_euclid_average_6!V27+r_euclid_average_4!V27+z_gow_centroid_5!V27+ r_gow_centroid_5!V27+ z_euclid_centroid_5!V27+r_euclid_centroid_5!V27+z_gow_wards_5!V27+ r_gow_wards_6!V27+ z_euclid_wards_7!V27+r_euclid_wards_8!V27)</f>
        <v>7</v>
      </c>
      <c r="W27" s="18">
        <f>SUM(z_gow_singl_5!W27+z_euclid_singl_5!W27+r_gow_singl_5!W27+r_euclid_singl_6!W27+z_gow_average_6!W27+ r_gow_average_5!W27+ z_euclid_average_6!W27+r_euclid_average_4!W27+z_gow_centroid_5!W27+ r_gow_centroid_5!W27+ z_euclid_centroid_5!W27+r_euclid_centroid_5!W27+z_gow_wards_5!W27+ r_gow_wards_6!W27+ z_euclid_wards_7!W27+r_euclid_wards_8!W27)</f>
        <v>8</v>
      </c>
      <c r="X27" s="18">
        <f>SUM(z_gow_singl_5!X27+z_euclid_singl_5!X27+r_gow_singl_5!X27+r_euclid_singl_6!X27+z_gow_average_6!X27+ r_gow_average_5!X27+ z_euclid_average_6!X27+r_euclid_average_4!X27+z_gow_centroid_5!X27+ r_gow_centroid_5!X27+ z_euclid_centroid_5!X27+r_euclid_centroid_5!X27+z_gow_wards_5!X27+ r_gow_wards_6!X27+ z_euclid_wards_7!X27+r_euclid_wards_8!X27)</f>
        <v>12</v>
      </c>
      <c r="Y27" s="18" t="e">
        <f>SUM(z_gow_singl_5!Y27+z_euclid_singl_5!Y27+r_gow_singl_5!Y27+r_euclid_singl_6!Y27+z_gow_average_6!Y27+ r_gow_average_5!Y27+ z_euclid_average_6!Y27+r_euclid_average_4!Y27+z_gow_centroid_5!Y27+ r_gow_centroid_5!Y27+ z_euclid_centroid_5!Y27+r_euclid_centroid_5!Y27+z_gow_wards_5!Y27+ r_gow_wards_6!Y27+ z_euclid_wards_7!Y27+r_euclid_wards_8!Y27)</f>
        <v>#VALUE!</v>
      </c>
      <c r="Z27" s="18">
        <f>SUM(z_gow_singl_5!Z27+z_euclid_singl_5!Z27+r_gow_singl_5!Z27+r_euclid_singl_6!Z27+z_gow_average_6!Z27+ r_gow_average_5!Z27+ z_euclid_average_6!Z27+r_euclid_average_4!Z27+z_gow_centroid_5!Z27+ r_gow_centroid_5!Z27+ z_euclid_centroid_5!Z27+r_euclid_centroid_5!Z27+z_gow_wards_5!Z27+ r_gow_wards_6!Z27+ z_euclid_wards_7!Z27+r_euclid_wards_8!Z27)</f>
        <v>0</v>
      </c>
      <c r="AA27" s="18">
        <f>SUM(z_gow_singl_5!AA27+z_euclid_singl_5!AA27+r_gow_singl_5!AA27+r_euclid_singl_6!AA27+z_gow_average_6!AA27+ r_gow_average_5!AA27+ z_euclid_average_6!AA27+r_euclid_average_4!AA27+z_gow_centroid_5!AA27+ r_gow_centroid_5!AA27+ z_euclid_centroid_5!AA27+r_euclid_centroid_5!AA27+z_gow_wards_5!AA27+ r_gow_wards_6!AA27+ z_euclid_wards_7!AA27+r_euclid_wards_8!AA27)</f>
        <v>0</v>
      </c>
      <c r="AB27" s="18">
        <f>SUM(z_gow_singl_5!AB27+z_euclid_singl_5!AB27+r_gow_singl_5!AB27+r_euclid_singl_6!AB27+z_gow_average_6!AB27+ r_gow_average_5!AB27+ z_euclid_average_6!AB27+r_euclid_average_4!AB27+z_gow_centroid_5!AB27+ r_gow_centroid_5!AB27+ z_euclid_centroid_5!AB27+r_euclid_centroid_5!AB27+z_gow_wards_5!AB27+ r_gow_wards_6!AB27+ z_euclid_wards_7!AB27+r_euclid_wards_8!AB27)</f>
        <v>0</v>
      </c>
      <c r="AC27" s="18">
        <f>SUM(z_gow_singl_5!AC27+z_euclid_singl_5!AC27+r_gow_singl_5!AC27+r_euclid_singl_6!AC27+z_gow_average_6!AC27+ r_gow_average_5!AC27+ z_euclid_average_6!AC27+r_euclid_average_4!AC27+z_gow_centroid_5!AC27+ r_gow_centroid_5!AC27+ z_euclid_centroid_5!AC27+r_euclid_centroid_5!AC27+z_gow_wards_5!AC27+ r_gow_wards_6!AC27+ z_euclid_wards_7!AC27+r_euclid_wards_8!AC27)</f>
        <v>0</v>
      </c>
      <c r="AD27" s="18">
        <f>SUM(z_gow_singl_5!AD27+z_euclid_singl_5!AD27+r_gow_singl_5!AD27+r_euclid_singl_6!AD27+z_gow_average_6!AD27+ r_gow_average_5!AD27+ z_euclid_average_6!AD27+r_euclid_average_4!AD27+z_gow_centroid_5!AD27+ r_gow_centroid_5!AD27+ z_euclid_centroid_5!AD27+r_euclid_centroid_5!AD27+z_gow_wards_5!AD27+ r_gow_wards_6!AD27+ z_euclid_wards_7!AD27+r_euclid_wards_8!AD27)</f>
        <v>0</v>
      </c>
      <c r="AE27" s="18">
        <f>SUM(z_gow_singl_5!AE27+z_euclid_singl_5!AE27+r_gow_singl_5!AE27+r_euclid_singl_6!AE27+z_gow_average_6!AE27+ r_gow_average_5!AE27+ z_euclid_average_6!AE27+r_euclid_average_4!AE27+z_gow_centroid_5!AE27+ r_gow_centroid_5!AE27+ z_euclid_centroid_5!AE27+r_euclid_centroid_5!AE27+z_gow_wards_5!AE27+ r_gow_wards_6!AE27+ z_euclid_wards_7!AE27+r_euclid_wards_8!AE27)</f>
        <v>0</v>
      </c>
      <c r="AF27" s="18">
        <f>SUM(z_gow_singl_5!AF27+z_euclid_singl_5!AF27+r_gow_singl_5!AF27+r_euclid_singl_6!AF27+z_gow_average_6!AF27+ r_gow_average_5!AF27+ z_euclid_average_6!AF27+r_euclid_average_4!AF27+z_gow_centroid_5!AF27+ r_gow_centroid_5!AF27+ z_euclid_centroid_5!AF27+r_euclid_centroid_5!AF27+z_gow_wards_5!AF27+ r_gow_wards_6!AF27+ z_euclid_wards_7!AF27+r_euclid_wards_8!AF27)</f>
        <v>0</v>
      </c>
      <c r="AG27" s="18">
        <f>SUM(z_gow_singl_5!AG27+z_euclid_singl_5!AG27+r_gow_singl_5!AG27+r_euclid_singl_6!AG27+z_gow_average_6!AG27+ r_gow_average_5!AG27+ z_euclid_average_6!AG27+r_euclid_average_4!AG27+z_gow_centroid_5!AG27+ r_gow_centroid_5!AG27+ z_euclid_centroid_5!AG27+r_euclid_centroid_5!AG27+z_gow_wards_5!AG27+ r_gow_wards_6!AG27+ z_euclid_wards_7!AG27+r_euclid_wards_8!AG27)</f>
        <v>0</v>
      </c>
      <c r="AH27" s="18">
        <f>SUM(z_gow_singl_5!AH27+z_euclid_singl_5!AH27+r_gow_singl_5!AH27+r_euclid_singl_6!AH27+z_gow_average_6!AH27+ r_gow_average_5!AH27+ z_euclid_average_6!AH27+r_euclid_average_4!AH27+z_gow_centroid_5!AH27+ r_gow_centroid_5!AH27+ z_euclid_centroid_5!AH27+r_euclid_centroid_5!AH27+z_gow_wards_5!AH27+ r_gow_wards_6!AH27+ z_euclid_wards_7!AH27+r_euclid_wards_8!AH27)</f>
        <v>0</v>
      </c>
    </row>
    <row r="28" spans="2:34" x14ac:dyDescent="0.3">
      <c r="B28" s="18" t="s">
        <v>23</v>
      </c>
      <c r="E28" s="18" t="s">
        <v>23</v>
      </c>
      <c r="F28" s="18">
        <f>SUM(z_gow_singl_5!F28+z_euclid_singl_5!F28+r_gow_singl_5!F28+r_euclid_singl_6!F28+z_gow_average_6!F28+ r_gow_average_5!F28+ z_euclid_average_6!F28+r_euclid_average_4!F28+z_gow_centroid_5!F28+ r_gow_centroid_5!F28+ z_euclid_centroid_5!F28+r_euclid_centroid_5!F28+z_gow_wards_5!F28+ r_gow_wards_6!F28+ z_euclid_wards_7!F28+r_euclid_wards_8!F28)</f>
        <v>6</v>
      </c>
      <c r="G28" s="18">
        <f>SUM(z_gow_singl_5!G28+z_euclid_singl_5!G28+r_gow_singl_5!G28+r_euclid_singl_6!G28+z_gow_average_6!G28+ r_gow_average_5!G28+ z_euclid_average_6!G28+r_euclid_average_4!G28+z_gow_centroid_5!G28+ r_gow_centroid_5!G28+ z_euclid_centroid_5!G28+r_euclid_centroid_5!G28+z_gow_wards_5!G28+ r_gow_wards_6!G28+ z_euclid_wards_7!G28+r_euclid_wards_8!G28)</f>
        <v>6</v>
      </c>
      <c r="H28" s="18">
        <f>SUM(z_gow_singl_5!H28+z_euclid_singl_5!H28+r_gow_singl_5!H28+r_euclid_singl_6!H28+z_gow_average_6!H28+ r_gow_average_5!H28+ z_euclid_average_6!H28+r_euclid_average_4!H28+z_gow_centroid_5!H28+ r_gow_centroid_5!H28+ z_euclid_centroid_5!H28+r_euclid_centroid_5!H28+z_gow_wards_5!H28+ r_gow_wards_6!H28+ z_euclid_wards_7!H28+r_euclid_wards_8!H28)</f>
        <v>6</v>
      </c>
      <c r="I28" s="18">
        <f>SUM(z_gow_singl_5!I28+z_euclid_singl_5!I28+r_gow_singl_5!I28+r_euclid_singl_6!I28+z_gow_average_6!I28+ r_gow_average_5!I28+ z_euclid_average_6!I28+r_euclid_average_4!I28+z_gow_centroid_5!I28+ r_gow_centroid_5!I28+ z_euclid_centroid_5!I28+r_euclid_centroid_5!I28+z_gow_wards_5!I28+ r_gow_wards_6!I28+ z_euclid_wards_7!I28+r_euclid_wards_8!I28)</f>
        <v>11</v>
      </c>
      <c r="J28" s="18">
        <f>SUM(z_gow_singl_5!J28+z_euclid_singl_5!J28+r_gow_singl_5!J28+r_euclid_singl_6!J28+z_gow_average_6!J28+ r_gow_average_5!J28+ z_euclid_average_6!J28+r_euclid_average_4!J28+z_gow_centroid_5!J28+ r_gow_centroid_5!J28+ z_euclid_centroid_5!J28+r_euclid_centroid_5!J28+z_gow_wards_5!J28+ r_gow_wards_6!J28+ z_euclid_wards_7!J28+r_euclid_wards_8!J28)</f>
        <v>7</v>
      </c>
      <c r="K28" s="18">
        <f>SUM(z_gow_singl_5!K28+z_euclid_singl_5!K28+r_gow_singl_5!K28+r_euclid_singl_6!K28+z_gow_average_6!K28+ r_gow_average_5!K28+ z_euclid_average_6!K28+r_euclid_average_4!K28+z_gow_centroid_5!K28+ r_gow_centroid_5!K28+ z_euclid_centroid_5!K28+r_euclid_centroid_5!K28+z_gow_wards_5!K28+ r_gow_wards_6!K28+ z_euclid_wards_7!K28+r_euclid_wards_8!K28)</f>
        <v>11</v>
      </c>
      <c r="L28" s="18">
        <f>SUM(z_gow_singl_5!L28+z_euclid_singl_5!L28+r_gow_singl_5!L28+r_euclid_singl_6!L28+z_gow_average_6!L28+ r_gow_average_5!L28+ z_euclid_average_6!L28+r_euclid_average_4!L28+z_gow_centroid_5!L28+ r_gow_centroid_5!L28+ z_euclid_centroid_5!L28+r_euclid_centroid_5!L28+z_gow_wards_5!L28+ r_gow_wards_6!L28+ z_euclid_wards_7!L28+r_euclid_wards_8!L28)</f>
        <v>16</v>
      </c>
      <c r="M28" s="18">
        <f>SUM(z_gow_singl_5!M28+z_euclid_singl_5!M28+r_gow_singl_5!M28+r_euclid_singl_6!M28+z_gow_average_6!M28+ r_gow_average_5!M28+ z_euclid_average_6!M28+r_euclid_average_4!M28+z_gow_centroid_5!M28+ r_gow_centroid_5!M28+ z_euclid_centroid_5!M28+r_euclid_centroid_5!M28+z_gow_wards_5!M28+ r_gow_wards_6!M28+ z_euclid_wards_7!M28+r_euclid_wards_8!M28)</f>
        <v>7</v>
      </c>
      <c r="N28" s="18">
        <f>SUM(z_gow_singl_5!N28+z_euclid_singl_5!N28+r_gow_singl_5!N28+r_euclid_singl_6!N28+z_gow_average_6!N28+ r_gow_average_5!N28+ z_euclid_average_6!N28+r_euclid_average_4!N28+z_gow_centroid_5!N28+ r_gow_centroid_5!N28+ z_euclid_centroid_5!N28+r_euclid_centroid_5!N28+z_gow_wards_5!N28+ r_gow_wards_6!N28+ z_euclid_wards_7!N28+r_euclid_wards_8!N28)</f>
        <v>6</v>
      </c>
      <c r="O28" s="18">
        <f>SUM(z_gow_singl_5!O28+z_euclid_singl_5!O28+r_gow_singl_5!O28+r_euclid_singl_6!O28+z_gow_average_6!O28+ r_gow_average_5!O28+ z_euclid_average_6!O28+r_euclid_average_4!O28+z_gow_centroid_5!O28+ r_gow_centroid_5!O28+ z_euclid_centroid_5!O28+r_euclid_centroid_5!O28+z_gow_wards_5!O28+ r_gow_wards_6!O28+ z_euclid_wards_7!O28+r_euclid_wards_8!O28)</f>
        <v>6</v>
      </c>
      <c r="P28" s="18">
        <f>SUM(z_gow_singl_5!P28+z_euclid_singl_5!P28+r_gow_singl_5!P28+r_euclid_singl_6!P28+z_gow_average_6!P28+ r_gow_average_5!P28+ z_euclid_average_6!P28+r_euclid_average_4!P28+z_gow_centroid_5!P28+ r_gow_centroid_5!P28+ z_euclid_centroid_5!P28+r_euclid_centroid_5!P28+z_gow_wards_5!P28+ r_gow_wards_6!P28+ z_euclid_wards_7!P28+r_euclid_wards_8!P28)</f>
        <v>16</v>
      </c>
      <c r="Q28" s="18">
        <f>SUM(z_gow_singl_5!Q28+z_euclid_singl_5!Q28+r_gow_singl_5!Q28+r_euclid_singl_6!Q28+z_gow_average_6!Q28+ r_gow_average_5!Q28+ z_euclid_average_6!Q28+r_euclid_average_4!Q28+z_gow_centroid_5!Q28+ r_gow_centroid_5!Q28+ z_euclid_centroid_5!Q28+r_euclid_centroid_5!Q28+z_gow_wards_5!Q28+ r_gow_wards_6!Q28+ z_euclid_wards_7!Q28+r_euclid_wards_8!Q28)</f>
        <v>6</v>
      </c>
      <c r="R28" s="18">
        <f>SUM(z_gow_singl_5!R28+z_euclid_singl_5!R28+r_gow_singl_5!R28+r_euclid_singl_6!R28+z_gow_average_6!R28+ r_gow_average_5!R28+ z_euclid_average_6!R28+r_euclid_average_4!R28+z_gow_centroid_5!R28+ r_gow_centroid_5!R28+ z_euclid_centroid_5!R28+r_euclid_centroid_5!R28+z_gow_wards_5!R28+ r_gow_wards_6!R28+ z_euclid_wards_7!R28+r_euclid_wards_8!R28)</f>
        <v>0</v>
      </c>
      <c r="S28" s="18">
        <f>SUM(z_gow_singl_5!S28+z_euclid_singl_5!S28+r_gow_singl_5!S28+r_euclid_singl_6!S28+z_gow_average_6!S28+ r_gow_average_5!S28+ z_euclid_average_6!S28+r_euclid_average_4!S28+z_gow_centroid_5!S28+ r_gow_centroid_5!S28+ z_euclid_centroid_5!S28+r_euclid_centroid_5!S28+z_gow_wards_5!S28+ r_gow_wards_6!S28+ z_euclid_wards_7!S28+r_euclid_wards_8!S28)</f>
        <v>10</v>
      </c>
      <c r="T28" s="18">
        <f>SUM(z_gow_singl_5!T28+z_euclid_singl_5!T28+r_gow_singl_5!T28+r_euclid_singl_6!T28+z_gow_average_6!T28+ r_gow_average_5!T28+ z_euclid_average_6!T28+r_euclid_average_4!T28+z_gow_centroid_5!T28+ r_gow_centroid_5!T28+ z_euclid_centroid_5!T28+r_euclid_centroid_5!T28+z_gow_wards_5!T28+ r_gow_wards_6!T28+ z_euclid_wards_7!T28+r_euclid_wards_8!T28)</f>
        <v>7</v>
      </c>
      <c r="U28" s="18">
        <f>SUM(z_gow_singl_5!U28+z_euclid_singl_5!U28+r_gow_singl_5!U28+r_euclid_singl_6!U28+z_gow_average_6!U28+ r_gow_average_5!U28+ z_euclid_average_6!U28+r_euclid_average_4!U28+z_gow_centroid_5!U28+ r_gow_centroid_5!U28+ z_euclid_centroid_5!U28+r_euclid_centroid_5!U28+z_gow_wards_5!U28+ r_gow_wards_6!U28+ z_euclid_wards_7!U28+r_euclid_wards_8!U28)</f>
        <v>0</v>
      </c>
      <c r="V28" s="18">
        <f>SUM(z_gow_singl_5!V28+z_euclid_singl_5!V28+r_gow_singl_5!V28+r_euclid_singl_6!V28+z_gow_average_6!V28+ r_gow_average_5!V28+ z_euclid_average_6!V28+r_euclid_average_4!V28+z_gow_centroid_5!V28+ r_gow_centroid_5!V28+ z_euclid_centroid_5!V28+r_euclid_centroid_5!V28+z_gow_wards_5!V28+ r_gow_wards_6!V28+ z_euclid_wards_7!V28+r_euclid_wards_8!V28)</f>
        <v>6</v>
      </c>
      <c r="W28" s="18">
        <f>SUM(z_gow_singl_5!W28+z_euclid_singl_5!W28+r_gow_singl_5!W28+r_euclid_singl_6!W28+z_gow_average_6!W28+ r_gow_average_5!W28+ z_euclid_average_6!W28+r_euclid_average_4!W28+z_gow_centroid_5!W28+ r_gow_centroid_5!W28+ z_euclid_centroid_5!W28+r_euclid_centroid_5!W28+z_gow_wards_5!W28+ r_gow_wards_6!W28+ z_euclid_wards_7!W28+r_euclid_wards_8!W28)</f>
        <v>11</v>
      </c>
      <c r="X28" s="18">
        <f>SUM(z_gow_singl_5!X28+z_euclid_singl_5!X28+r_gow_singl_5!X28+r_euclid_singl_6!X28+z_gow_average_6!X28+ r_gow_average_5!X28+ z_euclid_average_6!X28+r_euclid_average_4!X28+z_gow_centroid_5!X28+ r_gow_centroid_5!X28+ z_euclid_centroid_5!X28+r_euclid_centroid_5!X28+z_gow_wards_5!X28+ r_gow_wards_6!X28+ z_euclid_wards_7!X28+r_euclid_wards_8!X28)</f>
        <v>7</v>
      </c>
      <c r="Y28" s="18">
        <f>SUM(z_gow_singl_5!Y28+z_euclid_singl_5!Y28+r_gow_singl_5!Y28+r_euclid_singl_6!Y28+z_gow_average_6!Y28+ r_gow_average_5!Y28+ z_euclid_average_6!Y28+r_euclid_average_4!Y28+z_gow_centroid_5!Y28+ r_gow_centroid_5!Y28+ z_euclid_centroid_5!Y28+r_euclid_centroid_5!Y28+z_gow_wards_5!Y28+ r_gow_wards_6!Y28+ z_euclid_wards_7!Y28+r_euclid_wards_8!Y28)</f>
        <v>7</v>
      </c>
      <c r="Z28" s="18" t="e">
        <f>SUM(z_gow_singl_5!Z28+z_euclid_singl_5!Z28+r_gow_singl_5!Z28+r_euclid_singl_6!Z28+z_gow_average_6!Z28+ r_gow_average_5!Z28+ z_euclid_average_6!Z28+r_euclid_average_4!Z28+z_gow_centroid_5!Z28+ r_gow_centroid_5!Z28+ z_euclid_centroid_5!Z28+r_euclid_centroid_5!Z28+z_gow_wards_5!Z28+ r_gow_wards_6!Z28+ z_euclid_wards_7!Z28+r_euclid_wards_8!Z28)</f>
        <v>#VALUE!</v>
      </c>
      <c r="AA28" s="18">
        <f>SUM(z_gow_singl_5!AA28+z_euclid_singl_5!AA28+r_gow_singl_5!AA28+r_euclid_singl_6!AA28+z_gow_average_6!AA28+ r_gow_average_5!AA28+ z_euclid_average_6!AA28+r_euclid_average_4!AA28+z_gow_centroid_5!AA28+ r_gow_centroid_5!AA28+ z_euclid_centroid_5!AA28+r_euclid_centroid_5!AA28+z_gow_wards_5!AA28+ r_gow_wards_6!AA28+ z_euclid_wards_7!AA28+r_euclid_wards_8!AA28)</f>
        <v>0</v>
      </c>
      <c r="AB28" s="18">
        <f>SUM(z_gow_singl_5!AB28+z_euclid_singl_5!AB28+r_gow_singl_5!AB28+r_euclid_singl_6!AB28+z_gow_average_6!AB28+ r_gow_average_5!AB28+ z_euclid_average_6!AB28+r_euclid_average_4!AB28+z_gow_centroid_5!AB28+ r_gow_centroid_5!AB28+ z_euclid_centroid_5!AB28+r_euclid_centroid_5!AB28+z_gow_wards_5!AB28+ r_gow_wards_6!AB28+ z_euclid_wards_7!AB28+r_euclid_wards_8!AB28)</f>
        <v>0</v>
      </c>
      <c r="AC28" s="18">
        <f>SUM(z_gow_singl_5!AC28+z_euclid_singl_5!AC28+r_gow_singl_5!AC28+r_euclid_singl_6!AC28+z_gow_average_6!AC28+ r_gow_average_5!AC28+ z_euclid_average_6!AC28+r_euclid_average_4!AC28+z_gow_centroid_5!AC28+ r_gow_centroid_5!AC28+ z_euclid_centroid_5!AC28+r_euclid_centroid_5!AC28+z_gow_wards_5!AC28+ r_gow_wards_6!AC28+ z_euclid_wards_7!AC28+r_euclid_wards_8!AC28)</f>
        <v>0</v>
      </c>
      <c r="AD28" s="18">
        <f>SUM(z_gow_singl_5!AD28+z_euclid_singl_5!AD28+r_gow_singl_5!AD28+r_euclid_singl_6!AD28+z_gow_average_6!AD28+ r_gow_average_5!AD28+ z_euclid_average_6!AD28+r_euclid_average_4!AD28+z_gow_centroid_5!AD28+ r_gow_centroid_5!AD28+ z_euclid_centroid_5!AD28+r_euclid_centroid_5!AD28+z_gow_wards_5!AD28+ r_gow_wards_6!AD28+ z_euclid_wards_7!AD28+r_euclid_wards_8!AD28)</f>
        <v>0</v>
      </c>
      <c r="AE28" s="18">
        <f>SUM(z_gow_singl_5!AE28+z_euclid_singl_5!AE28+r_gow_singl_5!AE28+r_euclid_singl_6!AE28+z_gow_average_6!AE28+ r_gow_average_5!AE28+ z_euclid_average_6!AE28+r_euclid_average_4!AE28+z_gow_centroid_5!AE28+ r_gow_centroid_5!AE28+ z_euclid_centroid_5!AE28+r_euclid_centroid_5!AE28+z_gow_wards_5!AE28+ r_gow_wards_6!AE28+ z_euclid_wards_7!AE28+r_euclid_wards_8!AE28)</f>
        <v>0</v>
      </c>
      <c r="AF28" s="18">
        <f>SUM(z_gow_singl_5!AF28+z_euclid_singl_5!AF28+r_gow_singl_5!AF28+r_euclid_singl_6!AF28+z_gow_average_6!AF28+ r_gow_average_5!AF28+ z_euclid_average_6!AF28+r_euclid_average_4!AF28+z_gow_centroid_5!AF28+ r_gow_centroid_5!AF28+ z_euclid_centroid_5!AF28+r_euclid_centroid_5!AF28+z_gow_wards_5!AF28+ r_gow_wards_6!AF28+ z_euclid_wards_7!AF28+r_euclid_wards_8!AF28)</f>
        <v>0</v>
      </c>
      <c r="AG28" s="18">
        <f>SUM(z_gow_singl_5!AG28+z_euclid_singl_5!AG28+r_gow_singl_5!AG28+r_euclid_singl_6!AG28+z_gow_average_6!AG28+ r_gow_average_5!AG28+ z_euclid_average_6!AG28+r_euclid_average_4!AG28+z_gow_centroid_5!AG28+ r_gow_centroid_5!AG28+ z_euclid_centroid_5!AG28+r_euclid_centroid_5!AG28+z_gow_wards_5!AG28+ r_gow_wards_6!AG28+ z_euclid_wards_7!AG28+r_euclid_wards_8!AG28)</f>
        <v>0</v>
      </c>
      <c r="AH28" s="18">
        <f>SUM(z_gow_singl_5!AH28+z_euclid_singl_5!AH28+r_gow_singl_5!AH28+r_euclid_singl_6!AH28+z_gow_average_6!AH28+ r_gow_average_5!AH28+ z_euclid_average_6!AH28+r_euclid_average_4!AH28+z_gow_centroid_5!AH28+ r_gow_centroid_5!AH28+ z_euclid_centroid_5!AH28+r_euclid_centroid_5!AH28+z_gow_wards_5!AH28+ r_gow_wards_6!AH28+ z_euclid_wards_7!AH28+r_euclid_wards_8!AH28)</f>
        <v>0</v>
      </c>
    </row>
    <row r="29" spans="2:34" x14ac:dyDescent="0.3">
      <c r="B29" s="18" t="s">
        <v>24</v>
      </c>
      <c r="E29" s="18" t="s">
        <v>24</v>
      </c>
      <c r="F29" s="18">
        <f>SUM(z_gow_singl_5!F29+z_euclid_singl_5!F29+r_gow_singl_5!F29+r_euclid_singl_6!F29+z_gow_average_6!F29+ r_gow_average_5!F29+ z_euclid_average_6!F29+r_euclid_average_4!F29+z_gow_centroid_5!F29+ r_gow_centroid_5!F29+ z_euclid_centroid_5!F29+r_euclid_centroid_5!F29+z_gow_wards_5!F29+ r_gow_wards_6!F29+ z_euclid_wards_7!F29+r_euclid_wards_8!F29)</f>
        <v>4</v>
      </c>
      <c r="G29" s="18">
        <f>SUM(z_gow_singl_5!G29+z_euclid_singl_5!G29+r_gow_singl_5!G29+r_euclid_singl_6!G29+z_gow_average_6!G29+ r_gow_average_5!G29+ z_euclid_average_6!G29+r_euclid_average_4!G29+z_gow_centroid_5!G29+ r_gow_centroid_5!G29+ z_euclid_centroid_5!G29+r_euclid_centroid_5!G29+z_gow_wards_5!G29+ r_gow_wards_6!G29+ z_euclid_wards_7!G29+r_euclid_wards_8!G29)</f>
        <v>3</v>
      </c>
      <c r="H29" s="18">
        <f>SUM(z_gow_singl_5!H29+z_euclid_singl_5!H29+r_gow_singl_5!H29+r_euclid_singl_6!H29+z_gow_average_6!H29+ r_gow_average_5!H29+ z_euclid_average_6!H29+r_euclid_average_4!H29+z_gow_centroid_5!H29+ r_gow_centroid_5!H29+ z_euclid_centroid_5!H29+r_euclid_centroid_5!H29+z_gow_wards_5!H29+ r_gow_wards_6!H29+ z_euclid_wards_7!H29+r_euclid_wards_8!H29)</f>
        <v>3</v>
      </c>
      <c r="I29" s="18">
        <f>SUM(z_gow_singl_5!I29+z_euclid_singl_5!I29+r_gow_singl_5!I29+r_euclid_singl_6!I29+z_gow_average_6!I29+ r_gow_average_5!I29+ z_euclid_average_6!I29+r_euclid_average_4!I29+z_gow_centroid_5!I29+ r_gow_centroid_5!I29+ z_euclid_centroid_5!I29+r_euclid_centroid_5!I29+z_gow_wards_5!I29+ r_gow_wards_6!I29+ z_euclid_wards_7!I29+r_euclid_wards_8!I29)</f>
        <v>5</v>
      </c>
      <c r="J29" s="18">
        <f>SUM(z_gow_singl_5!J29+z_euclid_singl_5!J29+r_gow_singl_5!J29+r_euclid_singl_6!J29+z_gow_average_6!J29+ r_gow_average_5!J29+ z_euclid_average_6!J29+r_euclid_average_4!J29+z_gow_centroid_5!J29+ r_gow_centroid_5!J29+ z_euclid_centroid_5!J29+r_euclid_centroid_5!J29+z_gow_wards_5!J29+ r_gow_wards_6!J29+ z_euclid_wards_7!J29+r_euclid_wards_8!J29)</f>
        <v>3</v>
      </c>
      <c r="K29" s="18">
        <f>SUM(z_gow_singl_5!K29+z_euclid_singl_5!K29+r_gow_singl_5!K29+r_euclid_singl_6!K29+z_gow_average_6!K29+ r_gow_average_5!K29+ z_euclid_average_6!K29+r_euclid_average_4!K29+z_gow_centroid_5!K29+ r_gow_centroid_5!K29+ z_euclid_centroid_5!K29+r_euclid_centroid_5!K29+z_gow_wards_5!K29+ r_gow_wards_6!K29+ z_euclid_wards_7!K29+r_euclid_wards_8!K29)</f>
        <v>4</v>
      </c>
      <c r="L29" s="18">
        <f>SUM(z_gow_singl_5!L29+z_euclid_singl_5!L29+r_gow_singl_5!L29+r_euclid_singl_6!L29+z_gow_average_6!L29+ r_gow_average_5!L29+ z_euclid_average_6!L29+r_euclid_average_4!L29+z_gow_centroid_5!L29+ r_gow_centroid_5!L29+ z_euclid_centroid_5!L29+r_euclid_centroid_5!L29+z_gow_wards_5!L29+ r_gow_wards_6!L29+ z_euclid_wards_7!L29+r_euclid_wards_8!L29)</f>
        <v>4</v>
      </c>
      <c r="M29" s="18">
        <f>SUM(z_gow_singl_5!M29+z_euclid_singl_5!M29+r_gow_singl_5!M29+r_euclid_singl_6!M29+z_gow_average_6!M29+ r_gow_average_5!M29+ z_euclid_average_6!M29+r_euclid_average_4!M29+z_gow_centroid_5!M29+ r_gow_centroid_5!M29+ z_euclid_centroid_5!M29+r_euclid_centroid_5!M29+z_gow_wards_5!M29+ r_gow_wards_6!M29+ z_euclid_wards_7!M29+r_euclid_wards_8!M29)</f>
        <v>11</v>
      </c>
      <c r="N29" s="18">
        <f>SUM(z_gow_singl_5!N29+z_euclid_singl_5!N29+r_gow_singl_5!N29+r_euclid_singl_6!N29+z_gow_average_6!N29+ r_gow_average_5!N29+ z_euclid_average_6!N29+r_euclid_average_4!N29+z_gow_centroid_5!N29+ r_gow_centroid_5!N29+ z_euclid_centroid_5!N29+r_euclid_centroid_5!N29+z_gow_wards_5!N29+ r_gow_wards_6!N29+ z_euclid_wards_7!N29+r_euclid_wards_8!N29)</f>
        <v>3</v>
      </c>
      <c r="O29" s="18">
        <f>SUM(z_gow_singl_5!O29+z_euclid_singl_5!O29+r_gow_singl_5!O29+r_euclid_singl_6!O29+z_gow_average_6!O29+ r_gow_average_5!O29+ z_euclid_average_6!O29+r_euclid_average_4!O29+z_gow_centroid_5!O29+ r_gow_centroid_5!O29+ z_euclid_centroid_5!O29+r_euclid_centroid_5!O29+z_gow_wards_5!O29+ r_gow_wards_6!O29+ z_euclid_wards_7!O29+r_euclid_wards_8!O29)</f>
        <v>3</v>
      </c>
      <c r="P29" s="18">
        <f>SUM(z_gow_singl_5!P29+z_euclid_singl_5!P29+r_gow_singl_5!P29+r_euclid_singl_6!P29+z_gow_average_6!P29+ r_gow_average_5!P29+ z_euclid_average_6!P29+r_euclid_average_4!P29+z_gow_centroid_5!P29+ r_gow_centroid_5!P29+ z_euclid_centroid_5!P29+r_euclid_centroid_5!P29+z_gow_wards_5!P29+ r_gow_wards_6!P29+ z_euclid_wards_7!P29+r_euclid_wards_8!P29)</f>
        <v>4</v>
      </c>
      <c r="Q29" s="18">
        <f>SUM(z_gow_singl_5!Q29+z_euclid_singl_5!Q29+r_gow_singl_5!Q29+r_euclid_singl_6!Q29+z_gow_average_6!Q29+ r_gow_average_5!Q29+ z_euclid_average_6!Q29+r_euclid_average_4!Q29+z_gow_centroid_5!Q29+ r_gow_centroid_5!Q29+ z_euclid_centroid_5!Q29+r_euclid_centroid_5!Q29+z_gow_wards_5!Q29+ r_gow_wards_6!Q29+ z_euclid_wards_7!Q29+r_euclid_wards_8!Q29)</f>
        <v>3</v>
      </c>
      <c r="R29" s="18">
        <f>SUM(z_gow_singl_5!R29+z_euclid_singl_5!R29+r_gow_singl_5!R29+r_euclid_singl_6!R29+z_gow_average_6!R29+ r_gow_average_5!R29+ z_euclid_average_6!R29+r_euclid_average_4!R29+z_gow_centroid_5!R29+ r_gow_centroid_5!R29+ z_euclid_centroid_5!R29+r_euclid_centroid_5!R29+z_gow_wards_5!R29+ r_gow_wards_6!R29+ z_euclid_wards_7!R29+r_euclid_wards_8!R29)</f>
        <v>0</v>
      </c>
      <c r="S29" s="18">
        <f>SUM(z_gow_singl_5!S29+z_euclid_singl_5!S29+r_gow_singl_5!S29+r_euclid_singl_6!S29+z_gow_average_6!S29+ r_gow_average_5!S29+ z_euclid_average_6!S29+r_euclid_average_4!S29+z_gow_centroid_5!S29+ r_gow_centroid_5!S29+ z_euclid_centroid_5!S29+r_euclid_centroid_5!S29+z_gow_wards_5!S29+ r_gow_wards_6!S29+ z_euclid_wards_7!S29+r_euclid_wards_8!S29)</f>
        <v>5</v>
      </c>
      <c r="T29" s="18">
        <f>SUM(z_gow_singl_5!T29+z_euclid_singl_5!T29+r_gow_singl_5!T29+r_euclid_singl_6!T29+z_gow_average_6!T29+ r_gow_average_5!T29+ z_euclid_average_6!T29+r_euclid_average_4!T29+z_gow_centroid_5!T29+ r_gow_centroid_5!T29+ z_euclid_centroid_5!T29+r_euclid_centroid_5!T29+z_gow_wards_5!T29+ r_gow_wards_6!T29+ z_euclid_wards_7!T29+r_euclid_wards_8!T29)</f>
        <v>7</v>
      </c>
      <c r="U29" s="18">
        <f>SUM(z_gow_singl_5!U29+z_euclid_singl_5!U29+r_gow_singl_5!U29+r_euclid_singl_6!U29+z_gow_average_6!U29+ r_gow_average_5!U29+ z_euclid_average_6!U29+r_euclid_average_4!U29+z_gow_centroid_5!U29+ r_gow_centroid_5!U29+ z_euclid_centroid_5!U29+r_euclid_centroid_5!U29+z_gow_wards_5!U29+ r_gow_wards_6!U29+ z_euclid_wards_7!U29+r_euclid_wards_8!U29)</f>
        <v>2</v>
      </c>
      <c r="V29" s="18">
        <f>SUM(z_gow_singl_5!V29+z_euclid_singl_5!V29+r_gow_singl_5!V29+r_euclid_singl_6!V29+z_gow_average_6!V29+ r_gow_average_5!V29+ z_euclid_average_6!V29+r_euclid_average_4!V29+z_gow_centroid_5!V29+ r_gow_centroid_5!V29+ z_euclid_centroid_5!V29+r_euclid_centroid_5!V29+z_gow_wards_5!V29+ r_gow_wards_6!V29+ z_euclid_wards_7!V29+r_euclid_wards_8!V29)</f>
        <v>3</v>
      </c>
      <c r="W29" s="18">
        <f>SUM(z_gow_singl_5!W29+z_euclid_singl_5!W29+r_gow_singl_5!W29+r_euclid_singl_6!W29+z_gow_average_6!W29+ r_gow_average_5!W29+ z_euclid_average_6!W29+r_euclid_average_4!W29+z_gow_centroid_5!W29+ r_gow_centroid_5!W29+ z_euclid_centroid_5!W29+r_euclid_centroid_5!W29+z_gow_wards_5!W29+ r_gow_wards_6!W29+ z_euclid_wards_7!W29+r_euclid_wards_8!W29)</f>
        <v>4</v>
      </c>
      <c r="X29" s="18">
        <f>SUM(z_gow_singl_5!X29+z_euclid_singl_5!X29+r_gow_singl_5!X29+r_euclid_singl_6!X29+z_gow_average_6!X29+ r_gow_average_5!X29+ z_euclid_average_6!X29+r_euclid_average_4!X29+z_gow_centroid_5!X29+ r_gow_centroid_5!X29+ z_euclid_centroid_5!X29+r_euclid_centroid_5!X29+z_gow_wards_5!X29+ r_gow_wards_6!X29+ z_euclid_wards_7!X29+r_euclid_wards_8!X29)</f>
        <v>10</v>
      </c>
      <c r="Y29" s="18">
        <f>SUM(z_gow_singl_5!Y29+z_euclid_singl_5!Y29+r_gow_singl_5!Y29+r_euclid_singl_6!Y29+z_gow_average_6!Y29+ r_gow_average_5!Y29+ z_euclid_average_6!Y29+r_euclid_average_4!Y29+z_gow_centroid_5!Y29+ r_gow_centroid_5!Y29+ z_euclid_centroid_5!Y29+r_euclid_centroid_5!Y29+z_gow_wards_5!Y29+ r_gow_wards_6!Y29+ z_euclid_wards_7!Y29+r_euclid_wards_8!Y29)</f>
        <v>7</v>
      </c>
      <c r="Z29" s="18">
        <f>SUM(z_gow_singl_5!Z29+z_euclid_singl_5!Z29+r_gow_singl_5!Z29+r_euclid_singl_6!Z29+z_gow_average_6!Z29+ r_gow_average_5!Z29+ z_euclid_average_6!Z29+r_euclid_average_4!Z29+z_gow_centroid_5!Z29+ r_gow_centroid_5!Z29+ z_euclid_centroid_5!Z29+r_euclid_centroid_5!Z29+z_gow_wards_5!Z29+ r_gow_wards_6!Z29+ z_euclid_wards_7!Z29+r_euclid_wards_8!Z29)</f>
        <v>4</v>
      </c>
      <c r="AA29" s="18" t="e">
        <f>SUM(z_gow_singl_5!AA29+z_euclid_singl_5!AA29+r_gow_singl_5!AA29+r_euclid_singl_6!AA29+z_gow_average_6!AA29+ r_gow_average_5!AA29+ z_euclid_average_6!AA29+r_euclid_average_4!AA29+z_gow_centroid_5!AA29+ r_gow_centroid_5!AA29+ z_euclid_centroid_5!AA29+r_euclid_centroid_5!AA29+z_gow_wards_5!AA29+ r_gow_wards_6!AA29+ z_euclid_wards_7!AA29+r_euclid_wards_8!AA29)</f>
        <v>#VALUE!</v>
      </c>
      <c r="AB29" s="18">
        <f>SUM(z_gow_singl_5!AB29+z_euclid_singl_5!AB29+r_gow_singl_5!AB29+r_euclid_singl_6!AB29+z_gow_average_6!AB29+ r_gow_average_5!AB29+ z_euclid_average_6!AB29+r_euclid_average_4!AB29+z_gow_centroid_5!AB29+ r_gow_centroid_5!AB29+ z_euclid_centroid_5!AB29+r_euclid_centroid_5!AB29+z_gow_wards_5!AB29+ r_gow_wards_6!AB29+ z_euclid_wards_7!AB29+r_euclid_wards_8!AB29)</f>
        <v>0</v>
      </c>
      <c r="AC29" s="18">
        <f>SUM(z_gow_singl_5!AC29+z_euclid_singl_5!AC29+r_gow_singl_5!AC29+r_euclid_singl_6!AC29+z_gow_average_6!AC29+ r_gow_average_5!AC29+ z_euclid_average_6!AC29+r_euclid_average_4!AC29+z_gow_centroid_5!AC29+ r_gow_centroid_5!AC29+ z_euclid_centroid_5!AC29+r_euclid_centroid_5!AC29+z_gow_wards_5!AC29+ r_gow_wards_6!AC29+ z_euclid_wards_7!AC29+r_euclid_wards_8!AC29)</f>
        <v>0</v>
      </c>
      <c r="AD29" s="18">
        <f>SUM(z_gow_singl_5!AD29+z_euclid_singl_5!AD29+r_gow_singl_5!AD29+r_euclid_singl_6!AD29+z_gow_average_6!AD29+ r_gow_average_5!AD29+ z_euclid_average_6!AD29+r_euclid_average_4!AD29+z_gow_centroid_5!AD29+ r_gow_centroid_5!AD29+ z_euclid_centroid_5!AD29+r_euclid_centroid_5!AD29+z_gow_wards_5!AD29+ r_gow_wards_6!AD29+ z_euclid_wards_7!AD29+r_euclid_wards_8!AD29)</f>
        <v>0</v>
      </c>
      <c r="AE29" s="18">
        <f>SUM(z_gow_singl_5!AE29+z_euclid_singl_5!AE29+r_gow_singl_5!AE29+r_euclid_singl_6!AE29+z_gow_average_6!AE29+ r_gow_average_5!AE29+ z_euclid_average_6!AE29+r_euclid_average_4!AE29+z_gow_centroid_5!AE29+ r_gow_centroid_5!AE29+ z_euclid_centroid_5!AE29+r_euclid_centroid_5!AE29+z_gow_wards_5!AE29+ r_gow_wards_6!AE29+ z_euclid_wards_7!AE29+r_euclid_wards_8!AE29)</f>
        <v>0</v>
      </c>
      <c r="AF29" s="18">
        <f>SUM(z_gow_singl_5!AF29+z_euclid_singl_5!AF29+r_gow_singl_5!AF29+r_euclid_singl_6!AF29+z_gow_average_6!AF29+ r_gow_average_5!AF29+ z_euclid_average_6!AF29+r_euclid_average_4!AF29+z_gow_centroid_5!AF29+ r_gow_centroid_5!AF29+ z_euclid_centroid_5!AF29+r_euclid_centroid_5!AF29+z_gow_wards_5!AF29+ r_gow_wards_6!AF29+ z_euclid_wards_7!AF29+r_euclid_wards_8!AF29)</f>
        <v>0</v>
      </c>
      <c r="AG29" s="18">
        <f>SUM(z_gow_singl_5!AG29+z_euclid_singl_5!AG29+r_gow_singl_5!AG29+r_euclid_singl_6!AG29+z_gow_average_6!AG29+ r_gow_average_5!AG29+ z_euclid_average_6!AG29+r_euclid_average_4!AG29+z_gow_centroid_5!AG29+ r_gow_centroid_5!AG29+ z_euclid_centroid_5!AG29+r_euclid_centroid_5!AG29+z_gow_wards_5!AG29+ r_gow_wards_6!AG29+ z_euclid_wards_7!AG29+r_euclid_wards_8!AG29)</f>
        <v>0</v>
      </c>
      <c r="AH29" s="18">
        <f>SUM(z_gow_singl_5!AH29+z_euclid_singl_5!AH29+r_gow_singl_5!AH29+r_euclid_singl_6!AH29+z_gow_average_6!AH29+ r_gow_average_5!AH29+ z_euclid_average_6!AH29+r_euclid_average_4!AH29+z_gow_centroid_5!AH29+ r_gow_centroid_5!AH29+ z_euclid_centroid_5!AH29+r_euclid_centroid_5!AH29+z_gow_wards_5!AH29+ r_gow_wards_6!AH29+ z_euclid_wards_7!AH29+r_euclid_wards_8!AH29)</f>
        <v>0</v>
      </c>
    </row>
    <row r="30" spans="2:34" x14ac:dyDescent="0.3">
      <c r="B30" s="18" t="s">
        <v>25</v>
      </c>
      <c r="E30" s="18" t="s">
        <v>25</v>
      </c>
      <c r="F30" s="18">
        <f>SUM(z_gow_singl_5!F30+z_euclid_singl_5!F30+r_gow_singl_5!F30+r_euclid_singl_6!F30+z_gow_average_6!F30+ r_gow_average_5!F30+ z_euclid_average_6!F30+r_euclid_average_4!F30+z_gow_centroid_5!F30+ r_gow_centroid_5!F30+ z_euclid_centroid_5!F30+r_euclid_centroid_5!F30+z_gow_wards_5!F30+ r_gow_wards_6!F30+ z_euclid_wards_7!F30+r_euclid_wards_8!F30)</f>
        <v>6</v>
      </c>
      <c r="G30" s="18">
        <f>SUM(z_gow_singl_5!G30+z_euclid_singl_5!G30+r_gow_singl_5!G30+r_euclid_singl_6!G30+z_gow_average_6!G30+ r_gow_average_5!G30+ z_euclid_average_6!G30+r_euclid_average_4!G30+z_gow_centroid_5!G30+ r_gow_centroid_5!G30+ z_euclid_centroid_5!G30+r_euclid_centroid_5!G30+z_gow_wards_5!G30+ r_gow_wards_6!G30+ z_euclid_wards_7!G30+r_euclid_wards_8!G30)</f>
        <v>6</v>
      </c>
      <c r="H30" s="18">
        <f>SUM(z_gow_singl_5!H30+z_euclid_singl_5!H30+r_gow_singl_5!H30+r_euclid_singl_6!H30+z_gow_average_6!H30+ r_gow_average_5!H30+ z_euclid_average_6!H30+r_euclid_average_4!H30+z_gow_centroid_5!H30+ r_gow_centroid_5!H30+ z_euclid_centroid_5!H30+r_euclid_centroid_5!H30+z_gow_wards_5!H30+ r_gow_wards_6!H30+ z_euclid_wards_7!H30+r_euclid_wards_8!H30)</f>
        <v>6</v>
      </c>
      <c r="I30" s="18">
        <f>SUM(z_gow_singl_5!I30+z_euclid_singl_5!I30+r_gow_singl_5!I30+r_euclid_singl_6!I30+z_gow_average_6!I30+ r_gow_average_5!I30+ z_euclid_average_6!I30+r_euclid_average_4!I30+z_gow_centroid_5!I30+ r_gow_centroid_5!I30+ z_euclid_centroid_5!I30+r_euclid_centroid_5!I30+z_gow_wards_5!I30+ r_gow_wards_6!I30+ z_euclid_wards_7!I30+r_euclid_wards_8!I30)</f>
        <v>11</v>
      </c>
      <c r="J30" s="18">
        <f>SUM(z_gow_singl_5!J30+z_euclid_singl_5!J30+r_gow_singl_5!J30+r_euclid_singl_6!J30+z_gow_average_6!J30+ r_gow_average_5!J30+ z_euclid_average_6!J30+r_euclid_average_4!J30+z_gow_centroid_5!J30+ r_gow_centroid_5!J30+ z_euclid_centroid_5!J30+r_euclid_centroid_5!J30+z_gow_wards_5!J30+ r_gow_wards_6!J30+ z_euclid_wards_7!J30+r_euclid_wards_8!J30)</f>
        <v>7</v>
      </c>
      <c r="K30" s="18">
        <f>SUM(z_gow_singl_5!K30+z_euclid_singl_5!K30+r_gow_singl_5!K30+r_euclid_singl_6!K30+z_gow_average_6!K30+ r_gow_average_5!K30+ z_euclid_average_6!K30+r_euclid_average_4!K30+z_gow_centroid_5!K30+ r_gow_centroid_5!K30+ z_euclid_centroid_5!K30+r_euclid_centroid_5!K30+z_gow_wards_5!K30+ r_gow_wards_6!K30+ z_euclid_wards_7!K30+r_euclid_wards_8!K30)</f>
        <v>11</v>
      </c>
      <c r="L30" s="18">
        <f>SUM(z_gow_singl_5!L30+z_euclid_singl_5!L30+r_gow_singl_5!L30+r_euclid_singl_6!L30+z_gow_average_6!L30+ r_gow_average_5!L30+ z_euclid_average_6!L30+r_euclid_average_4!L30+z_gow_centroid_5!L30+ r_gow_centroid_5!L30+ z_euclid_centroid_5!L30+r_euclid_centroid_5!L30+z_gow_wards_5!L30+ r_gow_wards_6!L30+ z_euclid_wards_7!L30+r_euclid_wards_8!L30)</f>
        <v>16</v>
      </c>
      <c r="M30" s="18">
        <f>SUM(z_gow_singl_5!M30+z_euclid_singl_5!M30+r_gow_singl_5!M30+r_euclid_singl_6!M30+z_gow_average_6!M30+ r_gow_average_5!M30+ z_euclid_average_6!M30+r_euclid_average_4!M30+z_gow_centroid_5!M30+ r_gow_centroid_5!M30+ z_euclid_centroid_5!M30+r_euclid_centroid_5!M30+z_gow_wards_5!M30+ r_gow_wards_6!M30+ z_euclid_wards_7!M30+r_euclid_wards_8!M30)</f>
        <v>7</v>
      </c>
      <c r="N30" s="18">
        <f>SUM(z_gow_singl_5!N30+z_euclid_singl_5!N30+r_gow_singl_5!N30+r_euclid_singl_6!N30+z_gow_average_6!N30+ r_gow_average_5!N30+ z_euclid_average_6!N30+r_euclid_average_4!N30+z_gow_centroid_5!N30+ r_gow_centroid_5!N30+ z_euclid_centroid_5!N30+r_euclid_centroid_5!N30+z_gow_wards_5!N30+ r_gow_wards_6!N30+ z_euclid_wards_7!N30+r_euclid_wards_8!N30)</f>
        <v>6</v>
      </c>
      <c r="O30" s="18">
        <f>SUM(z_gow_singl_5!O30+z_euclid_singl_5!O30+r_gow_singl_5!O30+r_euclid_singl_6!O30+z_gow_average_6!O30+ r_gow_average_5!O30+ z_euclid_average_6!O30+r_euclid_average_4!O30+z_gow_centroid_5!O30+ r_gow_centroid_5!O30+ z_euclid_centroid_5!O30+r_euclid_centroid_5!O30+z_gow_wards_5!O30+ r_gow_wards_6!O30+ z_euclid_wards_7!O30+r_euclid_wards_8!O30)</f>
        <v>6</v>
      </c>
      <c r="P30" s="18">
        <f>SUM(z_gow_singl_5!P30+z_euclid_singl_5!P30+r_gow_singl_5!P30+r_euclid_singl_6!P30+z_gow_average_6!P30+ r_gow_average_5!P30+ z_euclid_average_6!P30+r_euclid_average_4!P30+z_gow_centroid_5!P30+ r_gow_centroid_5!P30+ z_euclid_centroid_5!P30+r_euclid_centroid_5!P30+z_gow_wards_5!P30+ r_gow_wards_6!P30+ z_euclid_wards_7!P30+r_euclid_wards_8!P30)</f>
        <v>16</v>
      </c>
      <c r="Q30" s="18">
        <f>SUM(z_gow_singl_5!Q30+z_euclid_singl_5!Q30+r_gow_singl_5!Q30+r_euclid_singl_6!Q30+z_gow_average_6!Q30+ r_gow_average_5!Q30+ z_euclid_average_6!Q30+r_euclid_average_4!Q30+z_gow_centroid_5!Q30+ r_gow_centroid_5!Q30+ z_euclid_centroid_5!Q30+r_euclid_centroid_5!Q30+z_gow_wards_5!Q30+ r_gow_wards_6!Q30+ z_euclid_wards_7!Q30+r_euclid_wards_8!Q30)</f>
        <v>6</v>
      </c>
      <c r="R30" s="18">
        <f>SUM(z_gow_singl_5!R30+z_euclid_singl_5!R30+r_gow_singl_5!R30+r_euclid_singl_6!R30+z_gow_average_6!R30+ r_gow_average_5!R30+ z_euclid_average_6!R30+r_euclid_average_4!R30+z_gow_centroid_5!R30+ r_gow_centroid_5!R30+ z_euclid_centroid_5!R30+r_euclid_centroid_5!R30+z_gow_wards_5!R30+ r_gow_wards_6!R30+ z_euclid_wards_7!R30+r_euclid_wards_8!R30)</f>
        <v>0</v>
      </c>
      <c r="S30" s="18">
        <f>SUM(z_gow_singl_5!S30+z_euclid_singl_5!S30+r_gow_singl_5!S30+r_euclid_singl_6!S30+z_gow_average_6!S30+ r_gow_average_5!S30+ z_euclid_average_6!S30+r_euclid_average_4!S30+z_gow_centroid_5!S30+ r_gow_centroid_5!S30+ z_euclid_centroid_5!S30+r_euclid_centroid_5!S30+z_gow_wards_5!S30+ r_gow_wards_6!S30+ z_euclid_wards_7!S30+r_euclid_wards_8!S30)</f>
        <v>10</v>
      </c>
      <c r="T30" s="18">
        <f>SUM(z_gow_singl_5!T30+z_euclid_singl_5!T30+r_gow_singl_5!T30+r_euclid_singl_6!T30+z_gow_average_6!T30+ r_gow_average_5!T30+ z_euclid_average_6!T30+r_euclid_average_4!T30+z_gow_centroid_5!T30+ r_gow_centroid_5!T30+ z_euclid_centroid_5!T30+r_euclid_centroid_5!T30+z_gow_wards_5!T30+ r_gow_wards_6!T30+ z_euclid_wards_7!T30+r_euclid_wards_8!T30)</f>
        <v>7</v>
      </c>
      <c r="U30" s="18">
        <f>SUM(z_gow_singl_5!U30+z_euclid_singl_5!U30+r_gow_singl_5!U30+r_euclid_singl_6!U30+z_gow_average_6!U30+ r_gow_average_5!U30+ z_euclid_average_6!U30+r_euclid_average_4!U30+z_gow_centroid_5!U30+ r_gow_centroid_5!U30+ z_euclid_centroid_5!U30+r_euclid_centroid_5!U30+z_gow_wards_5!U30+ r_gow_wards_6!U30+ z_euclid_wards_7!U30+r_euclid_wards_8!U30)</f>
        <v>0</v>
      </c>
      <c r="V30" s="18">
        <f>SUM(z_gow_singl_5!V30+z_euclid_singl_5!V30+r_gow_singl_5!V30+r_euclid_singl_6!V30+z_gow_average_6!V30+ r_gow_average_5!V30+ z_euclid_average_6!V30+r_euclid_average_4!V30+z_gow_centroid_5!V30+ r_gow_centroid_5!V30+ z_euclid_centroid_5!V30+r_euclid_centroid_5!V30+z_gow_wards_5!V30+ r_gow_wards_6!V30+ z_euclid_wards_7!V30+r_euclid_wards_8!V30)</f>
        <v>6</v>
      </c>
      <c r="W30" s="18">
        <f>SUM(z_gow_singl_5!W30+z_euclid_singl_5!W30+r_gow_singl_5!W30+r_euclid_singl_6!W30+z_gow_average_6!W30+ r_gow_average_5!W30+ z_euclid_average_6!W30+r_euclid_average_4!W30+z_gow_centroid_5!W30+ r_gow_centroid_5!W30+ z_euclid_centroid_5!W30+r_euclid_centroid_5!W30+z_gow_wards_5!W30+ r_gow_wards_6!W30+ z_euclid_wards_7!W30+r_euclid_wards_8!W30)</f>
        <v>11</v>
      </c>
      <c r="X30" s="18">
        <f>SUM(z_gow_singl_5!X30+z_euclid_singl_5!X30+r_gow_singl_5!X30+r_euclid_singl_6!X30+z_gow_average_6!X30+ r_gow_average_5!X30+ z_euclid_average_6!X30+r_euclid_average_4!X30+z_gow_centroid_5!X30+ r_gow_centroid_5!X30+ z_euclid_centroid_5!X30+r_euclid_centroid_5!X30+z_gow_wards_5!X30+ r_gow_wards_6!X30+ z_euclid_wards_7!X30+r_euclid_wards_8!X30)</f>
        <v>7</v>
      </c>
      <c r="Y30" s="18">
        <f>SUM(z_gow_singl_5!Y30+z_euclid_singl_5!Y30+r_gow_singl_5!Y30+r_euclid_singl_6!Y30+z_gow_average_6!Y30+ r_gow_average_5!Y30+ z_euclid_average_6!Y30+r_euclid_average_4!Y30+z_gow_centroid_5!Y30+ r_gow_centroid_5!Y30+ z_euclid_centroid_5!Y30+r_euclid_centroid_5!Y30+z_gow_wards_5!Y30+ r_gow_wards_6!Y30+ z_euclid_wards_7!Y30+r_euclid_wards_8!Y30)</f>
        <v>7</v>
      </c>
      <c r="Z30" s="18">
        <f>SUM(z_gow_singl_5!Z30+z_euclid_singl_5!Z30+r_gow_singl_5!Z30+r_euclid_singl_6!Z30+z_gow_average_6!Z30+ r_gow_average_5!Z30+ z_euclid_average_6!Z30+r_euclid_average_4!Z30+z_gow_centroid_5!Z30+ r_gow_centroid_5!Z30+ z_euclid_centroid_5!Z30+r_euclid_centroid_5!Z30+z_gow_wards_5!Z30+ r_gow_wards_6!Z30+ z_euclid_wards_7!Z30+r_euclid_wards_8!Z30)</f>
        <v>16</v>
      </c>
      <c r="AA30" s="18">
        <f>SUM(z_gow_singl_5!AA30+z_euclid_singl_5!AA30+r_gow_singl_5!AA30+r_euclid_singl_6!AA30+z_gow_average_6!AA30+ r_gow_average_5!AA30+ z_euclid_average_6!AA30+r_euclid_average_4!AA30+z_gow_centroid_5!AA30+ r_gow_centroid_5!AA30+ z_euclid_centroid_5!AA30+r_euclid_centroid_5!AA30+z_gow_wards_5!AA30+ r_gow_wards_6!AA30+ z_euclid_wards_7!AA30+r_euclid_wards_8!AA30)</f>
        <v>4</v>
      </c>
      <c r="AB30" s="18" t="e">
        <f>SUM(z_gow_singl_5!AB30+z_euclid_singl_5!AB30+r_gow_singl_5!AB30+r_euclid_singl_6!AB30+z_gow_average_6!AB30+ r_gow_average_5!AB30+ z_euclid_average_6!AB30+r_euclid_average_4!AB30+z_gow_centroid_5!AB30+ r_gow_centroid_5!AB30+ z_euclid_centroid_5!AB30+r_euclid_centroid_5!AB30+z_gow_wards_5!AB30+ r_gow_wards_6!AB30+ z_euclid_wards_7!AB30+r_euclid_wards_8!AB30)</f>
        <v>#VALUE!</v>
      </c>
      <c r="AC30" s="18">
        <f>SUM(z_gow_singl_5!AC30+z_euclid_singl_5!AC30+r_gow_singl_5!AC30+r_euclid_singl_6!AC30+z_gow_average_6!AC30+ r_gow_average_5!AC30+ z_euclid_average_6!AC30+r_euclid_average_4!AC30+z_gow_centroid_5!AC30+ r_gow_centroid_5!AC30+ z_euclid_centroid_5!AC30+r_euclid_centroid_5!AC30+z_gow_wards_5!AC30+ r_gow_wards_6!AC30+ z_euclid_wards_7!AC30+r_euclid_wards_8!AC30)</f>
        <v>0</v>
      </c>
      <c r="AD30" s="18">
        <f>SUM(z_gow_singl_5!AD30+z_euclid_singl_5!AD30+r_gow_singl_5!AD30+r_euclid_singl_6!AD30+z_gow_average_6!AD30+ r_gow_average_5!AD30+ z_euclid_average_6!AD30+r_euclid_average_4!AD30+z_gow_centroid_5!AD30+ r_gow_centroid_5!AD30+ z_euclid_centroid_5!AD30+r_euclid_centroid_5!AD30+z_gow_wards_5!AD30+ r_gow_wards_6!AD30+ z_euclid_wards_7!AD30+r_euclid_wards_8!AD30)</f>
        <v>0</v>
      </c>
      <c r="AE30" s="18">
        <f>SUM(z_gow_singl_5!AE30+z_euclid_singl_5!AE30+r_gow_singl_5!AE30+r_euclid_singl_6!AE30+z_gow_average_6!AE30+ r_gow_average_5!AE30+ z_euclid_average_6!AE30+r_euclid_average_4!AE30+z_gow_centroid_5!AE30+ r_gow_centroid_5!AE30+ z_euclid_centroid_5!AE30+r_euclid_centroid_5!AE30+z_gow_wards_5!AE30+ r_gow_wards_6!AE30+ z_euclid_wards_7!AE30+r_euclid_wards_8!AE30)</f>
        <v>0</v>
      </c>
      <c r="AF30" s="18">
        <f>SUM(z_gow_singl_5!AF30+z_euclid_singl_5!AF30+r_gow_singl_5!AF30+r_euclid_singl_6!AF30+z_gow_average_6!AF30+ r_gow_average_5!AF30+ z_euclid_average_6!AF30+r_euclid_average_4!AF30+z_gow_centroid_5!AF30+ r_gow_centroid_5!AF30+ z_euclid_centroid_5!AF30+r_euclid_centroid_5!AF30+z_gow_wards_5!AF30+ r_gow_wards_6!AF30+ z_euclid_wards_7!AF30+r_euclid_wards_8!AF30)</f>
        <v>0</v>
      </c>
      <c r="AG30" s="18">
        <f>SUM(z_gow_singl_5!AG30+z_euclid_singl_5!AG30+r_gow_singl_5!AG30+r_euclid_singl_6!AG30+z_gow_average_6!AG30+ r_gow_average_5!AG30+ z_euclid_average_6!AG30+r_euclid_average_4!AG30+z_gow_centroid_5!AG30+ r_gow_centroid_5!AG30+ z_euclid_centroid_5!AG30+r_euclid_centroid_5!AG30+z_gow_wards_5!AG30+ r_gow_wards_6!AG30+ z_euclid_wards_7!AG30+r_euclid_wards_8!AG30)</f>
        <v>0</v>
      </c>
      <c r="AH30" s="18">
        <f>SUM(z_gow_singl_5!AH30+z_euclid_singl_5!AH30+r_gow_singl_5!AH30+r_euclid_singl_6!AH30+z_gow_average_6!AH30+ r_gow_average_5!AH30+ z_euclid_average_6!AH30+r_euclid_average_4!AH30+z_gow_centroid_5!AH30+ r_gow_centroid_5!AH30+ z_euclid_centroid_5!AH30+r_euclid_centroid_5!AH30+z_gow_wards_5!AH30+ r_gow_wards_6!AH30+ z_euclid_wards_7!AH30+r_euclid_wards_8!AH30)</f>
        <v>0</v>
      </c>
    </row>
    <row r="31" spans="2:34" x14ac:dyDescent="0.3">
      <c r="B31" s="18" t="s">
        <v>26</v>
      </c>
      <c r="E31" s="18" t="s">
        <v>26</v>
      </c>
      <c r="F31" s="18">
        <f>SUM(z_gow_singl_5!F31+z_euclid_singl_5!F31+r_gow_singl_5!F31+r_euclid_singl_6!F31+z_gow_average_6!F31+ r_gow_average_5!F31+ z_euclid_average_6!F31+r_euclid_average_4!F31+z_gow_centroid_5!F31+ r_gow_centroid_5!F31+ z_euclid_centroid_5!F31+r_euclid_centroid_5!F31+z_gow_wards_5!F31+ r_gow_wards_6!F31+ z_euclid_wards_7!F31+r_euclid_wards_8!F31)</f>
        <v>14</v>
      </c>
      <c r="G31" s="18">
        <f>SUM(z_gow_singl_5!G31+z_euclid_singl_5!G31+r_gow_singl_5!G31+r_euclid_singl_6!G31+z_gow_average_6!G31+ r_gow_average_5!G31+ z_euclid_average_6!G31+r_euclid_average_4!G31+z_gow_centroid_5!G31+ r_gow_centroid_5!G31+ z_euclid_centroid_5!G31+r_euclid_centroid_5!G31+z_gow_wards_5!G31+ r_gow_wards_6!G31+ z_euclid_wards_7!G31+r_euclid_wards_8!G31)</f>
        <v>13</v>
      </c>
      <c r="H31" s="18">
        <f>SUM(z_gow_singl_5!H31+z_euclid_singl_5!H31+r_gow_singl_5!H31+r_euclid_singl_6!H31+z_gow_average_6!H31+ r_gow_average_5!H31+ z_euclid_average_6!H31+r_euclid_average_4!H31+z_gow_centroid_5!H31+ r_gow_centroid_5!H31+ z_euclid_centroid_5!H31+r_euclid_centroid_5!H31+z_gow_wards_5!H31+ r_gow_wards_6!H31+ z_euclid_wards_7!H31+r_euclid_wards_8!H31)</f>
        <v>14</v>
      </c>
      <c r="I31" s="18">
        <f>SUM(z_gow_singl_5!I31+z_euclid_singl_5!I31+r_gow_singl_5!I31+r_euclid_singl_6!I31+z_gow_average_6!I31+ r_gow_average_5!I31+ z_euclid_average_6!I31+r_euclid_average_4!I31+z_gow_centroid_5!I31+ r_gow_centroid_5!I31+ z_euclid_centroid_5!I31+r_euclid_centroid_5!I31+z_gow_wards_5!I31+ r_gow_wards_6!I31+ z_euclid_wards_7!I31+r_euclid_wards_8!I31)</f>
        <v>6</v>
      </c>
      <c r="J31" s="18">
        <f>SUM(z_gow_singl_5!J31+z_euclid_singl_5!J31+r_gow_singl_5!J31+r_euclid_singl_6!J31+z_gow_average_6!J31+ r_gow_average_5!J31+ z_euclid_average_6!J31+r_euclid_average_4!J31+z_gow_centroid_5!J31+ r_gow_centroid_5!J31+ z_euclid_centroid_5!J31+r_euclid_centroid_5!J31+z_gow_wards_5!J31+ r_gow_wards_6!J31+ z_euclid_wards_7!J31+r_euclid_wards_8!J31)</f>
        <v>16</v>
      </c>
      <c r="K31" s="18">
        <f>SUM(z_gow_singl_5!K31+z_euclid_singl_5!K31+r_gow_singl_5!K31+r_euclid_singl_6!K31+z_gow_average_6!K31+ r_gow_average_5!K31+ z_euclid_average_6!K31+r_euclid_average_4!K31+z_gow_centroid_5!K31+ r_gow_centroid_5!K31+ z_euclid_centroid_5!K31+r_euclid_centroid_5!K31+z_gow_wards_5!K31+ r_gow_wards_6!K31+ z_euclid_wards_7!K31+r_euclid_wards_8!K31)</f>
        <v>7</v>
      </c>
      <c r="L31" s="18">
        <f>SUM(z_gow_singl_5!L31+z_euclid_singl_5!L31+r_gow_singl_5!L31+r_euclid_singl_6!L31+z_gow_average_6!L31+ r_gow_average_5!L31+ z_euclid_average_6!L31+r_euclid_average_4!L31+z_gow_centroid_5!L31+ r_gow_centroid_5!L31+ z_euclid_centroid_5!L31+r_euclid_centroid_5!L31+z_gow_wards_5!L31+ r_gow_wards_6!L31+ z_euclid_wards_7!L31+r_euclid_wards_8!L31)</f>
        <v>7</v>
      </c>
      <c r="M31" s="18">
        <f>SUM(z_gow_singl_5!M31+z_euclid_singl_5!M31+r_gow_singl_5!M31+r_euclid_singl_6!M31+z_gow_average_6!M31+ r_gow_average_5!M31+ z_euclid_average_6!M31+r_euclid_average_4!M31+z_gow_centroid_5!M31+ r_gow_centroid_5!M31+ z_euclid_centroid_5!M31+r_euclid_centroid_5!M31+z_gow_wards_5!M31+ r_gow_wards_6!M31+ z_euclid_wards_7!M31+r_euclid_wards_8!M31)</f>
        <v>6</v>
      </c>
      <c r="N31" s="18">
        <f>SUM(z_gow_singl_5!N31+z_euclid_singl_5!N31+r_gow_singl_5!N31+r_euclid_singl_6!N31+z_gow_average_6!N31+ r_gow_average_5!N31+ z_euclid_average_6!N31+r_euclid_average_4!N31+z_gow_centroid_5!N31+ r_gow_centroid_5!N31+ z_euclid_centroid_5!N31+r_euclid_centroid_5!N31+z_gow_wards_5!N31+ r_gow_wards_6!N31+ z_euclid_wards_7!N31+r_euclid_wards_8!N31)</f>
        <v>14</v>
      </c>
      <c r="O31" s="18">
        <f>SUM(z_gow_singl_5!O31+z_euclid_singl_5!O31+r_gow_singl_5!O31+r_euclid_singl_6!O31+z_gow_average_6!O31+ r_gow_average_5!O31+ z_euclid_average_6!O31+r_euclid_average_4!O31+z_gow_centroid_5!O31+ r_gow_centroid_5!O31+ z_euclid_centroid_5!O31+r_euclid_centroid_5!O31+z_gow_wards_5!O31+ r_gow_wards_6!O31+ z_euclid_wards_7!O31+r_euclid_wards_8!O31)</f>
        <v>13</v>
      </c>
      <c r="P31" s="18">
        <f>SUM(z_gow_singl_5!P31+z_euclid_singl_5!P31+r_gow_singl_5!P31+r_euclid_singl_6!P31+z_gow_average_6!P31+ r_gow_average_5!P31+ z_euclid_average_6!P31+r_euclid_average_4!P31+z_gow_centroid_5!P31+ r_gow_centroid_5!P31+ z_euclid_centroid_5!P31+r_euclid_centroid_5!P31+z_gow_wards_5!P31+ r_gow_wards_6!P31+ z_euclid_wards_7!P31+r_euclid_wards_8!P31)</f>
        <v>7</v>
      </c>
      <c r="Q31" s="18">
        <f>SUM(z_gow_singl_5!Q31+z_euclid_singl_5!Q31+r_gow_singl_5!Q31+r_euclid_singl_6!Q31+z_gow_average_6!Q31+ r_gow_average_5!Q31+ z_euclid_average_6!Q31+r_euclid_average_4!Q31+z_gow_centroid_5!Q31+ r_gow_centroid_5!Q31+ z_euclid_centroid_5!Q31+r_euclid_centroid_5!Q31+z_gow_wards_5!Q31+ r_gow_wards_6!Q31+ z_euclid_wards_7!Q31+r_euclid_wards_8!Q31)</f>
        <v>14</v>
      </c>
      <c r="R31" s="18">
        <f>SUM(z_gow_singl_5!R31+z_euclid_singl_5!R31+r_gow_singl_5!R31+r_euclid_singl_6!R31+z_gow_average_6!R31+ r_gow_average_5!R31+ z_euclid_average_6!R31+r_euclid_average_4!R31+z_gow_centroid_5!R31+ r_gow_centroid_5!R31+ z_euclid_centroid_5!R31+r_euclid_centroid_5!R31+z_gow_wards_5!R31+ r_gow_wards_6!R31+ z_euclid_wards_7!R31+r_euclid_wards_8!R31)</f>
        <v>6</v>
      </c>
      <c r="S31" s="18">
        <f>SUM(z_gow_singl_5!S31+z_euclid_singl_5!S31+r_gow_singl_5!S31+r_euclid_singl_6!S31+z_gow_average_6!S31+ r_gow_average_5!S31+ z_euclid_average_6!S31+r_euclid_average_4!S31+z_gow_centroid_5!S31+ r_gow_centroid_5!S31+ z_euclid_centroid_5!S31+r_euclid_centroid_5!S31+z_gow_wards_5!S31+ r_gow_wards_6!S31+ z_euclid_wards_7!S31+r_euclid_wards_8!S31)</f>
        <v>6</v>
      </c>
      <c r="T31" s="18">
        <f>SUM(z_gow_singl_5!T31+z_euclid_singl_5!T31+r_gow_singl_5!T31+r_euclid_singl_6!T31+z_gow_average_6!T31+ r_gow_average_5!T31+ z_euclid_average_6!T31+r_euclid_average_4!T31+z_gow_centroid_5!T31+ r_gow_centroid_5!T31+ z_euclid_centroid_5!T31+r_euclid_centroid_5!T31+z_gow_wards_5!T31+ r_gow_wards_6!T31+ z_euclid_wards_7!T31+r_euclid_wards_8!T31)</f>
        <v>7</v>
      </c>
      <c r="U31" s="18">
        <f>SUM(z_gow_singl_5!U31+z_euclid_singl_5!U31+r_gow_singl_5!U31+r_euclid_singl_6!U31+z_gow_average_6!U31+ r_gow_average_5!U31+ z_euclid_average_6!U31+r_euclid_average_4!U31+z_gow_centroid_5!U31+ r_gow_centroid_5!U31+ z_euclid_centroid_5!U31+r_euclid_centroid_5!U31+z_gow_wards_5!U31+ r_gow_wards_6!U31+ z_euclid_wards_7!U31+r_euclid_wards_8!U31)</f>
        <v>0</v>
      </c>
      <c r="V31" s="18">
        <f>SUM(z_gow_singl_5!V31+z_euclid_singl_5!V31+r_gow_singl_5!V31+r_euclid_singl_6!V31+z_gow_average_6!V31+ r_gow_average_5!V31+ z_euclid_average_6!V31+r_euclid_average_4!V31+z_gow_centroid_5!V31+ r_gow_centroid_5!V31+ z_euclid_centroid_5!V31+r_euclid_centroid_5!V31+z_gow_wards_5!V31+ r_gow_wards_6!V31+ z_euclid_wards_7!V31+r_euclid_wards_8!V31)</f>
        <v>14</v>
      </c>
      <c r="W31" s="18">
        <f>SUM(z_gow_singl_5!W31+z_euclid_singl_5!W31+r_gow_singl_5!W31+r_euclid_singl_6!W31+z_gow_average_6!W31+ r_gow_average_5!W31+ z_euclid_average_6!W31+r_euclid_average_4!W31+z_gow_centroid_5!W31+ r_gow_centroid_5!W31+ z_euclid_centroid_5!W31+r_euclid_centroid_5!W31+z_gow_wards_5!W31+ r_gow_wards_6!W31+ z_euclid_wards_7!W31+r_euclid_wards_8!W31)</f>
        <v>7</v>
      </c>
      <c r="X31" s="18">
        <f>SUM(z_gow_singl_5!X31+z_euclid_singl_5!X31+r_gow_singl_5!X31+r_euclid_singl_6!X31+z_gow_average_6!X31+ r_gow_average_5!X31+ z_euclid_average_6!X31+r_euclid_average_4!X31+z_gow_centroid_5!X31+ r_gow_centroid_5!X31+ z_euclid_centroid_5!X31+r_euclid_centroid_5!X31+z_gow_wards_5!X31+ r_gow_wards_6!X31+ z_euclid_wards_7!X31+r_euclid_wards_8!X31)</f>
        <v>7</v>
      </c>
      <c r="Y31" s="18">
        <f>SUM(z_gow_singl_5!Y31+z_euclid_singl_5!Y31+r_gow_singl_5!Y31+r_euclid_singl_6!Y31+z_gow_average_6!Y31+ r_gow_average_5!Y31+ z_euclid_average_6!Y31+r_euclid_average_4!Y31+z_gow_centroid_5!Y31+ r_gow_centroid_5!Y31+ z_euclid_centroid_5!Y31+r_euclid_centroid_5!Y31+z_gow_wards_5!Y31+ r_gow_wards_6!Y31+ z_euclid_wards_7!Y31+r_euclid_wards_8!Y31)</f>
        <v>7</v>
      </c>
      <c r="Z31" s="18">
        <f>SUM(z_gow_singl_5!Z31+z_euclid_singl_5!Z31+r_gow_singl_5!Z31+r_euclid_singl_6!Z31+z_gow_average_6!Z31+ r_gow_average_5!Z31+ z_euclid_average_6!Z31+r_euclid_average_4!Z31+z_gow_centroid_5!Z31+ r_gow_centroid_5!Z31+ z_euclid_centroid_5!Z31+r_euclid_centroid_5!Z31+z_gow_wards_5!Z31+ r_gow_wards_6!Z31+ z_euclid_wards_7!Z31+r_euclid_wards_8!Z31)</f>
        <v>7</v>
      </c>
      <c r="AA31" s="18">
        <f>SUM(z_gow_singl_5!AA31+z_euclid_singl_5!AA31+r_gow_singl_5!AA31+r_euclid_singl_6!AA31+z_gow_average_6!AA31+ r_gow_average_5!AA31+ z_euclid_average_6!AA31+r_euclid_average_4!AA31+z_gow_centroid_5!AA31+ r_gow_centroid_5!AA31+ z_euclid_centroid_5!AA31+r_euclid_centroid_5!AA31+z_gow_wards_5!AA31+ r_gow_wards_6!AA31+ z_euclid_wards_7!AA31+r_euclid_wards_8!AA31)</f>
        <v>3</v>
      </c>
      <c r="AB31" s="18">
        <f>SUM(z_gow_singl_5!AB31+z_euclid_singl_5!AB31+r_gow_singl_5!AB31+r_euclid_singl_6!AB31+z_gow_average_6!AB31+ r_gow_average_5!AB31+ z_euclid_average_6!AB31+r_euclid_average_4!AB31+z_gow_centroid_5!AB31+ r_gow_centroid_5!AB31+ z_euclid_centroid_5!AB31+r_euclid_centroid_5!AB31+z_gow_wards_5!AB31+ r_gow_wards_6!AB31+ z_euclid_wards_7!AB31+r_euclid_wards_8!AB31)</f>
        <v>7</v>
      </c>
      <c r="AC31" s="18" t="e">
        <f>SUM(z_gow_singl_5!AC31+z_euclid_singl_5!AC31+r_gow_singl_5!AC31+r_euclid_singl_6!AC31+z_gow_average_6!AC31+ r_gow_average_5!AC31+ z_euclid_average_6!AC31+r_euclid_average_4!AC31+z_gow_centroid_5!AC31+ r_gow_centroid_5!AC31+ z_euclid_centroid_5!AC31+r_euclid_centroid_5!AC31+z_gow_wards_5!AC31+ r_gow_wards_6!AC31+ z_euclid_wards_7!AC31+r_euclid_wards_8!AC31)</f>
        <v>#VALUE!</v>
      </c>
      <c r="AD31" s="18">
        <f>SUM(z_gow_singl_5!AD31+z_euclid_singl_5!AD31+r_gow_singl_5!AD31+r_euclid_singl_6!AD31+z_gow_average_6!AD31+ r_gow_average_5!AD31+ z_euclid_average_6!AD31+r_euclid_average_4!AD31+z_gow_centroid_5!AD31+ r_gow_centroid_5!AD31+ z_euclid_centroid_5!AD31+r_euclid_centroid_5!AD31+z_gow_wards_5!AD31+ r_gow_wards_6!AD31+ z_euclid_wards_7!AD31+r_euclid_wards_8!AD31)</f>
        <v>0</v>
      </c>
      <c r="AE31" s="18">
        <f>SUM(z_gow_singl_5!AE31+z_euclid_singl_5!AE31+r_gow_singl_5!AE31+r_euclid_singl_6!AE31+z_gow_average_6!AE31+ r_gow_average_5!AE31+ z_euclid_average_6!AE31+r_euclid_average_4!AE31+z_gow_centroid_5!AE31+ r_gow_centroid_5!AE31+ z_euclid_centroid_5!AE31+r_euclid_centroid_5!AE31+z_gow_wards_5!AE31+ r_gow_wards_6!AE31+ z_euclid_wards_7!AE31+r_euclid_wards_8!AE31)</f>
        <v>0</v>
      </c>
      <c r="AF31" s="18">
        <f>SUM(z_gow_singl_5!AF31+z_euclid_singl_5!AF31+r_gow_singl_5!AF31+r_euclid_singl_6!AF31+z_gow_average_6!AF31+ r_gow_average_5!AF31+ z_euclid_average_6!AF31+r_euclid_average_4!AF31+z_gow_centroid_5!AF31+ r_gow_centroid_5!AF31+ z_euclid_centroid_5!AF31+r_euclid_centroid_5!AF31+z_gow_wards_5!AF31+ r_gow_wards_6!AF31+ z_euclid_wards_7!AF31+r_euclid_wards_8!AF31)</f>
        <v>0</v>
      </c>
      <c r="AG31" s="18">
        <f>SUM(z_gow_singl_5!AG31+z_euclid_singl_5!AG31+r_gow_singl_5!AG31+r_euclid_singl_6!AG31+z_gow_average_6!AG31+ r_gow_average_5!AG31+ z_euclid_average_6!AG31+r_euclid_average_4!AG31+z_gow_centroid_5!AG31+ r_gow_centroid_5!AG31+ z_euclid_centroid_5!AG31+r_euclid_centroid_5!AG31+z_gow_wards_5!AG31+ r_gow_wards_6!AG31+ z_euclid_wards_7!AG31+r_euclid_wards_8!AG31)</f>
        <v>0</v>
      </c>
      <c r="AH31" s="18">
        <f>SUM(z_gow_singl_5!AH31+z_euclid_singl_5!AH31+r_gow_singl_5!AH31+r_euclid_singl_6!AH31+z_gow_average_6!AH31+ r_gow_average_5!AH31+ z_euclid_average_6!AH31+r_euclid_average_4!AH31+z_gow_centroid_5!AH31+ r_gow_centroid_5!AH31+ z_euclid_centroid_5!AH31+r_euclid_centroid_5!AH31+z_gow_wards_5!AH31+ r_gow_wards_6!AH31+ z_euclid_wards_7!AH31+r_euclid_wards_8!AH31)</f>
        <v>0</v>
      </c>
    </row>
    <row r="32" spans="2:34" x14ac:dyDescent="0.3">
      <c r="B32" s="18" t="s">
        <v>27</v>
      </c>
      <c r="E32" s="18" t="s">
        <v>27</v>
      </c>
      <c r="F32" s="18">
        <f>SUM(z_gow_singl_5!F32+z_euclid_singl_5!F32+r_gow_singl_5!F32+r_euclid_singl_6!F32+z_gow_average_6!F32+ r_gow_average_5!F32+ z_euclid_average_6!F32+r_euclid_average_4!F32+z_gow_centroid_5!F32+ r_gow_centroid_5!F32+ z_euclid_centroid_5!F32+r_euclid_centroid_5!F32+z_gow_wards_5!F32+ r_gow_wards_6!F32+ z_euclid_wards_7!F32+r_euclid_wards_8!F32)</f>
        <v>7</v>
      </c>
      <c r="G32" s="18">
        <f>SUM(z_gow_singl_5!G32+z_euclid_singl_5!G32+r_gow_singl_5!G32+r_euclid_singl_6!G32+z_gow_average_6!G32+ r_gow_average_5!G32+ z_euclid_average_6!G32+r_euclid_average_4!G32+z_gow_centroid_5!G32+ r_gow_centroid_5!G32+ z_euclid_centroid_5!G32+r_euclid_centroid_5!G32+z_gow_wards_5!G32+ r_gow_wards_6!G32+ z_euclid_wards_7!G32+r_euclid_wards_8!G32)</f>
        <v>6</v>
      </c>
      <c r="H32" s="18">
        <f>SUM(z_gow_singl_5!H32+z_euclid_singl_5!H32+r_gow_singl_5!H32+r_euclid_singl_6!H32+z_gow_average_6!H32+ r_gow_average_5!H32+ z_euclid_average_6!H32+r_euclid_average_4!H32+z_gow_centroid_5!H32+ r_gow_centroid_5!H32+ z_euclid_centroid_5!H32+r_euclid_centroid_5!H32+z_gow_wards_5!H32+ r_gow_wards_6!H32+ z_euclid_wards_7!H32+r_euclid_wards_8!H32)</f>
        <v>6</v>
      </c>
      <c r="I32" s="18">
        <f>SUM(z_gow_singl_5!I32+z_euclid_singl_5!I32+r_gow_singl_5!I32+r_euclid_singl_6!I32+z_gow_average_6!I32+ r_gow_average_5!I32+ z_euclid_average_6!I32+r_euclid_average_4!I32+z_gow_centroid_5!I32+ r_gow_centroid_5!I32+ z_euclid_centroid_5!I32+r_euclid_centroid_5!I32+z_gow_wards_5!I32+ r_gow_wards_6!I32+ z_euclid_wards_7!I32+r_euclid_wards_8!I32)</f>
        <v>13</v>
      </c>
      <c r="J32" s="18">
        <f>SUM(z_gow_singl_5!J32+z_euclid_singl_5!J32+r_gow_singl_5!J32+r_euclid_singl_6!J32+z_gow_average_6!J32+ r_gow_average_5!J32+ z_euclid_average_6!J32+r_euclid_average_4!J32+z_gow_centroid_5!J32+ r_gow_centroid_5!J32+ z_euclid_centroid_5!J32+r_euclid_centroid_5!J32+z_gow_wards_5!J32+ r_gow_wards_6!J32+ z_euclid_wards_7!J32+r_euclid_wards_8!J32)</f>
        <v>6</v>
      </c>
      <c r="K32" s="18">
        <f>SUM(z_gow_singl_5!K32+z_euclid_singl_5!K32+r_gow_singl_5!K32+r_euclid_singl_6!K32+z_gow_average_6!K32+ r_gow_average_5!K32+ z_euclid_average_6!K32+r_euclid_average_4!K32+z_gow_centroid_5!K32+ r_gow_centroid_5!K32+ z_euclid_centroid_5!K32+r_euclid_centroid_5!K32+z_gow_wards_5!K32+ r_gow_wards_6!K32+ z_euclid_wards_7!K32+r_euclid_wards_8!K32)</f>
        <v>13</v>
      </c>
      <c r="L32" s="18">
        <f>SUM(z_gow_singl_5!L32+z_euclid_singl_5!L32+r_gow_singl_5!L32+r_euclid_singl_6!L32+z_gow_average_6!L32+ r_gow_average_5!L32+ z_euclid_average_6!L32+r_euclid_average_4!L32+z_gow_centroid_5!L32+ r_gow_centroid_5!L32+ z_euclid_centroid_5!L32+r_euclid_centroid_5!L32+z_gow_wards_5!L32+ r_gow_wards_6!L32+ z_euclid_wards_7!L32+r_euclid_wards_8!L32)</f>
        <v>10</v>
      </c>
      <c r="M32" s="18">
        <f>SUM(z_gow_singl_5!M32+z_euclid_singl_5!M32+r_gow_singl_5!M32+r_euclid_singl_6!M32+z_gow_average_6!M32+ r_gow_average_5!M32+ z_euclid_average_6!M32+r_euclid_average_4!M32+z_gow_centroid_5!M32+ r_gow_centroid_5!M32+ z_euclid_centroid_5!M32+r_euclid_centroid_5!M32+z_gow_wards_5!M32+ r_gow_wards_6!M32+ z_euclid_wards_7!M32+r_euclid_wards_8!M32)</f>
        <v>9</v>
      </c>
      <c r="N32" s="18">
        <f>SUM(z_gow_singl_5!N32+z_euclid_singl_5!N32+r_gow_singl_5!N32+r_euclid_singl_6!N32+z_gow_average_6!N32+ r_gow_average_5!N32+ z_euclid_average_6!N32+r_euclid_average_4!N32+z_gow_centroid_5!N32+ r_gow_centroid_5!N32+ z_euclid_centroid_5!N32+r_euclid_centroid_5!N32+z_gow_wards_5!N32+ r_gow_wards_6!N32+ z_euclid_wards_7!N32+r_euclid_wards_8!N32)</f>
        <v>6</v>
      </c>
      <c r="O32" s="18">
        <f>SUM(z_gow_singl_5!O32+z_euclid_singl_5!O32+r_gow_singl_5!O32+r_euclid_singl_6!O32+z_gow_average_6!O32+ r_gow_average_5!O32+ z_euclid_average_6!O32+r_euclid_average_4!O32+z_gow_centroid_5!O32+ r_gow_centroid_5!O32+ z_euclid_centroid_5!O32+r_euclid_centroid_5!O32+z_gow_wards_5!O32+ r_gow_wards_6!O32+ z_euclid_wards_7!O32+r_euclid_wards_8!O32)</f>
        <v>6</v>
      </c>
      <c r="P32" s="18">
        <f>SUM(z_gow_singl_5!P32+z_euclid_singl_5!P32+r_gow_singl_5!P32+r_euclid_singl_6!P32+z_gow_average_6!P32+ r_gow_average_5!P32+ z_euclid_average_6!P32+r_euclid_average_4!P32+z_gow_centroid_5!P32+ r_gow_centroid_5!P32+ z_euclid_centroid_5!P32+r_euclid_centroid_5!P32+z_gow_wards_5!P32+ r_gow_wards_6!P32+ z_euclid_wards_7!P32+r_euclid_wards_8!P32)</f>
        <v>10</v>
      </c>
      <c r="Q32" s="18">
        <f>SUM(z_gow_singl_5!Q32+z_euclid_singl_5!Q32+r_gow_singl_5!Q32+r_euclid_singl_6!Q32+z_gow_average_6!Q32+ r_gow_average_5!Q32+ z_euclid_average_6!Q32+r_euclid_average_4!Q32+z_gow_centroid_5!Q32+ r_gow_centroid_5!Q32+ z_euclid_centroid_5!Q32+r_euclid_centroid_5!Q32+z_gow_wards_5!Q32+ r_gow_wards_6!Q32+ z_euclid_wards_7!Q32+r_euclid_wards_8!Q32)</f>
        <v>7</v>
      </c>
      <c r="R32" s="18">
        <f>SUM(z_gow_singl_5!R32+z_euclid_singl_5!R32+r_gow_singl_5!R32+r_euclid_singl_6!R32+z_gow_average_6!R32+ r_gow_average_5!R32+ z_euclid_average_6!R32+r_euclid_average_4!R32+z_gow_centroid_5!R32+ r_gow_centroid_5!R32+ z_euclid_centroid_5!R32+r_euclid_centroid_5!R32+z_gow_wards_5!R32+ r_gow_wards_6!R32+ z_euclid_wards_7!R32+r_euclid_wards_8!R32)</f>
        <v>0</v>
      </c>
      <c r="S32" s="18">
        <f>SUM(z_gow_singl_5!S32+z_euclid_singl_5!S32+r_gow_singl_5!S32+r_euclid_singl_6!S32+z_gow_average_6!S32+ r_gow_average_5!S32+ z_euclid_average_6!S32+r_euclid_average_4!S32+z_gow_centroid_5!S32+ r_gow_centroid_5!S32+ z_euclid_centroid_5!S32+r_euclid_centroid_5!S32+z_gow_wards_5!S32+ r_gow_wards_6!S32+ z_euclid_wards_7!S32+r_euclid_wards_8!S32)</f>
        <v>16</v>
      </c>
      <c r="T32" s="18">
        <f>SUM(z_gow_singl_5!T32+z_euclid_singl_5!T32+r_gow_singl_5!T32+r_euclid_singl_6!T32+z_gow_average_6!T32+ r_gow_average_5!T32+ z_euclid_average_6!T32+r_euclid_average_4!T32+z_gow_centroid_5!T32+ r_gow_centroid_5!T32+ z_euclid_centroid_5!T32+r_euclid_centroid_5!T32+z_gow_wards_5!T32+ r_gow_wards_6!T32+ z_euclid_wards_7!T32+r_euclid_wards_8!T32)</f>
        <v>8</v>
      </c>
      <c r="U32" s="18">
        <f>SUM(z_gow_singl_5!U32+z_euclid_singl_5!U32+r_gow_singl_5!U32+r_euclid_singl_6!U32+z_gow_average_6!U32+ r_gow_average_5!U32+ z_euclid_average_6!U32+r_euclid_average_4!U32+z_gow_centroid_5!U32+ r_gow_centroid_5!U32+ z_euclid_centroid_5!U32+r_euclid_centroid_5!U32+z_gow_wards_5!U32+ r_gow_wards_6!U32+ z_euclid_wards_7!U32+r_euclid_wards_8!U32)</f>
        <v>1</v>
      </c>
      <c r="V32" s="18">
        <f>SUM(z_gow_singl_5!V32+z_euclid_singl_5!V32+r_gow_singl_5!V32+r_euclid_singl_6!V32+z_gow_average_6!V32+ r_gow_average_5!V32+ z_euclid_average_6!V32+r_euclid_average_4!V32+z_gow_centroid_5!V32+ r_gow_centroid_5!V32+ z_euclid_centroid_5!V32+r_euclid_centroid_5!V32+z_gow_wards_5!V32+ r_gow_wards_6!V32+ z_euclid_wards_7!V32+r_euclid_wards_8!V32)</f>
        <v>6</v>
      </c>
      <c r="W32" s="18">
        <f>SUM(z_gow_singl_5!W32+z_euclid_singl_5!W32+r_gow_singl_5!W32+r_euclid_singl_6!W32+z_gow_average_6!W32+ r_gow_average_5!W32+ z_euclid_average_6!W32+r_euclid_average_4!W32+z_gow_centroid_5!W32+ r_gow_centroid_5!W32+ z_euclid_centroid_5!W32+r_euclid_centroid_5!W32+z_gow_wards_5!W32+ r_gow_wards_6!W32+ z_euclid_wards_7!W32+r_euclid_wards_8!W32)</f>
        <v>13</v>
      </c>
      <c r="X32" s="18">
        <f>SUM(z_gow_singl_5!X32+z_euclid_singl_5!X32+r_gow_singl_5!X32+r_euclid_singl_6!X32+z_gow_average_6!X32+ r_gow_average_5!X32+ z_euclid_average_6!X32+r_euclid_average_4!X32+z_gow_centroid_5!X32+ r_gow_centroid_5!X32+ z_euclid_centroid_5!X32+r_euclid_centroid_5!X32+z_gow_wards_5!X32+ r_gow_wards_6!X32+ z_euclid_wards_7!X32+r_euclid_wards_8!X32)</f>
        <v>9</v>
      </c>
      <c r="Y32" s="18">
        <f>SUM(z_gow_singl_5!Y32+z_euclid_singl_5!Y32+r_gow_singl_5!Y32+r_euclid_singl_6!Y32+z_gow_average_6!Y32+ r_gow_average_5!Y32+ z_euclid_average_6!Y32+r_euclid_average_4!Y32+z_gow_centroid_5!Y32+ r_gow_centroid_5!Y32+ z_euclid_centroid_5!Y32+r_euclid_centroid_5!Y32+z_gow_wards_5!Y32+ r_gow_wards_6!Y32+ z_euclid_wards_7!Y32+r_euclid_wards_8!Y32)</f>
        <v>8</v>
      </c>
      <c r="Z32" s="18">
        <f>SUM(z_gow_singl_5!Z32+z_euclid_singl_5!Z32+r_gow_singl_5!Z32+r_euclid_singl_6!Z32+z_gow_average_6!Z32+ r_gow_average_5!Z32+ z_euclid_average_6!Z32+r_euclid_average_4!Z32+z_gow_centroid_5!Z32+ r_gow_centroid_5!Z32+ z_euclid_centroid_5!Z32+r_euclid_centroid_5!Z32+z_gow_wards_5!Z32+ r_gow_wards_6!Z32+ z_euclid_wards_7!Z32+r_euclid_wards_8!Z32)</f>
        <v>10</v>
      </c>
      <c r="AA32" s="18">
        <f>SUM(z_gow_singl_5!AA32+z_euclid_singl_5!AA32+r_gow_singl_5!AA32+r_euclid_singl_6!AA32+z_gow_average_6!AA32+ r_gow_average_5!AA32+ z_euclid_average_6!AA32+r_euclid_average_4!AA32+z_gow_centroid_5!AA32+ r_gow_centroid_5!AA32+ z_euclid_centroid_5!AA32+r_euclid_centroid_5!AA32+z_gow_wards_5!AA32+ r_gow_wards_6!AA32+ z_euclid_wards_7!AA32+r_euclid_wards_8!AA32)</f>
        <v>5</v>
      </c>
      <c r="AB32" s="18">
        <f>SUM(z_gow_singl_5!AB32+z_euclid_singl_5!AB32+r_gow_singl_5!AB32+r_euclid_singl_6!AB32+z_gow_average_6!AB32+ r_gow_average_5!AB32+ z_euclid_average_6!AB32+r_euclid_average_4!AB32+z_gow_centroid_5!AB32+ r_gow_centroid_5!AB32+ z_euclid_centroid_5!AB32+r_euclid_centroid_5!AB32+z_gow_wards_5!AB32+ r_gow_wards_6!AB32+ z_euclid_wards_7!AB32+r_euclid_wards_8!AB32)</f>
        <v>10</v>
      </c>
      <c r="AC32" s="18">
        <f>SUM(z_gow_singl_5!AC32+z_euclid_singl_5!AC32+r_gow_singl_5!AC32+r_euclid_singl_6!AC32+z_gow_average_6!AC32+ r_gow_average_5!AC32+ z_euclid_average_6!AC32+r_euclid_average_4!AC32+z_gow_centroid_5!AC32+ r_gow_centroid_5!AC32+ z_euclid_centroid_5!AC32+r_euclid_centroid_5!AC32+z_gow_wards_5!AC32+ r_gow_wards_6!AC32+ z_euclid_wards_7!AC32+r_euclid_wards_8!AC32)</f>
        <v>6</v>
      </c>
      <c r="AD32" s="18" t="e">
        <f>SUM(z_gow_singl_5!AD32+z_euclid_singl_5!AD32+r_gow_singl_5!AD32+r_euclid_singl_6!AD32+z_gow_average_6!AD32+ r_gow_average_5!AD32+ z_euclid_average_6!AD32+r_euclid_average_4!AD32+z_gow_centroid_5!AD32+ r_gow_centroid_5!AD32+ z_euclid_centroid_5!AD32+r_euclid_centroid_5!AD32+z_gow_wards_5!AD32+ r_gow_wards_6!AD32+ z_euclid_wards_7!AD32+r_euclid_wards_8!AD32)</f>
        <v>#VALUE!</v>
      </c>
      <c r="AE32" s="18">
        <f>SUM(z_gow_singl_5!AE32+z_euclid_singl_5!AE32+r_gow_singl_5!AE32+r_euclid_singl_6!AE32+z_gow_average_6!AE32+ r_gow_average_5!AE32+ z_euclid_average_6!AE32+r_euclid_average_4!AE32+z_gow_centroid_5!AE32+ r_gow_centroid_5!AE32+ z_euclid_centroid_5!AE32+r_euclid_centroid_5!AE32+z_gow_wards_5!AE32+ r_gow_wards_6!AE32+ z_euclid_wards_7!AE32+r_euclid_wards_8!AE32)</f>
        <v>0</v>
      </c>
      <c r="AF32" s="18">
        <f>SUM(z_gow_singl_5!AF32+z_euclid_singl_5!AF32+r_gow_singl_5!AF32+r_euclid_singl_6!AF32+z_gow_average_6!AF32+ r_gow_average_5!AF32+ z_euclid_average_6!AF32+r_euclid_average_4!AF32+z_gow_centroid_5!AF32+ r_gow_centroid_5!AF32+ z_euclid_centroid_5!AF32+r_euclid_centroid_5!AF32+z_gow_wards_5!AF32+ r_gow_wards_6!AF32+ z_euclid_wards_7!AF32+r_euclid_wards_8!AF32)</f>
        <v>0</v>
      </c>
      <c r="AG32" s="18">
        <f>SUM(z_gow_singl_5!AG32+z_euclid_singl_5!AG32+r_gow_singl_5!AG32+r_euclid_singl_6!AG32+z_gow_average_6!AG32+ r_gow_average_5!AG32+ z_euclid_average_6!AG32+r_euclid_average_4!AG32+z_gow_centroid_5!AG32+ r_gow_centroid_5!AG32+ z_euclid_centroid_5!AG32+r_euclid_centroid_5!AG32+z_gow_wards_5!AG32+ r_gow_wards_6!AG32+ z_euclid_wards_7!AG32+r_euclid_wards_8!AG32)</f>
        <v>0</v>
      </c>
      <c r="AH32" s="18">
        <f>SUM(z_gow_singl_5!AH32+z_euclid_singl_5!AH32+r_gow_singl_5!AH32+r_euclid_singl_6!AH32+z_gow_average_6!AH32+ r_gow_average_5!AH32+ z_euclid_average_6!AH32+r_euclid_average_4!AH32+z_gow_centroid_5!AH32+ r_gow_centroid_5!AH32+ z_euclid_centroid_5!AH32+r_euclid_centroid_5!AH32+z_gow_wards_5!AH32+ r_gow_wards_6!AH32+ z_euclid_wards_7!AH32+r_euclid_wards_8!AH32)</f>
        <v>0</v>
      </c>
    </row>
    <row r="33" spans="2:34" x14ac:dyDescent="0.3">
      <c r="B33" s="18" t="s">
        <v>28</v>
      </c>
      <c r="E33" s="18" t="s">
        <v>28</v>
      </c>
      <c r="F33" s="18">
        <f>SUM(z_gow_singl_5!F33+z_euclid_singl_5!F33+r_gow_singl_5!F33+r_euclid_singl_6!F33+z_gow_average_6!F33+ r_gow_average_5!F33+ z_euclid_average_6!F33+r_euclid_average_4!F33+z_gow_centroid_5!F33+ r_gow_centroid_5!F33+ z_euclid_centroid_5!F33+r_euclid_centroid_5!F33+z_gow_wards_5!F33+ r_gow_wards_6!F33+ z_euclid_wards_7!F33+r_euclid_wards_8!F33)</f>
        <v>7</v>
      </c>
      <c r="G33" s="18">
        <f>SUM(z_gow_singl_5!G33+z_euclid_singl_5!G33+r_gow_singl_5!G33+r_euclid_singl_6!G33+z_gow_average_6!G33+ r_gow_average_5!G33+ z_euclid_average_6!G33+r_euclid_average_4!G33+z_gow_centroid_5!G33+ r_gow_centroid_5!G33+ z_euclid_centroid_5!G33+r_euclid_centroid_5!G33+z_gow_wards_5!G33+ r_gow_wards_6!G33+ z_euclid_wards_7!G33+r_euclid_wards_8!G33)</f>
        <v>6</v>
      </c>
      <c r="H33" s="18">
        <f>SUM(z_gow_singl_5!H33+z_euclid_singl_5!H33+r_gow_singl_5!H33+r_euclid_singl_6!H33+z_gow_average_6!H33+ r_gow_average_5!H33+ z_euclid_average_6!H33+r_euclid_average_4!H33+z_gow_centroid_5!H33+ r_gow_centroid_5!H33+ z_euclid_centroid_5!H33+r_euclid_centroid_5!H33+z_gow_wards_5!H33+ r_gow_wards_6!H33+ z_euclid_wards_7!H33+r_euclid_wards_8!H33)</f>
        <v>6</v>
      </c>
      <c r="I33" s="18">
        <f>SUM(z_gow_singl_5!I33+z_euclid_singl_5!I33+r_gow_singl_5!I33+r_euclid_singl_6!I33+z_gow_average_6!I33+ r_gow_average_5!I33+ z_euclid_average_6!I33+r_euclid_average_4!I33+z_gow_centroid_5!I33+ r_gow_centroid_5!I33+ z_euclid_centroid_5!I33+r_euclid_centroid_5!I33+z_gow_wards_5!I33+ r_gow_wards_6!I33+ z_euclid_wards_7!I33+r_euclid_wards_8!I33)</f>
        <v>8</v>
      </c>
      <c r="J33" s="18">
        <f>SUM(z_gow_singl_5!J33+z_euclid_singl_5!J33+r_gow_singl_5!J33+r_euclid_singl_6!J33+z_gow_average_6!J33+ r_gow_average_5!J33+ z_euclid_average_6!J33+r_euclid_average_4!J33+z_gow_centroid_5!J33+ r_gow_centroid_5!J33+ z_euclid_centroid_5!J33+r_euclid_centroid_5!J33+z_gow_wards_5!J33+ r_gow_wards_6!J33+ z_euclid_wards_7!J33+r_euclid_wards_8!J33)</f>
        <v>6</v>
      </c>
      <c r="K33" s="18">
        <f>SUM(z_gow_singl_5!K33+z_euclid_singl_5!K33+r_gow_singl_5!K33+r_euclid_singl_6!K33+z_gow_average_6!K33+ r_gow_average_5!K33+ z_euclid_average_6!K33+r_euclid_average_4!K33+z_gow_centroid_5!K33+ r_gow_centroid_5!K33+ z_euclid_centroid_5!K33+r_euclid_centroid_5!K33+z_gow_wards_5!K33+ r_gow_wards_6!K33+ z_euclid_wards_7!K33+r_euclid_wards_8!K33)</f>
        <v>8</v>
      </c>
      <c r="L33" s="18">
        <f>SUM(z_gow_singl_5!L33+z_euclid_singl_5!L33+r_gow_singl_5!L33+r_euclid_singl_6!L33+z_gow_average_6!L33+ r_gow_average_5!L33+ z_euclid_average_6!L33+r_euclid_average_4!L33+z_gow_centroid_5!L33+ r_gow_centroid_5!L33+ z_euclid_centroid_5!L33+r_euclid_centroid_5!L33+z_gow_wards_5!L33+ r_gow_wards_6!L33+ z_euclid_wards_7!L33+r_euclid_wards_8!L33)</f>
        <v>7</v>
      </c>
      <c r="M33" s="18">
        <f>SUM(z_gow_singl_5!M33+z_euclid_singl_5!M33+r_gow_singl_5!M33+r_euclid_singl_6!M33+z_gow_average_6!M33+ r_gow_average_5!M33+ z_euclid_average_6!M33+r_euclid_average_4!M33+z_gow_centroid_5!M33+ r_gow_centroid_5!M33+ z_euclid_centroid_5!M33+r_euclid_centroid_5!M33+z_gow_wards_5!M33+ r_gow_wards_6!M33+ z_euclid_wards_7!M33+r_euclid_wards_8!M33)</f>
        <v>15</v>
      </c>
      <c r="N33" s="18">
        <f>SUM(z_gow_singl_5!N33+z_euclid_singl_5!N33+r_gow_singl_5!N33+r_euclid_singl_6!N33+z_gow_average_6!N33+ r_gow_average_5!N33+ z_euclid_average_6!N33+r_euclid_average_4!N33+z_gow_centroid_5!N33+ r_gow_centroid_5!N33+ z_euclid_centroid_5!N33+r_euclid_centroid_5!N33+z_gow_wards_5!N33+ r_gow_wards_6!N33+ z_euclid_wards_7!N33+r_euclid_wards_8!N33)</f>
        <v>6</v>
      </c>
      <c r="O33" s="18">
        <f>SUM(z_gow_singl_5!O33+z_euclid_singl_5!O33+r_gow_singl_5!O33+r_euclid_singl_6!O33+z_gow_average_6!O33+ r_gow_average_5!O33+ z_euclid_average_6!O33+r_euclid_average_4!O33+z_gow_centroid_5!O33+ r_gow_centroid_5!O33+ z_euclid_centroid_5!O33+r_euclid_centroid_5!O33+z_gow_wards_5!O33+ r_gow_wards_6!O33+ z_euclid_wards_7!O33+r_euclid_wards_8!O33)</f>
        <v>6</v>
      </c>
      <c r="P33" s="18">
        <f>SUM(z_gow_singl_5!P33+z_euclid_singl_5!P33+r_gow_singl_5!P33+r_euclid_singl_6!P33+z_gow_average_6!P33+ r_gow_average_5!P33+ z_euclid_average_6!P33+r_euclid_average_4!P33+z_gow_centroid_5!P33+ r_gow_centroid_5!P33+ z_euclid_centroid_5!P33+r_euclid_centroid_5!P33+z_gow_wards_5!P33+ r_gow_wards_6!P33+ z_euclid_wards_7!P33+r_euclid_wards_8!P33)</f>
        <v>7</v>
      </c>
      <c r="Q33" s="18">
        <f>SUM(z_gow_singl_5!Q33+z_euclid_singl_5!Q33+r_gow_singl_5!Q33+r_euclid_singl_6!Q33+z_gow_average_6!Q33+ r_gow_average_5!Q33+ z_euclid_average_6!Q33+r_euclid_average_4!Q33+z_gow_centroid_5!Q33+ r_gow_centroid_5!Q33+ z_euclid_centroid_5!Q33+r_euclid_centroid_5!Q33+z_gow_wards_5!Q33+ r_gow_wards_6!Q33+ z_euclid_wards_7!Q33+r_euclid_wards_8!Q33)</f>
        <v>8</v>
      </c>
      <c r="R33" s="18">
        <f>SUM(z_gow_singl_5!R33+z_euclid_singl_5!R33+r_gow_singl_5!R33+r_euclid_singl_6!R33+z_gow_average_6!R33+ r_gow_average_5!R33+ z_euclid_average_6!R33+r_euclid_average_4!R33+z_gow_centroid_5!R33+ r_gow_centroid_5!R33+ z_euclid_centroid_5!R33+r_euclid_centroid_5!R33+z_gow_wards_5!R33+ r_gow_wards_6!R33+ z_euclid_wards_7!R33+r_euclid_wards_8!R33)</f>
        <v>0</v>
      </c>
      <c r="S33" s="18">
        <f>SUM(z_gow_singl_5!S33+z_euclid_singl_5!S33+r_gow_singl_5!S33+r_euclid_singl_6!S33+z_gow_average_6!S33+ r_gow_average_5!S33+ z_euclid_average_6!S33+r_euclid_average_4!S33+z_gow_centroid_5!S33+ r_gow_centroid_5!S33+ z_euclid_centroid_5!S33+r_euclid_centroid_5!S33+z_gow_wards_5!S33+ r_gow_wards_6!S33+ z_euclid_wards_7!S33+r_euclid_wards_8!S33)</f>
        <v>9</v>
      </c>
      <c r="T33" s="18">
        <f>SUM(z_gow_singl_5!T33+z_euclid_singl_5!T33+r_gow_singl_5!T33+r_euclid_singl_6!T33+z_gow_average_6!T33+ r_gow_average_5!T33+ z_euclid_average_6!T33+r_euclid_average_4!T33+z_gow_centroid_5!T33+ r_gow_centroid_5!T33+ z_euclid_centroid_5!T33+r_euclid_centroid_5!T33+z_gow_wards_5!T33+ r_gow_wards_6!T33+ z_euclid_wards_7!T33+r_euclid_wards_8!T33)</f>
        <v>13</v>
      </c>
      <c r="U33" s="18">
        <f>SUM(z_gow_singl_5!U33+z_euclid_singl_5!U33+r_gow_singl_5!U33+r_euclid_singl_6!U33+z_gow_average_6!U33+ r_gow_average_5!U33+ z_euclid_average_6!U33+r_euclid_average_4!U33+z_gow_centroid_5!U33+ r_gow_centroid_5!U33+ z_euclid_centroid_5!U33+r_euclid_centroid_5!U33+z_gow_wards_5!U33+ r_gow_wards_6!U33+ z_euclid_wards_7!U33+r_euclid_wards_8!U33)</f>
        <v>2</v>
      </c>
      <c r="V33" s="18">
        <f>SUM(z_gow_singl_5!V33+z_euclid_singl_5!V33+r_gow_singl_5!V33+r_euclid_singl_6!V33+z_gow_average_6!V33+ r_gow_average_5!V33+ z_euclid_average_6!V33+r_euclid_average_4!V33+z_gow_centroid_5!V33+ r_gow_centroid_5!V33+ z_euclid_centroid_5!V33+r_euclid_centroid_5!V33+z_gow_wards_5!V33+ r_gow_wards_6!V33+ z_euclid_wards_7!V33+r_euclid_wards_8!V33)</f>
        <v>6</v>
      </c>
      <c r="W33" s="18">
        <f>SUM(z_gow_singl_5!W33+z_euclid_singl_5!W33+r_gow_singl_5!W33+r_euclid_singl_6!W33+z_gow_average_6!W33+ r_gow_average_5!W33+ z_euclid_average_6!W33+r_euclid_average_4!W33+z_gow_centroid_5!W33+ r_gow_centroid_5!W33+ z_euclid_centroid_5!W33+r_euclid_centroid_5!W33+z_gow_wards_5!W33+ r_gow_wards_6!W33+ z_euclid_wards_7!W33+r_euclid_wards_8!W33)</f>
        <v>8</v>
      </c>
      <c r="X33" s="18">
        <f>SUM(z_gow_singl_5!X33+z_euclid_singl_5!X33+r_gow_singl_5!X33+r_euclid_singl_6!X33+z_gow_average_6!X33+ r_gow_average_5!X33+ z_euclid_average_6!X33+r_euclid_average_4!X33+z_gow_centroid_5!X33+ r_gow_centroid_5!X33+ z_euclid_centroid_5!X33+r_euclid_centroid_5!X33+z_gow_wards_5!X33+ r_gow_wards_6!X33+ z_euclid_wards_7!X33+r_euclid_wards_8!X33)</f>
        <v>15</v>
      </c>
      <c r="Y33" s="18">
        <f>SUM(z_gow_singl_5!Y33+z_euclid_singl_5!Y33+r_gow_singl_5!Y33+r_euclid_singl_6!Y33+z_gow_average_6!Y33+ r_gow_average_5!Y33+ z_euclid_average_6!Y33+r_euclid_average_4!Y33+z_gow_centroid_5!Y33+ r_gow_centroid_5!Y33+ z_euclid_centroid_5!Y33+r_euclid_centroid_5!Y33+z_gow_wards_5!Y33+ r_gow_wards_6!Y33+ z_euclid_wards_7!Y33+r_euclid_wards_8!Y33)</f>
        <v>13</v>
      </c>
      <c r="Z33" s="18">
        <f>SUM(z_gow_singl_5!Z33+z_euclid_singl_5!Z33+r_gow_singl_5!Z33+r_euclid_singl_6!Z33+z_gow_average_6!Z33+ r_gow_average_5!Z33+ z_euclid_average_6!Z33+r_euclid_average_4!Z33+z_gow_centroid_5!Z33+ r_gow_centroid_5!Z33+ z_euclid_centroid_5!Z33+r_euclid_centroid_5!Z33+z_gow_wards_5!Z33+ r_gow_wards_6!Z33+ z_euclid_wards_7!Z33+r_euclid_wards_8!Z33)</f>
        <v>7</v>
      </c>
      <c r="AA33" s="18">
        <f>SUM(z_gow_singl_5!AA33+z_euclid_singl_5!AA33+r_gow_singl_5!AA33+r_euclid_singl_6!AA33+z_gow_average_6!AA33+ r_gow_average_5!AA33+ z_euclid_average_6!AA33+r_euclid_average_4!AA33+z_gow_centroid_5!AA33+ r_gow_centroid_5!AA33+ z_euclid_centroid_5!AA33+r_euclid_centroid_5!AA33+z_gow_wards_5!AA33+ r_gow_wards_6!AA33+ z_euclid_wards_7!AA33+r_euclid_wards_8!AA33)</f>
        <v>10</v>
      </c>
      <c r="AB33" s="18">
        <f>SUM(z_gow_singl_5!AB33+z_euclid_singl_5!AB33+r_gow_singl_5!AB33+r_euclid_singl_6!AB33+z_gow_average_6!AB33+ r_gow_average_5!AB33+ z_euclid_average_6!AB33+r_euclid_average_4!AB33+z_gow_centroid_5!AB33+ r_gow_centroid_5!AB33+ z_euclid_centroid_5!AB33+r_euclid_centroid_5!AB33+z_gow_wards_5!AB33+ r_gow_wards_6!AB33+ z_euclid_wards_7!AB33+r_euclid_wards_8!AB33)</f>
        <v>7</v>
      </c>
      <c r="AC33" s="18">
        <f>SUM(z_gow_singl_5!AC33+z_euclid_singl_5!AC33+r_gow_singl_5!AC33+r_euclid_singl_6!AC33+z_gow_average_6!AC33+ r_gow_average_5!AC33+ z_euclid_average_6!AC33+r_euclid_average_4!AC33+z_gow_centroid_5!AC33+ r_gow_centroid_5!AC33+ z_euclid_centroid_5!AC33+r_euclid_centroid_5!AC33+z_gow_wards_5!AC33+ r_gow_wards_6!AC33+ z_euclid_wards_7!AC33+r_euclid_wards_8!AC33)</f>
        <v>6</v>
      </c>
      <c r="AD33" s="18">
        <f>SUM(z_gow_singl_5!AD33+z_euclid_singl_5!AD33+r_gow_singl_5!AD33+r_euclid_singl_6!AD33+z_gow_average_6!AD33+ r_gow_average_5!AD33+ z_euclid_average_6!AD33+r_euclid_average_4!AD33+z_gow_centroid_5!AD33+ r_gow_centroid_5!AD33+ z_euclid_centroid_5!AD33+r_euclid_centroid_5!AD33+z_gow_wards_5!AD33+ r_gow_wards_6!AD33+ z_euclid_wards_7!AD33+r_euclid_wards_8!AD33)</f>
        <v>9</v>
      </c>
      <c r="AE33" s="18" t="e">
        <f>SUM(z_gow_singl_5!AE33+z_euclid_singl_5!AE33+r_gow_singl_5!AE33+r_euclid_singl_6!AE33+z_gow_average_6!AE33+ r_gow_average_5!AE33+ z_euclid_average_6!AE33+r_euclid_average_4!AE33+z_gow_centroid_5!AE33+ r_gow_centroid_5!AE33+ z_euclid_centroid_5!AE33+r_euclid_centroid_5!AE33+z_gow_wards_5!AE33+ r_gow_wards_6!AE33+ z_euclid_wards_7!AE33+r_euclid_wards_8!AE33)</f>
        <v>#VALUE!</v>
      </c>
      <c r="AF33" s="18">
        <f>SUM(z_gow_singl_5!AF33+z_euclid_singl_5!AF33+r_gow_singl_5!AF33+r_euclid_singl_6!AF33+z_gow_average_6!AF33+ r_gow_average_5!AF33+ z_euclid_average_6!AF33+r_euclid_average_4!AF33+z_gow_centroid_5!AF33+ r_gow_centroid_5!AF33+ z_euclid_centroid_5!AF33+r_euclid_centroid_5!AF33+z_gow_wards_5!AF33+ r_gow_wards_6!AF33+ z_euclid_wards_7!AF33+r_euclid_wards_8!AF33)</f>
        <v>0</v>
      </c>
      <c r="AG33" s="18">
        <f>SUM(z_gow_singl_5!AG33+z_euclid_singl_5!AG33+r_gow_singl_5!AG33+r_euclid_singl_6!AG33+z_gow_average_6!AG33+ r_gow_average_5!AG33+ z_euclid_average_6!AG33+r_euclid_average_4!AG33+z_gow_centroid_5!AG33+ r_gow_centroid_5!AG33+ z_euclid_centroid_5!AG33+r_euclid_centroid_5!AG33+z_gow_wards_5!AG33+ r_gow_wards_6!AG33+ z_euclid_wards_7!AG33+r_euclid_wards_8!AG33)</f>
        <v>0</v>
      </c>
      <c r="AH33" s="18">
        <f>SUM(z_gow_singl_5!AH33+z_euclid_singl_5!AH33+r_gow_singl_5!AH33+r_euclid_singl_6!AH33+z_gow_average_6!AH33+ r_gow_average_5!AH33+ z_euclid_average_6!AH33+r_euclid_average_4!AH33+z_gow_centroid_5!AH33+ r_gow_centroid_5!AH33+ z_euclid_centroid_5!AH33+r_euclid_centroid_5!AH33+z_gow_wards_5!AH33+ r_gow_wards_6!AH33+ z_euclid_wards_7!AH33+r_euclid_wards_8!AH33)</f>
        <v>0</v>
      </c>
    </row>
    <row r="34" spans="2:34" x14ac:dyDescent="0.3">
      <c r="B34" s="18" t="s">
        <v>29</v>
      </c>
      <c r="E34" s="18" t="s">
        <v>29</v>
      </c>
      <c r="F34" s="18">
        <f>SUM(z_gow_singl_5!F34+z_euclid_singl_5!F34+r_gow_singl_5!F34+r_euclid_singl_6!F34+z_gow_average_6!F34+ r_gow_average_5!F34+ z_euclid_average_6!F34+r_euclid_average_4!F34+z_gow_centroid_5!F34+ r_gow_centroid_5!F34+ z_euclid_centroid_5!F34+r_euclid_centroid_5!F34+z_gow_wards_5!F34+ r_gow_wards_6!F34+ z_euclid_wards_7!F34+r_euclid_wards_8!F34)</f>
        <v>3</v>
      </c>
      <c r="G34" s="18">
        <f>SUM(z_gow_singl_5!G34+z_euclid_singl_5!G34+r_gow_singl_5!G34+r_euclid_singl_6!G34+z_gow_average_6!G34+ r_gow_average_5!G34+ z_euclid_average_6!G34+r_euclid_average_4!G34+z_gow_centroid_5!G34+ r_gow_centroid_5!G34+ z_euclid_centroid_5!G34+r_euclid_centroid_5!G34+z_gow_wards_5!G34+ r_gow_wards_6!G34+ z_euclid_wards_7!G34+r_euclid_wards_8!G34)</f>
        <v>3</v>
      </c>
      <c r="H34" s="18">
        <f>SUM(z_gow_singl_5!H34+z_euclid_singl_5!H34+r_gow_singl_5!H34+r_euclid_singl_6!H34+z_gow_average_6!H34+ r_gow_average_5!H34+ z_euclid_average_6!H34+r_euclid_average_4!H34+z_gow_centroid_5!H34+ r_gow_centroid_5!H34+ z_euclid_centroid_5!H34+r_euclid_centroid_5!H34+z_gow_wards_5!H34+ r_gow_wards_6!H34+ z_euclid_wards_7!H34+r_euclid_wards_8!H34)</f>
        <v>3</v>
      </c>
      <c r="I34" s="18">
        <f>SUM(z_gow_singl_5!I34+z_euclid_singl_5!I34+r_gow_singl_5!I34+r_euclid_singl_6!I34+z_gow_average_6!I34+ r_gow_average_5!I34+ z_euclid_average_6!I34+r_euclid_average_4!I34+z_gow_centroid_5!I34+ r_gow_centroid_5!I34+ z_euclid_centroid_5!I34+r_euclid_centroid_5!I34+z_gow_wards_5!I34+ r_gow_wards_6!I34+ z_euclid_wards_7!I34+r_euclid_wards_8!I34)</f>
        <v>3</v>
      </c>
      <c r="J34" s="18">
        <f>SUM(z_gow_singl_5!J34+z_euclid_singl_5!J34+r_gow_singl_5!J34+r_euclid_singl_6!J34+z_gow_average_6!J34+ r_gow_average_5!J34+ z_euclid_average_6!J34+r_euclid_average_4!J34+z_gow_centroid_5!J34+ r_gow_centroid_5!J34+ z_euclid_centroid_5!J34+r_euclid_centroid_5!J34+z_gow_wards_5!J34+ r_gow_wards_6!J34+ z_euclid_wards_7!J34+r_euclid_wards_8!J34)</f>
        <v>3</v>
      </c>
      <c r="K34" s="18">
        <f>SUM(z_gow_singl_5!K34+z_euclid_singl_5!K34+r_gow_singl_5!K34+r_euclid_singl_6!K34+z_gow_average_6!K34+ r_gow_average_5!K34+ z_euclid_average_6!K34+r_euclid_average_4!K34+z_gow_centroid_5!K34+ r_gow_centroid_5!K34+ z_euclid_centroid_5!K34+r_euclid_centroid_5!K34+z_gow_wards_5!K34+ r_gow_wards_6!K34+ z_euclid_wards_7!K34+r_euclid_wards_8!K34)</f>
        <v>3</v>
      </c>
      <c r="L34" s="18">
        <f>SUM(z_gow_singl_5!L34+z_euclid_singl_5!L34+r_gow_singl_5!L34+r_euclid_singl_6!L34+z_gow_average_6!L34+ r_gow_average_5!L34+ z_euclid_average_6!L34+r_euclid_average_4!L34+z_gow_centroid_5!L34+ r_gow_centroid_5!L34+ z_euclid_centroid_5!L34+r_euclid_centroid_5!L34+z_gow_wards_5!L34+ r_gow_wards_6!L34+ z_euclid_wards_7!L34+r_euclid_wards_8!L34)</f>
        <v>3</v>
      </c>
      <c r="M34" s="18">
        <f>SUM(z_gow_singl_5!M34+z_euclid_singl_5!M34+r_gow_singl_5!M34+r_euclid_singl_6!M34+z_gow_average_6!M34+ r_gow_average_5!M34+ z_euclid_average_6!M34+r_euclid_average_4!M34+z_gow_centroid_5!M34+ r_gow_centroid_5!M34+ z_euclid_centroid_5!M34+r_euclid_centroid_5!M34+z_gow_wards_5!M34+ r_gow_wards_6!M34+ z_euclid_wards_7!M34+r_euclid_wards_8!M34)</f>
        <v>3</v>
      </c>
      <c r="N34" s="18">
        <f>SUM(z_gow_singl_5!N34+z_euclid_singl_5!N34+r_gow_singl_5!N34+r_euclid_singl_6!N34+z_gow_average_6!N34+ r_gow_average_5!N34+ z_euclid_average_6!N34+r_euclid_average_4!N34+z_gow_centroid_5!N34+ r_gow_centroid_5!N34+ z_euclid_centroid_5!N34+r_euclid_centroid_5!N34+z_gow_wards_5!N34+ r_gow_wards_6!N34+ z_euclid_wards_7!N34+r_euclid_wards_8!N34)</f>
        <v>3</v>
      </c>
      <c r="O34" s="18">
        <f>SUM(z_gow_singl_5!O34+z_euclid_singl_5!O34+r_gow_singl_5!O34+r_euclid_singl_6!O34+z_gow_average_6!O34+ r_gow_average_5!O34+ z_euclid_average_6!O34+r_euclid_average_4!O34+z_gow_centroid_5!O34+ r_gow_centroid_5!O34+ z_euclid_centroid_5!O34+r_euclid_centroid_5!O34+z_gow_wards_5!O34+ r_gow_wards_6!O34+ z_euclid_wards_7!O34+r_euclid_wards_8!O34)</f>
        <v>3</v>
      </c>
      <c r="P34" s="18">
        <f>SUM(z_gow_singl_5!P34+z_euclid_singl_5!P34+r_gow_singl_5!P34+r_euclid_singl_6!P34+z_gow_average_6!P34+ r_gow_average_5!P34+ z_euclid_average_6!P34+r_euclid_average_4!P34+z_gow_centroid_5!P34+ r_gow_centroid_5!P34+ z_euclid_centroid_5!P34+r_euclid_centroid_5!P34+z_gow_wards_5!P34+ r_gow_wards_6!P34+ z_euclid_wards_7!P34+r_euclid_wards_8!P34)</f>
        <v>3</v>
      </c>
      <c r="Q34" s="18">
        <f>SUM(z_gow_singl_5!Q34+z_euclid_singl_5!Q34+r_gow_singl_5!Q34+r_euclid_singl_6!Q34+z_gow_average_6!Q34+ r_gow_average_5!Q34+ z_euclid_average_6!Q34+r_euclid_average_4!Q34+z_gow_centroid_5!Q34+ r_gow_centroid_5!Q34+ z_euclid_centroid_5!Q34+r_euclid_centroid_5!Q34+z_gow_wards_5!Q34+ r_gow_wards_6!Q34+ z_euclid_wards_7!Q34+r_euclid_wards_8!Q34)</f>
        <v>3</v>
      </c>
      <c r="R34" s="18">
        <f>SUM(z_gow_singl_5!R34+z_euclid_singl_5!R34+r_gow_singl_5!R34+r_euclid_singl_6!R34+z_gow_average_6!R34+ r_gow_average_5!R34+ z_euclid_average_6!R34+r_euclid_average_4!R34+z_gow_centroid_5!R34+ r_gow_centroid_5!R34+ z_euclid_centroid_5!R34+r_euclid_centroid_5!R34+z_gow_wards_5!R34+ r_gow_wards_6!R34+ z_euclid_wards_7!R34+r_euclid_wards_8!R34)</f>
        <v>0</v>
      </c>
      <c r="S34" s="18">
        <f>SUM(z_gow_singl_5!S34+z_euclid_singl_5!S34+r_gow_singl_5!S34+r_euclid_singl_6!S34+z_gow_average_6!S34+ r_gow_average_5!S34+ z_euclid_average_6!S34+r_euclid_average_4!S34+z_gow_centroid_5!S34+ r_gow_centroid_5!S34+ z_euclid_centroid_5!S34+r_euclid_centroid_5!S34+z_gow_wards_5!S34+ r_gow_wards_6!S34+ z_euclid_wards_7!S34+r_euclid_wards_8!S34)</f>
        <v>4</v>
      </c>
      <c r="T34" s="18">
        <f>SUM(z_gow_singl_5!T34+z_euclid_singl_5!T34+r_gow_singl_5!T34+r_euclid_singl_6!T34+z_gow_average_6!T34+ r_gow_average_5!T34+ z_euclid_average_6!T34+r_euclid_average_4!T34+z_gow_centroid_5!T34+ r_gow_centroid_5!T34+ z_euclid_centroid_5!T34+r_euclid_centroid_5!T34+z_gow_wards_5!T34+ r_gow_wards_6!T34+ z_euclid_wards_7!T34+r_euclid_wards_8!T34)</f>
        <v>3</v>
      </c>
      <c r="U34" s="18">
        <f>SUM(z_gow_singl_5!U34+z_euclid_singl_5!U34+r_gow_singl_5!U34+r_euclid_singl_6!U34+z_gow_average_6!U34+ r_gow_average_5!U34+ z_euclid_average_6!U34+r_euclid_average_4!U34+z_gow_centroid_5!U34+ r_gow_centroid_5!U34+ z_euclid_centroid_5!U34+r_euclid_centroid_5!U34+z_gow_wards_5!U34+ r_gow_wards_6!U34+ z_euclid_wards_7!U34+r_euclid_wards_8!U34)</f>
        <v>2</v>
      </c>
      <c r="V34" s="18">
        <f>SUM(z_gow_singl_5!V34+z_euclid_singl_5!V34+r_gow_singl_5!V34+r_euclid_singl_6!V34+z_gow_average_6!V34+ r_gow_average_5!V34+ z_euclid_average_6!V34+r_euclid_average_4!V34+z_gow_centroid_5!V34+ r_gow_centroid_5!V34+ z_euclid_centroid_5!V34+r_euclid_centroid_5!V34+z_gow_wards_5!V34+ r_gow_wards_6!V34+ z_euclid_wards_7!V34+r_euclid_wards_8!V34)</f>
        <v>3</v>
      </c>
      <c r="W34" s="18">
        <f>SUM(z_gow_singl_5!W34+z_euclid_singl_5!W34+r_gow_singl_5!W34+r_euclid_singl_6!W34+z_gow_average_6!W34+ r_gow_average_5!W34+ z_euclid_average_6!W34+r_euclid_average_4!W34+z_gow_centroid_5!W34+ r_gow_centroid_5!W34+ z_euclid_centroid_5!W34+r_euclid_centroid_5!W34+z_gow_wards_5!W34+ r_gow_wards_6!W34+ z_euclid_wards_7!W34+r_euclid_wards_8!W34)</f>
        <v>3</v>
      </c>
      <c r="X34" s="18">
        <f>SUM(z_gow_singl_5!X34+z_euclid_singl_5!X34+r_gow_singl_5!X34+r_euclid_singl_6!X34+z_gow_average_6!X34+ r_gow_average_5!X34+ z_euclid_average_6!X34+r_euclid_average_4!X34+z_gow_centroid_5!X34+ r_gow_centroid_5!X34+ z_euclid_centroid_5!X34+r_euclid_centroid_5!X34+z_gow_wards_5!X34+ r_gow_wards_6!X34+ z_euclid_wards_7!X34+r_euclid_wards_8!X34)</f>
        <v>3</v>
      </c>
      <c r="Y34" s="18">
        <f>SUM(z_gow_singl_5!Y34+z_euclid_singl_5!Y34+r_gow_singl_5!Y34+r_euclid_singl_6!Y34+z_gow_average_6!Y34+ r_gow_average_5!Y34+ z_euclid_average_6!Y34+r_euclid_average_4!Y34+z_gow_centroid_5!Y34+ r_gow_centroid_5!Y34+ z_euclid_centroid_5!Y34+r_euclid_centroid_5!Y34+z_gow_wards_5!Y34+ r_gow_wards_6!Y34+ z_euclid_wards_7!Y34+r_euclid_wards_8!Y34)</f>
        <v>3</v>
      </c>
      <c r="Z34" s="18">
        <f>SUM(z_gow_singl_5!Z34+z_euclid_singl_5!Z34+r_gow_singl_5!Z34+r_euclid_singl_6!Z34+z_gow_average_6!Z34+ r_gow_average_5!Z34+ z_euclid_average_6!Z34+r_euclid_average_4!Z34+z_gow_centroid_5!Z34+ r_gow_centroid_5!Z34+ z_euclid_centroid_5!Z34+r_euclid_centroid_5!Z34+z_gow_wards_5!Z34+ r_gow_wards_6!Z34+ z_euclid_wards_7!Z34+r_euclid_wards_8!Z34)</f>
        <v>3</v>
      </c>
      <c r="AA34" s="18">
        <f>SUM(z_gow_singl_5!AA34+z_euclid_singl_5!AA34+r_gow_singl_5!AA34+r_euclid_singl_6!AA34+z_gow_average_6!AA34+ r_gow_average_5!AA34+ z_euclid_average_6!AA34+r_euclid_average_4!AA34+z_gow_centroid_5!AA34+ r_gow_centroid_5!AA34+ z_euclid_centroid_5!AA34+r_euclid_centroid_5!AA34+z_gow_wards_5!AA34+ r_gow_wards_6!AA34+ z_euclid_wards_7!AA34+r_euclid_wards_8!AA34)</f>
        <v>0</v>
      </c>
      <c r="AB34" s="18">
        <f>SUM(z_gow_singl_5!AB34+z_euclid_singl_5!AB34+r_gow_singl_5!AB34+r_euclid_singl_6!AB34+z_gow_average_6!AB34+ r_gow_average_5!AB34+ z_euclid_average_6!AB34+r_euclid_average_4!AB34+z_gow_centroid_5!AB34+ r_gow_centroid_5!AB34+ z_euclid_centroid_5!AB34+r_euclid_centroid_5!AB34+z_gow_wards_5!AB34+ r_gow_wards_6!AB34+ z_euclid_wards_7!AB34+r_euclid_wards_8!AB34)</f>
        <v>3</v>
      </c>
      <c r="AC34" s="18">
        <f>SUM(z_gow_singl_5!AC34+z_euclid_singl_5!AC34+r_gow_singl_5!AC34+r_euclid_singl_6!AC34+z_gow_average_6!AC34+ r_gow_average_5!AC34+ z_euclid_average_6!AC34+r_euclid_average_4!AC34+z_gow_centroid_5!AC34+ r_gow_centroid_5!AC34+ z_euclid_centroid_5!AC34+r_euclid_centroid_5!AC34+z_gow_wards_5!AC34+ r_gow_wards_6!AC34+ z_euclid_wards_7!AC34+r_euclid_wards_8!AC34)</f>
        <v>3</v>
      </c>
      <c r="AD34" s="18">
        <f>SUM(z_gow_singl_5!AD34+z_euclid_singl_5!AD34+r_gow_singl_5!AD34+r_euclid_singl_6!AD34+z_gow_average_6!AD34+ r_gow_average_5!AD34+ z_euclid_average_6!AD34+r_euclid_average_4!AD34+z_gow_centroid_5!AD34+ r_gow_centroid_5!AD34+ z_euclid_centroid_5!AD34+r_euclid_centroid_5!AD34+z_gow_wards_5!AD34+ r_gow_wards_6!AD34+ z_euclid_wards_7!AD34+r_euclid_wards_8!AD34)</f>
        <v>4</v>
      </c>
      <c r="AE34" s="18">
        <f>SUM(z_gow_singl_5!AE34+z_euclid_singl_5!AE34+r_gow_singl_5!AE34+r_euclid_singl_6!AE34+z_gow_average_6!AE34+ r_gow_average_5!AE34+ z_euclid_average_6!AE34+r_euclid_average_4!AE34+z_gow_centroid_5!AE34+ r_gow_centroid_5!AE34+ z_euclid_centroid_5!AE34+r_euclid_centroid_5!AE34+z_gow_wards_5!AE34+ r_gow_wards_6!AE34+ z_euclid_wards_7!AE34+r_euclid_wards_8!AE34)</f>
        <v>3</v>
      </c>
      <c r="AF34" s="18" t="e">
        <f>SUM(z_gow_singl_5!AF34+z_euclid_singl_5!AF34+r_gow_singl_5!AF34+r_euclid_singl_6!AF34+z_gow_average_6!AF34+ r_gow_average_5!AF34+ z_euclid_average_6!AF34+r_euclid_average_4!AF34+z_gow_centroid_5!AF34+ r_gow_centroid_5!AF34+ z_euclid_centroid_5!AF34+r_euclid_centroid_5!AF34+z_gow_wards_5!AF34+ r_gow_wards_6!AF34+ z_euclid_wards_7!AF34+r_euclid_wards_8!AF34)</f>
        <v>#VALUE!</v>
      </c>
      <c r="AG34" s="18">
        <f>SUM(z_gow_singl_5!AG34+z_euclid_singl_5!AG34+r_gow_singl_5!AG34+r_euclid_singl_6!AG34+z_gow_average_6!AG34+ r_gow_average_5!AG34+ z_euclid_average_6!AG34+r_euclid_average_4!AG34+z_gow_centroid_5!AG34+ r_gow_centroid_5!AG34+ z_euclid_centroid_5!AG34+r_euclid_centroid_5!AG34+z_gow_wards_5!AG34+ r_gow_wards_6!AG34+ z_euclid_wards_7!AG34+r_euclid_wards_8!AG34)</f>
        <v>0</v>
      </c>
      <c r="AH34" s="18">
        <f>SUM(z_gow_singl_5!AH34+z_euclid_singl_5!AH34+r_gow_singl_5!AH34+r_euclid_singl_6!AH34+z_gow_average_6!AH34+ r_gow_average_5!AH34+ z_euclid_average_6!AH34+r_euclid_average_4!AH34+z_gow_centroid_5!AH34+ r_gow_centroid_5!AH34+ z_euclid_centroid_5!AH34+r_euclid_centroid_5!AH34+z_gow_wards_5!AH34+ r_gow_wards_6!AH34+ z_euclid_wards_7!AH34+r_euclid_wards_8!AH34)</f>
        <v>0</v>
      </c>
    </row>
    <row r="35" spans="2:34" x14ac:dyDescent="0.3">
      <c r="B35" s="18" t="s">
        <v>30</v>
      </c>
      <c r="E35" s="18" t="s">
        <v>30</v>
      </c>
      <c r="F35" s="18">
        <f>SUM(z_gow_singl_5!F35+z_euclid_singl_5!F35+r_gow_singl_5!F35+r_euclid_singl_6!F35+z_gow_average_6!F35+ r_gow_average_5!F35+ z_euclid_average_6!F35+r_euclid_average_4!F35+z_gow_centroid_5!F35+ r_gow_centroid_5!F35+ z_euclid_centroid_5!F35+r_euclid_centroid_5!F35+z_gow_wards_5!F35+ r_gow_wards_6!F35+ z_euclid_wards_7!F35+r_euclid_wards_8!F35)</f>
        <v>0</v>
      </c>
      <c r="G35" s="18">
        <f>SUM(z_gow_singl_5!G35+z_euclid_singl_5!G35+r_gow_singl_5!G35+r_euclid_singl_6!G35+z_gow_average_6!G35+ r_gow_average_5!G35+ z_euclid_average_6!G35+r_euclid_average_4!G35+z_gow_centroid_5!G35+ r_gow_centroid_5!G35+ z_euclid_centroid_5!G35+r_euclid_centroid_5!G35+z_gow_wards_5!G35+ r_gow_wards_6!G35+ z_euclid_wards_7!G35+r_euclid_wards_8!G35)</f>
        <v>0</v>
      </c>
      <c r="H35" s="18">
        <f>SUM(z_gow_singl_5!H35+z_euclid_singl_5!H35+r_gow_singl_5!H35+r_euclid_singl_6!H35+z_gow_average_6!H35+ r_gow_average_5!H35+ z_euclid_average_6!H35+r_euclid_average_4!H35+z_gow_centroid_5!H35+ r_gow_centroid_5!H35+ z_euclid_centroid_5!H35+r_euclid_centroid_5!H35+z_gow_wards_5!H35+ r_gow_wards_6!H35+ z_euclid_wards_7!H35+r_euclid_wards_8!H35)</f>
        <v>0</v>
      </c>
      <c r="I35" s="18">
        <f>SUM(z_gow_singl_5!I35+z_euclid_singl_5!I35+r_gow_singl_5!I35+r_euclid_singl_6!I35+z_gow_average_6!I35+ r_gow_average_5!I35+ z_euclid_average_6!I35+r_euclid_average_4!I35+z_gow_centroid_5!I35+ r_gow_centroid_5!I35+ z_euclid_centroid_5!I35+r_euclid_centroid_5!I35+z_gow_wards_5!I35+ r_gow_wards_6!I35+ z_euclid_wards_7!I35+r_euclid_wards_8!I35)</f>
        <v>0</v>
      </c>
      <c r="J35" s="18">
        <f>SUM(z_gow_singl_5!J35+z_euclid_singl_5!J35+r_gow_singl_5!J35+r_euclid_singl_6!J35+z_gow_average_6!J35+ r_gow_average_5!J35+ z_euclid_average_6!J35+r_euclid_average_4!J35+z_gow_centroid_5!J35+ r_gow_centroid_5!J35+ z_euclid_centroid_5!J35+r_euclid_centroid_5!J35+z_gow_wards_5!J35+ r_gow_wards_6!J35+ z_euclid_wards_7!J35+r_euclid_wards_8!J35)</f>
        <v>0</v>
      </c>
      <c r="K35" s="18">
        <f>SUM(z_gow_singl_5!K35+z_euclid_singl_5!K35+r_gow_singl_5!K35+r_euclid_singl_6!K35+z_gow_average_6!K35+ r_gow_average_5!K35+ z_euclid_average_6!K35+r_euclid_average_4!K35+z_gow_centroid_5!K35+ r_gow_centroid_5!K35+ z_euclid_centroid_5!K35+r_euclid_centroid_5!K35+z_gow_wards_5!K35+ r_gow_wards_6!K35+ z_euclid_wards_7!K35+r_euclid_wards_8!K35)</f>
        <v>0</v>
      </c>
      <c r="L35" s="18">
        <f>SUM(z_gow_singl_5!L35+z_euclid_singl_5!L35+r_gow_singl_5!L35+r_euclid_singl_6!L35+z_gow_average_6!L35+ r_gow_average_5!L35+ z_euclid_average_6!L35+r_euclid_average_4!L35+z_gow_centroid_5!L35+ r_gow_centroid_5!L35+ z_euclid_centroid_5!L35+r_euclid_centroid_5!L35+z_gow_wards_5!L35+ r_gow_wards_6!L35+ z_euclid_wards_7!L35+r_euclid_wards_8!L35)</f>
        <v>0</v>
      </c>
      <c r="M35" s="18">
        <f>SUM(z_gow_singl_5!M35+z_euclid_singl_5!M35+r_gow_singl_5!M35+r_euclid_singl_6!M35+z_gow_average_6!M35+ r_gow_average_5!M35+ z_euclid_average_6!M35+r_euclid_average_4!M35+z_gow_centroid_5!M35+ r_gow_centroid_5!M35+ z_euclid_centroid_5!M35+r_euclid_centroid_5!M35+z_gow_wards_5!M35+ r_gow_wards_6!M35+ z_euclid_wards_7!M35+r_euclid_wards_8!M35)</f>
        <v>0</v>
      </c>
      <c r="N35" s="18">
        <f>SUM(z_gow_singl_5!N35+z_euclid_singl_5!N35+r_gow_singl_5!N35+r_euclid_singl_6!N35+z_gow_average_6!N35+ r_gow_average_5!N35+ z_euclid_average_6!N35+r_euclid_average_4!N35+z_gow_centroid_5!N35+ r_gow_centroid_5!N35+ z_euclid_centroid_5!N35+r_euclid_centroid_5!N35+z_gow_wards_5!N35+ r_gow_wards_6!N35+ z_euclid_wards_7!N35+r_euclid_wards_8!N35)</f>
        <v>0</v>
      </c>
      <c r="O35" s="18">
        <f>SUM(z_gow_singl_5!O35+z_euclid_singl_5!O35+r_gow_singl_5!O35+r_euclid_singl_6!O35+z_gow_average_6!O35+ r_gow_average_5!O35+ z_euclid_average_6!O35+r_euclid_average_4!O35+z_gow_centroid_5!O35+ r_gow_centroid_5!O35+ z_euclid_centroid_5!O35+r_euclid_centroid_5!O35+z_gow_wards_5!O35+ r_gow_wards_6!O35+ z_euclid_wards_7!O35+r_euclid_wards_8!O35)</f>
        <v>0</v>
      </c>
      <c r="P35" s="18">
        <f>SUM(z_gow_singl_5!P35+z_euclid_singl_5!P35+r_gow_singl_5!P35+r_euclid_singl_6!P35+z_gow_average_6!P35+ r_gow_average_5!P35+ z_euclid_average_6!P35+r_euclid_average_4!P35+z_gow_centroid_5!P35+ r_gow_centroid_5!P35+ z_euclid_centroid_5!P35+r_euclid_centroid_5!P35+z_gow_wards_5!P35+ r_gow_wards_6!P35+ z_euclid_wards_7!P35+r_euclid_wards_8!P35)</f>
        <v>0</v>
      </c>
      <c r="Q35" s="18">
        <f>SUM(z_gow_singl_5!Q35+z_euclid_singl_5!Q35+r_gow_singl_5!Q35+r_euclid_singl_6!Q35+z_gow_average_6!Q35+ r_gow_average_5!Q35+ z_euclid_average_6!Q35+r_euclid_average_4!Q35+z_gow_centroid_5!Q35+ r_gow_centroid_5!Q35+ z_euclid_centroid_5!Q35+r_euclid_centroid_5!Q35+z_gow_wards_5!Q35+ r_gow_wards_6!Q35+ z_euclid_wards_7!Q35+r_euclid_wards_8!Q35)</f>
        <v>0</v>
      </c>
      <c r="R35" s="18">
        <f>SUM(z_gow_singl_5!R35+z_euclid_singl_5!R35+r_gow_singl_5!R35+r_euclid_singl_6!R35+z_gow_average_6!R35+ r_gow_average_5!R35+ z_euclid_average_6!R35+r_euclid_average_4!R35+z_gow_centroid_5!R35+ r_gow_centroid_5!R35+ z_euclid_centroid_5!R35+r_euclid_centroid_5!R35+z_gow_wards_5!R35+ r_gow_wards_6!R35+ z_euclid_wards_7!R35+r_euclid_wards_8!R35)</f>
        <v>0</v>
      </c>
      <c r="S35" s="18">
        <f>SUM(z_gow_singl_5!S35+z_euclid_singl_5!S35+r_gow_singl_5!S35+r_euclid_singl_6!S35+z_gow_average_6!S35+ r_gow_average_5!S35+ z_euclid_average_6!S35+r_euclid_average_4!S35+z_gow_centroid_5!S35+ r_gow_centroid_5!S35+ z_euclid_centroid_5!S35+r_euclid_centroid_5!S35+z_gow_wards_5!S35+ r_gow_wards_6!S35+ z_euclid_wards_7!S35+r_euclid_wards_8!S35)</f>
        <v>0</v>
      </c>
      <c r="T35" s="18">
        <f>SUM(z_gow_singl_5!T35+z_euclid_singl_5!T35+r_gow_singl_5!T35+r_euclid_singl_6!T35+z_gow_average_6!T35+ r_gow_average_5!T35+ z_euclid_average_6!T35+r_euclid_average_4!T35+z_gow_centroid_5!T35+ r_gow_centroid_5!T35+ z_euclid_centroid_5!T35+r_euclid_centroid_5!T35+z_gow_wards_5!T35+ r_gow_wards_6!T35+ z_euclid_wards_7!T35+r_euclid_wards_8!T35)</f>
        <v>0</v>
      </c>
      <c r="U35" s="18">
        <f>SUM(z_gow_singl_5!U35+z_euclid_singl_5!U35+r_gow_singl_5!U35+r_euclid_singl_6!U35+z_gow_average_6!U35+ r_gow_average_5!U35+ z_euclid_average_6!U35+r_euclid_average_4!U35+z_gow_centroid_5!U35+ r_gow_centroid_5!U35+ z_euclid_centroid_5!U35+r_euclid_centroid_5!U35+z_gow_wards_5!U35+ r_gow_wards_6!U35+ z_euclid_wards_7!U35+r_euclid_wards_8!U35)</f>
        <v>0</v>
      </c>
      <c r="V35" s="18">
        <f>SUM(z_gow_singl_5!V35+z_euclid_singl_5!V35+r_gow_singl_5!V35+r_euclid_singl_6!V35+z_gow_average_6!V35+ r_gow_average_5!V35+ z_euclid_average_6!V35+r_euclid_average_4!V35+z_gow_centroid_5!V35+ r_gow_centroid_5!V35+ z_euclid_centroid_5!V35+r_euclid_centroid_5!V35+z_gow_wards_5!V35+ r_gow_wards_6!V35+ z_euclid_wards_7!V35+r_euclid_wards_8!V35)</f>
        <v>0</v>
      </c>
      <c r="W35" s="18">
        <f>SUM(z_gow_singl_5!W35+z_euclid_singl_5!W35+r_gow_singl_5!W35+r_euclid_singl_6!W35+z_gow_average_6!W35+ r_gow_average_5!W35+ z_euclid_average_6!W35+r_euclid_average_4!W35+z_gow_centroid_5!W35+ r_gow_centroid_5!W35+ z_euclid_centroid_5!W35+r_euclid_centroid_5!W35+z_gow_wards_5!W35+ r_gow_wards_6!W35+ z_euclid_wards_7!W35+r_euclid_wards_8!W35)</f>
        <v>0</v>
      </c>
      <c r="X35" s="18">
        <f>SUM(z_gow_singl_5!X35+z_euclid_singl_5!X35+r_gow_singl_5!X35+r_euclid_singl_6!X35+z_gow_average_6!X35+ r_gow_average_5!X35+ z_euclid_average_6!X35+r_euclid_average_4!X35+z_gow_centroid_5!X35+ r_gow_centroid_5!X35+ z_euclid_centroid_5!X35+r_euclid_centroid_5!X35+z_gow_wards_5!X35+ r_gow_wards_6!X35+ z_euclid_wards_7!X35+r_euclid_wards_8!X35)</f>
        <v>0</v>
      </c>
      <c r="Y35" s="18">
        <f>SUM(z_gow_singl_5!Y35+z_euclid_singl_5!Y35+r_gow_singl_5!Y35+r_euclid_singl_6!Y35+z_gow_average_6!Y35+ r_gow_average_5!Y35+ z_euclid_average_6!Y35+r_euclid_average_4!Y35+z_gow_centroid_5!Y35+ r_gow_centroid_5!Y35+ z_euclid_centroid_5!Y35+r_euclid_centroid_5!Y35+z_gow_wards_5!Y35+ r_gow_wards_6!Y35+ z_euclid_wards_7!Y35+r_euclid_wards_8!Y35)</f>
        <v>0</v>
      </c>
      <c r="Z35" s="18">
        <f>SUM(z_gow_singl_5!Z35+z_euclid_singl_5!Z35+r_gow_singl_5!Z35+r_euclid_singl_6!Z35+z_gow_average_6!Z35+ r_gow_average_5!Z35+ z_euclid_average_6!Z35+r_euclid_average_4!Z35+z_gow_centroid_5!Z35+ r_gow_centroid_5!Z35+ z_euclid_centroid_5!Z35+r_euclid_centroid_5!Z35+z_gow_wards_5!Z35+ r_gow_wards_6!Z35+ z_euclid_wards_7!Z35+r_euclid_wards_8!Z35)</f>
        <v>0</v>
      </c>
      <c r="AA35" s="18">
        <f>SUM(z_gow_singl_5!AA35+z_euclid_singl_5!AA35+r_gow_singl_5!AA35+r_euclid_singl_6!AA35+z_gow_average_6!AA35+ r_gow_average_5!AA35+ z_euclid_average_6!AA35+r_euclid_average_4!AA35+z_gow_centroid_5!AA35+ r_gow_centroid_5!AA35+ z_euclid_centroid_5!AA35+r_euclid_centroid_5!AA35+z_gow_wards_5!AA35+ r_gow_wards_6!AA35+ z_euclid_wards_7!AA35+r_euclid_wards_8!AA35)</f>
        <v>0</v>
      </c>
      <c r="AB35" s="18">
        <f>SUM(z_gow_singl_5!AB35+z_euclid_singl_5!AB35+r_gow_singl_5!AB35+r_euclid_singl_6!AB35+z_gow_average_6!AB35+ r_gow_average_5!AB35+ z_euclid_average_6!AB35+r_euclid_average_4!AB35+z_gow_centroid_5!AB35+ r_gow_centroid_5!AB35+ z_euclid_centroid_5!AB35+r_euclid_centroid_5!AB35+z_gow_wards_5!AB35+ r_gow_wards_6!AB35+ z_euclid_wards_7!AB35+r_euclid_wards_8!AB35)</f>
        <v>0</v>
      </c>
      <c r="AC35" s="18">
        <f>SUM(z_gow_singl_5!AC35+z_euclid_singl_5!AC35+r_gow_singl_5!AC35+r_euclid_singl_6!AC35+z_gow_average_6!AC35+ r_gow_average_5!AC35+ z_euclid_average_6!AC35+r_euclid_average_4!AC35+z_gow_centroid_5!AC35+ r_gow_centroid_5!AC35+ z_euclid_centroid_5!AC35+r_euclid_centroid_5!AC35+z_gow_wards_5!AC35+ r_gow_wards_6!AC35+ z_euclid_wards_7!AC35+r_euclid_wards_8!AC35)</f>
        <v>0</v>
      </c>
      <c r="AD35" s="18">
        <f>SUM(z_gow_singl_5!AD35+z_euclid_singl_5!AD35+r_gow_singl_5!AD35+r_euclid_singl_6!AD35+z_gow_average_6!AD35+ r_gow_average_5!AD35+ z_euclid_average_6!AD35+r_euclid_average_4!AD35+z_gow_centroid_5!AD35+ r_gow_centroid_5!AD35+ z_euclid_centroid_5!AD35+r_euclid_centroid_5!AD35+z_gow_wards_5!AD35+ r_gow_wards_6!AD35+ z_euclid_wards_7!AD35+r_euclid_wards_8!AD35)</f>
        <v>0</v>
      </c>
      <c r="AE35" s="18">
        <f>SUM(z_gow_singl_5!AE35+z_euclid_singl_5!AE35+r_gow_singl_5!AE35+r_euclid_singl_6!AE35+z_gow_average_6!AE35+ r_gow_average_5!AE35+ z_euclid_average_6!AE35+r_euclid_average_4!AE35+z_gow_centroid_5!AE35+ r_gow_centroid_5!AE35+ z_euclid_centroid_5!AE35+r_euclid_centroid_5!AE35+z_gow_wards_5!AE35+ r_gow_wards_6!AE35+ z_euclid_wards_7!AE35+r_euclid_wards_8!AE35)</f>
        <v>0</v>
      </c>
      <c r="AF35" s="18">
        <f>SUM(z_gow_singl_5!AF35+z_euclid_singl_5!AF35+r_gow_singl_5!AF35+r_euclid_singl_6!AF35+z_gow_average_6!AF35+ r_gow_average_5!AF35+ z_euclid_average_6!AF35+r_euclid_average_4!AF35+z_gow_centroid_5!AF35+ r_gow_centroid_5!AF35+ z_euclid_centroid_5!AF35+r_euclid_centroid_5!AF35+z_gow_wards_5!AF35+ r_gow_wards_6!AF35+ z_euclid_wards_7!AF35+r_euclid_wards_8!AF35)</f>
        <v>7</v>
      </c>
      <c r="AG35" s="18" t="e">
        <f>SUM(z_gow_singl_5!AG35+z_euclid_singl_5!AG35+r_gow_singl_5!AG35+r_euclid_singl_6!AG35+z_gow_average_6!AG35+ r_gow_average_5!AG35+ z_euclid_average_6!AG35+r_euclid_average_4!AG35+z_gow_centroid_5!AG35+ r_gow_centroid_5!AG35+ z_euclid_centroid_5!AG35+r_euclid_centroid_5!AG35+z_gow_wards_5!AG35+ r_gow_wards_6!AG35+ z_euclid_wards_7!AG35+r_euclid_wards_8!AG35)</f>
        <v>#VALUE!</v>
      </c>
      <c r="AH35" s="18">
        <f>SUM(z_gow_singl_5!AH35+z_euclid_singl_5!AH35+r_gow_singl_5!AH35+r_euclid_singl_6!AH35+z_gow_average_6!AH35+ r_gow_average_5!AH35+ z_euclid_average_6!AH35+r_euclid_average_4!AH35+z_gow_centroid_5!AH35+ r_gow_centroid_5!AH35+ z_euclid_centroid_5!AH35+r_euclid_centroid_5!AH35+z_gow_wards_5!AH35+ r_gow_wards_6!AH35+ z_euclid_wards_7!AH35+r_euclid_wards_8!AH35)</f>
        <v>0</v>
      </c>
    </row>
    <row r="36" spans="2:34" x14ac:dyDescent="0.3">
      <c r="B36" s="18" t="s">
        <v>31</v>
      </c>
      <c r="E36" s="18" t="s">
        <v>31</v>
      </c>
      <c r="F36" s="18">
        <f>SUM(z_gow_singl_5!F36+z_euclid_singl_5!F36+r_gow_singl_5!F36+r_euclid_singl_6!F36+z_gow_average_6!F36+ r_gow_average_5!F36+ z_euclid_average_6!F36+r_euclid_average_4!F36+z_gow_centroid_5!F36+ r_gow_centroid_5!F36+ z_euclid_centroid_5!F36+r_euclid_centroid_5!F36+z_gow_wards_5!F36+ r_gow_wards_6!F36+ z_euclid_wards_7!F36+r_euclid_wards_8!F36)</f>
        <v>7</v>
      </c>
      <c r="G36" s="18">
        <f>SUM(z_gow_singl_5!G36+z_euclid_singl_5!G36+r_gow_singl_5!G36+r_euclid_singl_6!G36+z_gow_average_6!G36+ r_gow_average_5!G36+ z_euclid_average_6!G36+r_euclid_average_4!G36+z_gow_centroid_5!G36+ r_gow_centroid_5!G36+ z_euclid_centroid_5!G36+r_euclid_centroid_5!G36+z_gow_wards_5!G36+ r_gow_wards_6!G36+ z_euclid_wards_7!G36+r_euclid_wards_8!G36)</f>
        <v>6</v>
      </c>
      <c r="H36" s="18">
        <f>SUM(z_gow_singl_5!H36+z_euclid_singl_5!H36+r_gow_singl_5!H36+r_euclid_singl_6!H36+z_gow_average_6!H36+ r_gow_average_5!H36+ z_euclid_average_6!H36+r_euclid_average_4!H36+z_gow_centroid_5!H36+ r_gow_centroid_5!H36+ z_euclid_centroid_5!H36+r_euclid_centroid_5!H36+z_gow_wards_5!H36+ r_gow_wards_6!H36+ z_euclid_wards_7!H36+r_euclid_wards_8!H36)</f>
        <v>6</v>
      </c>
      <c r="I36" s="18">
        <f>SUM(z_gow_singl_5!I36+z_euclid_singl_5!I36+r_gow_singl_5!I36+r_euclid_singl_6!I36+z_gow_average_6!I36+ r_gow_average_5!I36+ z_euclid_average_6!I36+r_euclid_average_4!I36+z_gow_centroid_5!I36+ r_gow_centroid_5!I36+ z_euclid_centroid_5!I36+r_euclid_centroid_5!I36+z_gow_wards_5!I36+ r_gow_wards_6!I36+ z_euclid_wards_7!I36+r_euclid_wards_8!I36)</f>
        <v>13</v>
      </c>
      <c r="J36" s="18">
        <f>SUM(z_gow_singl_5!J36+z_euclid_singl_5!J36+r_gow_singl_5!J36+r_euclid_singl_6!J36+z_gow_average_6!J36+ r_gow_average_5!J36+ z_euclid_average_6!J36+r_euclid_average_4!J36+z_gow_centroid_5!J36+ r_gow_centroid_5!J36+ z_euclid_centroid_5!J36+r_euclid_centroid_5!J36+z_gow_wards_5!J36+ r_gow_wards_6!J36+ z_euclid_wards_7!J36+r_euclid_wards_8!J36)</f>
        <v>7</v>
      </c>
      <c r="K36" s="18">
        <f>SUM(z_gow_singl_5!K36+z_euclid_singl_5!K36+r_gow_singl_5!K36+r_euclid_singl_6!K36+z_gow_average_6!K36+ r_gow_average_5!K36+ z_euclid_average_6!K36+r_euclid_average_4!K36+z_gow_centroid_5!K36+ r_gow_centroid_5!K36+ z_euclid_centroid_5!K36+r_euclid_centroid_5!K36+z_gow_wards_5!K36+ r_gow_wards_6!K36+ z_euclid_wards_7!K36+r_euclid_wards_8!K36)</f>
        <v>14</v>
      </c>
      <c r="L36" s="18">
        <f>SUM(z_gow_singl_5!L36+z_euclid_singl_5!L36+r_gow_singl_5!L36+r_euclid_singl_6!L36+z_gow_average_6!L36+ r_gow_average_5!L36+ z_euclid_average_6!L36+r_euclid_average_4!L36+z_gow_centroid_5!L36+ r_gow_centroid_5!L36+ z_euclid_centroid_5!L36+r_euclid_centroid_5!L36+z_gow_wards_5!L36+ r_gow_wards_6!L36+ z_euclid_wards_7!L36+r_euclid_wards_8!L36)</f>
        <v>10</v>
      </c>
      <c r="M36" s="18">
        <f>SUM(z_gow_singl_5!M36+z_euclid_singl_5!M36+r_gow_singl_5!M36+r_euclid_singl_6!M36+z_gow_average_6!M36+ r_gow_average_5!M36+ z_euclid_average_6!M36+r_euclid_average_4!M36+z_gow_centroid_5!M36+ r_gow_centroid_5!M36+ z_euclid_centroid_5!M36+r_euclid_centroid_5!M36+z_gow_wards_5!M36+ r_gow_wards_6!M36+ z_euclid_wards_7!M36+r_euclid_wards_8!M36)</f>
        <v>9</v>
      </c>
      <c r="N36" s="18">
        <f>SUM(z_gow_singl_5!N36+z_euclid_singl_5!N36+r_gow_singl_5!N36+r_euclid_singl_6!N36+z_gow_average_6!N36+ r_gow_average_5!N36+ z_euclid_average_6!N36+r_euclid_average_4!N36+z_gow_centroid_5!N36+ r_gow_centroid_5!N36+ z_euclid_centroid_5!N36+r_euclid_centroid_5!N36+z_gow_wards_5!N36+ r_gow_wards_6!N36+ z_euclid_wards_7!N36+r_euclid_wards_8!N36)</f>
        <v>6</v>
      </c>
      <c r="O36" s="18">
        <f>SUM(z_gow_singl_5!O36+z_euclid_singl_5!O36+r_gow_singl_5!O36+r_euclid_singl_6!O36+z_gow_average_6!O36+ r_gow_average_5!O36+ z_euclid_average_6!O36+r_euclid_average_4!O36+z_gow_centroid_5!O36+ r_gow_centroid_5!O36+ z_euclid_centroid_5!O36+r_euclid_centroid_5!O36+z_gow_wards_5!O36+ r_gow_wards_6!O36+ z_euclid_wards_7!O36+r_euclid_wards_8!O36)</f>
        <v>6</v>
      </c>
      <c r="P36" s="18">
        <f>SUM(z_gow_singl_5!P36+z_euclid_singl_5!P36+r_gow_singl_5!P36+r_euclid_singl_6!P36+z_gow_average_6!P36+ r_gow_average_5!P36+ z_euclid_average_6!P36+r_euclid_average_4!P36+z_gow_centroid_5!P36+ r_gow_centroid_5!P36+ z_euclid_centroid_5!P36+r_euclid_centroid_5!P36+z_gow_wards_5!P36+ r_gow_wards_6!P36+ z_euclid_wards_7!P36+r_euclid_wards_8!P36)</f>
        <v>10</v>
      </c>
      <c r="Q36" s="18">
        <f>SUM(z_gow_singl_5!Q36+z_euclid_singl_5!Q36+r_gow_singl_5!Q36+r_euclid_singl_6!Q36+z_gow_average_6!Q36+ r_gow_average_5!Q36+ z_euclid_average_6!Q36+r_euclid_average_4!Q36+z_gow_centroid_5!Q36+ r_gow_centroid_5!Q36+ z_euclid_centroid_5!Q36+r_euclid_centroid_5!Q36+z_gow_wards_5!Q36+ r_gow_wards_6!Q36+ z_euclid_wards_7!Q36+r_euclid_wards_8!Q36)</f>
        <v>7</v>
      </c>
      <c r="R36" s="18">
        <f>SUM(z_gow_singl_5!R36+z_euclid_singl_5!R36+r_gow_singl_5!R36+r_euclid_singl_6!R36+z_gow_average_6!R36+ r_gow_average_5!R36+ z_euclid_average_6!R36+r_euclid_average_4!R36+z_gow_centroid_5!R36+ r_gow_centroid_5!R36+ z_euclid_centroid_5!R36+r_euclid_centroid_5!R36+z_gow_wards_5!R36+ r_gow_wards_6!R36+ z_euclid_wards_7!R36+r_euclid_wards_8!R36)</f>
        <v>0</v>
      </c>
      <c r="S36" s="18">
        <f>SUM(z_gow_singl_5!S36+z_euclid_singl_5!S36+r_gow_singl_5!S36+r_euclid_singl_6!S36+z_gow_average_6!S36+ r_gow_average_5!S36+ z_euclid_average_6!S36+r_euclid_average_4!S36+z_gow_centroid_5!S36+ r_gow_centroid_5!S36+ z_euclid_centroid_5!S36+r_euclid_centroid_5!S36+z_gow_wards_5!S36+ r_gow_wards_6!S36+ z_euclid_wards_7!S36+r_euclid_wards_8!S36)</f>
        <v>15</v>
      </c>
      <c r="T36" s="18">
        <f>SUM(z_gow_singl_5!T36+z_euclid_singl_5!T36+r_gow_singl_5!T36+r_euclid_singl_6!T36+z_gow_average_6!T36+ r_gow_average_5!T36+ z_euclid_average_6!T36+r_euclid_average_4!T36+z_gow_centroid_5!T36+ r_gow_centroid_5!T36+ z_euclid_centroid_5!T36+r_euclid_centroid_5!T36+z_gow_wards_5!T36+ r_gow_wards_6!T36+ z_euclid_wards_7!T36+r_euclid_wards_8!T36)</f>
        <v>8</v>
      </c>
      <c r="U36" s="18">
        <f>SUM(z_gow_singl_5!U36+z_euclid_singl_5!U36+r_gow_singl_5!U36+r_euclid_singl_6!U36+z_gow_average_6!U36+ r_gow_average_5!U36+ z_euclid_average_6!U36+r_euclid_average_4!U36+z_gow_centroid_5!U36+ r_gow_centroid_5!U36+ z_euclid_centroid_5!U36+r_euclid_centroid_5!U36+z_gow_wards_5!U36+ r_gow_wards_6!U36+ z_euclid_wards_7!U36+r_euclid_wards_8!U36)</f>
        <v>0</v>
      </c>
      <c r="V36" s="18">
        <f>SUM(z_gow_singl_5!V36+z_euclid_singl_5!V36+r_gow_singl_5!V36+r_euclid_singl_6!V36+z_gow_average_6!V36+ r_gow_average_5!V36+ z_euclid_average_6!V36+r_euclid_average_4!V36+z_gow_centroid_5!V36+ r_gow_centroid_5!V36+ z_euclid_centroid_5!V36+r_euclid_centroid_5!V36+z_gow_wards_5!V36+ r_gow_wards_6!V36+ z_euclid_wards_7!V36+r_euclid_wards_8!V36)</f>
        <v>6</v>
      </c>
      <c r="W36" s="18">
        <f>SUM(z_gow_singl_5!W36+z_euclid_singl_5!W36+r_gow_singl_5!W36+r_euclid_singl_6!W36+z_gow_average_6!W36+ r_gow_average_5!W36+ z_euclid_average_6!W36+r_euclid_average_4!W36+z_gow_centroid_5!W36+ r_gow_centroid_5!W36+ z_euclid_centroid_5!W36+r_euclid_centroid_5!W36+z_gow_wards_5!W36+ r_gow_wards_6!W36+ z_euclid_wards_7!W36+r_euclid_wards_8!W36)</f>
        <v>14</v>
      </c>
      <c r="X36" s="18">
        <f>SUM(z_gow_singl_5!X36+z_euclid_singl_5!X36+r_gow_singl_5!X36+r_euclid_singl_6!X36+z_gow_average_6!X36+ r_gow_average_5!X36+ z_euclid_average_6!X36+r_euclid_average_4!X36+z_gow_centroid_5!X36+ r_gow_centroid_5!X36+ z_euclid_centroid_5!X36+r_euclid_centroid_5!X36+z_gow_wards_5!X36+ r_gow_wards_6!X36+ z_euclid_wards_7!X36+r_euclid_wards_8!X36)</f>
        <v>10</v>
      </c>
      <c r="Y36" s="18">
        <f>SUM(z_gow_singl_5!Y36+z_euclid_singl_5!Y36+r_gow_singl_5!Y36+r_euclid_singl_6!Y36+z_gow_average_6!Y36+ r_gow_average_5!Y36+ z_euclid_average_6!Y36+r_euclid_average_4!Y36+z_gow_centroid_5!Y36+ r_gow_centroid_5!Y36+ z_euclid_centroid_5!Y36+r_euclid_centroid_5!Y36+z_gow_wards_5!Y36+ r_gow_wards_6!Y36+ z_euclid_wards_7!Y36+r_euclid_wards_8!Y36)</f>
        <v>8</v>
      </c>
      <c r="Z36" s="18">
        <f>SUM(z_gow_singl_5!Z36+z_euclid_singl_5!Z36+r_gow_singl_5!Z36+r_euclid_singl_6!Z36+z_gow_average_6!Z36+ r_gow_average_5!Z36+ z_euclid_average_6!Z36+r_euclid_average_4!Z36+z_gow_centroid_5!Z36+ r_gow_centroid_5!Z36+ z_euclid_centroid_5!Z36+r_euclid_centroid_5!Z36+z_gow_wards_5!Z36+ r_gow_wards_6!Z36+ z_euclid_wards_7!Z36+r_euclid_wards_8!Z36)</f>
        <v>10</v>
      </c>
      <c r="AA36" s="18">
        <f>SUM(z_gow_singl_5!AA36+z_euclid_singl_5!AA36+r_gow_singl_5!AA36+r_euclid_singl_6!AA36+z_gow_average_6!AA36+ r_gow_average_5!AA36+ z_euclid_average_6!AA36+r_euclid_average_4!AA36+z_gow_centroid_5!AA36+ r_gow_centroid_5!AA36+ z_euclid_centroid_5!AA36+r_euclid_centroid_5!AA36+z_gow_wards_5!AA36+ r_gow_wards_6!AA36+ z_euclid_wards_7!AA36+r_euclid_wards_8!AA36)</f>
        <v>5</v>
      </c>
      <c r="AB36" s="18">
        <f>SUM(z_gow_singl_5!AB36+z_euclid_singl_5!AB36+r_gow_singl_5!AB36+r_euclid_singl_6!AB36+z_gow_average_6!AB36+ r_gow_average_5!AB36+ z_euclid_average_6!AB36+r_euclid_average_4!AB36+z_gow_centroid_5!AB36+ r_gow_centroid_5!AB36+ z_euclid_centroid_5!AB36+r_euclid_centroid_5!AB36+z_gow_wards_5!AB36+ r_gow_wards_6!AB36+ z_euclid_wards_7!AB36+r_euclid_wards_8!AB36)</f>
        <v>10</v>
      </c>
      <c r="AC36" s="18">
        <f>SUM(z_gow_singl_5!AC36+z_euclid_singl_5!AC36+r_gow_singl_5!AC36+r_euclid_singl_6!AC36+z_gow_average_6!AC36+ r_gow_average_5!AC36+ z_euclid_average_6!AC36+r_euclid_average_4!AC36+z_gow_centroid_5!AC36+ r_gow_centroid_5!AC36+ z_euclid_centroid_5!AC36+r_euclid_centroid_5!AC36+z_gow_wards_5!AC36+ r_gow_wards_6!AC36+ z_euclid_wards_7!AC36+r_euclid_wards_8!AC36)</f>
        <v>7</v>
      </c>
      <c r="AD36" s="18">
        <f>SUM(z_gow_singl_5!AD36+z_euclid_singl_5!AD36+r_gow_singl_5!AD36+r_euclid_singl_6!AD36+z_gow_average_6!AD36+ r_gow_average_5!AD36+ z_euclid_average_6!AD36+r_euclid_average_4!AD36+z_gow_centroid_5!AD36+ r_gow_centroid_5!AD36+ z_euclid_centroid_5!AD36+r_euclid_centroid_5!AD36+z_gow_wards_5!AD36+ r_gow_wards_6!AD36+ z_euclid_wards_7!AD36+r_euclid_wards_8!AD36)</f>
        <v>15</v>
      </c>
      <c r="AE36" s="18">
        <f>SUM(z_gow_singl_5!AE36+z_euclid_singl_5!AE36+r_gow_singl_5!AE36+r_euclid_singl_6!AE36+z_gow_average_6!AE36+ r_gow_average_5!AE36+ z_euclid_average_6!AE36+r_euclid_average_4!AE36+z_gow_centroid_5!AE36+ r_gow_centroid_5!AE36+ z_euclid_centroid_5!AE36+r_euclid_centroid_5!AE36+z_gow_wards_5!AE36+ r_gow_wards_6!AE36+ z_euclid_wards_7!AE36+r_euclid_wards_8!AE36)</f>
        <v>9</v>
      </c>
      <c r="AF36" s="18">
        <f>SUM(z_gow_singl_5!AF36+z_euclid_singl_5!AF36+r_gow_singl_5!AF36+r_euclid_singl_6!AF36+z_gow_average_6!AF36+ r_gow_average_5!AF36+ z_euclid_average_6!AF36+r_euclid_average_4!AF36+z_gow_centroid_5!AF36+ r_gow_centroid_5!AF36+ z_euclid_centroid_5!AF36+r_euclid_centroid_5!AF36+z_gow_wards_5!AF36+ r_gow_wards_6!AF36+ z_euclid_wards_7!AF36+r_euclid_wards_8!AF36)</f>
        <v>3</v>
      </c>
      <c r="AG36" s="18">
        <f>SUM(z_gow_singl_5!AG36+z_euclid_singl_5!AG36+r_gow_singl_5!AG36+r_euclid_singl_6!AG36+z_gow_average_6!AG36+ r_gow_average_5!AG36+ z_euclid_average_6!AG36+r_euclid_average_4!AG36+z_gow_centroid_5!AG36+ r_gow_centroid_5!AG36+ z_euclid_centroid_5!AG36+r_euclid_centroid_5!AG36+z_gow_wards_5!AG36+ r_gow_wards_6!AG36+ z_euclid_wards_7!AG36+r_euclid_wards_8!AG36)</f>
        <v>0</v>
      </c>
      <c r="AH36" s="18" t="e">
        <f>SUM(z_gow_singl_5!AH36+z_euclid_singl_5!AH36+r_gow_singl_5!AH36+r_euclid_singl_6!AH36+z_gow_average_6!AH36+ r_gow_average_5!AH36+ z_euclid_average_6!AH36+r_euclid_average_4!AH36+z_gow_centroid_5!AH36+ r_gow_centroid_5!AH36+ z_euclid_centroid_5!AH36+r_euclid_centroid_5!AH36+z_gow_wards_5!AH36+ r_gow_wards_6!AH36+ z_euclid_wards_7!AH36+r_euclid_wards_8!AH36)</f>
        <v>#VALUE!</v>
      </c>
    </row>
  </sheetData>
  <pageMargins left="0.7" right="0.7" top="0.78740157499999996" bottom="0.78740157499999996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H36"/>
  <sheetViews>
    <sheetView topLeftCell="D1" zoomScale="55" zoomScaleNormal="55" workbookViewId="0">
      <selection activeCell="F8" sqref="F8:AH36"/>
    </sheetView>
  </sheetViews>
  <sheetFormatPr baseColWidth="10" defaultColWidth="11.44140625" defaultRowHeight="14.4" x14ac:dyDescent="0.3"/>
  <cols>
    <col min="1" max="16384" width="11.44140625" style="18"/>
  </cols>
  <sheetData>
    <row r="7" spans="2:34" ht="15.6" x14ac:dyDescent="0.3">
      <c r="B7" s="2"/>
      <c r="C7" s="2"/>
      <c r="F7" s="18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8" t="s">
        <v>17</v>
      </c>
      <c r="U7" s="18" t="s">
        <v>18</v>
      </c>
      <c r="V7" s="18" t="s">
        <v>19</v>
      </c>
      <c r="W7" s="18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8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8" t="s">
        <v>3</v>
      </c>
      <c r="E8" s="18" t="s">
        <v>3</v>
      </c>
      <c r="F8" s="18" t="e">
        <f>SUM(z_gow_singl_5!F8+z_euclid_singl_5!F8+r_gow_singl_5!F8+r_euclid_singl_6!F8+z_gow_average_6!F8+ r_gow_average_5!F8+ z_euclid_average_6!F8+r_euclid_average_4!F8+z_gow_centroid_5!F8+ r_gow_centroid_5!F8+ z_euclid_centroid_5!F8+r_euclid_centroid_5!F8+z_gow_wards_5!F8+ r_gow_wards_6!F8+ z_euclid_wards_7!F8+r_euclid_wards_8!F8)/16</f>
        <v>#VALUE!</v>
      </c>
      <c r="G8" s="18">
        <f>SUM(z_gow_singl_5!G8+z_euclid_singl_5!G8+r_gow_singl_5!G8+r_euclid_singl_6!G8+z_gow_average_6!G8+ r_gow_average_5!G8+ z_euclid_average_6!G8+r_euclid_average_4!G8+z_gow_centroid_5!G8+ r_gow_centroid_5!G8+ z_euclid_centroid_5!G8+r_euclid_centroid_5!G8+z_gow_wards_5!G8+ r_gow_wards_6!G8+ z_euclid_wards_7!G8+r_euclid_wards_8!G8)/16</f>
        <v>0</v>
      </c>
      <c r="H8" s="18">
        <f>SUM(z_gow_singl_5!H8+z_euclid_singl_5!H8+r_gow_singl_5!H8+r_euclid_singl_6!H8+z_gow_average_6!H8+ r_gow_average_5!H8+ z_euclid_average_6!H8+r_euclid_average_4!H8+z_gow_centroid_5!H8+ r_gow_centroid_5!H8+ z_euclid_centroid_5!H8+r_euclid_centroid_5!H8+z_gow_wards_5!H8+ r_gow_wards_6!H8+ z_euclid_wards_7!H8+r_euclid_wards_8!H8)/16</f>
        <v>0</v>
      </c>
      <c r="I8" s="18">
        <f>SUM(z_gow_singl_5!I8+z_euclid_singl_5!I8+r_gow_singl_5!I8+r_euclid_singl_6!I8+z_gow_average_6!I8+ r_gow_average_5!I8+ z_euclid_average_6!I8+r_euclid_average_4!I8+z_gow_centroid_5!I8+ r_gow_centroid_5!I8+ z_euclid_centroid_5!I8+r_euclid_centroid_5!I8+z_gow_wards_5!I8+ r_gow_wards_6!I8+ z_euclid_wards_7!I8+r_euclid_wards_8!I8)/16</f>
        <v>0</v>
      </c>
      <c r="J8" s="18">
        <f>SUM(z_gow_singl_5!J8+z_euclid_singl_5!J8+r_gow_singl_5!J8+r_euclid_singl_6!J8+z_gow_average_6!J8+ r_gow_average_5!J8+ z_euclid_average_6!J8+r_euclid_average_4!J8+z_gow_centroid_5!J8+ r_gow_centroid_5!J8+ z_euclid_centroid_5!J8+r_euclid_centroid_5!J8+z_gow_wards_5!J8+ r_gow_wards_6!J8+ z_euclid_wards_7!J8+r_euclid_wards_8!J8)/16</f>
        <v>0</v>
      </c>
      <c r="K8" s="18">
        <f>SUM(z_gow_singl_5!K8+z_euclid_singl_5!K8+r_gow_singl_5!K8+r_euclid_singl_6!K8+z_gow_average_6!K8+ r_gow_average_5!K8+ z_euclid_average_6!K8+r_euclid_average_4!K8+z_gow_centroid_5!K8+ r_gow_centroid_5!K8+ z_euclid_centroid_5!K8+r_euclid_centroid_5!K8+z_gow_wards_5!K8+ r_gow_wards_6!K8+ z_euclid_wards_7!K8+r_euclid_wards_8!K8)/16</f>
        <v>0</v>
      </c>
      <c r="L8" s="18">
        <f>SUM(z_gow_singl_5!L8+z_euclid_singl_5!L8+r_gow_singl_5!L8+r_euclid_singl_6!L8+z_gow_average_6!L8+ r_gow_average_5!L8+ z_euclid_average_6!L8+r_euclid_average_4!L8+z_gow_centroid_5!L8+ r_gow_centroid_5!L8+ z_euclid_centroid_5!L8+r_euclid_centroid_5!L8+z_gow_wards_5!L8+ r_gow_wards_6!L8+ z_euclid_wards_7!L8+r_euclid_wards_8!L8)/16</f>
        <v>0</v>
      </c>
      <c r="M8" s="18">
        <f>SUM(z_gow_singl_5!M8+z_euclid_singl_5!M8+r_gow_singl_5!M8+r_euclid_singl_6!M8+z_gow_average_6!M8+ r_gow_average_5!M8+ z_euclid_average_6!M8+r_euclid_average_4!M8+z_gow_centroid_5!M8+ r_gow_centroid_5!M8+ z_euclid_centroid_5!M8+r_euclid_centroid_5!M8+z_gow_wards_5!M8+ r_gow_wards_6!M8+ z_euclid_wards_7!M8+r_euclid_wards_8!M8)/16</f>
        <v>0</v>
      </c>
      <c r="N8" s="18">
        <f>SUM(z_gow_singl_5!N8+z_euclid_singl_5!N8+r_gow_singl_5!N8+r_euclid_singl_6!N8+z_gow_average_6!N8+ r_gow_average_5!N8+ z_euclid_average_6!N8+r_euclid_average_4!N8+z_gow_centroid_5!N8+ r_gow_centroid_5!N8+ z_euclid_centroid_5!N8+r_euclid_centroid_5!N8+z_gow_wards_5!N8+ r_gow_wards_6!N8+ z_euclid_wards_7!N8+r_euclid_wards_8!N8)/16</f>
        <v>0</v>
      </c>
      <c r="O8" s="18">
        <f>SUM(z_gow_singl_5!O8+z_euclid_singl_5!O8+r_gow_singl_5!O8+r_euclid_singl_6!O8+z_gow_average_6!O8+ r_gow_average_5!O8+ z_euclid_average_6!O8+r_euclid_average_4!O8+z_gow_centroid_5!O8+ r_gow_centroid_5!O8+ z_euclid_centroid_5!O8+r_euclid_centroid_5!O8+z_gow_wards_5!O8+ r_gow_wards_6!O8+ z_euclid_wards_7!O8+r_euclid_wards_8!O8)/16</f>
        <v>0</v>
      </c>
      <c r="P8" s="18">
        <f>SUM(z_gow_singl_5!P8+z_euclid_singl_5!P8+r_gow_singl_5!P8+r_euclid_singl_6!P8+z_gow_average_6!P8+ r_gow_average_5!P8+ z_euclid_average_6!P8+r_euclid_average_4!P8+z_gow_centroid_5!P8+ r_gow_centroid_5!P8+ z_euclid_centroid_5!P8+r_euclid_centroid_5!P8+z_gow_wards_5!P8+ r_gow_wards_6!P8+ z_euclid_wards_7!P8+r_euclid_wards_8!P8)/16</f>
        <v>0</v>
      </c>
      <c r="Q8" s="18">
        <f>SUM(z_gow_singl_5!Q8+z_euclid_singl_5!Q8+r_gow_singl_5!Q8+r_euclid_singl_6!Q8+z_gow_average_6!Q8+ r_gow_average_5!Q8+ z_euclid_average_6!Q8+r_euclid_average_4!Q8+z_gow_centroid_5!Q8+ r_gow_centroid_5!Q8+ z_euclid_centroid_5!Q8+r_euclid_centroid_5!Q8+z_gow_wards_5!Q8+ r_gow_wards_6!Q8+ z_euclid_wards_7!Q8+r_euclid_wards_8!Q8)/16</f>
        <v>0</v>
      </c>
      <c r="R8" s="18">
        <f>SUM(z_gow_singl_5!R8+z_euclid_singl_5!R8+r_gow_singl_5!R8+r_euclid_singl_6!R8+z_gow_average_6!R8+ r_gow_average_5!R8+ z_euclid_average_6!R8+r_euclid_average_4!R8+z_gow_centroid_5!R8+ r_gow_centroid_5!R8+ z_euclid_centroid_5!R8+r_euclid_centroid_5!R8+z_gow_wards_5!R8+ r_gow_wards_6!R8+ z_euclid_wards_7!R8+r_euclid_wards_8!R8)/16</f>
        <v>0</v>
      </c>
      <c r="S8" s="18">
        <f>SUM(z_gow_singl_5!S8+z_euclid_singl_5!S8+r_gow_singl_5!S8+r_euclid_singl_6!S8+z_gow_average_6!S8+ r_gow_average_5!S8+ z_euclid_average_6!S8+r_euclid_average_4!S8+z_gow_centroid_5!S8+ r_gow_centroid_5!S8+ z_euclid_centroid_5!S8+r_euclid_centroid_5!S8+z_gow_wards_5!S8+ r_gow_wards_6!S8+ z_euclid_wards_7!S8+r_euclid_wards_8!S8)/16</f>
        <v>0</v>
      </c>
      <c r="T8" s="18">
        <f>SUM(z_gow_singl_5!T8+z_euclid_singl_5!T8+r_gow_singl_5!T8+r_euclid_singl_6!T8+z_gow_average_6!T8+ r_gow_average_5!T8+ z_euclid_average_6!T8+r_euclid_average_4!T8+z_gow_centroid_5!T8+ r_gow_centroid_5!T8+ z_euclid_centroid_5!T8+r_euclid_centroid_5!T8+z_gow_wards_5!T8+ r_gow_wards_6!T8+ z_euclid_wards_7!T8+r_euclid_wards_8!T8)/16</f>
        <v>0</v>
      </c>
      <c r="U8" s="18">
        <f>SUM(z_gow_singl_5!U8+z_euclid_singl_5!U8+r_gow_singl_5!U8+r_euclid_singl_6!U8+z_gow_average_6!U8+ r_gow_average_5!U8+ z_euclid_average_6!U8+r_euclid_average_4!U8+z_gow_centroid_5!U8+ r_gow_centroid_5!U8+ z_euclid_centroid_5!U8+r_euclid_centroid_5!U8+z_gow_wards_5!U8+ r_gow_wards_6!U8+ z_euclid_wards_7!U8+r_euclid_wards_8!U8)/16</f>
        <v>0</v>
      </c>
      <c r="V8" s="18">
        <f>SUM(z_gow_singl_5!V8+z_euclid_singl_5!V8+r_gow_singl_5!V8+r_euclid_singl_6!V8+z_gow_average_6!V8+ r_gow_average_5!V8+ z_euclid_average_6!V8+r_euclid_average_4!V8+z_gow_centroid_5!V8+ r_gow_centroid_5!V8+ z_euclid_centroid_5!V8+r_euclid_centroid_5!V8+z_gow_wards_5!V8+ r_gow_wards_6!V8+ z_euclid_wards_7!V8+r_euclid_wards_8!V8)/16</f>
        <v>0</v>
      </c>
      <c r="W8" s="18">
        <f>SUM(z_gow_singl_5!W8+z_euclid_singl_5!W8+r_gow_singl_5!W8+r_euclid_singl_6!W8+z_gow_average_6!W8+ r_gow_average_5!W8+ z_euclid_average_6!W8+r_euclid_average_4!W8+z_gow_centroid_5!W8+ r_gow_centroid_5!W8+ z_euclid_centroid_5!W8+r_euclid_centroid_5!W8+z_gow_wards_5!W8+ r_gow_wards_6!W8+ z_euclid_wards_7!W8+r_euclid_wards_8!W8)/16</f>
        <v>0</v>
      </c>
      <c r="X8" s="18">
        <f>SUM(z_gow_singl_5!X8+z_euclid_singl_5!X8+r_gow_singl_5!X8+r_euclid_singl_6!X8+z_gow_average_6!X8+ r_gow_average_5!X8+ z_euclid_average_6!X8+r_euclid_average_4!X8+z_gow_centroid_5!X8+ r_gow_centroid_5!X8+ z_euclid_centroid_5!X8+r_euclid_centroid_5!X8+z_gow_wards_5!X8+ r_gow_wards_6!X8+ z_euclid_wards_7!X8+r_euclid_wards_8!X8)/16</f>
        <v>0</v>
      </c>
      <c r="Y8" s="18">
        <f>SUM(z_gow_singl_5!Y8+z_euclid_singl_5!Y8+r_gow_singl_5!Y8+r_euclid_singl_6!Y8+z_gow_average_6!Y8+ r_gow_average_5!Y8+ z_euclid_average_6!Y8+r_euclid_average_4!Y8+z_gow_centroid_5!Y8+ r_gow_centroid_5!Y8+ z_euclid_centroid_5!Y8+r_euclid_centroid_5!Y8+z_gow_wards_5!Y8+ r_gow_wards_6!Y8+ z_euclid_wards_7!Y8+r_euclid_wards_8!Y8)/16</f>
        <v>0</v>
      </c>
      <c r="Z8" s="18">
        <f>SUM(z_gow_singl_5!Z8+z_euclid_singl_5!Z8+r_gow_singl_5!Z8+r_euclid_singl_6!Z8+z_gow_average_6!Z8+ r_gow_average_5!Z8+ z_euclid_average_6!Z8+r_euclid_average_4!Z8+z_gow_centroid_5!Z8+ r_gow_centroid_5!Z8+ z_euclid_centroid_5!Z8+r_euclid_centroid_5!Z8+z_gow_wards_5!Z8+ r_gow_wards_6!Z8+ z_euclid_wards_7!Z8+r_euclid_wards_8!Z8)/16</f>
        <v>0</v>
      </c>
      <c r="AA8" s="18">
        <f>SUM(z_gow_singl_5!AA8+z_euclid_singl_5!AA8+r_gow_singl_5!AA8+r_euclid_singl_6!AA8+z_gow_average_6!AA8+ r_gow_average_5!AA8+ z_euclid_average_6!AA8+r_euclid_average_4!AA8+z_gow_centroid_5!AA8+ r_gow_centroid_5!AA8+ z_euclid_centroid_5!AA8+r_euclid_centroid_5!AA8+z_gow_wards_5!AA8+ r_gow_wards_6!AA8+ z_euclid_wards_7!AA8+r_euclid_wards_8!AA8)/16</f>
        <v>0</v>
      </c>
      <c r="AB8" s="18">
        <f>SUM(z_gow_singl_5!AB8+z_euclid_singl_5!AB8+r_gow_singl_5!AB8+r_euclid_singl_6!AB8+z_gow_average_6!AB8+ r_gow_average_5!AB8+ z_euclid_average_6!AB8+r_euclid_average_4!AB8+z_gow_centroid_5!AB8+ r_gow_centroid_5!AB8+ z_euclid_centroid_5!AB8+r_euclid_centroid_5!AB8+z_gow_wards_5!AB8+ r_gow_wards_6!AB8+ z_euclid_wards_7!AB8+r_euclid_wards_8!AB8)/16</f>
        <v>0</v>
      </c>
      <c r="AC8" s="18">
        <f>SUM(z_gow_singl_5!AC8+z_euclid_singl_5!AC8+r_gow_singl_5!AC8+r_euclid_singl_6!AC8+z_gow_average_6!AC8+ r_gow_average_5!AC8+ z_euclid_average_6!AC8+r_euclid_average_4!AC8+z_gow_centroid_5!AC8+ r_gow_centroid_5!AC8+ z_euclid_centroid_5!AC8+r_euclid_centroid_5!AC8+z_gow_wards_5!AC8+ r_gow_wards_6!AC8+ z_euclid_wards_7!AC8+r_euclid_wards_8!AC8)/16</f>
        <v>0</v>
      </c>
      <c r="AD8" s="18">
        <f>SUM(z_gow_singl_5!AD8+z_euclid_singl_5!AD8+r_gow_singl_5!AD8+r_euclid_singl_6!AD8+z_gow_average_6!AD8+ r_gow_average_5!AD8+ z_euclid_average_6!AD8+r_euclid_average_4!AD8+z_gow_centroid_5!AD8+ r_gow_centroid_5!AD8+ z_euclid_centroid_5!AD8+r_euclid_centroid_5!AD8+z_gow_wards_5!AD8+ r_gow_wards_6!AD8+ z_euclid_wards_7!AD8+r_euclid_wards_8!AD8)/16</f>
        <v>0</v>
      </c>
      <c r="AE8" s="18">
        <f>SUM(z_gow_singl_5!AE8+z_euclid_singl_5!AE8+r_gow_singl_5!AE8+r_euclid_singl_6!AE8+z_gow_average_6!AE8+ r_gow_average_5!AE8+ z_euclid_average_6!AE8+r_euclid_average_4!AE8+z_gow_centroid_5!AE8+ r_gow_centroid_5!AE8+ z_euclid_centroid_5!AE8+r_euclid_centroid_5!AE8+z_gow_wards_5!AE8+ r_gow_wards_6!AE8+ z_euclid_wards_7!AE8+r_euclid_wards_8!AE8)/16</f>
        <v>0</v>
      </c>
      <c r="AF8" s="18">
        <f>SUM(z_gow_singl_5!AF8+z_euclid_singl_5!AF8+r_gow_singl_5!AF8+r_euclid_singl_6!AF8+z_gow_average_6!AF8+ r_gow_average_5!AF8+ z_euclid_average_6!AF8+r_euclid_average_4!AF8+z_gow_centroid_5!AF8+ r_gow_centroid_5!AF8+ z_euclid_centroid_5!AF8+r_euclid_centroid_5!AF8+z_gow_wards_5!AF8+ r_gow_wards_6!AF8+ z_euclid_wards_7!AF8+r_euclid_wards_8!AF8)/16</f>
        <v>0</v>
      </c>
      <c r="AG8" s="18">
        <f>SUM(z_gow_singl_5!AG8+z_euclid_singl_5!AG8+r_gow_singl_5!AG8+r_euclid_singl_6!AG8+z_gow_average_6!AG8+ r_gow_average_5!AG8+ z_euclid_average_6!AG8+r_euclid_average_4!AG8+z_gow_centroid_5!AG8+ r_gow_centroid_5!AG8+ z_euclid_centroid_5!AG8+r_euclid_centroid_5!AG8+z_gow_wards_5!AG8+ r_gow_wards_6!AG8+ z_euclid_wards_7!AG8+r_euclid_wards_8!AG8)/16</f>
        <v>0</v>
      </c>
      <c r="AH8" s="18">
        <f>SUM(z_gow_singl_5!AH8+z_euclid_singl_5!AH8+r_gow_singl_5!AH8+r_euclid_singl_6!AH8+z_gow_average_6!AH8+ r_gow_average_5!AH8+ z_euclid_average_6!AH8+r_euclid_average_4!AH8+z_gow_centroid_5!AH8+ r_gow_centroid_5!AH8+ z_euclid_centroid_5!AH8+r_euclid_centroid_5!AH8+z_gow_wards_5!AH8+ r_gow_wards_6!AH8+ z_euclid_wards_7!AH8+r_euclid_wards_8!AH8)/16</f>
        <v>0</v>
      </c>
    </row>
    <row r="9" spans="2:34" x14ac:dyDescent="0.3">
      <c r="B9" s="18" t="s">
        <v>4</v>
      </c>
      <c r="E9" s="18" t="s">
        <v>4</v>
      </c>
      <c r="F9" s="18">
        <f>SUM(z_gow_singl_5!F9+z_euclid_singl_5!F9+r_gow_singl_5!F9+r_euclid_singl_6!F9+z_gow_average_6!F9+ r_gow_average_5!F9+ z_euclid_average_6!F9+r_euclid_average_4!F9+z_gow_centroid_5!F9+ r_gow_centroid_5!F9+ z_euclid_centroid_5!F9+r_euclid_centroid_5!F9+z_gow_wards_5!F9+ r_gow_wards_6!F9+ z_euclid_wards_7!F9+r_euclid_wards_8!F9)/16</f>
        <v>0.8125</v>
      </c>
      <c r="G9" s="18" t="e">
        <f>SUM(z_gow_singl_5!G9+z_euclid_singl_5!G9+r_gow_singl_5!G9+r_euclid_singl_6!G9+z_gow_average_6!G9+ r_gow_average_5!G9+ z_euclid_average_6!G9+r_euclid_average_4!G9+z_gow_centroid_5!G9+ r_gow_centroid_5!G9+ z_euclid_centroid_5!G9+r_euclid_centroid_5!G9+z_gow_wards_5!G9+ r_gow_wards_6!G9+ z_euclid_wards_7!G9+r_euclid_wards_8!G9)/16</f>
        <v>#VALUE!</v>
      </c>
      <c r="H9" s="18">
        <f>SUM(z_gow_singl_5!H9+z_euclid_singl_5!H9+r_gow_singl_5!H9+r_euclid_singl_6!H9+z_gow_average_6!H9+ r_gow_average_5!H9+ z_euclid_average_6!H9+r_euclid_average_4!H9+z_gow_centroid_5!H9+ r_gow_centroid_5!H9+ z_euclid_centroid_5!H9+r_euclid_centroid_5!H9+z_gow_wards_5!H9+ r_gow_wards_6!H9+ z_euclid_wards_7!H9+r_euclid_wards_8!H9)/16</f>
        <v>0</v>
      </c>
      <c r="I9" s="18">
        <f>SUM(z_gow_singl_5!I9+z_euclid_singl_5!I9+r_gow_singl_5!I9+r_euclid_singl_6!I9+z_gow_average_6!I9+ r_gow_average_5!I9+ z_euclid_average_6!I9+r_euclid_average_4!I9+z_gow_centroid_5!I9+ r_gow_centroid_5!I9+ z_euclid_centroid_5!I9+r_euclid_centroid_5!I9+z_gow_wards_5!I9+ r_gow_wards_6!I9+ z_euclid_wards_7!I9+r_euclid_wards_8!I9)/16</f>
        <v>0</v>
      </c>
      <c r="J9" s="18">
        <f>SUM(z_gow_singl_5!J9+z_euclid_singl_5!J9+r_gow_singl_5!J9+r_euclid_singl_6!J9+z_gow_average_6!J9+ r_gow_average_5!J9+ z_euclid_average_6!J9+r_euclid_average_4!J9+z_gow_centroid_5!J9+ r_gow_centroid_5!J9+ z_euclid_centroid_5!J9+r_euclid_centroid_5!J9+z_gow_wards_5!J9+ r_gow_wards_6!J9+ z_euclid_wards_7!J9+r_euclid_wards_8!J9)/16</f>
        <v>0</v>
      </c>
      <c r="K9" s="18">
        <f>SUM(z_gow_singl_5!K9+z_euclid_singl_5!K9+r_gow_singl_5!K9+r_euclid_singl_6!K9+z_gow_average_6!K9+ r_gow_average_5!K9+ z_euclid_average_6!K9+r_euclid_average_4!K9+z_gow_centroid_5!K9+ r_gow_centroid_5!K9+ z_euclid_centroid_5!K9+r_euclid_centroid_5!K9+z_gow_wards_5!K9+ r_gow_wards_6!K9+ z_euclid_wards_7!K9+r_euclid_wards_8!K9)/16</f>
        <v>0</v>
      </c>
      <c r="L9" s="18">
        <f>SUM(z_gow_singl_5!L9+z_euclid_singl_5!L9+r_gow_singl_5!L9+r_euclid_singl_6!L9+z_gow_average_6!L9+ r_gow_average_5!L9+ z_euclid_average_6!L9+r_euclid_average_4!L9+z_gow_centroid_5!L9+ r_gow_centroid_5!L9+ z_euclid_centroid_5!L9+r_euclid_centroid_5!L9+z_gow_wards_5!L9+ r_gow_wards_6!L9+ z_euclid_wards_7!L9+r_euclid_wards_8!L9)/16</f>
        <v>0</v>
      </c>
      <c r="M9" s="18">
        <f>SUM(z_gow_singl_5!M9+z_euclid_singl_5!M9+r_gow_singl_5!M9+r_euclid_singl_6!M9+z_gow_average_6!M9+ r_gow_average_5!M9+ z_euclid_average_6!M9+r_euclid_average_4!M9+z_gow_centroid_5!M9+ r_gow_centroid_5!M9+ z_euclid_centroid_5!M9+r_euclid_centroid_5!M9+z_gow_wards_5!M9+ r_gow_wards_6!M9+ z_euclid_wards_7!M9+r_euclid_wards_8!M9)/16</f>
        <v>0</v>
      </c>
      <c r="N9" s="18">
        <f>SUM(z_gow_singl_5!N9+z_euclid_singl_5!N9+r_gow_singl_5!N9+r_euclid_singl_6!N9+z_gow_average_6!N9+ r_gow_average_5!N9+ z_euclid_average_6!N9+r_euclid_average_4!N9+z_gow_centroid_5!N9+ r_gow_centroid_5!N9+ z_euclid_centroid_5!N9+r_euclid_centroid_5!N9+z_gow_wards_5!N9+ r_gow_wards_6!N9+ z_euclid_wards_7!N9+r_euclid_wards_8!N9)/16</f>
        <v>0</v>
      </c>
      <c r="O9" s="18">
        <f>SUM(z_gow_singl_5!O9+z_euclid_singl_5!O9+r_gow_singl_5!O9+r_euclid_singl_6!O9+z_gow_average_6!O9+ r_gow_average_5!O9+ z_euclid_average_6!O9+r_euclid_average_4!O9+z_gow_centroid_5!O9+ r_gow_centroid_5!O9+ z_euclid_centroid_5!O9+r_euclid_centroid_5!O9+z_gow_wards_5!O9+ r_gow_wards_6!O9+ z_euclid_wards_7!O9+r_euclid_wards_8!O9)/16</f>
        <v>0</v>
      </c>
      <c r="P9" s="18">
        <f>SUM(z_gow_singl_5!P9+z_euclid_singl_5!P9+r_gow_singl_5!P9+r_euclid_singl_6!P9+z_gow_average_6!P9+ r_gow_average_5!P9+ z_euclid_average_6!P9+r_euclid_average_4!P9+z_gow_centroid_5!P9+ r_gow_centroid_5!P9+ z_euclid_centroid_5!P9+r_euclid_centroid_5!P9+z_gow_wards_5!P9+ r_gow_wards_6!P9+ z_euclid_wards_7!P9+r_euclid_wards_8!P9)/16</f>
        <v>0</v>
      </c>
      <c r="Q9" s="18">
        <f>SUM(z_gow_singl_5!Q9+z_euclid_singl_5!Q9+r_gow_singl_5!Q9+r_euclid_singl_6!Q9+z_gow_average_6!Q9+ r_gow_average_5!Q9+ z_euclid_average_6!Q9+r_euclid_average_4!Q9+z_gow_centroid_5!Q9+ r_gow_centroid_5!Q9+ z_euclid_centroid_5!Q9+r_euclid_centroid_5!Q9+z_gow_wards_5!Q9+ r_gow_wards_6!Q9+ z_euclid_wards_7!Q9+r_euclid_wards_8!Q9)/16</f>
        <v>0</v>
      </c>
      <c r="R9" s="18">
        <f>SUM(z_gow_singl_5!R9+z_euclid_singl_5!R9+r_gow_singl_5!R9+r_euclid_singl_6!R9+z_gow_average_6!R9+ r_gow_average_5!R9+ z_euclid_average_6!R9+r_euclid_average_4!R9+z_gow_centroid_5!R9+ r_gow_centroid_5!R9+ z_euclid_centroid_5!R9+r_euclid_centroid_5!R9+z_gow_wards_5!R9+ r_gow_wards_6!R9+ z_euclid_wards_7!R9+r_euclid_wards_8!R9)/16</f>
        <v>0</v>
      </c>
      <c r="S9" s="18">
        <f>SUM(z_gow_singl_5!S9+z_euclid_singl_5!S9+r_gow_singl_5!S9+r_euclid_singl_6!S9+z_gow_average_6!S9+ r_gow_average_5!S9+ z_euclid_average_6!S9+r_euclid_average_4!S9+z_gow_centroid_5!S9+ r_gow_centroid_5!S9+ z_euclid_centroid_5!S9+r_euclid_centroid_5!S9+z_gow_wards_5!S9+ r_gow_wards_6!S9+ z_euclid_wards_7!S9+r_euclid_wards_8!S9)/16</f>
        <v>0</v>
      </c>
      <c r="T9" s="18">
        <f>SUM(z_gow_singl_5!T9+z_euclid_singl_5!T9+r_gow_singl_5!T9+r_euclid_singl_6!T9+z_gow_average_6!T9+ r_gow_average_5!T9+ z_euclid_average_6!T9+r_euclid_average_4!T9+z_gow_centroid_5!T9+ r_gow_centroid_5!T9+ z_euclid_centroid_5!T9+r_euclid_centroid_5!T9+z_gow_wards_5!T9+ r_gow_wards_6!T9+ z_euclid_wards_7!T9+r_euclid_wards_8!T9)/16</f>
        <v>0</v>
      </c>
      <c r="U9" s="18">
        <f>SUM(z_gow_singl_5!U9+z_euclid_singl_5!U9+r_gow_singl_5!U9+r_euclid_singl_6!U9+z_gow_average_6!U9+ r_gow_average_5!U9+ z_euclid_average_6!U9+r_euclid_average_4!U9+z_gow_centroid_5!U9+ r_gow_centroid_5!U9+ z_euclid_centroid_5!U9+r_euclid_centroid_5!U9+z_gow_wards_5!U9+ r_gow_wards_6!U9+ z_euclid_wards_7!U9+r_euclid_wards_8!U9)/16</f>
        <v>0</v>
      </c>
      <c r="V9" s="18">
        <f>SUM(z_gow_singl_5!V9+z_euclid_singl_5!V9+r_gow_singl_5!V9+r_euclid_singl_6!V9+z_gow_average_6!V9+ r_gow_average_5!V9+ z_euclid_average_6!V9+r_euclid_average_4!V9+z_gow_centroid_5!V9+ r_gow_centroid_5!V9+ z_euclid_centroid_5!V9+r_euclid_centroid_5!V9+z_gow_wards_5!V9+ r_gow_wards_6!V9+ z_euclid_wards_7!V9+r_euclid_wards_8!V9)/16</f>
        <v>0</v>
      </c>
      <c r="W9" s="18">
        <f>SUM(z_gow_singl_5!W9+z_euclid_singl_5!W9+r_gow_singl_5!W9+r_euclid_singl_6!W9+z_gow_average_6!W9+ r_gow_average_5!W9+ z_euclid_average_6!W9+r_euclid_average_4!W9+z_gow_centroid_5!W9+ r_gow_centroid_5!W9+ z_euclid_centroid_5!W9+r_euclid_centroid_5!W9+z_gow_wards_5!W9+ r_gow_wards_6!W9+ z_euclid_wards_7!W9+r_euclid_wards_8!W9)/16</f>
        <v>0</v>
      </c>
      <c r="X9" s="18">
        <f>SUM(z_gow_singl_5!X9+z_euclid_singl_5!X9+r_gow_singl_5!X9+r_euclid_singl_6!X9+z_gow_average_6!X9+ r_gow_average_5!X9+ z_euclid_average_6!X9+r_euclid_average_4!X9+z_gow_centroid_5!X9+ r_gow_centroid_5!X9+ z_euclid_centroid_5!X9+r_euclid_centroid_5!X9+z_gow_wards_5!X9+ r_gow_wards_6!X9+ z_euclid_wards_7!X9+r_euclid_wards_8!X9)/16</f>
        <v>0</v>
      </c>
      <c r="Y9" s="18">
        <f>SUM(z_gow_singl_5!Y9+z_euclid_singl_5!Y9+r_gow_singl_5!Y9+r_euclid_singl_6!Y9+z_gow_average_6!Y9+ r_gow_average_5!Y9+ z_euclid_average_6!Y9+r_euclid_average_4!Y9+z_gow_centroid_5!Y9+ r_gow_centroid_5!Y9+ z_euclid_centroid_5!Y9+r_euclid_centroid_5!Y9+z_gow_wards_5!Y9+ r_gow_wards_6!Y9+ z_euclid_wards_7!Y9+r_euclid_wards_8!Y9)/16</f>
        <v>0</v>
      </c>
      <c r="Z9" s="18">
        <f>SUM(z_gow_singl_5!Z9+z_euclid_singl_5!Z9+r_gow_singl_5!Z9+r_euclid_singl_6!Z9+z_gow_average_6!Z9+ r_gow_average_5!Z9+ z_euclid_average_6!Z9+r_euclid_average_4!Z9+z_gow_centroid_5!Z9+ r_gow_centroid_5!Z9+ z_euclid_centroid_5!Z9+r_euclid_centroid_5!Z9+z_gow_wards_5!Z9+ r_gow_wards_6!Z9+ z_euclid_wards_7!Z9+r_euclid_wards_8!Z9)/16</f>
        <v>0</v>
      </c>
      <c r="AA9" s="18">
        <f>SUM(z_gow_singl_5!AA9+z_euclid_singl_5!AA9+r_gow_singl_5!AA9+r_euclid_singl_6!AA9+z_gow_average_6!AA9+ r_gow_average_5!AA9+ z_euclid_average_6!AA9+r_euclid_average_4!AA9+z_gow_centroid_5!AA9+ r_gow_centroid_5!AA9+ z_euclid_centroid_5!AA9+r_euclid_centroid_5!AA9+z_gow_wards_5!AA9+ r_gow_wards_6!AA9+ z_euclid_wards_7!AA9+r_euclid_wards_8!AA9)/16</f>
        <v>0</v>
      </c>
      <c r="AB9" s="18">
        <f>SUM(z_gow_singl_5!AB9+z_euclid_singl_5!AB9+r_gow_singl_5!AB9+r_euclid_singl_6!AB9+z_gow_average_6!AB9+ r_gow_average_5!AB9+ z_euclid_average_6!AB9+r_euclid_average_4!AB9+z_gow_centroid_5!AB9+ r_gow_centroid_5!AB9+ z_euclid_centroid_5!AB9+r_euclid_centroid_5!AB9+z_gow_wards_5!AB9+ r_gow_wards_6!AB9+ z_euclid_wards_7!AB9+r_euclid_wards_8!AB9)/16</f>
        <v>0</v>
      </c>
      <c r="AC9" s="18">
        <f>SUM(z_gow_singl_5!AC9+z_euclid_singl_5!AC9+r_gow_singl_5!AC9+r_euclid_singl_6!AC9+z_gow_average_6!AC9+ r_gow_average_5!AC9+ z_euclid_average_6!AC9+r_euclid_average_4!AC9+z_gow_centroid_5!AC9+ r_gow_centroid_5!AC9+ z_euclid_centroid_5!AC9+r_euclid_centroid_5!AC9+z_gow_wards_5!AC9+ r_gow_wards_6!AC9+ z_euclid_wards_7!AC9+r_euclid_wards_8!AC9)/16</f>
        <v>0</v>
      </c>
      <c r="AD9" s="18">
        <f>SUM(z_gow_singl_5!AD9+z_euclid_singl_5!AD9+r_gow_singl_5!AD9+r_euclid_singl_6!AD9+z_gow_average_6!AD9+ r_gow_average_5!AD9+ z_euclid_average_6!AD9+r_euclid_average_4!AD9+z_gow_centroid_5!AD9+ r_gow_centroid_5!AD9+ z_euclid_centroid_5!AD9+r_euclid_centroid_5!AD9+z_gow_wards_5!AD9+ r_gow_wards_6!AD9+ z_euclid_wards_7!AD9+r_euclid_wards_8!AD9)/16</f>
        <v>0</v>
      </c>
      <c r="AE9" s="18">
        <f>SUM(z_gow_singl_5!AE9+z_euclid_singl_5!AE9+r_gow_singl_5!AE9+r_euclid_singl_6!AE9+z_gow_average_6!AE9+ r_gow_average_5!AE9+ z_euclid_average_6!AE9+r_euclid_average_4!AE9+z_gow_centroid_5!AE9+ r_gow_centroid_5!AE9+ z_euclid_centroid_5!AE9+r_euclid_centroid_5!AE9+z_gow_wards_5!AE9+ r_gow_wards_6!AE9+ z_euclid_wards_7!AE9+r_euclid_wards_8!AE9)/16</f>
        <v>0</v>
      </c>
      <c r="AF9" s="18">
        <f>SUM(z_gow_singl_5!AF9+z_euclid_singl_5!AF9+r_gow_singl_5!AF9+r_euclid_singl_6!AF9+z_gow_average_6!AF9+ r_gow_average_5!AF9+ z_euclid_average_6!AF9+r_euclid_average_4!AF9+z_gow_centroid_5!AF9+ r_gow_centroid_5!AF9+ z_euclid_centroid_5!AF9+r_euclid_centroid_5!AF9+z_gow_wards_5!AF9+ r_gow_wards_6!AF9+ z_euclid_wards_7!AF9+r_euclid_wards_8!AF9)/16</f>
        <v>0</v>
      </c>
      <c r="AG9" s="18">
        <f>SUM(z_gow_singl_5!AG9+z_euclid_singl_5!AG9+r_gow_singl_5!AG9+r_euclid_singl_6!AG9+z_gow_average_6!AG9+ r_gow_average_5!AG9+ z_euclid_average_6!AG9+r_euclid_average_4!AG9+z_gow_centroid_5!AG9+ r_gow_centroid_5!AG9+ z_euclid_centroid_5!AG9+r_euclid_centroid_5!AG9+z_gow_wards_5!AG9+ r_gow_wards_6!AG9+ z_euclid_wards_7!AG9+r_euclid_wards_8!AG9)/16</f>
        <v>0</v>
      </c>
      <c r="AH9" s="18">
        <f>SUM(z_gow_singl_5!AH9+z_euclid_singl_5!AH9+r_gow_singl_5!AH9+r_euclid_singl_6!AH9+z_gow_average_6!AH9+ r_gow_average_5!AH9+ z_euclid_average_6!AH9+r_euclid_average_4!AH9+z_gow_centroid_5!AH9+ r_gow_centroid_5!AH9+ z_euclid_centroid_5!AH9+r_euclid_centroid_5!AH9+z_gow_wards_5!AH9+ r_gow_wards_6!AH9+ z_euclid_wards_7!AH9+r_euclid_wards_8!AH9)/16</f>
        <v>0</v>
      </c>
    </row>
    <row r="10" spans="2:34" x14ac:dyDescent="0.3">
      <c r="B10" s="18" t="s">
        <v>5</v>
      </c>
      <c r="E10" s="18" t="s">
        <v>5</v>
      </c>
      <c r="F10" s="18">
        <f>SUM(z_gow_singl_5!F10+z_euclid_singl_5!F10+r_gow_singl_5!F10+r_euclid_singl_6!F10+z_gow_average_6!F10+ r_gow_average_5!F10+ z_euclid_average_6!F10+r_euclid_average_4!F10+z_gow_centroid_5!F10+ r_gow_centroid_5!F10+ z_euclid_centroid_5!F10+r_euclid_centroid_5!F10+z_gow_wards_5!F10+ r_gow_wards_6!F10+ z_euclid_wards_7!F10+r_euclid_wards_8!F10)/16</f>
        <v>0.875</v>
      </c>
      <c r="G10" s="18">
        <f>SUM(z_gow_singl_5!G10+z_euclid_singl_5!G10+r_gow_singl_5!G10+r_euclid_singl_6!G10+z_gow_average_6!G10+ r_gow_average_5!G10+ z_euclid_average_6!G10+r_euclid_average_4!G10+z_gow_centroid_5!G10+ r_gow_centroid_5!G10+ z_euclid_centroid_5!G10+r_euclid_centroid_5!G10+z_gow_wards_5!G10+ r_gow_wards_6!G10+ z_euclid_wards_7!G10+r_euclid_wards_8!G10)/16</f>
        <v>0.9375</v>
      </c>
      <c r="H10" s="18" t="e">
        <f>SUM(z_gow_singl_5!H10+z_euclid_singl_5!H10+r_gow_singl_5!H10+r_euclid_singl_6!H10+z_gow_average_6!H10+ r_gow_average_5!H10+ z_euclid_average_6!H10+r_euclid_average_4!H10+z_gow_centroid_5!H10+ r_gow_centroid_5!H10+ z_euclid_centroid_5!H10+r_euclid_centroid_5!H10+z_gow_wards_5!H10+ r_gow_wards_6!H10+ z_euclid_wards_7!H10+r_euclid_wards_8!H10)/16</f>
        <v>#VALUE!</v>
      </c>
      <c r="I10" s="18">
        <f>SUM(z_gow_singl_5!I10+z_euclid_singl_5!I10+r_gow_singl_5!I10+r_euclid_singl_6!I10+z_gow_average_6!I10+ r_gow_average_5!I10+ z_euclid_average_6!I10+r_euclid_average_4!I10+z_gow_centroid_5!I10+ r_gow_centroid_5!I10+ z_euclid_centroid_5!I10+r_euclid_centroid_5!I10+z_gow_wards_5!I10+ r_gow_wards_6!I10+ z_euclid_wards_7!I10+r_euclid_wards_8!I10)/16</f>
        <v>0</v>
      </c>
      <c r="J10" s="18">
        <f>SUM(z_gow_singl_5!J10+z_euclid_singl_5!J10+r_gow_singl_5!J10+r_euclid_singl_6!J10+z_gow_average_6!J10+ r_gow_average_5!J10+ z_euclid_average_6!J10+r_euclid_average_4!J10+z_gow_centroid_5!J10+ r_gow_centroid_5!J10+ z_euclid_centroid_5!J10+r_euclid_centroid_5!J10+z_gow_wards_5!J10+ r_gow_wards_6!J10+ z_euclid_wards_7!J10+r_euclid_wards_8!J10)/16</f>
        <v>0</v>
      </c>
      <c r="K10" s="18">
        <f>SUM(z_gow_singl_5!K10+z_euclid_singl_5!K10+r_gow_singl_5!K10+r_euclid_singl_6!K10+z_gow_average_6!K10+ r_gow_average_5!K10+ z_euclid_average_6!K10+r_euclid_average_4!K10+z_gow_centroid_5!K10+ r_gow_centroid_5!K10+ z_euclid_centroid_5!K10+r_euclid_centroid_5!K10+z_gow_wards_5!K10+ r_gow_wards_6!K10+ z_euclid_wards_7!K10+r_euclid_wards_8!K10)/16</f>
        <v>0</v>
      </c>
      <c r="L10" s="18">
        <f>SUM(z_gow_singl_5!L10+z_euclid_singl_5!L10+r_gow_singl_5!L10+r_euclid_singl_6!L10+z_gow_average_6!L10+ r_gow_average_5!L10+ z_euclid_average_6!L10+r_euclid_average_4!L10+z_gow_centroid_5!L10+ r_gow_centroid_5!L10+ z_euclid_centroid_5!L10+r_euclid_centroid_5!L10+z_gow_wards_5!L10+ r_gow_wards_6!L10+ z_euclid_wards_7!L10+r_euclid_wards_8!L10)/16</f>
        <v>0</v>
      </c>
      <c r="M10" s="18">
        <f>SUM(z_gow_singl_5!M10+z_euclid_singl_5!M10+r_gow_singl_5!M10+r_euclid_singl_6!M10+z_gow_average_6!M10+ r_gow_average_5!M10+ z_euclid_average_6!M10+r_euclid_average_4!M10+z_gow_centroid_5!M10+ r_gow_centroid_5!M10+ z_euclid_centroid_5!M10+r_euclid_centroid_5!M10+z_gow_wards_5!M10+ r_gow_wards_6!M10+ z_euclid_wards_7!M10+r_euclid_wards_8!M10)/16</f>
        <v>0</v>
      </c>
      <c r="N10" s="18">
        <f>SUM(z_gow_singl_5!N10+z_euclid_singl_5!N10+r_gow_singl_5!N10+r_euclid_singl_6!N10+z_gow_average_6!N10+ r_gow_average_5!N10+ z_euclid_average_6!N10+r_euclid_average_4!N10+z_gow_centroid_5!N10+ r_gow_centroid_5!N10+ z_euclid_centroid_5!N10+r_euclid_centroid_5!N10+z_gow_wards_5!N10+ r_gow_wards_6!N10+ z_euclid_wards_7!N10+r_euclid_wards_8!N10)/16</f>
        <v>0</v>
      </c>
      <c r="O10" s="18">
        <f>SUM(z_gow_singl_5!O10+z_euclid_singl_5!O10+r_gow_singl_5!O10+r_euclid_singl_6!O10+z_gow_average_6!O10+ r_gow_average_5!O10+ z_euclid_average_6!O10+r_euclid_average_4!O10+z_gow_centroid_5!O10+ r_gow_centroid_5!O10+ z_euclid_centroid_5!O10+r_euclid_centroid_5!O10+z_gow_wards_5!O10+ r_gow_wards_6!O10+ z_euclid_wards_7!O10+r_euclid_wards_8!O10)/16</f>
        <v>0</v>
      </c>
      <c r="P10" s="18">
        <f>SUM(z_gow_singl_5!P10+z_euclid_singl_5!P10+r_gow_singl_5!P10+r_euclid_singl_6!P10+z_gow_average_6!P10+ r_gow_average_5!P10+ z_euclid_average_6!P10+r_euclid_average_4!P10+z_gow_centroid_5!P10+ r_gow_centroid_5!P10+ z_euclid_centroid_5!P10+r_euclid_centroid_5!P10+z_gow_wards_5!P10+ r_gow_wards_6!P10+ z_euclid_wards_7!P10+r_euclid_wards_8!P10)/16</f>
        <v>0</v>
      </c>
      <c r="Q10" s="18">
        <f>SUM(z_gow_singl_5!Q10+z_euclid_singl_5!Q10+r_gow_singl_5!Q10+r_euclid_singl_6!Q10+z_gow_average_6!Q10+ r_gow_average_5!Q10+ z_euclid_average_6!Q10+r_euclid_average_4!Q10+z_gow_centroid_5!Q10+ r_gow_centroid_5!Q10+ z_euclid_centroid_5!Q10+r_euclid_centroid_5!Q10+z_gow_wards_5!Q10+ r_gow_wards_6!Q10+ z_euclid_wards_7!Q10+r_euclid_wards_8!Q10)/16</f>
        <v>0</v>
      </c>
      <c r="R10" s="18">
        <f>SUM(z_gow_singl_5!R10+z_euclid_singl_5!R10+r_gow_singl_5!R10+r_euclid_singl_6!R10+z_gow_average_6!R10+ r_gow_average_5!R10+ z_euclid_average_6!R10+r_euclid_average_4!R10+z_gow_centroid_5!R10+ r_gow_centroid_5!R10+ z_euclid_centroid_5!R10+r_euclid_centroid_5!R10+z_gow_wards_5!R10+ r_gow_wards_6!R10+ z_euclid_wards_7!R10+r_euclid_wards_8!R10)/16</f>
        <v>0</v>
      </c>
      <c r="S10" s="18">
        <f>SUM(z_gow_singl_5!S10+z_euclid_singl_5!S10+r_gow_singl_5!S10+r_euclid_singl_6!S10+z_gow_average_6!S10+ r_gow_average_5!S10+ z_euclid_average_6!S10+r_euclid_average_4!S10+z_gow_centroid_5!S10+ r_gow_centroid_5!S10+ z_euclid_centroid_5!S10+r_euclid_centroid_5!S10+z_gow_wards_5!S10+ r_gow_wards_6!S10+ z_euclid_wards_7!S10+r_euclid_wards_8!S10)/16</f>
        <v>0</v>
      </c>
      <c r="T10" s="18">
        <f>SUM(z_gow_singl_5!T10+z_euclid_singl_5!T10+r_gow_singl_5!T10+r_euclid_singl_6!T10+z_gow_average_6!T10+ r_gow_average_5!T10+ z_euclid_average_6!T10+r_euclid_average_4!T10+z_gow_centroid_5!T10+ r_gow_centroid_5!T10+ z_euclid_centroid_5!T10+r_euclid_centroid_5!T10+z_gow_wards_5!T10+ r_gow_wards_6!T10+ z_euclid_wards_7!T10+r_euclid_wards_8!T10)/16</f>
        <v>0</v>
      </c>
      <c r="U10" s="18">
        <f>SUM(z_gow_singl_5!U10+z_euclid_singl_5!U10+r_gow_singl_5!U10+r_euclid_singl_6!U10+z_gow_average_6!U10+ r_gow_average_5!U10+ z_euclid_average_6!U10+r_euclid_average_4!U10+z_gow_centroid_5!U10+ r_gow_centroid_5!U10+ z_euclid_centroid_5!U10+r_euclid_centroid_5!U10+z_gow_wards_5!U10+ r_gow_wards_6!U10+ z_euclid_wards_7!U10+r_euclid_wards_8!U10)/16</f>
        <v>0</v>
      </c>
      <c r="V10" s="18">
        <f>SUM(z_gow_singl_5!V10+z_euclid_singl_5!V10+r_gow_singl_5!V10+r_euclid_singl_6!V10+z_gow_average_6!V10+ r_gow_average_5!V10+ z_euclid_average_6!V10+r_euclid_average_4!V10+z_gow_centroid_5!V10+ r_gow_centroid_5!V10+ z_euclid_centroid_5!V10+r_euclid_centroid_5!V10+z_gow_wards_5!V10+ r_gow_wards_6!V10+ z_euclid_wards_7!V10+r_euclid_wards_8!V10)/16</f>
        <v>0</v>
      </c>
      <c r="W10" s="18">
        <f>SUM(z_gow_singl_5!W10+z_euclid_singl_5!W10+r_gow_singl_5!W10+r_euclid_singl_6!W10+z_gow_average_6!W10+ r_gow_average_5!W10+ z_euclid_average_6!W10+r_euclid_average_4!W10+z_gow_centroid_5!W10+ r_gow_centroid_5!W10+ z_euclid_centroid_5!W10+r_euclid_centroid_5!W10+z_gow_wards_5!W10+ r_gow_wards_6!W10+ z_euclid_wards_7!W10+r_euclid_wards_8!W10)/16</f>
        <v>0</v>
      </c>
      <c r="X10" s="18">
        <f>SUM(z_gow_singl_5!X10+z_euclid_singl_5!X10+r_gow_singl_5!X10+r_euclid_singl_6!X10+z_gow_average_6!X10+ r_gow_average_5!X10+ z_euclid_average_6!X10+r_euclid_average_4!X10+z_gow_centroid_5!X10+ r_gow_centroid_5!X10+ z_euclid_centroid_5!X10+r_euclid_centroid_5!X10+z_gow_wards_5!X10+ r_gow_wards_6!X10+ z_euclid_wards_7!X10+r_euclid_wards_8!X10)/16</f>
        <v>0</v>
      </c>
      <c r="Y10" s="18">
        <f>SUM(z_gow_singl_5!Y10+z_euclid_singl_5!Y10+r_gow_singl_5!Y10+r_euclid_singl_6!Y10+z_gow_average_6!Y10+ r_gow_average_5!Y10+ z_euclid_average_6!Y10+r_euclid_average_4!Y10+z_gow_centroid_5!Y10+ r_gow_centroid_5!Y10+ z_euclid_centroid_5!Y10+r_euclid_centroid_5!Y10+z_gow_wards_5!Y10+ r_gow_wards_6!Y10+ z_euclid_wards_7!Y10+r_euclid_wards_8!Y10)/16</f>
        <v>0</v>
      </c>
      <c r="Z10" s="18">
        <f>SUM(z_gow_singl_5!Z10+z_euclid_singl_5!Z10+r_gow_singl_5!Z10+r_euclid_singl_6!Z10+z_gow_average_6!Z10+ r_gow_average_5!Z10+ z_euclid_average_6!Z10+r_euclid_average_4!Z10+z_gow_centroid_5!Z10+ r_gow_centroid_5!Z10+ z_euclid_centroid_5!Z10+r_euclid_centroid_5!Z10+z_gow_wards_5!Z10+ r_gow_wards_6!Z10+ z_euclid_wards_7!Z10+r_euclid_wards_8!Z10)/16</f>
        <v>0</v>
      </c>
      <c r="AA10" s="18">
        <f>SUM(z_gow_singl_5!AA10+z_euclid_singl_5!AA10+r_gow_singl_5!AA10+r_euclid_singl_6!AA10+z_gow_average_6!AA10+ r_gow_average_5!AA10+ z_euclid_average_6!AA10+r_euclid_average_4!AA10+z_gow_centroid_5!AA10+ r_gow_centroid_5!AA10+ z_euclid_centroid_5!AA10+r_euclid_centroid_5!AA10+z_gow_wards_5!AA10+ r_gow_wards_6!AA10+ z_euclid_wards_7!AA10+r_euclid_wards_8!AA10)/16</f>
        <v>0</v>
      </c>
      <c r="AB10" s="18">
        <f>SUM(z_gow_singl_5!AB10+z_euclid_singl_5!AB10+r_gow_singl_5!AB10+r_euclid_singl_6!AB10+z_gow_average_6!AB10+ r_gow_average_5!AB10+ z_euclid_average_6!AB10+r_euclid_average_4!AB10+z_gow_centroid_5!AB10+ r_gow_centroid_5!AB10+ z_euclid_centroid_5!AB10+r_euclid_centroid_5!AB10+z_gow_wards_5!AB10+ r_gow_wards_6!AB10+ z_euclid_wards_7!AB10+r_euclid_wards_8!AB10)/16</f>
        <v>0</v>
      </c>
      <c r="AC10" s="18">
        <f>SUM(z_gow_singl_5!AC10+z_euclid_singl_5!AC10+r_gow_singl_5!AC10+r_euclid_singl_6!AC10+z_gow_average_6!AC10+ r_gow_average_5!AC10+ z_euclid_average_6!AC10+r_euclid_average_4!AC10+z_gow_centroid_5!AC10+ r_gow_centroid_5!AC10+ z_euclid_centroid_5!AC10+r_euclid_centroid_5!AC10+z_gow_wards_5!AC10+ r_gow_wards_6!AC10+ z_euclid_wards_7!AC10+r_euclid_wards_8!AC10)/16</f>
        <v>0</v>
      </c>
      <c r="AD10" s="18">
        <f>SUM(z_gow_singl_5!AD10+z_euclid_singl_5!AD10+r_gow_singl_5!AD10+r_euclid_singl_6!AD10+z_gow_average_6!AD10+ r_gow_average_5!AD10+ z_euclid_average_6!AD10+r_euclid_average_4!AD10+z_gow_centroid_5!AD10+ r_gow_centroid_5!AD10+ z_euclid_centroid_5!AD10+r_euclid_centroid_5!AD10+z_gow_wards_5!AD10+ r_gow_wards_6!AD10+ z_euclid_wards_7!AD10+r_euclid_wards_8!AD10)/16</f>
        <v>0</v>
      </c>
      <c r="AE10" s="18">
        <f>SUM(z_gow_singl_5!AE10+z_euclid_singl_5!AE10+r_gow_singl_5!AE10+r_euclid_singl_6!AE10+z_gow_average_6!AE10+ r_gow_average_5!AE10+ z_euclid_average_6!AE10+r_euclid_average_4!AE10+z_gow_centroid_5!AE10+ r_gow_centroid_5!AE10+ z_euclid_centroid_5!AE10+r_euclid_centroid_5!AE10+z_gow_wards_5!AE10+ r_gow_wards_6!AE10+ z_euclid_wards_7!AE10+r_euclid_wards_8!AE10)/16</f>
        <v>0</v>
      </c>
      <c r="AF10" s="18">
        <f>SUM(z_gow_singl_5!AF10+z_euclid_singl_5!AF10+r_gow_singl_5!AF10+r_euclid_singl_6!AF10+z_gow_average_6!AF10+ r_gow_average_5!AF10+ z_euclid_average_6!AF10+r_euclid_average_4!AF10+z_gow_centroid_5!AF10+ r_gow_centroid_5!AF10+ z_euclid_centroid_5!AF10+r_euclid_centroid_5!AF10+z_gow_wards_5!AF10+ r_gow_wards_6!AF10+ z_euclid_wards_7!AF10+r_euclid_wards_8!AF10)/16</f>
        <v>0</v>
      </c>
      <c r="AG10" s="18">
        <f>SUM(z_gow_singl_5!AG10+z_euclid_singl_5!AG10+r_gow_singl_5!AG10+r_euclid_singl_6!AG10+z_gow_average_6!AG10+ r_gow_average_5!AG10+ z_euclid_average_6!AG10+r_euclid_average_4!AG10+z_gow_centroid_5!AG10+ r_gow_centroid_5!AG10+ z_euclid_centroid_5!AG10+r_euclid_centroid_5!AG10+z_gow_wards_5!AG10+ r_gow_wards_6!AG10+ z_euclid_wards_7!AG10+r_euclid_wards_8!AG10)/16</f>
        <v>0</v>
      </c>
      <c r="AH10" s="18">
        <f>SUM(z_gow_singl_5!AH10+z_euclid_singl_5!AH10+r_gow_singl_5!AH10+r_euclid_singl_6!AH10+z_gow_average_6!AH10+ r_gow_average_5!AH10+ z_euclid_average_6!AH10+r_euclid_average_4!AH10+z_gow_centroid_5!AH10+ r_gow_centroid_5!AH10+ z_euclid_centroid_5!AH10+r_euclid_centroid_5!AH10+z_gow_wards_5!AH10+ r_gow_wards_6!AH10+ z_euclid_wards_7!AH10+r_euclid_wards_8!AH10)/16</f>
        <v>0</v>
      </c>
    </row>
    <row r="11" spans="2:34" x14ac:dyDescent="0.3">
      <c r="B11" s="18" t="s">
        <v>6</v>
      </c>
      <c r="E11" s="18" t="s">
        <v>6</v>
      </c>
      <c r="F11" s="18">
        <f>SUM(z_gow_singl_5!F11+z_euclid_singl_5!F11+r_gow_singl_5!F11+r_euclid_singl_6!F11+z_gow_average_6!F11+ r_gow_average_5!F11+ z_euclid_average_6!F11+r_euclid_average_4!F11+z_gow_centroid_5!F11+ r_gow_centroid_5!F11+ z_euclid_centroid_5!F11+r_euclid_centroid_5!F11+z_gow_wards_5!F11+ r_gow_wards_6!F11+ z_euclid_wards_7!F11+r_euclid_wards_8!F11)/16</f>
        <v>0.5</v>
      </c>
      <c r="G11" s="18">
        <f>SUM(z_gow_singl_5!G11+z_euclid_singl_5!G11+r_gow_singl_5!G11+r_euclid_singl_6!G11+z_gow_average_6!G11+ r_gow_average_5!G11+ z_euclid_average_6!G11+r_euclid_average_4!G11+z_gow_centroid_5!G11+ r_gow_centroid_5!G11+ z_euclid_centroid_5!G11+r_euclid_centroid_5!G11+z_gow_wards_5!G11+ r_gow_wards_6!G11+ z_euclid_wards_7!G11+r_euclid_wards_8!G11)/16</f>
        <v>0.375</v>
      </c>
      <c r="H11" s="18">
        <f>SUM(z_gow_singl_5!H11+z_euclid_singl_5!H11+r_gow_singl_5!H11+r_euclid_singl_6!H11+z_gow_average_6!H11+ r_gow_average_5!H11+ z_euclid_average_6!H11+r_euclid_average_4!H11+z_gow_centroid_5!H11+ r_gow_centroid_5!H11+ z_euclid_centroid_5!H11+r_euclid_centroid_5!H11+z_gow_wards_5!H11+ r_gow_wards_6!H11+ z_euclid_wards_7!H11+r_euclid_wards_8!H11)/16</f>
        <v>0.375</v>
      </c>
      <c r="I11" s="18" t="e">
        <f>SUM(z_gow_singl_5!I11+z_euclid_singl_5!I11+r_gow_singl_5!I11+r_euclid_singl_6!I11+z_gow_average_6!I11+ r_gow_average_5!I11+ z_euclid_average_6!I11+r_euclid_average_4!I11+z_gow_centroid_5!I11+ r_gow_centroid_5!I11+ z_euclid_centroid_5!I11+r_euclid_centroid_5!I11+z_gow_wards_5!I11+ r_gow_wards_6!I11+ z_euclid_wards_7!I11+r_euclid_wards_8!I11)/16</f>
        <v>#VALUE!</v>
      </c>
      <c r="J11" s="18">
        <f>SUM(z_gow_singl_5!J11+z_euclid_singl_5!J11+r_gow_singl_5!J11+r_euclid_singl_6!J11+z_gow_average_6!J11+ r_gow_average_5!J11+ z_euclid_average_6!J11+r_euclid_average_4!J11+z_gow_centroid_5!J11+ r_gow_centroid_5!J11+ z_euclid_centroid_5!J11+r_euclid_centroid_5!J11+z_gow_wards_5!J11+ r_gow_wards_6!J11+ z_euclid_wards_7!J11+r_euclid_wards_8!J11)/16</f>
        <v>0</v>
      </c>
      <c r="K11" s="18">
        <f>SUM(z_gow_singl_5!K11+z_euclid_singl_5!K11+r_gow_singl_5!K11+r_euclid_singl_6!K11+z_gow_average_6!K11+ r_gow_average_5!K11+ z_euclid_average_6!K11+r_euclid_average_4!K11+z_gow_centroid_5!K11+ r_gow_centroid_5!K11+ z_euclid_centroid_5!K11+r_euclid_centroid_5!K11+z_gow_wards_5!K11+ r_gow_wards_6!K11+ z_euclid_wards_7!K11+r_euclid_wards_8!K11)/16</f>
        <v>0</v>
      </c>
      <c r="L11" s="18">
        <f>SUM(z_gow_singl_5!L11+z_euclid_singl_5!L11+r_gow_singl_5!L11+r_euclid_singl_6!L11+z_gow_average_6!L11+ r_gow_average_5!L11+ z_euclid_average_6!L11+r_euclid_average_4!L11+z_gow_centroid_5!L11+ r_gow_centroid_5!L11+ z_euclid_centroid_5!L11+r_euclid_centroid_5!L11+z_gow_wards_5!L11+ r_gow_wards_6!L11+ z_euclid_wards_7!L11+r_euclid_wards_8!L11)/16</f>
        <v>0</v>
      </c>
      <c r="M11" s="18">
        <f>SUM(z_gow_singl_5!M11+z_euclid_singl_5!M11+r_gow_singl_5!M11+r_euclid_singl_6!M11+z_gow_average_6!M11+ r_gow_average_5!M11+ z_euclid_average_6!M11+r_euclid_average_4!M11+z_gow_centroid_5!M11+ r_gow_centroid_5!M11+ z_euclid_centroid_5!M11+r_euclid_centroid_5!M11+z_gow_wards_5!M11+ r_gow_wards_6!M11+ z_euclid_wards_7!M11+r_euclid_wards_8!M11)/16</f>
        <v>0</v>
      </c>
      <c r="N11" s="18">
        <f>SUM(z_gow_singl_5!N11+z_euclid_singl_5!N11+r_gow_singl_5!N11+r_euclid_singl_6!N11+z_gow_average_6!N11+ r_gow_average_5!N11+ z_euclid_average_6!N11+r_euclid_average_4!N11+z_gow_centroid_5!N11+ r_gow_centroid_5!N11+ z_euclid_centroid_5!N11+r_euclid_centroid_5!N11+z_gow_wards_5!N11+ r_gow_wards_6!N11+ z_euclid_wards_7!N11+r_euclid_wards_8!N11)/16</f>
        <v>0</v>
      </c>
      <c r="O11" s="18">
        <f>SUM(z_gow_singl_5!O11+z_euclid_singl_5!O11+r_gow_singl_5!O11+r_euclid_singl_6!O11+z_gow_average_6!O11+ r_gow_average_5!O11+ z_euclid_average_6!O11+r_euclid_average_4!O11+z_gow_centroid_5!O11+ r_gow_centroid_5!O11+ z_euclid_centroid_5!O11+r_euclid_centroid_5!O11+z_gow_wards_5!O11+ r_gow_wards_6!O11+ z_euclid_wards_7!O11+r_euclid_wards_8!O11)/16</f>
        <v>0</v>
      </c>
      <c r="P11" s="18">
        <f>SUM(z_gow_singl_5!P11+z_euclid_singl_5!P11+r_gow_singl_5!P11+r_euclid_singl_6!P11+z_gow_average_6!P11+ r_gow_average_5!P11+ z_euclid_average_6!P11+r_euclid_average_4!P11+z_gow_centroid_5!P11+ r_gow_centroid_5!P11+ z_euclid_centroid_5!P11+r_euclid_centroid_5!P11+z_gow_wards_5!P11+ r_gow_wards_6!P11+ z_euclid_wards_7!P11+r_euclid_wards_8!P11)/16</f>
        <v>0</v>
      </c>
      <c r="Q11" s="18">
        <f>SUM(z_gow_singl_5!Q11+z_euclid_singl_5!Q11+r_gow_singl_5!Q11+r_euclid_singl_6!Q11+z_gow_average_6!Q11+ r_gow_average_5!Q11+ z_euclid_average_6!Q11+r_euclid_average_4!Q11+z_gow_centroid_5!Q11+ r_gow_centroid_5!Q11+ z_euclid_centroid_5!Q11+r_euclid_centroid_5!Q11+z_gow_wards_5!Q11+ r_gow_wards_6!Q11+ z_euclid_wards_7!Q11+r_euclid_wards_8!Q11)/16</f>
        <v>0</v>
      </c>
      <c r="R11" s="18">
        <f>SUM(z_gow_singl_5!R11+z_euclid_singl_5!R11+r_gow_singl_5!R11+r_euclid_singl_6!R11+z_gow_average_6!R11+ r_gow_average_5!R11+ z_euclid_average_6!R11+r_euclid_average_4!R11+z_gow_centroid_5!R11+ r_gow_centroid_5!R11+ z_euclid_centroid_5!R11+r_euclid_centroid_5!R11+z_gow_wards_5!R11+ r_gow_wards_6!R11+ z_euclid_wards_7!R11+r_euclid_wards_8!R11)/16</f>
        <v>0</v>
      </c>
      <c r="S11" s="18">
        <f>SUM(z_gow_singl_5!S11+z_euclid_singl_5!S11+r_gow_singl_5!S11+r_euclid_singl_6!S11+z_gow_average_6!S11+ r_gow_average_5!S11+ z_euclid_average_6!S11+r_euclid_average_4!S11+z_gow_centroid_5!S11+ r_gow_centroid_5!S11+ z_euclid_centroid_5!S11+r_euclid_centroid_5!S11+z_gow_wards_5!S11+ r_gow_wards_6!S11+ z_euclid_wards_7!S11+r_euclid_wards_8!S11)/16</f>
        <v>0</v>
      </c>
      <c r="T11" s="18">
        <f>SUM(z_gow_singl_5!T11+z_euclid_singl_5!T11+r_gow_singl_5!T11+r_euclid_singl_6!T11+z_gow_average_6!T11+ r_gow_average_5!T11+ z_euclid_average_6!T11+r_euclid_average_4!T11+z_gow_centroid_5!T11+ r_gow_centroid_5!T11+ z_euclid_centroid_5!T11+r_euclid_centroid_5!T11+z_gow_wards_5!T11+ r_gow_wards_6!T11+ z_euclid_wards_7!T11+r_euclid_wards_8!T11)/16</f>
        <v>0</v>
      </c>
      <c r="U11" s="18">
        <f>SUM(z_gow_singl_5!U11+z_euclid_singl_5!U11+r_gow_singl_5!U11+r_euclid_singl_6!U11+z_gow_average_6!U11+ r_gow_average_5!U11+ z_euclid_average_6!U11+r_euclid_average_4!U11+z_gow_centroid_5!U11+ r_gow_centroid_5!U11+ z_euclid_centroid_5!U11+r_euclid_centroid_5!U11+z_gow_wards_5!U11+ r_gow_wards_6!U11+ z_euclid_wards_7!U11+r_euclid_wards_8!U11)/16</f>
        <v>0</v>
      </c>
      <c r="V11" s="18">
        <f>SUM(z_gow_singl_5!V11+z_euclid_singl_5!V11+r_gow_singl_5!V11+r_euclid_singl_6!V11+z_gow_average_6!V11+ r_gow_average_5!V11+ z_euclid_average_6!V11+r_euclid_average_4!V11+z_gow_centroid_5!V11+ r_gow_centroid_5!V11+ z_euclid_centroid_5!V11+r_euclid_centroid_5!V11+z_gow_wards_5!V11+ r_gow_wards_6!V11+ z_euclid_wards_7!V11+r_euclid_wards_8!V11)/16</f>
        <v>0</v>
      </c>
      <c r="W11" s="18">
        <f>SUM(z_gow_singl_5!W11+z_euclid_singl_5!W11+r_gow_singl_5!W11+r_euclid_singl_6!W11+z_gow_average_6!W11+ r_gow_average_5!W11+ z_euclid_average_6!W11+r_euclid_average_4!W11+z_gow_centroid_5!W11+ r_gow_centroid_5!W11+ z_euclid_centroid_5!W11+r_euclid_centroid_5!W11+z_gow_wards_5!W11+ r_gow_wards_6!W11+ z_euclid_wards_7!W11+r_euclid_wards_8!W11)/16</f>
        <v>0</v>
      </c>
      <c r="X11" s="18">
        <f>SUM(z_gow_singl_5!X11+z_euclid_singl_5!X11+r_gow_singl_5!X11+r_euclid_singl_6!X11+z_gow_average_6!X11+ r_gow_average_5!X11+ z_euclid_average_6!X11+r_euclid_average_4!X11+z_gow_centroid_5!X11+ r_gow_centroid_5!X11+ z_euclid_centroid_5!X11+r_euclid_centroid_5!X11+z_gow_wards_5!X11+ r_gow_wards_6!X11+ z_euclid_wards_7!X11+r_euclid_wards_8!X11)/16</f>
        <v>0</v>
      </c>
      <c r="Y11" s="18">
        <f>SUM(z_gow_singl_5!Y11+z_euclid_singl_5!Y11+r_gow_singl_5!Y11+r_euclid_singl_6!Y11+z_gow_average_6!Y11+ r_gow_average_5!Y11+ z_euclid_average_6!Y11+r_euclid_average_4!Y11+z_gow_centroid_5!Y11+ r_gow_centroid_5!Y11+ z_euclid_centroid_5!Y11+r_euclid_centroid_5!Y11+z_gow_wards_5!Y11+ r_gow_wards_6!Y11+ z_euclid_wards_7!Y11+r_euclid_wards_8!Y11)/16</f>
        <v>0</v>
      </c>
      <c r="Z11" s="18">
        <f>SUM(z_gow_singl_5!Z11+z_euclid_singl_5!Z11+r_gow_singl_5!Z11+r_euclid_singl_6!Z11+z_gow_average_6!Z11+ r_gow_average_5!Z11+ z_euclid_average_6!Z11+r_euclid_average_4!Z11+z_gow_centroid_5!Z11+ r_gow_centroid_5!Z11+ z_euclid_centroid_5!Z11+r_euclid_centroid_5!Z11+z_gow_wards_5!Z11+ r_gow_wards_6!Z11+ z_euclid_wards_7!Z11+r_euclid_wards_8!Z11)/16</f>
        <v>0</v>
      </c>
      <c r="AA11" s="18">
        <f>SUM(z_gow_singl_5!AA11+z_euclid_singl_5!AA11+r_gow_singl_5!AA11+r_euclid_singl_6!AA11+z_gow_average_6!AA11+ r_gow_average_5!AA11+ z_euclid_average_6!AA11+r_euclid_average_4!AA11+z_gow_centroid_5!AA11+ r_gow_centroid_5!AA11+ z_euclid_centroid_5!AA11+r_euclid_centroid_5!AA11+z_gow_wards_5!AA11+ r_gow_wards_6!AA11+ z_euclid_wards_7!AA11+r_euclid_wards_8!AA11)/16</f>
        <v>0</v>
      </c>
      <c r="AB11" s="18">
        <f>SUM(z_gow_singl_5!AB11+z_euclid_singl_5!AB11+r_gow_singl_5!AB11+r_euclid_singl_6!AB11+z_gow_average_6!AB11+ r_gow_average_5!AB11+ z_euclid_average_6!AB11+r_euclid_average_4!AB11+z_gow_centroid_5!AB11+ r_gow_centroid_5!AB11+ z_euclid_centroid_5!AB11+r_euclid_centroid_5!AB11+z_gow_wards_5!AB11+ r_gow_wards_6!AB11+ z_euclid_wards_7!AB11+r_euclid_wards_8!AB11)/16</f>
        <v>0</v>
      </c>
      <c r="AC11" s="18">
        <f>SUM(z_gow_singl_5!AC11+z_euclid_singl_5!AC11+r_gow_singl_5!AC11+r_euclid_singl_6!AC11+z_gow_average_6!AC11+ r_gow_average_5!AC11+ z_euclid_average_6!AC11+r_euclid_average_4!AC11+z_gow_centroid_5!AC11+ r_gow_centroid_5!AC11+ z_euclid_centroid_5!AC11+r_euclid_centroid_5!AC11+z_gow_wards_5!AC11+ r_gow_wards_6!AC11+ z_euclid_wards_7!AC11+r_euclid_wards_8!AC11)/16</f>
        <v>0</v>
      </c>
      <c r="AD11" s="18">
        <f>SUM(z_gow_singl_5!AD11+z_euclid_singl_5!AD11+r_gow_singl_5!AD11+r_euclid_singl_6!AD11+z_gow_average_6!AD11+ r_gow_average_5!AD11+ z_euclid_average_6!AD11+r_euclid_average_4!AD11+z_gow_centroid_5!AD11+ r_gow_centroid_5!AD11+ z_euclid_centroid_5!AD11+r_euclid_centroid_5!AD11+z_gow_wards_5!AD11+ r_gow_wards_6!AD11+ z_euclid_wards_7!AD11+r_euclid_wards_8!AD11)/16</f>
        <v>0</v>
      </c>
      <c r="AE11" s="18">
        <f>SUM(z_gow_singl_5!AE11+z_euclid_singl_5!AE11+r_gow_singl_5!AE11+r_euclid_singl_6!AE11+z_gow_average_6!AE11+ r_gow_average_5!AE11+ z_euclid_average_6!AE11+r_euclid_average_4!AE11+z_gow_centroid_5!AE11+ r_gow_centroid_5!AE11+ z_euclid_centroid_5!AE11+r_euclid_centroid_5!AE11+z_gow_wards_5!AE11+ r_gow_wards_6!AE11+ z_euclid_wards_7!AE11+r_euclid_wards_8!AE11)/16</f>
        <v>0</v>
      </c>
      <c r="AF11" s="18">
        <f>SUM(z_gow_singl_5!AF11+z_euclid_singl_5!AF11+r_gow_singl_5!AF11+r_euclid_singl_6!AF11+z_gow_average_6!AF11+ r_gow_average_5!AF11+ z_euclid_average_6!AF11+r_euclid_average_4!AF11+z_gow_centroid_5!AF11+ r_gow_centroid_5!AF11+ z_euclid_centroid_5!AF11+r_euclid_centroid_5!AF11+z_gow_wards_5!AF11+ r_gow_wards_6!AF11+ z_euclid_wards_7!AF11+r_euclid_wards_8!AF11)/16</f>
        <v>0</v>
      </c>
      <c r="AG11" s="18">
        <f>SUM(z_gow_singl_5!AG11+z_euclid_singl_5!AG11+r_gow_singl_5!AG11+r_euclid_singl_6!AG11+z_gow_average_6!AG11+ r_gow_average_5!AG11+ z_euclid_average_6!AG11+r_euclid_average_4!AG11+z_gow_centroid_5!AG11+ r_gow_centroid_5!AG11+ z_euclid_centroid_5!AG11+r_euclid_centroid_5!AG11+z_gow_wards_5!AG11+ r_gow_wards_6!AG11+ z_euclid_wards_7!AG11+r_euclid_wards_8!AG11)/16</f>
        <v>0</v>
      </c>
      <c r="AH11" s="18">
        <f>SUM(z_gow_singl_5!AH11+z_euclid_singl_5!AH11+r_gow_singl_5!AH11+r_euclid_singl_6!AH11+z_gow_average_6!AH11+ r_gow_average_5!AH11+ z_euclid_average_6!AH11+r_euclid_average_4!AH11+z_gow_centroid_5!AH11+ r_gow_centroid_5!AH11+ z_euclid_centroid_5!AH11+r_euclid_centroid_5!AH11+z_gow_wards_5!AH11+ r_gow_wards_6!AH11+ z_euclid_wards_7!AH11+r_euclid_wards_8!AH11)/16</f>
        <v>0</v>
      </c>
    </row>
    <row r="12" spans="2:34" x14ac:dyDescent="0.3">
      <c r="B12" s="18" t="s">
        <v>7</v>
      </c>
      <c r="E12" s="18" t="s">
        <v>7</v>
      </c>
      <c r="F12" s="18">
        <f>SUM(z_gow_singl_5!F12+z_euclid_singl_5!F12+r_gow_singl_5!F12+r_euclid_singl_6!F12+z_gow_average_6!F12+ r_gow_average_5!F12+ z_euclid_average_6!F12+r_euclid_average_4!F12+z_gow_centroid_5!F12+ r_gow_centroid_5!F12+ z_euclid_centroid_5!F12+r_euclid_centroid_5!F12+z_gow_wards_5!F12+ r_gow_wards_6!F12+ z_euclid_wards_7!F12+r_euclid_wards_8!F12)/16</f>
        <v>0.875</v>
      </c>
      <c r="G12" s="18">
        <f>SUM(z_gow_singl_5!G12+z_euclid_singl_5!G12+r_gow_singl_5!G12+r_euclid_singl_6!G12+z_gow_average_6!G12+ r_gow_average_5!G12+ z_euclid_average_6!G12+r_euclid_average_4!G12+z_gow_centroid_5!G12+ r_gow_centroid_5!G12+ z_euclid_centroid_5!G12+r_euclid_centroid_5!G12+z_gow_wards_5!G12+ r_gow_wards_6!G12+ z_euclid_wards_7!G12+r_euclid_wards_8!G12)/16</f>
        <v>0.8125</v>
      </c>
      <c r="H12" s="18">
        <f>SUM(z_gow_singl_5!H12+z_euclid_singl_5!H12+r_gow_singl_5!H12+r_euclid_singl_6!H12+z_gow_average_6!H12+ r_gow_average_5!H12+ z_euclid_average_6!H12+r_euclid_average_4!H12+z_gow_centroid_5!H12+ r_gow_centroid_5!H12+ z_euclid_centroid_5!H12+r_euclid_centroid_5!H12+z_gow_wards_5!H12+ r_gow_wards_6!H12+ z_euclid_wards_7!H12+r_euclid_wards_8!H12)/16</f>
        <v>0.875</v>
      </c>
      <c r="I12" s="18">
        <f>SUM(z_gow_singl_5!I12+z_euclid_singl_5!I12+r_gow_singl_5!I12+r_euclid_singl_6!I12+z_gow_average_6!I12+ r_gow_average_5!I12+ z_euclid_average_6!I12+r_euclid_average_4!I12+z_gow_centroid_5!I12+ r_gow_centroid_5!I12+ z_euclid_centroid_5!I12+r_euclid_centroid_5!I12+z_gow_wards_5!I12+ r_gow_wards_6!I12+ z_euclid_wards_7!I12+r_euclid_wards_8!I12)/16</f>
        <v>0.375</v>
      </c>
      <c r="J12" s="18" t="e">
        <f>SUM(z_gow_singl_5!J12+z_euclid_singl_5!J12+r_gow_singl_5!J12+r_euclid_singl_6!J12+z_gow_average_6!J12+ r_gow_average_5!J12+ z_euclid_average_6!J12+r_euclid_average_4!J12+z_gow_centroid_5!J12+ r_gow_centroid_5!J12+ z_euclid_centroid_5!J12+r_euclid_centroid_5!J12+z_gow_wards_5!J12+ r_gow_wards_6!J12+ z_euclid_wards_7!J12+r_euclid_wards_8!J12)/16</f>
        <v>#VALUE!</v>
      </c>
      <c r="K12" s="18">
        <f>SUM(z_gow_singl_5!K12+z_euclid_singl_5!K12+r_gow_singl_5!K12+r_euclid_singl_6!K12+z_gow_average_6!K12+ r_gow_average_5!K12+ z_euclid_average_6!K12+r_euclid_average_4!K12+z_gow_centroid_5!K12+ r_gow_centroid_5!K12+ z_euclid_centroid_5!K12+r_euclid_centroid_5!K12+z_gow_wards_5!K12+ r_gow_wards_6!K12+ z_euclid_wards_7!K12+r_euclid_wards_8!K12)/16</f>
        <v>0</v>
      </c>
      <c r="L12" s="18">
        <f>SUM(z_gow_singl_5!L12+z_euclid_singl_5!L12+r_gow_singl_5!L12+r_euclid_singl_6!L12+z_gow_average_6!L12+ r_gow_average_5!L12+ z_euclid_average_6!L12+r_euclid_average_4!L12+z_gow_centroid_5!L12+ r_gow_centroid_5!L12+ z_euclid_centroid_5!L12+r_euclid_centroid_5!L12+z_gow_wards_5!L12+ r_gow_wards_6!L12+ z_euclid_wards_7!L12+r_euclid_wards_8!L12)/16</f>
        <v>0</v>
      </c>
      <c r="M12" s="18">
        <f>SUM(z_gow_singl_5!M12+z_euclid_singl_5!M12+r_gow_singl_5!M12+r_euclid_singl_6!M12+z_gow_average_6!M12+ r_gow_average_5!M12+ z_euclid_average_6!M12+r_euclid_average_4!M12+z_gow_centroid_5!M12+ r_gow_centroid_5!M12+ z_euclid_centroid_5!M12+r_euclid_centroid_5!M12+z_gow_wards_5!M12+ r_gow_wards_6!M12+ z_euclid_wards_7!M12+r_euclid_wards_8!M12)/16</f>
        <v>0</v>
      </c>
      <c r="N12" s="18">
        <f>SUM(z_gow_singl_5!N12+z_euclid_singl_5!N12+r_gow_singl_5!N12+r_euclid_singl_6!N12+z_gow_average_6!N12+ r_gow_average_5!N12+ z_euclid_average_6!N12+r_euclid_average_4!N12+z_gow_centroid_5!N12+ r_gow_centroid_5!N12+ z_euclid_centroid_5!N12+r_euclid_centroid_5!N12+z_gow_wards_5!N12+ r_gow_wards_6!N12+ z_euclid_wards_7!N12+r_euclid_wards_8!N12)/16</f>
        <v>0</v>
      </c>
      <c r="O12" s="18">
        <f>SUM(z_gow_singl_5!O12+z_euclid_singl_5!O12+r_gow_singl_5!O12+r_euclid_singl_6!O12+z_gow_average_6!O12+ r_gow_average_5!O12+ z_euclid_average_6!O12+r_euclid_average_4!O12+z_gow_centroid_5!O12+ r_gow_centroid_5!O12+ z_euclid_centroid_5!O12+r_euclid_centroid_5!O12+z_gow_wards_5!O12+ r_gow_wards_6!O12+ z_euclid_wards_7!O12+r_euclid_wards_8!O12)/16</f>
        <v>0</v>
      </c>
      <c r="P12" s="18">
        <f>SUM(z_gow_singl_5!P12+z_euclid_singl_5!P12+r_gow_singl_5!P12+r_euclid_singl_6!P12+z_gow_average_6!P12+ r_gow_average_5!P12+ z_euclid_average_6!P12+r_euclid_average_4!P12+z_gow_centroid_5!P12+ r_gow_centroid_5!P12+ z_euclid_centroid_5!P12+r_euclid_centroid_5!P12+z_gow_wards_5!P12+ r_gow_wards_6!P12+ z_euclid_wards_7!P12+r_euclid_wards_8!P12)/16</f>
        <v>0</v>
      </c>
      <c r="Q12" s="18">
        <f>SUM(z_gow_singl_5!Q12+z_euclid_singl_5!Q12+r_gow_singl_5!Q12+r_euclid_singl_6!Q12+z_gow_average_6!Q12+ r_gow_average_5!Q12+ z_euclid_average_6!Q12+r_euclid_average_4!Q12+z_gow_centroid_5!Q12+ r_gow_centroid_5!Q12+ z_euclid_centroid_5!Q12+r_euclid_centroid_5!Q12+z_gow_wards_5!Q12+ r_gow_wards_6!Q12+ z_euclid_wards_7!Q12+r_euclid_wards_8!Q12)/16</f>
        <v>0</v>
      </c>
      <c r="R12" s="18">
        <f>SUM(z_gow_singl_5!R12+z_euclid_singl_5!R12+r_gow_singl_5!R12+r_euclid_singl_6!R12+z_gow_average_6!R12+ r_gow_average_5!R12+ z_euclid_average_6!R12+r_euclid_average_4!R12+z_gow_centroid_5!R12+ r_gow_centroid_5!R12+ z_euclid_centroid_5!R12+r_euclid_centroid_5!R12+z_gow_wards_5!R12+ r_gow_wards_6!R12+ z_euclid_wards_7!R12+r_euclid_wards_8!R12)/16</f>
        <v>0</v>
      </c>
      <c r="S12" s="18">
        <f>SUM(z_gow_singl_5!S12+z_euclid_singl_5!S12+r_gow_singl_5!S12+r_euclid_singl_6!S12+z_gow_average_6!S12+ r_gow_average_5!S12+ z_euclid_average_6!S12+r_euclid_average_4!S12+z_gow_centroid_5!S12+ r_gow_centroid_5!S12+ z_euclid_centroid_5!S12+r_euclid_centroid_5!S12+z_gow_wards_5!S12+ r_gow_wards_6!S12+ z_euclid_wards_7!S12+r_euclid_wards_8!S12)/16</f>
        <v>0</v>
      </c>
      <c r="T12" s="18">
        <f>SUM(z_gow_singl_5!T12+z_euclid_singl_5!T12+r_gow_singl_5!T12+r_euclid_singl_6!T12+z_gow_average_6!T12+ r_gow_average_5!T12+ z_euclid_average_6!T12+r_euclid_average_4!T12+z_gow_centroid_5!T12+ r_gow_centroid_5!T12+ z_euclid_centroid_5!T12+r_euclid_centroid_5!T12+z_gow_wards_5!T12+ r_gow_wards_6!T12+ z_euclid_wards_7!T12+r_euclid_wards_8!T12)/16</f>
        <v>0</v>
      </c>
      <c r="U12" s="18">
        <f>SUM(z_gow_singl_5!U12+z_euclid_singl_5!U12+r_gow_singl_5!U12+r_euclid_singl_6!U12+z_gow_average_6!U12+ r_gow_average_5!U12+ z_euclid_average_6!U12+r_euclid_average_4!U12+z_gow_centroid_5!U12+ r_gow_centroid_5!U12+ z_euclid_centroid_5!U12+r_euclid_centroid_5!U12+z_gow_wards_5!U12+ r_gow_wards_6!U12+ z_euclid_wards_7!U12+r_euclid_wards_8!U12)/16</f>
        <v>0</v>
      </c>
      <c r="V12" s="18">
        <f>SUM(z_gow_singl_5!V12+z_euclid_singl_5!V12+r_gow_singl_5!V12+r_euclid_singl_6!V12+z_gow_average_6!V12+ r_gow_average_5!V12+ z_euclid_average_6!V12+r_euclid_average_4!V12+z_gow_centroid_5!V12+ r_gow_centroid_5!V12+ z_euclid_centroid_5!V12+r_euclid_centroid_5!V12+z_gow_wards_5!V12+ r_gow_wards_6!V12+ z_euclid_wards_7!V12+r_euclid_wards_8!V12)/16</f>
        <v>0</v>
      </c>
      <c r="W12" s="18">
        <f>SUM(z_gow_singl_5!W12+z_euclid_singl_5!W12+r_gow_singl_5!W12+r_euclid_singl_6!W12+z_gow_average_6!W12+ r_gow_average_5!W12+ z_euclid_average_6!W12+r_euclid_average_4!W12+z_gow_centroid_5!W12+ r_gow_centroid_5!W12+ z_euclid_centroid_5!W12+r_euclid_centroid_5!W12+z_gow_wards_5!W12+ r_gow_wards_6!W12+ z_euclid_wards_7!W12+r_euclid_wards_8!W12)/16</f>
        <v>0</v>
      </c>
      <c r="X12" s="18">
        <f>SUM(z_gow_singl_5!X12+z_euclid_singl_5!X12+r_gow_singl_5!X12+r_euclid_singl_6!X12+z_gow_average_6!X12+ r_gow_average_5!X12+ z_euclid_average_6!X12+r_euclid_average_4!X12+z_gow_centroid_5!X12+ r_gow_centroid_5!X12+ z_euclid_centroid_5!X12+r_euclid_centroid_5!X12+z_gow_wards_5!X12+ r_gow_wards_6!X12+ z_euclid_wards_7!X12+r_euclid_wards_8!X12)/16</f>
        <v>0</v>
      </c>
      <c r="Y12" s="18">
        <f>SUM(z_gow_singl_5!Y12+z_euclid_singl_5!Y12+r_gow_singl_5!Y12+r_euclid_singl_6!Y12+z_gow_average_6!Y12+ r_gow_average_5!Y12+ z_euclid_average_6!Y12+r_euclid_average_4!Y12+z_gow_centroid_5!Y12+ r_gow_centroid_5!Y12+ z_euclid_centroid_5!Y12+r_euclid_centroid_5!Y12+z_gow_wards_5!Y12+ r_gow_wards_6!Y12+ z_euclid_wards_7!Y12+r_euclid_wards_8!Y12)/16</f>
        <v>0</v>
      </c>
      <c r="Z12" s="18">
        <f>SUM(z_gow_singl_5!Z12+z_euclid_singl_5!Z12+r_gow_singl_5!Z12+r_euclid_singl_6!Z12+z_gow_average_6!Z12+ r_gow_average_5!Z12+ z_euclid_average_6!Z12+r_euclid_average_4!Z12+z_gow_centroid_5!Z12+ r_gow_centroid_5!Z12+ z_euclid_centroid_5!Z12+r_euclid_centroid_5!Z12+z_gow_wards_5!Z12+ r_gow_wards_6!Z12+ z_euclid_wards_7!Z12+r_euclid_wards_8!Z12)/16</f>
        <v>0</v>
      </c>
      <c r="AA12" s="18">
        <f>SUM(z_gow_singl_5!AA12+z_euclid_singl_5!AA12+r_gow_singl_5!AA12+r_euclid_singl_6!AA12+z_gow_average_6!AA12+ r_gow_average_5!AA12+ z_euclid_average_6!AA12+r_euclid_average_4!AA12+z_gow_centroid_5!AA12+ r_gow_centroid_5!AA12+ z_euclid_centroid_5!AA12+r_euclid_centroid_5!AA12+z_gow_wards_5!AA12+ r_gow_wards_6!AA12+ z_euclid_wards_7!AA12+r_euclid_wards_8!AA12)/16</f>
        <v>0</v>
      </c>
      <c r="AB12" s="18">
        <f>SUM(z_gow_singl_5!AB12+z_euclid_singl_5!AB12+r_gow_singl_5!AB12+r_euclid_singl_6!AB12+z_gow_average_6!AB12+ r_gow_average_5!AB12+ z_euclid_average_6!AB12+r_euclid_average_4!AB12+z_gow_centroid_5!AB12+ r_gow_centroid_5!AB12+ z_euclid_centroid_5!AB12+r_euclid_centroid_5!AB12+z_gow_wards_5!AB12+ r_gow_wards_6!AB12+ z_euclid_wards_7!AB12+r_euclid_wards_8!AB12)/16</f>
        <v>0</v>
      </c>
      <c r="AC12" s="18">
        <f>SUM(z_gow_singl_5!AC12+z_euclid_singl_5!AC12+r_gow_singl_5!AC12+r_euclid_singl_6!AC12+z_gow_average_6!AC12+ r_gow_average_5!AC12+ z_euclid_average_6!AC12+r_euclid_average_4!AC12+z_gow_centroid_5!AC12+ r_gow_centroid_5!AC12+ z_euclid_centroid_5!AC12+r_euclid_centroid_5!AC12+z_gow_wards_5!AC12+ r_gow_wards_6!AC12+ z_euclid_wards_7!AC12+r_euclid_wards_8!AC12)/16</f>
        <v>0</v>
      </c>
      <c r="AD12" s="18">
        <f>SUM(z_gow_singl_5!AD12+z_euclid_singl_5!AD12+r_gow_singl_5!AD12+r_euclid_singl_6!AD12+z_gow_average_6!AD12+ r_gow_average_5!AD12+ z_euclid_average_6!AD12+r_euclid_average_4!AD12+z_gow_centroid_5!AD12+ r_gow_centroid_5!AD12+ z_euclid_centroid_5!AD12+r_euclid_centroid_5!AD12+z_gow_wards_5!AD12+ r_gow_wards_6!AD12+ z_euclid_wards_7!AD12+r_euclid_wards_8!AD12)/16</f>
        <v>0</v>
      </c>
      <c r="AE12" s="18">
        <f>SUM(z_gow_singl_5!AE12+z_euclid_singl_5!AE12+r_gow_singl_5!AE12+r_euclid_singl_6!AE12+z_gow_average_6!AE12+ r_gow_average_5!AE12+ z_euclid_average_6!AE12+r_euclid_average_4!AE12+z_gow_centroid_5!AE12+ r_gow_centroid_5!AE12+ z_euclid_centroid_5!AE12+r_euclid_centroid_5!AE12+z_gow_wards_5!AE12+ r_gow_wards_6!AE12+ z_euclid_wards_7!AE12+r_euclid_wards_8!AE12)/16</f>
        <v>0</v>
      </c>
      <c r="AF12" s="18">
        <f>SUM(z_gow_singl_5!AF12+z_euclid_singl_5!AF12+r_gow_singl_5!AF12+r_euclid_singl_6!AF12+z_gow_average_6!AF12+ r_gow_average_5!AF12+ z_euclid_average_6!AF12+r_euclid_average_4!AF12+z_gow_centroid_5!AF12+ r_gow_centroid_5!AF12+ z_euclid_centroid_5!AF12+r_euclid_centroid_5!AF12+z_gow_wards_5!AF12+ r_gow_wards_6!AF12+ z_euclid_wards_7!AF12+r_euclid_wards_8!AF12)/16</f>
        <v>0</v>
      </c>
      <c r="AG12" s="18">
        <f>SUM(z_gow_singl_5!AG12+z_euclid_singl_5!AG12+r_gow_singl_5!AG12+r_euclid_singl_6!AG12+z_gow_average_6!AG12+ r_gow_average_5!AG12+ z_euclid_average_6!AG12+r_euclid_average_4!AG12+z_gow_centroid_5!AG12+ r_gow_centroid_5!AG12+ z_euclid_centroid_5!AG12+r_euclid_centroid_5!AG12+z_gow_wards_5!AG12+ r_gow_wards_6!AG12+ z_euclid_wards_7!AG12+r_euclid_wards_8!AG12)/16</f>
        <v>0</v>
      </c>
      <c r="AH12" s="18">
        <f>SUM(z_gow_singl_5!AH12+z_euclid_singl_5!AH12+r_gow_singl_5!AH12+r_euclid_singl_6!AH12+z_gow_average_6!AH12+ r_gow_average_5!AH12+ z_euclid_average_6!AH12+r_euclid_average_4!AH12+z_gow_centroid_5!AH12+ r_gow_centroid_5!AH12+ z_euclid_centroid_5!AH12+r_euclid_centroid_5!AH12+z_gow_wards_5!AH12+ r_gow_wards_6!AH12+ z_euclid_wards_7!AH12+r_euclid_wards_8!AH12)/16</f>
        <v>0</v>
      </c>
    </row>
    <row r="13" spans="2:34" x14ac:dyDescent="0.3">
      <c r="B13" s="18" t="s">
        <v>8</v>
      </c>
      <c r="E13" s="18" t="s">
        <v>8</v>
      </c>
      <c r="F13" s="18">
        <f>SUM(z_gow_singl_5!F13+z_euclid_singl_5!F13+r_gow_singl_5!F13+r_euclid_singl_6!F13+z_gow_average_6!F13+ r_gow_average_5!F13+ z_euclid_average_6!F13+r_euclid_average_4!F13+z_gow_centroid_5!F13+ r_gow_centroid_5!F13+ z_euclid_centroid_5!F13+r_euclid_centroid_5!F13+z_gow_wards_5!F13+ r_gow_wards_6!F13+ z_euclid_wards_7!F13+r_euclid_wards_8!F13)/16</f>
        <v>0.4375</v>
      </c>
      <c r="G13" s="18">
        <f>SUM(z_gow_singl_5!G13+z_euclid_singl_5!G13+r_gow_singl_5!G13+r_euclid_singl_6!G13+z_gow_average_6!G13+ r_gow_average_5!G13+ z_euclid_average_6!G13+r_euclid_average_4!G13+z_gow_centroid_5!G13+ r_gow_centroid_5!G13+ z_euclid_centroid_5!G13+r_euclid_centroid_5!G13+z_gow_wards_5!G13+ r_gow_wards_6!G13+ z_euclid_wards_7!G13+r_euclid_wards_8!G13)/16</f>
        <v>0.375</v>
      </c>
      <c r="H13" s="18">
        <f>SUM(z_gow_singl_5!H13+z_euclid_singl_5!H13+r_gow_singl_5!H13+r_euclid_singl_6!H13+z_gow_average_6!H13+ r_gow_average_5!H13+ z_euclid_average_6!H13+r_euclid_average_4!H13+z_gow_centroid_5!H13+ r_gow_centroid_5!H13+ z_euclid_centroid_5!H13+r_euclid_centroid_5!H13+z_gow_wards_5!H13+ r_gow_wards_6!H13+ z_euclid_wards_7!H13+r_euclid_wards_8!H13)/16</f>
        <v>0.375</v>
      </c>
      <c r="I13" s="18">
        <f>SUM(z_gow_singl_5!I13+z_euclid_singl_5!I13+r_gow_singl_5!I13+r_euclid_singl_6!I13+z_gow_average_6!I13+ r_gow_average_5!I13+ z_euclid_average_6!I13+r_euclid_average_4!I13+z_gow_centroid_5!I13+ r_gow_centroid_5!I13+ z_euclid_centroid_5!I13+r_euclid_centroid_5!I13+z_gow_wards_5!I13+ r_gow_wards_6!I13+ z_euclid_wards_7!I13+r_euclid_wards_8!I13)/16</f>
        <v>0.9375</v>
      </c>
      <c r="J13" s="18">
        <f>SUM(z_gow_singl_5!J13+z_euclid_singl_5!J13+r_gow_singl_5!J13+r_euclid_singl_6!J13+z_gow_average_6!J13+ r_gow_average_5!J13+ z_euclid_average_6!J13+r_euclid_average_4!J13+z_gow_centroid_5!J13+ r_gow_centroid_5!J13+ z_euclid_centroid_5!J13+r_euclid_centroid_5!J13+z_gow_wards_5!J13+ r_gow_wards_6!J13+ z_euclid_wards_7!J13+r_euclid_wards_8!J13)/16</f>
        <v>0.4375</v>
      </c>
      <c r="K13" s="18" t="e">
        <f>SUM(z_gow_singl_5!K13+z_euclid_singl_5!K13+r_gow_singl_5!K13+r_euclid_singl_6!K13+z_gow_average_6!K13+ r_gow_average_5!K13+ z_euclid_average_6!K13+r_euclid_average_4!K13+z_gow_centroid_5!K13+ r_gow_centroid_5!K13+ z_euclid_centroid_5!K13+r_euclid_centroid_5!K13+z_gow_wards_5!K13+ r_gow_wards_6!K13+ z_euclid_wards_7!K13+r_euclid_wards_8!K13)/16</f>
        <v>#VALUE!</v>
      </c>
      <c r="L13" s="18">
        <f>SUM(z_gow_singl_5!L13+z_euclid_singl_5!L13+r_gow_singl_5!L13+r_euclid_singl_6!L13+z_gow_average_6!L13+ r_gow_average_5!L13+ z_euclid_average_6!L13+r_euclid_average_4!L13+z_gow_centroid_5!L13+ r_gow_centroid_5!L13+ z_euclid_centroid_5!L13+r_euclid_centroid_5!L13+z_gow_wards_5!L13+ r_gow_wards_6!L13+ z_euclid_wards_7!L13+r_euclid_wards_8!L13)/16</f>
        <v>0</v>
      </c>
      <c r="M13" s="18">
        <f>SUM(z_gow_singl_5!M13+z_euclid_singl_5!M13+r_gow_singl_5!M13+r_euclid_singl_6!M13+z_gow_average_6!M13+ r_gow_average_5!M13+ z_euclid_average_6!M13+r_euclid_average_4!M13+z_gow_centroid_5!M13+ r_gow_centroid_5!M13+ z_euclid_centroid_5!M13+r_euclid_centroid_5!M13+z_gow_wards_5!M13+ r_gow_wards_6!M13+ z_euclid_wards_7!M13+r_euclid_wards_8!M13)/16</f>
        <v>0</v>
      </c>
      <c r="N13" s="18">
        <f>SUM(z_gow_singl_5!N13+z_euclid_singl_5!N13+r_gow_singl_5!N13+r_euclid_singl_6!N13+z_gow_average_6!N13+ r_gow_average_5!N13+ z_euclid_average_6!N13+r_euclid_average_4!N13+z_gow_centroid_5!N13+ r_gow_centroid_5!N13+ z_euclid_centroid_5!N13+r_euclid_centroid_5!N13+z_gow_wards_5!N13+ r_gow_wards_6!N13+ z_euclid_wards_7!N13+r_euclid_wards_8!N13)/16</f>
        <v>0</v>
      </c>
      <c r="O13" s="18">
        <f>SUM(z_gow_singl_5!O13+z_euclid_singl_5!O13+r_gow_singl_5!O13+r_euclid_singl_6!O13+z_gow_average_6!O13+ r_gow_average_5!O13+ z_euclid_average_6!O13+r_euclid_average_4!O13+z_gow_centroid_5!O13+ r_gow_centroid_5!O13+ z_euclid_centroid_5!O13+r_euclid_centroid_5!O13+z_gow_wards_5!O13+ r_gow_wards_6!O13+ z_euclid_wards_7!O13+r_euclid_wards_8!O13)/16</f>
        <v>0</v>
      </c>
      <c r="P13" s="18">
        <f>SUM(z_gow_singl_5!P13+z_euclid_singl_5!P13+r_gow_singl_5!P13+r_euclid_singl_6!P13+z_gow_average_6!P13+ r_gow_average_5!P13+ z_euclid_average_6!P13+r_euclid_average_4!P13+z_gow_centroid_5!P13+ r_gow_centroid_5!P13+ z_euclid_centroid_5!P13+r_euclid_centroid_5!P13+z_gow_wards_5!P13+ r_gow_wards_6!P13+ z_euclid_wards_7!P13+r_euclid_wards_8!P13)/16</f>
        <v>0</v>
      </c>
      <c r="Q13" s="18">
        <f>SUM(z_gow_singl_5!Q13+z_euclid_singl_5!Q13+r_gow_singl_5!Q13+r_euclid_singl_6!Q13+z_gow_average_6!Q13+ r_gow_average_5!Q13+ z_euclid_average_6!Q13+r_euclid_average_4!Q13+z_gow_centroid_5!Q13+ r_gow_centroid_5!Q13+ z_euclid_centroid_5!Q13+r_euclid_centroid_5!Q13+z_gow_wards_5!Q13+ r_gow_wards_6!Q13+ z_euclid_wards_7!Q13+r_euclid_wards_8!Q13)/16</f>
        <v>0</v>
      </c>
      <c r="R13" s="18">
        <f>SUM(z_gow_singl_5!R13+z_euclid_singl_5!R13+r_gow_singl_5!R13+r_euclid_singl_6!R13+z_gow_average_6!R13+ r_gow_average_5!R13+ z_euclid_average_6!R13+r_euclid_average_4!R13+z_gow_centroid_5!R13+ r_gow_centroid_5!R13+ z_euclid_centroid_5!R13+r_euclid_centroid_5!R13+z_gow_wards_5!R13+ r_gow_wards_6!R13+ z_euclid_wards_7!R13+r_euclid_wards_8!R13)/16</f>
        <v>0</v>
      </c>
      <c r="S13" s="18">
        <f>SUM(z_gow_singl_5!S13+z_euclid_singl_5!S13+r_gow_singl_5!S13+r_euclid_singl_6!S13+z_gow_average_6!S13+ r_gow_average_5!S13+ z_euclid_average_6!S13+r_euclid_average_4!S13+z_gow_centroid_5!S13+ r_gow_centroid_5!S13+ z_euclid_centroid_5!S13+r_euclid_centroid_5!S13+z_gow_wards_5!S13+ r_gow_wards_6!S13+ z_euclid_wards_7!S13+r_euclid_wards_8!S13)/16</f>
        <v>0</v>
      </c>
      <c r="T13" s="18">
        <f>SUM(z_gow_singl_5!T13+z_euclid_singl_5!T13+r_gow_singl_5!T13+r_euclid_singl_6!T13+z_gow_average_6!T13+ r_gow_average_5!T13+ z_euclid_average_6!T13+r_euclid_average_4!T13+z_gow_centroid_5!T13+ r_gow_centroid_5!T13+ z_euclid_centroid_5!T13+r_euclid_centroid_5!T13+z_gow_wards_5!T13+ r_gow_wards_6!T13+ z_euclid_wards_7!T13+r_euclid_wards_8!T13)/16</f>
        <v>0</v>
      </c>
      <c r="U13" s="18">
        <f>SUM(z_gow_singl_5!U13+z_euclid_singl_5!U13+r_gow_singl_5!U13+r_euclid_singl_6!U13+z_gow_average_6!U13+ r_gow_average_5!U13+ z_euclid_average_6!U13+r_euclid_average_4!U13+z_gow_centroid_5!U13+ r_gow_centroid_5!U13+ z_euclid_centroid_5!U13+r_euclid_centroid_5!U13+z_gow_wards_5!U13+ r_gow_wards_6!U13+ z_euclid_wards_7!U13+r_euclid_wards_8!U13)/16</f>
        <v>0</v>
      </c>
      <c r="V13" s="18">
        <f>SUM(z_gow_singl_5!V13+z_euclid_singl_5!V13+r_gow_singl_5!V13+r_euclid_singl_6!V13+z_gow_average_6!V13+ r_gow_average_5!V13+ z_euclid_average_6!V13+r_euclid_average_4!V13+z_gow_centroid_5!V13+ r_gow_centroid_5!V13+ z_euclid_centroid_5!V13+r_euclid_centroid_5!V13+z_gow_wards_5!V13+ r_gow_wards_6!V13+ z_euclid_wards_7!V13+r_euclid_wards_8!V13)/16</f>
        <v>0</v>
      </c>
      <c r="W13" s="18">
        <f>SUM(z_gow_singl_5!W13+z_euclid_singl_5!W13+r_gow_singl_5!W13+r_euclid_singl_6!W13+z_gow_average_6!W13+ r_gow_average_5!W13+ z_euclid_average_6!W13+r_euclid_average_4!W13+z_gow_centroid_5!W13+ r_gow_centroid_5!W13+ z_euclid_centroid_5!W13+r_euclid_centroid_5!W13+z_gow_wards_5!W13+ r_gow_wards_6!W13+ z_euclid_wards_7!W13+r_euclid_wards_8!W13)/16</f>
        <v>0</v>
      </c>
      <c r="X13" s="18">
        <f>SUM(z_gow_singl_5!X13+z_euclid_singl_5!X13+r_gow_singl_5!X13+r_euclid_singl_6!X13+z_gow_average_6!X13+ r_gow_average_5!X13+ z_euclid_average_6!X13+r_euclid_average_4!X13+z_gow_centroid_5!X13+ r_gow_centroid_5!X13+ z_euclid_centroid_5!X13+r_euclid_centroid_5!X13+z_gow_wards_5!X13+ r_gow_wards_6!X13+ z_euclid_wards_7!X13+r_euclid_wards_8!X13)/16</f>
        <v>0</v>
      </c>
      <c r="Y13" s="18">
        <f>SUM(z_gow_singl_5!Y13+z_euclid_singl_5!Y13+r_gow_singl_5!Y13+r_euclid_singl_6!Y13+z_gow_average_6!Y13+ r_gow_average_5!Y13+ z_euclid_average_6!Y13+r_euclid_average_4!Y13+z_gow_centroid_5!Y13+ r_gow_centroid_5!Y13+ z_euclid_centroid_5!Y13+r_euclid_centroid_5!Y13+z_gow_wards_5!Y13+ r_gow_wards_6!Y13+ z_euclid_wards_7!Y13+r_euclid_wards_8!Y13)/16</f>
        <v>0</v>
      </c>
      <c r="Z13" s="18">
        <f>SUM(z_gow_singl_5!Z13+z_euclid_singl_5!Z13+r_gow_singl_5!Z13+r_euclid_singl_6!Z13+z_gow_average_6!Z13+ r_gow_average_5!Z13+ z_euclid_average_6!Z13+r_euclid_average_4!Z13+z_gow_centroid_5!Z13+ r_gow_centroid_5!Z13+ z_euclid_centroid_5!Z13+r_euclid_centroid_5!Z13+z_gow_wards_5!Z13+ r_gow_wards_6!Z13+ z_euclid_wards_7!Z13+r_euclid_wards_8!Z13)/16</f>
        <v>0</v>
      </c>
      <c r="AA13" s="18">
        <f>SUM(z_gow_singl_5!AA13+z_euclid_singl_5!AA13+r_gow_singl_5!AA13+r_euclid_singl_6!AA13+z_gow_average_6!AA13+ r_gow_average_5!AA13+ z_euclid_average_6!AA13+r_euclid_average_4!AA13+z_gow_centroid_5!AA13+ r_gow_centroid_5!AA13+ z_euclid_centroid_5!AA13+r_euclid_centroid_5!AA13+z_gow_wards_5!AA13+ r_gow_wards_6!AA13+ z_euclid_wards_7!AA13+r_euclid_wards_8!AA13)/16</f>
        <v>0</v>
      </c>
      <c r="AB13" s="18">
        <f>SUM(z_gow_singl_5!AB13+z_euclid_singl_5!AB13+r_gow_singl_5!AB13+r_euclid_singl_6!AB13+z_gow_average_6!AB13+ r_gow_average_5!AB13+ z_euclid_average_6!AB13+r_euclid_average_4!AB13+z_gow_centroid_5!AB13+ r_gow_centroid_5!AB13+ z_euclid_centroid_5!AB13+r_euclid_centroid_5!AB13+z_gow_wards_5!AB13+ r_gow_wards_6!AB13+ z_euclid_wards_7!AB13+r_euclid_wards_8!AB13)/16</f>
        <v>0</v>
      </c>
      <c r="AC13" s="18">
        <f>SUM(z_gow_singl_5!AC13+z_euclid_singl_5!AC13+r_gow_singl_5!AC13+r_euclid_singl_6!AC13+z_gow_average_6!AC13+ r_gow_average_5!AC13+ z_euclid_average_6!AC13+r_euclid_average_4!AC13+z_gow_centroid_5!AC13+ r_gow_centroid_5!AC13+ z_euclid_centroid_5!AC13+r_euclid_centroid_5!AC13+z_gow_wards_5!AC13+ r_gow_wards_6!AC13+ z_euclid_wards_7!AC13+r_euclid_wards_8!AC13)/16</f>
        <v>0</v>
      </c>
      <c r="AD13" s="18">
        <f>SUM(z_gow_singl_5!AD13+z_euclid_singl_5!AD13+r_gow_singl_5!AD13+r_euclid_singl_6!AD13+z_gow_average_6!AD13+ r_gow_average_5!AD13+ z_euclid_average_6!AD13+r_euclid_average_4!AD13+z_gow_centroid_5!AD13+ r_gow_centroid_5!AD13+ z_euclid_centroid_5!AD13+r_euclid_centroid_5!AD13+z_gow_wards_5!AD13+ r_gow_wards_6!AD13+ z_euclid_wards_7!AD13+r_euclid_wards_8!AD13)/16</f>
        <v>0</v>
      </c>
      <c r="AE13" s="18">
        <f>SUM(z_gow_singl_5!AE13+z_euclid_singl_5!AE13+r_gow_singl_5!AE13+r_euclid_singl_6!AE13+z_gow_average_6!AE13+ r_gow_average_5!AE13+ z_euclid_average_6!AE13+r_euclid_average_4!AE13+z_gow_centroid_5!AE13+ r_gow_centroid_5!AE13+ z_euclid_centroid_5!AE13+r_euclid_centroid_5!AE13+z_gow_wards_5!AE13+ r_gow_wards_6!AE13+ z_euclid_wards_7!AE13+r_euclid_wards_8!AE13)/16</f>
        <v>0</v>
      </c>
      <c r="AF13" s="18">
        <f>SUM(z_gow_singl_5!AF13+z_euclid_singl_5!AF13+r_gow_singl_5!AF13+r_euclid_singl_6!AF13+z_gow_average_6!AF13+ r_gow_average_5!AF13+ z_euclid_average_6!AF13+r_euclid_average_4!AF13+z_gow_centroid_5!AF13+ r_gow_centroid_5!AF13+ z_euclid_centroid_5!AF13+r_euclid_centroid_5!AF13+z_gow_wards_5!AF13+ r_gow_wards_6!AF13+ z_euclid_wards_7!AF13+r_euclid_wards_8!AF13)/16</f>
        <v>0</v>
      </c>
      <c r="AG13" s="18">
        <f>SUM(z_gow_singl_5!AG13+z_euclid_singl_5!AG13+r_gow_singl_5!AG13+r_euclid_singl_6!AG13+z_gow_average_6!AG13+ r_gow_average_5!AG13+ z_euclid_average_6!AG13+r_euclid_average_4!AG13+z_gow_centroid_5!AG13+ r_gow_centroid_5!AG13+ z_euclid_centroid_5!AG13+r_euclid_centroid_5!AG13+z_gow_wards_5!AG13+ r_gow_wards_6!AG13+ z_euclid_wards_7!AG13+r_euclid_wards_8!AG13)/16</f>
        <v>0</v>
      </c>
      <c r="AH13" s="18">
        <f>SUM(z_gow_singl_5!AH13+z_euclid_singl_5!AH13+r_gow_singl_5!AH13+r_euclid_singl_6!AH13+z_gow_average_6!AH13+ r_gow_average_5!AH13+ z_euclid_average_6!AH13+r_euclid_average_4!AH13+z_gow_centroid_5!AH13+ r_gow_centroid_5!AH13+ z_euclid_centroid_5!AH13+r_euclid_centroid_5!AH13+z_gow_wards_5!AH13+ r_gow_wards_6!AH13+ z_euclid_wards_7!AH13+r_euclid_wards_8!AH13)/16</f>
        <v>0</v>
      </c>
    </row>
    <row r="14" spans="2:34" x14ac:dyDescent="0.3">
      <c r="B14" s="18" t="s">
        <v>9</v>
      </c>
      <c r="E14" s="18" t="s">
        <v>9</v>
      </c>
      <c r="F14" s="18">
        <f>SUM(z_gow_singl_5!F14+z_euclid_singl_5!F14+r_gow_singl_5!F14+r_euclid_singl_6!F14+z_gow_average_6!F14+ r_gow_average_5!F14+ z_euclid_average_6!F14+r_euclid_average_4!F14+z_gow_centroid_5!F14+ r_gow_centroid_5!F14+ z_euclid_centroid_5!F14+r_euclid_centroid_5!F14+z_gow_wards_5!F14+ r_gow_wards_6!F14+ z_euclid_wards_7!F14+r_euclid_wards_8!F14)/16</f>
        <v>0.375</v>
      </c>
      <c r="G14" s="18">
        <f>SUM(z_gow_singl_5!G14+z_euclid_singl_5!G14+r_gow_singl_5!G14+r_euclid_singl_6!G14+z_gow_average_6!G14+ r_gow_average_5!G14+ z_euclid_average_6!G14+r_euclid_average_4!G14+z_gow_centroid_5!G14+ r_gow_centroid_5!G14+ z_euclid_centroid_5!G14+r_euclid_centroid_5!G14+z_gow_wards_5!G14+ r_gow_wards_6!G14+ z_euclid_wards_7!G14+r_euclid_wards_8!G14)/16</f>
        <v>0.375</v>
      </c>
      <c r="H14" s="18">
        <f>SUM(z_gow_singl_5!H14+z_euclid_singl_5!H14+r_gow_singl_5!H14+r_euclid_singl_6!H14+z_gow_average_6!H14+ r_gow_average_5!H14+ z_euclid_average_6!H14+r_euclid_average_4!H14+z_gow_centroid_5!H14+ r_gow_centroid_5!H14+ z_euclid_centroid_5!H14+r_euclid_centroid_5!H14+z_gow_wards_5!H14+ r_gow_wards_6!H14+ z_euclid_wards_7!H14+r_euclid_wards_8!H14)/16</f>
        <v>0.375</v>
      </c>
      <c r="I14" s="18">
        <f>SUM(z_gow_singl_5!I14+z_euclid_singl_5!I14+r_gow_singl_5!I14+r_euclid_singl_6!I14+z_gow_average_6!I14+ r_gow_average_5!I14+ z_euclid_average_6!I14+r_euclid_average_4!I14+z_gow_centroid_5!I14+ r_gow_centroid_5!I14+ z_euclid_centroid_5!I14+r_euclid_centroid_5!I14+z_gow_wards_5!I14+ r_gow_wards_6!I14+ z_euclid_wards_7!I14+r_euclid_wards_8!I14)/16</f>
        <v>0.6875</v>
      </c>
      <c r="J14" s="18">
        <f>SUM(z_gow_singl_5!J14+z_euclid_singl_5!J14+r_gow_singl_5!J14+r_euclid_singl_6!J14+z_gow_average_6!J14+ r_gow_average_5!J14+ z_euclid_average_6!J14+r_euclid_average_4!J14+z_gow_centroid_5!J14+ r_gow_centroid_5!J14+ z_euclid_centroid_5!J14+r_euclid_centroid_5!J14+z_gow_wards_5!J14+ r_gow_wards_6!J14+ z_euclid_wards_7!J14+r_euclid_wards_8!J14)/16</f>
        <v>0.4375</v>
      </c>
      <c r="K14" s="18">
        <f>SUM(z_gow_singl_5!K14+z_euclid_singl_5!K14+r_gow_singl_5!K14+r_euclid_singl_6!K14+z_gow_average_6!K14+ r_gow_average_5!K14+ z_euclid_average_6!K14+r_euclid_average_4!K14+z_gow_centroid_5!K14+ r_gow_centroid_5!K14+ z_euclid_centroid_5!K14+r_euclid_centroid_5!K14+z_gow_wards_5!K14+ r_gow_wards_6!K14+ z_euclid_wards_7!K14+r_euclid_wards_8!K14)/16</f>
        <v>0.6875</v>
      </c>
      <c r="L14" s="18" t="e">
        <f>SUM(z_gow_singl_5!L14+z_euclid_singl_5!L14+r_gow_singl_5!L14+r_euclid_singl_6!L14+z_gow_average_6!L14+ r_gow_average_5!L14+ z_euclid_average_6!L14+r_euclid_average_4!L14+z_gow_centroid_5!L14+ r_gow_centroid_5!L14+ z_euclid_centroid_5!L14+r_euclid_centroid_5!L14+z_gow_wards_5!L14+ r_gow_wards_6!L14+ z_euclid_wards_7!L14+r_euclid_wards_8!L14)/16</f>
        <v>#VALUE!</v>
      </c>
      <c r="M14" s="18">
        <f>SUM(z_gow_singl_5!M14+z_euclid_singl_5!M14+r_gow_singl_5!M14+r_euclid_singl_6!M14+z_gow_average_6!M14+ r_gow_average_5!M14+ z_euclid_average_6!M14+r_euclid_average_4!M14+z_gow_centroid_5!M14+ r_gow_centroid_5!M14+ z_euclid_centroid_5!M14+r_euclid_centroid_5!M14+z_gow_wards_5!M14+ r_gow_wards_6!M14+ z_euclid_wards_7!M14+r_euclid_wards_8!M14)/16</f>
        <v>0</v>
      </c>
      <c r="N14" s="18">
        <f>SUM(z_gow_singl_5!N14+z_euclid_singl_5!N14+r_gow_singl_5!N14+r_euclid_singl_6!N14+z_gow_average_6!N14+ r_gow_average_5!N14+ z_euclid_average_6!N14+r_euclid_average_4!N14+z_gow_centroid_5!N14+ r_gow_centroid_5!N14+ z_euclid_centroid_5!N14+r_euclid_centroid_5!N14+z_gow_wards_5!N14+ r_gow_wards_6!N14+ z_euclid_wards_7!N14+r_euclid_wards_8!N14)/16</f>
        <v>0</v>
      </c>
      <c r="O14" s="18">
        <f>SUM(z_gow_singl_5!O14+z_euclid_singl_5!O14+r_gow_singl_5!O14+r_euclid_singl_6!O14+z_gow_average_6!O14+ r_gow_average_5!O14+ z_euclid_average_6!O14+r_euclid_average_4!O14+z_gow_centroid_5!O14+ r_gow_centroid_5!O14+ z_euclid_centroid_5!O14+r_euclid_centroid_5!O14+z_gow_wards_5!O14+ r_gow_wards_6!O14+ z_euclid_wards_7!O14+r_euclid_wards_8!O14)/16</f>
        <v>0</v>
      </c>
      <c r="P14" s="18">
        <f>SUM(z_gow_singl_5!P14+z_euclid_singl_5!P14+r_gow_singl_5!P14+r_euclid_singl_6!P14+z_gow_average_6!P14+ r_gow_average_5!P14+ z_euclid_average_6!P14+r_euclid_average_4!P14+z_gow_centroid_5!P14+ r_gow_centroid_5!P14+ z_euclid_centroid_5!P14+r_euclid_centroid_5!P14+z_gow_wards_5!P14+ r_gow_wards_6!P14+ z_euclid_wards_7!P14+r_euclid_wards_8!P14)/16</f>
        <v>0</v>
      </c>
      <c r="Q14" s="18">
        <f>SUM(z_gow_singl_5!Q14+z_euclid_singl_5!Q14+r_gow_singl_5!Q14+r_euclid_singl_6!Q14+z_gow_average_6!Q14+ r_gow_average_5!Q14+ z_euclid_average_6!Q14+r_euclid_average_4!Q14+z_gow_centroid_5!Q14+ r_gow_centroid_5!Q14+ z_euclid_centroid_5!Q14+r_euclid_centroid_5!Q14+z_gow_wards_5!Q14+ r_gow_wards_6!Q14+ z_euclid_wards_7!Q14+r_euclid_wards_8!Q14)/16</f>
        <v>0</v>
      </c>
      <c r="R14" s="18">
        <f>SUM(z_gow_singl_5!R14+z_euclid_singl_5!R14+r_gow_singl_5!R14+r_euclid_singl_6!R14+z_gow_average_6!R14+ r_gow_average_5!R14+ z_euclid_average_6!R14+r_euclid_average_4!R14+z_gow_centroid_5!R14+ r_gow_centroid_5!R14+ z_euclid_centroid_5!R14+r_euclid_centroid_5!R14+z_gow_wards_5!R14+ r_gow_wards_6!R14+ z_euclid_wards_7!R14+r_euclid_wards_8!R14)/16</f>
        <v>0</v>
      </c>
      <c r="S14" s="18">
        <f>SUM(z_gow_singl_5!S14+z_euclid_singl_5!S14+r_gow_singl_5!S14+r_euclid_singl_6!S14+z_gow_average_6!S14+ r_gow_average_5!S14+ z_euclid_average_6!S14+r_euclid_average_4!S14+z_gow_centroid_5!S14+ r_gow_centroid_5!S14+ z_euclid_centroid_5!S14+r_euclid_centroid_5!S14+z_gow_wards_5!S14+ r_gow_wards_6!S14+ z_euclid_wards_7!S14+r_euclid_wards_8!S14)/16</f>
        <v>0</v>
      </c>
      <c r="T14" s="18">
        <f>SUM(z_gow_singl_5!T14+z_euclid_singl_5!T14+r_gow_singl_5!T14+r_euclid_singl_6!T14+z_gow_average_6!T14+ r_gow_average_5!T14+ z_euclid_average_6!T14+r_euclid_average_4!T14+z_gow_centroid_5!T14+ r_gow_centroid_5!T14+ z_euclid_centroid_5!T14+r_euclid_centroid_5!T14+z_gow_wards_5!T14+ r_gow_wards_6!T14+ z_euclid_wards_7!T14+r_euclid_wards_8!T14)/16</f>
        <v>0</v>
      </c>
      <c r="U14" s="18">
        <f>SUM(z_gow_singl_5!U14+z_euclid_singl_5!U14+r_gow_singl_5!U14+r_euclid_singl_6!U14+z_gow_average_6!U14+ r_gow_average_5!U14+ z_euclid_average_6!U14+r_euclid_average_4!U14+z_gow_centroid_5!U14+ r_gow_centroid_5!U14+ z_euclid_centroid_5!U14+r_euclid_centroid_5!U14+z_gow_wards_5!U14+ r_gow_wards_6!U14+ z_euclid_wards_7!U14+r_euclid_wards_8!U14)/16</f>
        <v>0</v>
      </c>
      <c r="V14" s="18">
        <f>SUM(z_gow_singl_5!V14+z_euclid_singl_5!V14+r_gow_singl_5!V14+r_euclid_singl_6!V14+z_gow_average_6!V14+ r_gow_average_5!V14+ z_euclid_average_6!V14+r_euclid_average_4!V14+z_gow_centroid_5!V14+ r_gow_centroid_5!V14+ z_euclid_centroid_5!V14+r_euclid_centroid_5!V14+z_gow_wards_5!V14+ r_gow_wards_6!V14+ z_euclid_wards_7!V14+r_euclid_wards_8!V14)/16</f>
        <v>0</v>
      </c>
      <c r="W14" s="18">
        <f>SUM(z_gow_singl_5!W14+z_euclid_singl_5!W14+r_gow_singl_5!W14+r_euclid_singl_6!W14+z_gow_average_6!W14+ r_gow_average_5!W14+ z_euclid_average_6!W14+r_euclid_average_4!W14+z_gow_centroid_5!W14+ r_gow_centroid_5!W14+ z_euclid_centroid_5!W14+r_euclid_centroid_5!W14+z_gow_wards_5!W14+ r_gow_wards_6!W14+ z_euclid_wards_7!W14+r_euclid_wards_8!W14)/16</f>
        <v>0</v>
      </c>
      <c r="X14" s="18">
        <f>SUM(z_gow_singl_5!X14+z_euclid_singl_5!X14+r_gow_singl_5!X14+r_euclid_singl_6!X14+z_gow_average_6!X14+ r_gow_average_5!X14+ z_euclid_average_6!X14+r_euclid_average_4!X14+z_gow_centroid_5!X14+ r_gow_centroid_5!X14+ z_euclid_centroid_5!X14+r_euclid_centroid_5!X14+z_gow_wards_5!X14+ r_gow_wards_6!X14+ z_euclid_wards_7!X14+r_euclid_wards_8!X14)/16</f>
        <v>0</v>
      </c>
      <c r="Y14" s="18">
        <f>SUM(z_gow_singl_5!Y14+z_euclid_singl_5!Y14+r_gow_singl_5!Y14+r_euclid_singl_6!Y14+z_gow_average_6!Y14+ r_gow_average_5!Y14+ z_euclid_average_6!Y14+r_euclid_average_4!Y14+z_gow_centroid_5!Y14+ r_gow_centroid_5!Y14+ z_euclid_centroid_5!Y14+r_euclid_centroid_5!Y14+z_gow_wards_5!Y14+ r_gow_wards_6!Y14+ z_euclid_wards_7!Y14+r_euclid_wards_8!Y14)/16</f>
        <v>0</v>
      </c>
      <c r="Z14" s="18">
        <f>SUM(z_gow_singl_5!Z14+z_euclid_singl_5!Z14+r_gow_singl_5!Z14+r_euclid_singl_6!Z14+z_gow_average_6!Z14+ r_gow_average_5!Z14+ z_euclid_average_6!Z14+r_euclid_average_4!Z14+z_gow_centroid_5!Z14+ r_gow_centroid_5!Z14+ z_euclid_centroid_5!Z14+r_euclid_centroid_5!Z14+z_gow_wards_5!Z14+ r_gow_wards_6!Z14+ z_euclid_wards_7!Z14+r_euclid_wards_8!Z14)/16</f>
        <v>0</v>
      </c>
      <c r="AA14" s="18">
        <f>SUM(z_gow_singl_5!AA14+z_euclid_singl_5!AA14+r_gow_singl_5!AA14+r_euclid_singl_6!AA14+z_gow_average_6!AA14+ r_gow_average_5!AA14+ z_euclid_average_6!AA14+r_euclid_average_4!AA14+z_gow_centroid_5!AA14+ r_gow_centroid_5!AA14+ z_euclid_centroid_5!AA14+r_euclid_centroid_5!AA14+z_gow_wards_5!AA14+ r_gow_wards_6!AA14+ z_euclid_wards_7!AA14+r_euclid_wards_8!AA14)/16</f>
        <v>0</v>
      </c>
      <c r="AB14" s="18">
        <f>SUM(z_gow_singl_5!AB14+z_euclid_singl_5!AB14+r_gow_singl_5!AB14+r_euclid_singl_6!AB14+z_gow_average_6!AB14+ r_gow_average_5!AB14+ z_euclid_average_6!AB14+r_euclid_average_4!AB14+z_gow_centroid_5!AB14+ r_gow_centroid_5!AB14+ z_euclid_centroid_5!AB14+r_euclid_centroid_5!AB14+z_gow_wards_5!AB14+ r_gow_wards_6!AB14+ z_euclid_wards_7!AB14+r_euclid_wards_8!AB14)/16</f>
        <v>0</v>
      </c>
      <c r="AC14" s="18">
        <f>SUM(z_gow_singl_5!AC14+z_euclid_singl_5!AC14+r_gow_singl_5!AC14+r_euclid_singl_6!AC14+z_gow_average_6!AC14+ r_gow_average_5!AC14+ z_euclid_average_6!AC14+r_euclid_average_4!AC14+z_gow_centroid_5!AC14+ r_gow_centroid_5!AC14+ z_euclid_centroid_5!AC14+r_euclid_centroid_5!AC14+z_gow_wards_5!AC14+ r_gow_wards_6!AC14+ z_euclid_wards_7!AC14+r_euclid_wards_8!AC14)/16</f>
        <v>0</v>
      </c>
      <c r="AD14" s="18">
        <f>SUM(z_gow_singl_5!AD14+z_euclid_singl_5!AD14+r_gow_singl_5!AD14+r_euclid_singl_6!AD14+z_gow_average_6!AD14+ r_gow_average_5!AD14+ z_euclid_average_6!AD14+r_euclid_average_4!AD14+z_gow_centroid_5!AD14+ r_gow_centroid_5!AD14+ z_euclid_centroid_5!AD14+r_euclid_centroid_5!AD14+z_gow_wards_5!AD14+ r_gow_wards_6!AD14+ z_euclid_wards_7!AD14+r_euclid_wards_8!AD14)/16</f>
        <v>0</v>
      </c>
      <c r="AE14" s="18">
        <f>SUM(z_gow_singl_5!AE14+z_euclid_singl_5!AE14+r_gow_singl_5!AE14+r_euclid_singl_6!AE14+z_gow_average_6!AE14+ r_gow_average_5!AE14+ z_euclid_average_6!AE14+r_euclid_average_4!AE14+z_gow_centroid_5!AE14+ r_gow_centroid_5!AE14+ z_euclid_centroid_5!AE14+r_euclid_centroid_5!AE14+z_gow_wards_5!AE14+ r_gow_wards_6!AE14+ z_euclid_wards_7!AE14+r_euclid_wards_8!AE14)/16</f>
        <v>0</v>
      </c>
      <c r="AF14" s="18">
        <f>SUM(z_gow_singl_5!AF14+z_euclid_singl_5!AF14+r_gow_singl_5!AF14+r_euclid_singl_6!AF14+z_gow_average_6!AF14+ r_gow_average_5!AF14+ z_euclid_average_6!AF14+r_euclid_average_4!AF14+z_gow_centroid_5!AF14+ r_gow_centroid_5!AF14+ z_euclid_centroid_5!AF14+r_euclid_centroid_5!AF14+z_gow_wards_5!AF14+ r_gow_wards_6!AF14+ z_euclid_wards_7!AF14+r_euclid_wards_8!AF14)/16</f>
        <v>0</v>
      </c>
      <c r="AG14" s="18">
        <f>SUM(z_gow_singl_5!AG14+z_euclid_singl_5!AG14+r_gow_singl_5!AG14+r_euclid_singl_6!AG14+z_gow_average_6!AG14+ r_gow_average_5!AG14+ z_euclid_average_6!AG14+r_euclid_average_4!AG14+z_gow_centroid_5!AG14+ r_gow_centroid_5!AG14+ z_euclid_centroid_5!AG14+r_euclid_centroid_5!AG14+z_gow_wards_5!AG14+ r_gow_wards_6!AG14+ z_euclid_wards_7!AG14+r_euclid_wards_8!AG14)/16</f>
        <v>0</v>
      </c>
      <c r="AH14" s="18">
        <f>SUM(z_gow_singl_5!AH14+z_euclid_singl_5!AH14+r_gow_singl_5!AH14+r_euclid_singl_6!AH14+z_gow_average_6!AH14+ r_gow_average_5!AH14+ z_euclid_average_6!AH14+r_euclid_average_4!AH14+z_gow_centroid_5!AH14+ r_gow_centroid_5!AH14+ z_euclid_centroid_5!AH14+r_euclid_centroid_5!AH14+z_gow_wards_5!AH14+ r_gow_wards_6!AH14+ z_euclid_wards_7!AH14+r_euclid_wards_8!AH14)/16</f>
        <v>0</v>
      </c>
    </row>
    <row r="15" spans="2:34" x14ac:dyDescent="0.3">
      <c r="B15" s="18" t="s">
        <v>10</v>
      </c>
      <c r="E15" s="18" t="s">
        <v>10</v>
      </c>
      <c r="F15" s="18">
        <f>SUM(z_gow_singl_5!F15+z_euclid_singl_5!F15+r_gow_singl_5!F15+r_euclid_singl_6!F15+z_gow_average_6!F15+ r_gow_average_5!F15+ z_euclid_average_6!F15+r_euclid_average_4!F15+z_gow_centroid_5!F15+ r_gow_centroid_5!F15+ z_euclid_centroid_5!F15+r_euclid_centroid_5!F15+z_gow_wards_5!F15+ r_gow_wards_6!F15+ z_euclid_wards_7!F15+r_euclid_wards_8!F15)/16</f>
        <v>0.5</v>
      </c>
      <c r="G15" s="18">
        <f>SUM(z_gow_singl_5!G15+z_euclid_singl_5!G15+r_gow_singl_5!G15+r_euclid_singl_6!G15+z_gow_average_6!G15+ r_gow_average_5!G15+ z_euclid_average_6!G15+r_euclid_average_4!G15+z_gow_centroid_5!G15+ r_gow_centroid_5!G15+ z_euclid_centroid_5!G15+r_euclid_centroid_5!G15+z_gow_wards_5!G15+ r_gow_wards_6!G15+ z_euclid_wards_7!G15+r_euclid_wards_8!G15)/16</f>
        <v>0.375</v>
      </c>
      <c r="H15" s="18">
        <f>SUM(z_gow_singl_5!H15+z_euclid_singl_5!H15+r_gow_singl_5!H15+r_euclid_singl_6!H15+z_gow_average_6!H15+ r_gow_average_5!H15+ z_euclid_average_6!H15+r_euclid_average_4!H15+z_gow_centroid_5!H15+ r_gow_centroid_5!H15+ z_euclid_centroid_5!H15+r_euclid_centroid_5!H15+z_gow_wards_5!H15+ r_gow_wards_6!H15+ z_euclid_wards_7!H15+r_euclid_wards_8!H15)/16</f>
        <v>0.375</v>
      </c>
      <c r="I15" s="18">
        <f>SUM(z_gow_singl_5!I15+z_euclid_singl_5!I15+r_gow_singl_5!I15+r_euclid_singl_6!I15+z_gow_average_6!I15+ r_gow_average_5!I15+ z_euclid_average_6!I15+r_euclid_average_4!I15+z_gow_centroid_5!I15+ r_gow_centroid_5!I15+ z_euclid_centroid_5!I15+r_euclid_centroid_5!I15+z_gow_wards_5!I15+ r_gow_wards_6!I15+ z_euclid_wards_7!I15+r_euclid_wards_8!I15)/16</f>
        <v>0.5625</v>
      </c>
      <c r="J15" s="18">
        <f>SUM(z_gow_singl_5!J15+z_euclid_singl_5!J15+r_gow_singl_5!J15+r_euclid_singl_6!J15+z_gow_average_6!J15+ r_gow_average_5!J15+ z_euclid_average_6!J15+r_euclid_average_4!J15+z_gow_centroid_5!J15+ r_gow_centroid_5!J15+ z_euclid_centroid_5!J15+r_euclid_centroid_5!J15+z_gow_wards_5!J15+ r_gow_wards_6!J15+ z_euclid_wards_7!J15+r_euclid_wards_8!J15)/16</f>
        <v>0.375</v>
      </c>
      <c r="K15" s="18">
        <f>SUM(z_gow_singl_5!K15+z_euclid_singl_5!K15+r_gow_singl_5!K15+r_euclid_singl_6!K15+z_gow_average_6!K15+ r_gow_average_5!K15+ z_euclid_average_6!K15+r_euclid_average_4!K15+z_gow_centroid_5!K15+ r_gow_centroid_5!K15+ z_euclid_centroid_5!K15+r_euclid_centroid_5!K15+z_gow_wards_5!K15+ r_gow_wards_6!K15+ z_euclid_wards_7!K15+r_euclid_wards_8!K15)/16</f>
        <v>0.5</v>
      </c>
      <c r="L15" s="18">
        <f>SUM(z_gow_singl_5!L15+z_euclid_singl_5!L15+r_gow_singl_5!L15+r_euclid_singl_6!L15+z_gow_average_6!L15+ r_gow_average_5!L15+ z_euclid_average_6!L15+r_euclid_average_4!L15+z_gow_centroid_5!L15+ r_gow_centroid_5!L15+ z_euclid_centroid_5!L15+r_euclid_centroid_5!L15+z_gow_wards_5!L15+ r_gow_wards_6!L15+ z_euclid_wards_7!L15+r_euclid_wards_8!L15)/16</f>
        <v>0.4375</v>
      </c>
      <c r="M15" s="18" t="e">
        <f>SUM(z_gow_singl_5!M15+z_euclid_singl_5!M15+r_gow_singl_5!M15+r_euclid_singl_6!M15+z_gow_average_6!M15+ r_gow_average_5!M15+ z_euclid_average_6!M15+r_euclid_average_4!M15+z_gow_centroid_5!M15+ r_gow_centroid_5!M15+ z_euclid_centroid_5!M15+r_euclid_centroid_5!M15+z_gow_wards_5!M15+ r_gow_wards_6!M15+ z_euclid_wards_7!M15+r_euclid_wards_8!M15)/16</f>
        <v>#VALUE!</v>
      </c>
      <c r="N15" s="18">
        <f>SUM(z_gow_singl_5!N15+z_euclid_singl_5!N15+r_gow_singl_5!N15+r_euclid_singl_6!N15+z_gow_average_6!N15+ r_gow_average_5!N15+ z_euclid_average_6!N15+r_euclid_average_4!N15+z_gow_centroid_5!N15+ r_gow_centroid_5!N15+ z_euclid_centroid_5!N15+r_euclid_centroid_5!N15+z_gow_wards_5!N15+ r_gow_wards_6!N15+ z_euclid_wards_7!N15+r_euclid_wards_8!N15)/16</f>
        <v>0</v>
      </c>
      <c r="O15" s="18">
        <f>SUM(z_gow_singl_5!O15+z_euclid_singl_5!O15+r_gow_singl_5!O15+r_euclid_singl_6!O15+z_gow_average_6!O15+ r_gow_average_5!O15+ z_euclid_average_6!O15+r_euclid_average_4!O15+z_gow_centroid_5!O15+ r_gow_centroid_5!O15+ z_euclid_centroid_5!O15+r_euclid_centroid_5!O15+z_gow_wards_5!O15+ r_gow_wards_6!O15+ z_euclid_wards_7!O15+r_euclid_wards_8!O15)/16</f>
        <v>0</v>
      </c>
      <c r="P15" s="18">
        <f>SUM(z_gow_singl_5!P15+z_euclid_singl_5!P15+r_gow_singl_5!P15+r_euclid_singl_6!P15+z_gow_average_6!P15+ r_gow_average_5!P15+ z_euclid_average_6!P15+r_euclid_average_4!P15+z_gow_centroid_5!P15+ r_gow_centroid_5!P15+ z_euclid_centroid_5!P15+r_euclid_centroid_5!P15+z_gow_wards_5!P15+ r_gow_wards_6!P15+ z_euclid_wards_7!P15+r_euclid_wards_8!P15)/16</f>
        <v>0</v>
      </c>
      <c r="Q15" s="18">
        <f>SUM(z_gow_singl_5!Q15+z_euclid_singl_5!Q15+r_gow_singl_5!Q15+r_euclid_singl_6!Q15+z_gow_average_6!Q15+ r_gow_average_5!Q15+ z_euclid_average_6!Q15+r_euclid_average_4!Q15+z_gow_centroid_5!Q15+ r_gow_centroid_5!Q15+ z_euclid_centroid_5!Q15+r_euclid_centroid_5!Q15+z_gow_wards_5!Q15+ r_gow_wards_6!Q15+ z_euclid_wards_7!Q15+r_euclid_wards_8!Q15)/16</f>
        <v>0</v>
      </c>
      <c r="R15" s="18">
        <f>SUM(z_gow_singl_5!R15+z_euclid_singl_5!R15+r_gow_singl_5!R15+r_euclid_singl_6!R15+z_gow_average_6!R15+ r_gow_average_5!R15+ z_euclid_average_6!R15+r_euclid_average_4!R15+z_gow_centroid_5!R15+ r_gow_centroid_5!R15+ z_euclid_centroid_5!R15+r_euclid_centroid_5!R15+z_gow_wards_5!R15+ r_gow_wards_6!R15+ z_euclid_wards_7!R15+r_euclid_wards_8!R15)/16</f>
        <v>0</v>
      </c>
      <c r="S15" s="18">
        <f>SUM(z_gow_singl_5!S15+z_euclid_singl_5!S15+r_gow_singl_5!S15+r_euclid_singl_6!S15+z_gow_average_6!S15+ r_gow_average_5!S15+ z_euclid_average_6!S15+r_euclid_average_4!S15+z_gow_centroid_5!S15+ r_gow_centroid_5!S15+ z_euclid_centroid_5!S15+r_euclid_centroid_5!S15+z_gow_wards_5!S15+ r_gow_wards_6!S15+ z_euclid_wards_7!S15+r_euclid_wards_8!S15)/16</f>
        <v>0</v>
      </c>
      <c r="T15" s="18">
        <f>SUM(z_gow_singl_5!T15+z_euclid_singl_5!T15+r_gow_singl_5!T15+r_euclid_singl_6!T15+z_gow_average_6!T15+ r_gow_average_5!T15+ z_euclid_average_6!T15+r_euclid_average_4!T15+z_gow_centroid_5!T15+ r_gow_centroid_5!T15+ z_euclid_centroid_5!T15+r_euclid_centroid_5!T15+z_gow_wards_5!T15+ r_gow_wards_6!T15+ z_euclid_wards_7!T15+r_euclid_wards_8!T15)/16</f>
        <v>0</v>
      </c>
      <c r="U15" s="18">
        <f>SUM(z_gow_singl_5!U15+z_euclid_singl_5!U15+r_gow_singl_5!U15+r_euclid_singl_6!U15+z_gow_average_6!U15+ r_gow_average_5!U15+ z_euclid_average_6!U15+r_euclid_average_4!U15+z_gow_centroid_5!U15+ r_gow_centroid_5!U15+ z_euclid_centroid_5!U15+r_euclid_centroid_5!U15+z_gow_wards_5!U15+ r_gow_wards_6!U15+ z_euclid_wards_7!U15+r_euclid_wards_8!U15)/16</f>
        <v>0</v>
      </c>
      <c r="V15" s="18">
        <f>SUM(z_gow_singl_5!V15+z_euclid_singl_5!V15+r_gow_singl_5!V15+r_euclid_singl_6!V15+z_gow_average_6!V15+ r_gow_average_5!V15+ z_euclid_average_6!V15+r_euclid_average_4!V15+z_gow_centroid_5!V15+ r_gow_centroid_5!V15+ z_euclid_centroid_5!V15+r_euclid_centroid_5!V15+z_gow_wards_5!V15+ r_gow_wards_6!V15+ z_euclid_wards_7!V15+r_euclid_wards_8!V15)/16</f>
        <v>0</v>
      </c>
      <c r="W15" s="18">
        <f>SUM(z_gow_singl_5!W15+z_euclid_singl_5!W15+r_gow_singl_5!W15+r_euclid_singl_6!W15+z_gow_average_6!W15+ r_gow_average_5!W15+ z_euclid_average_6!W15+r_euclid_average_4!W15+z_gow_centroid_5!W15+ r_gow_centroid_5!W15+ z_euclid_centroid_5!W15+r_euclid_centroid_5!W15+z_gow_wards_5!W15+ r_gow_wards_6!W15+ z_euclid_wards_7!W15+r_euclid_wards_8!W15)/16</f>
        <v>0</v>
      </c>
      <c r="X15" s="18">
        <f>SUM(z_gow_singl_5!X15+z_euclid_singl_5!X15+r_gow_singl_5!X15+r_euclid_singl_6!X15+z_gow_average_6!X15+ r_gow_average_5!X15+ z_euclid_average_6!X15+r_euclid_average_4!X15+z_gow_centroid_5!X15+ r_gow_centroid_5!X15+ z_euclid_centroid_5!X15+r_euclid_centroid_5!X15+z_gow_wards_5!X15+ r_gow_wards_6!X15+ z_euclid_wards_7!X15+r_euclid_wards_8!X15)/16</f>
        <v>0</v>
      </c>
      <c r="Y15" s="18">
        <f>SUM(z_gow_singl_5!Y15+z_euclid_singl_5!Y15+r_gow_singl_5!Y15+r_euclid_singl_6!Y15+z_gow_average_6!Y15+ r_gow_average_5!Y15+ z_euclid_average_6!Y15+r_euclid_average_4!Y15+z_gow_centroid_5!Y15+ r_gow_centroid_5!Y15+ z_euclid_centroid_5!Y15+r_euclid_centroid_5!Y15+z_gow_wards_5!Y15+ r_gow_wards_6!Y15+ z_euclid_wards_7!Y15+r_euclid_wards_8!Y15)/16</f>
        <v>0</v>
      </c>
      <c r="Z15" s="18">
        <f>SUM(z_gow_singl_5!Z15+z_euclid_singl_5!Z15+r_gow_singl_5!Z15+r_euclid_singl_6!Z15+z_gow_average_6!Z15+ r_gow_average_5!Z15+ z_euclid_average_6!Z15+r_euclid_average_4!Z15+z_gow_centroid_5!Z15+ r_gow_centroid_5!Z15+ z_euclid_centroid_5!Z15+r_euclid_centroid_5!Z15+z_gow_wards_5!Z15+ r_gow_wards_6!Z15+ z_euclid_wards_7!Z15+r_euclid_wards_8!Z15)/16</f>
        <v>0</v>
      </c>
      <c r="AA15" s="18">
        <f>SUM(z_gow_singl_5!AA15+z_euclid_singl_5!AA15+r_gow_singl_5!AA15+r_euclid_singl_6!AA15+z_gow_average_6!AA15+ r_gow_average_5!AA15+ z_euclid_average_6!AA15+r_euclid_average_4!AA15+z_gow_centroid_5!AA15+ r_gow_centroid_5!AA15+ z_euclid_centroid_5!AA15+r_euclid_centroid_5!AA15+z_gow_wards_5!AA15+ r_gow_wards_6!AA15+ z_euclid_wards_7!AA15+r_euclid_wards_8!AA15)/16</f>
        <v>0</v>
      </c>
      <c r="AB15" s="18">
        <f>SUM(z_gow_singl_5!AB15+z_euclid_singl_5!AB15+r_gow_singl_5!AB15+r_euclid_singl_6!AB15+z_gow_average_6!AB15+ r_gow_average_5!AB15+ z_euclid_average_6!AB15+r_euclid_average_4!AB15+z_gow_centroid_5!AB15+ r_gow_centroid_5!AB15+ z_euclid_centroid_5!AB15+r_euclid_centroid_5!AB15+z_gow_wards_5!AB15+ r_gow_wards_6!AB15+ z_euclid_wards_7!AB15+r_euclid_wards_8!AB15)/16</f>
        <v>0</v>
      </c>
      <c r="AC15" s="18">
        <f>SUM(z_gow_singl_5!AC15+z_euclid_singl_5!AC15+r_gow_singl_5!AC15+r_euclid_singl_6!AC15+z_gow_average_6!AC15+ r_gow_average_5!AC15+ z_euclid_average_6!AC15+r_euclid_average_4!AC15+z_gow_centroid_5!AC15+ r_gow_centroid_5!AC15+ z_euclid_centroid_5!AC15+r_euclid_centroid_5!AC15+z_gow_wards_5!AC15+ r_gow_wards_6!AC15+ z_euclid_wards_7!AC15+r_euclid_wards_8!AC15)/16</f>
        <v>0</v>
      </c>
      <c r="AD15" s="18">
        <f>SUM(z_gow_singl_5!AD15+z_euclid_singl_5!AD15+r_gow_singl_5!AD15+r_euclid_singl_6!AD15+z_gow_average_6!AD15+ r_gow_average_5!AD15+ z_euclid_average_6!AD15+r_euclid_average_4!AD15+z_gow_centroid_5!AD15+ r_gow_centroid_5!AD15+ z_euclid_centroid_5!AD15+r_euclid_centroid_5!AD15+z_gow_wards_5!AD15+ r_gow_wards_6!AD15+ z_euclid_wards_7!AD15+r_euclid_wards_8!AD15)/16</f>
        <v>0</v>
      </c>
      <c r="AE15" s="18">
        <f>SUM(z_gow_singl_5!AE15+z_euclid_singl_5!AE15+r_gow_singl_5!AE15+r_euclid_singl_6!AE15+z_gow_average_6!AE15+ r_gow_average_5!AE15+ z_euclid_average_6!AE15+r_euclid_average_4!AE15+z_gow_centroid_5!AE15+ r_gow_centroid_5!AE15+ z_euclid_centroid_5!AE15+r_euclid_centroid_5!AE15+z_gow_wards_5!AE15+ r_gow_wards_6!AE15+ z_euclid_wards_7!AE15+r_euclid_wards_8!AE15)/16</f>
        <v>0</v>
      </c>
      <c r="AF15" s="18">
        <f>SUM(z_gow_singl_5!AF15+z_euclid_singl_5!AF15+r_gow_singl_5!AF15+r_euclid_singl_6!AF15+z_gow_average_6!AF15+ r_gow_average_5!AF15+ z_euclid_average_6!AF15+r_euclid_average_4!AF15+z_gow_centroid_5!AF15+ r_gow_centroid_5!AF15+ z_euclid_centroid_5!AF15+r_euclid_centroid_5!AF15+z_gow_wards_5!AF15+ r_gow_wards_6!AF15+ z_euclid_wards_7!AF15+r_euclid_wards_8!AF15)/16</f>
        <v>0</v>
      </c>
      <c r="AG15" s="18">
        <f>SUM(z_gow_singl_5!AG15+z_euclid_singl_5!AG15+r_gow_singl_5!AG15+r_euclid_singl_6!AG15+z_gow_average_6!AG15+ r_gow_average_5!AG15+ z_euclid_average_6!AG15+r_euclid_average_4!AG15+z_gow_centroid_5!AG15+ r_gow_centroid_5!AG15+ z_euclid_centroid_5!AG15+r_euclid_centroid_5!AG15+z_gow_wards_5!AG15+ r_gow_wards_6!AG15+ z_euclid_wards_7!AG15+r_euclid_wards_8!AG15)/16</f>
        <v>0</v>
      </c>
      <c r="AH15" s="18">
        <f>SUM(z_gow_singl_5!AH15+z_euclid_singl_5!AH15+r_gow_singl_5!AH15+r_euclid_singl_6!AH15+z_gow_average_6!AH15+ r_gow_average_5!AH15+ z_euclid_average_6!AH15+r_euclid_average_4!AH15+z_gow_centroid_5!AH15+ r_gow_centroid_5!AH15+ z_euclid_centroid_5!AH15+r_euclid_centroid_5!AH15+z_gow_wards_5!AH15+ r_gow_wards_6!AH15+ z_euclid_wards_7!AH15+r_euclid_wards_8!AH15)/16</f>
        <v>0</v>
      </c>
    </row>
    <row r="16" spans="2:34" x14ac:dyDescent="0.3">
      <c r="B16" s="18" t="s">
        <v>11</v>
      </c>
      <c r="E16" s="18" t="s">
        <v>11</v>
      </c>
      <c r="F16" s="18">
        <f>SUM(z_gow_singl_5!F16+z_euclid_singl_5!F16+r_gow_singl_5!F16+r_euclid_singl_6!F16+z_gow_average_6!F16+ r_gow_average_5!F16+ z_euclid_average_6!F16+r_euclid_average_4!F16+z_gow_centroid_5!F16+ r_gow_centroid_5!F16+ z_euclid_centroid_5!F16+r_euclid_centroid_5!F16+z_gow_wards_5!F16+ r_gow_wards_6!F16+ z_euclid_wards_7!F16+r_euclid_wards_8!F16)/16</f>
        <v>0.875</v>
      </c>
      <c r="G16" s="18">
        <f>SUM(z_gow_singl_5!G16+z_euclid_singl_5!G16+r_gow_singl_5!G16+r_euclid_singl_6!G16+z_gow_average_6!G16+ r_gow_average_5!G16+ z_euclid_average_6!G16+r_euclid_average_4!G16+z_gow_centroid_5!G16+ r_gow_centroid_5!G16+ z_euclid_centroid_5!G16+r_euclid_centroid_5!G16+z_gow_wards_5!G16+ r_gow_wards_6!G16+ z_euclid_wards_7!G16+r_euclid_wards_8!G16)/16</f>
        <v>0.9375</v>
      </c>
      <c r="H16" s="18">
        <f>SUM(z_gow_singl_5!H16+z_euclid_singl_5!H16+r_gow_singl_5!H16+r_euclid_singl_6!H16+z_gow_average_6!H16+ r_gow_average_5!H16+ z_euclid_average_6!H16+r_euclid_average_4!H16+z_gow_centroid_5!H16+ r_gow_centroid_5!H16+ z_euclid_centroid_5!H16+r_euclid_centroid_5!H16+z_gow_wards_5!H16+ r_gow_wards_6!H16+ z_euclid_wards_7!H16+r_euclid_wards_8!H16)/16</f>
        <v>1</v>
      </c>
      <c r="I16" s="18">
        <f>SUM(z_gow_singl_5!I16+z_euclid_singl_5!I16+r_gow_singl_5!I16+r_euclid_singl_6!I16+z_gow_average_6!I16+ r_gow_average_5!I16+ z_euclid_average_6!I16+r_euclid_average_4!I16+z_gow_centroid_5!I16+ r_gow_centroid_5!I16+ z_euclid_centroid_5!I16+r_euclid_centroid_5!I16+z_gow_wards_5!I16+ r_gow_wards_6!I16+ z_euclid_wards_7!I16+r_euclid_wards_8!I16)/16</f>
        <v>0.375</v>
      </c>
      <c r="J16" s="18">
        <f>SUM(z_gow_singl_5!J16+z_euclid_singl_5!J16+r_gow_singl_5!J16+r_euclid_singl_6!J16+z_gow_average_6!J16+ r_gow_average_5!J16+ z_euclid_average_6!J16+r_euclid_average_4!J16+z_gow_centroid_5!J16+ r_gow_centroid_5!J16+ z_euclid_centroid_5!J16+r_euclid_centroid_5!J16+z_gow_wards_5!J16+ r_gow_wards_6!J16+ z_euclid_wards_7!J16+r_euclid_wards_8!J16)/16</f>
        <v>0.875</v>
      </c>
      <c r="K16" s="18">
        <f>SUM(z_gow_singl_5!K16+z_euclid_singl_5!K16+r_gow_singl_5!K16+r_euclid_singl_6!K16+z_gow_average_6!K16+ r_gow_average_5!K16+ z_euclid_average_6!K16+r_euclid_average_4!K16+z_gow_centroid_5!K16+ r_gow_centroid_5!K16+ z_euclid_centroid_5!K16+r_euclid_centroid_5!K16+z_gow_wards_5!K16+ r_gow_wards_6!K16+ z_euclid_wards_7!K16+r_euclid_wards_8!K16)/16</f>
        <v>0.375</v>
      </c>
      <c r="L16" s="18">
        <f>SUM(z_gow_singl_5!L16+z_euclid_singl_5!L16+r_gow_singl_5!L16+r_euclid_singl_6!L16+z_gow_average_6!L16+ r_gow_average_5!L16+ z_euclid_average_6!L16+r_euclid_average_4!L16+z_gow_centroid_5!L16+ r_gow_centroid_5!L16+ z_euclid_centroid_5!L16+r_euclid_centroid_5!L16+z_gow_wards_5!L16+ r_gow_wards_6!L16+ z_euclid_wards_7!L16+r_euclid_wards_8!L16)/16</f>
        <v>0.375</v>
      </c>
      <c r="M16" s="18">
        <f>SUM(z_gow_singl_5!M16+z_euclid_singl_5!M16+r_gow_singl_5!M16+r_euclid_singl_6!M16+z_gow_average_6!M16+ r_gow_average_5!M16+ z_euclid_average_6!M16+r_euclid_average_4!M16+z_gow_centroid_5!M16+ r_gow_centroid_5!M16+ z_euclid_centroid_5!M16+r_euclid_centroid_5!M16+z_gow_wards_5!M16+ r_gow_wards_6!M16+ z_euclid_wards_7!M16+r_euclid_wards_8!M16)/16</f>
        <v>0.375</v>
      </c>
      <c r="N16" s="18" t="e">
        <f>SUM(z_gow_singl_5!N16+z_euclid_singl_5!N16+r_gow_singl_5!N16+r_euclid_singl_6!N16+z_gow_average_6!N16+ r_gow_average_5!N16+ z_euclid_average_6!N16+r_euclid_average_4!N16+z_gow_centroid_5!N16+ r_gow_centroid_5!N16+ z_euclid_centroid_5!N16+r_euclid_centroid_5!N16+z_gow_wards_5!N16+ r_gow_wards_6!N16+ z_euclid_wards_7!N16+r_euclid_wards_8!N16)/16</f>
        <v>#VALUE!</v>
      </c>
      <c r="O16" s="18">
        <f>SUM(z_gow_singl_5!O16+z_euclid_singl_5!O16+r_gow_singl_5!O16+r_euclid_singl_6!O16+z_gow_average_6!O16+ r_gow_average_5!O16+ z_euclid_average_6!O16+r_euclid_average_4!O16+z_gow_centroid_5!O16+ r_gow_centroid_5!O16+ z_euclid_centroid_5!O16+r_euclid_centroid_5!O16+z_gow_wards_5!O16+ r_gow_wards_6!O16+ z_euclid_wards_7!O16+r_euclid_wards_8!O16)/16</f>
        <v>0</v>
      </c>
      <c r="P16" s="18">
        <f>SUM(z_gow_singl_5!P16+z_euclid_singl_5!P16+r_gow_singl_5!P16+r_euclid_singl_6!P16+z_gow_average_6!P16+ r_gow_average_5!P16+ z_euclid_average_6!P16+r_euclid_average_4!P16+z_gow_centroid_5!P16+ r_gow_centroid_5!P16+ z_euclid_centroid_5!P16+r_euclid_centroid_5!P16+z_gow_wards_5!P16+ r_gow_wards_6!P16+ z_euclid_wards_7!P16+r_euclid_wards_8!P16)/16</f>
        <v>0</v>
      </c>
      <c r="Q16" s="18">
        <f>SUM(z_gow_singl_5!Q16+z_euclid_singl_5!Q16+r_gow_singl_5!Q16+r_euclid_singl_6!Q16+z_gow_average_6!Q16+ r_gow_average_5!Q16+ z_euclid_average_6!Q16+r_euclid_average_4!Q16+z_gow_centroid_5!Q16+ r_gow_centroid_5!Q16+ z_euclid_centroid_5!Q16+r_euclid_centroid_5!Q16+z_gow_wards_5!Q16+ r_gow_wards_6!Q16+ z_euclid_wards_7!Q16+r_euclid_wards_8!Q16)/16</f>
        <v>0</v>
      </c>
      <c r="R16" s="18">
        <f>SUM(z_gow_singl_5!R16+z_euclid_singl_5!R16+r_gow_singl_5!R16+r_euclid_singl_6!R16+z_gow_average_6!R16+ r_gow_average_5!R16+ z_euclid_average_6!R16+r_euclid_average_4!R16+z_gow_centroid_5!R16+ r_gow_centroid_5!R16+ z_euclid_centroid_5!R16+r_euclid_centroid_5!R16+z_gow_wards_5!R16+ r_gow_wards_6!R16+ z_euclid_wards_7!R16+r_euclid_wards_8!R16)/16</f>
        <v>0</v>
      </c>
      <c r="S16" s="18">
        <f>SUM(z_gow_singl_5!S16+z_euclid_singl_5!S16+r_gow_singl_5!S16+r_euclid_singl_6!S16+z_gow_average_6!S16+ r_gow_average_5!S16+ z_euclid_average_6!S16+r_euclid_average_4!S16+z_gow_centroid_5!S16+ r_gow_centroid_5!S16+ z_euclid_centroid_5!S16+r_euclid_centroid_5!S16+z_gow_wards_5!S16+ r_gow_wards_6!S16+ z_euclid_wards_7!S16+r_euclid_wards_8!S16)/16</f>
        <v>0</v>
      </c>
      <c r="T16" s="18">
        <f>SUM(z_gow_singl_5!T16+z_euclid_singl_5!T16+r_gow_singl_5!T16+r_euclid_singl_6!T16+z_gow_average_6!T16+ r_gow_average_5!T16+ z_euclid_average_6!T16+r_euclid_average_4!T16+z_gow_centroid_5!T16+ r_gow_centroid_5!T16+ z_euclid_centroid_5!T16+r_euclid_centroid_5!T16+z_gow_wards_5!T16+ r_gow_wards_6!T16+ z_euclid_wards_7!T16+r_euclid_wards_8!T16)/16</f>
        <v>0</v>
      </c>
      <c r="U16" s="18">
        <f>SUM(z_gow_singl_5!U16+z_euclid_singl_5!U16+r_gow_singl_5!U16+r_euclid_singl_6!U16+z_gow_average_6!U16+ r_gow_average_5!U16+ z_euclid_average_6!U16+r_euclid_average_4!U16+z_gow_centroid_5!U16+ r_gow_centroid_5!U16+ z_euclid_centroid_5!U16+r_euclid_centroid_5!U16+z_gow_wards_5!U16+ r_gow_wards_6!U16+ z_euclid_wards_7!U16+r_euclid_wards_8!U16)/16</f>
        <v>0</v>
      </c>
      <c r="V16" s="18">
        <f>SUM(z_gow_singl_5!V16+z_euclid_singl_5!V16+r_gow_singl_5!V16+r_euclid_singl_6!V16+z_gow_average_6!V16+ r_gow_average_5!V16+ z_euclid_average_6!V16+r_euclid_average_4!V16+z_gow_centroid_5!V16+ r_gow_centroid_5!V16+ z_euclid_centroid_5!V16+r_euclid_centroid_5!V16+z_gow_wards_5!V16+ r_gow_wards_6!V16+ z_euclid_wards_7!V16+r_euclid_wards_8!V16)/16</f>
        <v>0</v>
      </c>
      <c r="W16" s="18">
        <f>SUM(z_gow_singl_5!W16+z_euclid_singl_5!W16+r_gow_singl_5!W16+r_euclid_singl_6!W16+z_gow_average_6!W16+ r_gow_average_5!W16+ z_euclid_average_6!W16+r_euclid_average_4!W16+z_gow_centroid_5!W16+ r_gow_centroid_5!W16+ z_euclid_centroid_5!W16+r_euclid_centroid_5!W16+z_gow_wards_5!W16+ r_gow_wards_6!W16+ z_euclid_wards_7!W16+r_euclid_wards_8!W16)/16</f>
        <v>0</v>
      </c>
      <c r="X16" s="18">
        <f>SUM(z_gow_singl_5!X16+z_euclid_singl_5!X16+r_gow_singl_5!X16+r_euclid_singl_6!X16+z_gow_average_6!X16+ r_gow_average_5!X16+ z_euclid_average_6!X16+r_euclid_average_4!X16+z_gow_centroid_5!X16+ r_gow_centroid_5!X16+ z_euclid_centroid_5!X16+r_euclid_centroid_5!X16+z_gow_wards_5!X16+ r_gow_wards_6!X16+ z_euclid_wards_7!X16+r_euclid_wards_8!X16)/16</f>
        <v>0</v>
      </c>
      <c r="Y16" s="18">
        <f>SUM(z_gow_singl_5!Y16+z_euclid_singl_5!Y16+r_gow_singl_5!Y16+r_euclid_singl_6!Y16+z_gow_average_6!Y16+ r_gow_average_5!Y16+ z_euclid_average_6!Y16+r_euclid_average_4!Y16+z_gow_centroid_5!Y16+ r_gow_centroid_5!Y16+ z_euclid_centroid_5!Y16+r_euclid_centroid_5!Y16+z_gow_wards_5!Y16+ r_gow_wards_6!Y16+ z_euclid_wards_7!Y16+r_euclid_wards_8!Y16)/16</f>
        <v>0</v>
      </c>
      <c r="Z16" s="18">
        <f>SUM(z_gow_singl_5!Z16+z_euclid_singl_5!Z16+r_gow_singl_5!Z16+r_euclid_singl_6!Z16+z_gow_average_6!Z16+ r_gow_average_5!Z16+ z_euclid_average_6!Z16+r_euclid_average_4!Z16+z_gow_centroid_5!Z16+ r_gow_centroid_5!Z16+ z_euclid_centroid_5!Z16+r_euclid_centroid_5!Z16+z_gow_wards_5!Z16+ r_gow_wards_6!Z16+ z_euclid_wards_7!Z16+r_euclid_wards_8!Z16)/16</f>
        <v>0</v>
      </c>
      <c r="AA16" s="18">
        <f>SUM(z_gow_singl_5!AA16+z_euclid_singl_5!AA16+r_gow_singl_5!AA16+r_euclid_singl_6!AA16+z_gow_average_6!AA16+ r_gow_average_5!AA16+ z_euclid_average_6!AA16+r_euclid_average_4!AA16+z_gow_centroid_5!AA16+ r_gow_centroid_5!AA16+ z_euclid_centroid_5!AA16+r_euclid_centroid_5!AA16+z_gow_wards_5!AA16+ r_gow_wards_6!AA16+ z_euclid_wards_7!AA16+r_euclid_wards_8!AA16)/16</f>
        <v>0</v>
      </c>
      <c r="AB16" s="18">
        <f>SUM(z_gow_singl_5!AB16+z_euclid_singl_5!AB16+r_gow_singl_5!AB16+r_euclid_singl_6!AB16+z_gow_average_6!AB16+ r_gow_average_5!AB16+ z_euclid_average_6!AB16+r_euclid_average_4!AB16+z_gow_centroid_5!AB16+ r_gow_centroid_5!AB16+ z_euclid_centroid_5!AB16+r_euclid_centroid_5!AB16+z_gow_wards_5!AB16+ r_gow_wards_6!AB16+ z_euclid_wards_7!AB16+r_euclid_wards_8!AB16)/16</f>
        <v>0</v>
      </c>
      <c r="AC16" s="18">
        <f>SUM(z_gow_singl_5!AC16+z_euclid_singl_5!AC16+r_gow_singl_5!AC16+r_euclid_singl_6!AC16+z_gow_average_6!AC16+ r_gow_average_5!AC16+ z_euclid_average_6!AC16+r_euclid_average_4!AC16+z_gow_centroid_5!AC16+ r_gow_centroid_5!AC16+ z_euclid_centroid_5!AC16+r_euclid_centroid_5!AC16+z_gow_wards_5!AC16+ r_gow_wards_6!AC16+ z_euclid_wards_7!AC16+r_euclid_wards_8!AC16)/16</f>
        <v>0</v>
      </c>
      <c r="AD16" s="18">
        <f>SUM(z_gow_singl_5!AD16+z_euclid_singl_5!AD16+r_gow_singl_5!AD16+r_euclid_singl_6!AD16+z_gow_average_6!AD16+ r_gow_average_5!AD16+ z_euclid_average_6!AD16+r_euclid_average_4!AD16+z_gow_centroid_5!AD16+ r_gow_centroid_5!AD16+ z_euclid_centroid_5!AD16+r_euclid_centroid_5!AD16+z_gow_wards_5!AD16+ r_gow_wards_6!AD16+ z_euclid_wards_7!AD16+r_euclid_wards_8!AD16)/16</f>
        <v>0</v>
      </c>
      <c r="AE16" s="18">
        <f>SUM(z_gow_singl_5!AE16+z_euclid_singl_5!AE16+r_gow_singl_5!AE16+r_euclid_singl_6!AE16+z_gow_average_6!AE16+ r_gow_average_5!AE16+ z_euclid_average_6!AE16+r_euclid_average_4!AE16+z_gow_centroid_5!AE16+ r_gow_centroid_5!AE16+ z_euclid_centroid_5!AE16+r_euclid_centroid_5!AE16+z_gow_wards_5!AE16+ r_gow_wards_6!AE16+ z_euclid_wards_7!AE16+r_euclid_wards_8!AE16)/16</f>
        <v>0</v>
      </c>
      <c r="AF16" s="18">
        <f>SUM(z_gow_singl_5!AF16+z_euclid_singl_5!AF16+r_gow_singl_5!AF16+r_euclid_singl_6!AF16+z_gow_average_6!AF16+ r_gow_average_5!AF16+ z_euclid_average_6!AF16+r_euclid_average_4!AF16+z_gow_centroid_5!AF16+ r_gow_centroid_5!AF16+ z_euclid_centroid_5!AF16+r_euclid_centroid_5!AF16+z_gow_wards_5!AF16+ r_gow_wards_6!AF16+ z_euclid_wards_7!AF16+r_euclid_wards_8!AF16)/16</f>
        <v>0</v>
      </c>
      <c r="AG16" s="18">
        <f>SUM(z_gow_singl_5!AG16+z_euclid_singl_5!AG16+r_gow_singl_5!AG16+r_euclid_singl_6!AG16+z_gow_average_6!AG16+ r_gow_average_5!AG16+ z_euclid_average_6!AG16+r_euclid_average_4!AG16+z_gow_centroid_5!AG16+ r_gow_centroid_5!AG16+ z_euclid_centroid_5!AG16+r_euclid_centroid_5!AG16+z_gow_wards_5!AG16+ r_gow_wards_6!AG16+ z_euclid_wards_7!AG16+r_euclid_wards_8!AG16)/16</f>
        <v>0</v>
      </c>
      <c r="AH16" s="18">
        <f>SUM(z_gow_singl_5!AH16+z_euclid_singl_5!AH16+r_gow_singl_5!AH16+r_euclid_singl_6!AH16+z_gow_average_6!AH16+ r_gow_average_5!AH16+ z_euclid_average_6!AH16+r_euclid_average_4!AH16+z_gow_centroid_5!AH16+ r_gow_centroid_5!AH16+ z_euclid_centroid_5!AH16+r_euclid_centroid_5!AH16+z_gow_wards_5!AH16+ r_gow_wards_6!AH16+ z_euclid_wards_7!AH16+r_euclid_wards_8!AH16)/16</f>
        <v>0</v>
      </c>
    </row>
    <row r="17" spans="2:34" x14ac:dyDescent="0.3">
      <c r="B17" s="18" t="s">
        <v>12</v>
      </c>
      <c r="E17" s="18" t="s">
        <v>12</v>
      </c>
      <c r="F17" s="18">
        <f>SUM(z_gow_singl_5!F17+z_euclid_singl_5!F17+r_gow_singl_5!F17+r_euclid_singl_6!F17+z_gow_average_6!F17+ r_gow_average_5!F17+ z_euclid_average_6!F17+r_euclid_average_4!F17+z_gow_centroid_5!F17+ r_gow_centroid_5!F17+ z_euclid_centroid_5!F17+r_euclid_centroid_5!F17+z_gow_wards_5!F17+ r_gow_wards_6!F17+ z_euclid_wards_7!F17+r_euclid_wards_8!F17)/16</f>
        <v>0.8125</v>
      </c>
      <c r="G17" s="18">
        <f>SUM(z_gow_singl_5!G17+z_euclid_singl_5!G17+r_gow_singl_5!G17+r_euclid_singl_6!G17+z_gow_average_6!G17+ r_gow_average_5!G17+ z_euclid_average_6!G17+r_euclid_average_4!G17+z_gow_centroid_5!G17+ r_gow_centroid_5!G17+ z_euclid_centroid_5!G17+r_euclid_centroid_5!G17+z_gow_wards_5!G17+ r_gow_wards_6!G17+ z_euclid_wards_7!G17+r_euclid_wards_8!G17)/16</f>
        <v>1</v>
      </c>
      <c r="H17" s="18">
        <f>SUM(z_gow_singl_5!H17+z_euclid_singl_5!H17+r_gow_singl_5!H17+r_euclid_singl_6!H17+z_gow_average_6!H17+ r_gow_average_5!H17+ z_euclid_average_6!H17+r_euclid_average_4!H17+z_gow_centroid_5!H17+ r_gow_centroid_5!H17+ z_euclid_centroid_5!H17+r_euclid_centroid_5!H17+z_gow_wards_5!H17+ r_gow_wards_6!H17+ z_euclid_wards_7!H17+r_euclid_wards_8!H17)/16</f>
        <v>0.9375</v>
      </c>
      <c r="I17" s="18">
        <f>SUM(z_gow_singl_5!I17+z_euclid_singl_5!I17+r_gow_singl_5!I17+r_euclid_singl_6!I17+z_gow_average_6!I17+ r_gow_average_5!I17+ z_euclid_average_6!I17+r_euclid_average_4!I17+z_gow_centroid_5!I17+ r_gow_centroid_5!I17+ z_euclid_centroid_5!I17+r_euclid_centroid_5!I17+z_gow_wards_5!I17+ r_gow_wards_6!I17+ z_euclid_wards_7!I17+r_euclid_wards_8!I17)/16</f>
        <v>0.375</v>
      </c>
      <c r="J17" s="18">
        <f>SUM(z_gow_singl_5!J17+z_euclid_singl_5!J17+r_gow_singl_5!J17+r_euclid_singl_6!J17+z_gow_average_6!J17+ r_gow_average_5!J17+ z_euclid_average_6!J17+r_euclid_average_4!J17+z_gow_centroid_5!J17+ r_gow_centroid_5!J17+ z_euclid_centroid_5!J17+r_euclid_centroid_5!J17+z_gow_wards_5!J17+ r_gow_wards_6!J17+ z_euclid_wards_7!J17+r_euclid_wards_8!J17)/16</f>
        <v>0.8125</v>
      </c>
      <c r="K17" s="18">
        <f>SUM(z_gow_singl_5!K17+z_euclid_singl_5!K17+r_gow_singl_5!K17+r_euclid_singl_6!K17+z_gow_average_6!K17+ r_gow_average_5!K17+ z_euclid_average_6!K17+r_euclid_average_4!K17+z_gow_centroid_5!K17+ r_gow_centroid_5!K17+ z_euclid_centroid_5!K17+r_euclid_centroid_5!K17+z_gow_wards_5!K17+ r_gow_wards_6!K17+ z_euclid_wards_7!K17+r_euclid_wards_8!K17)/16</f>
        <v>0.375</v>
      </c>
      <c r="L17" s="18">
        <f>SUM(z_gow_singl_5!L17+z_euclid_singl_5!L17+r_gow_singl_5!L17+r_euclid_singl_6!L17+z_gow_average_6!L17+ r_gow_average_5!L17+ z_euclid_average_6!L17+r_euclid_average_4!L17+z_gow_centroid_5!L17+ r_gow_centroid_5!L17+ z_euclid_centroid_5!L17+r_euclid_centroid_5!L17+z_gow_wards_5!L17+ r_gow_wards_6!L17+ z_euclid_wards_7!L17+r_euclid_wards_8!L17)/16</f>
        <v>0.375</v>
      </c>
      <c r="M17" s="18">
        <f>SUM(z_gow_singl_5!M17+z_euclid_singl_5!M17+r_gow_singl_5!M17+r_euclid_singl_6!M17+z_gow_average_6!M17+ r_gow_average_5!M17+ z_euclid_average_6!M17+r_euclid_average_4!M17+z_gow_centroid_5!M17+ r_gow_centroid_5!M17+ z_euclid_centroid_5!M17+r_euclid_centroid_5!M17+z_gow_wards_5!M17+ r_gow_wards_6!M17+ z_euclid_wards_7!M17+r_euclid_wards_8!M17)/16</f>
        <v>0.375</v>
      </c>
      <c r="N17" s="18">
        <f>SUM(z_gow_singl_5!N17+z_euclid_singl_5!N17+r_gow_singl_5!N17+r_euclid_singl_6!N17+z_gow_average_6!N17+ r_gow_average_5!N17+ z_euclid_average_6!N17+r_euclid_average_4!N17+z_gow_centroid_5!N17+ r_gow_centroid_5!N17+ z_euclid_centroid_5!N17+r_euclid_centroid_5!N17+z_gow_wards_5!N17+ r_gow_wards_6!N17+ z_euclid_wards_7!N17+r_euclid_wards_8!N17)/16</f>
        <v>0.9375</v>
      </c>
      <c r="O17" s="18" t="e">
        <f>SUM(z_gow_singl_5!O17+z_euclid_singl_5!O17+r_gow_singl_5!O17+r_euclid_singl_6!O17+z_gow_average_6!O17+ r_gow_average_5!O17+ z_euclid_average_6!O17+r_euclid_average_4!O17+z_gow_centroid_5!O17+ r_gow_centroid_5!O17+ z_euclid_centroid_5!O17+r_euclid_centroid_5!O17+z_gow_wards_5!O17+ r_gow_wards_6!O17+ z_euclid_wards_7!O17+r_euclid_wards_8!O17)/16</f>
        <v>#VALUE!</v>
      </c>
      <c r="P17" s="18">
        <f>SUM(z_gow_singl_5!P17+z_euclid_singl_5!P17+r_gow_singl_5!P17+r_euclid_singl_6!P17+z_gow_average_6!P17+ r_gow_average_5!P17+ z_euclid_average_6!P17+r_euclid_average_4!P17+z_gow_centroid_5!P17+ r_gow_centroid_5!P17+ z_euclid_centroid_5!P17+r_euclid_centroid_5!P17+z_gow_wards_5!P17+ r_gow_wards_6!P17+ z_euclid_wards_7!P17+r_euclid_wards_8!P17)/16</f>
        <v>0</v>
      </c>
      <c r="Q17" s="18">
        <f>SUM(z_gow_singl_5!Q17+z_euclid_singl_5!Q17+r_gow_singl_5!Q17+r_euclid_singl_6!Q17+z_gow_average_6!Q17+ r_gow_average_5!Q17+ z_euclid_average_6!Q17+r_euclid_average_4!Q17+z_gow_centroid_5!Q17+ r_gow_centroid_5!Q17+ z_euclid_centroid_5!Q17+r_euclid_centroid_5!Q17+z_gow_wards_5!Q17+ r_gow_wards_6!Q17+ z_euclid_wards_7!Q17+r_euclid_wards_8!Q17)/16</f>
        <v>0</v>
      </c>
      <c r="R17" s="18">
        <f>SUM(z_gow_singl_5!R17+z_euclid_singl_5!R17+r_gow_singl_5!R17+r_euclid_singl_6!R17+z_gow_average_6!R17+ r_gow_average_5!R17+ z_euclid_average_6!R17+r_euclid_average_4!R17+z_gow_centroid_5!R17+ r_gow_centroid_5!R17+ z_euclid_centroid_5!R17+r_euclid_centroid_5!R17+z_gow_wards_5!R17+ r_gow_wards_6!R17+ z_euclid_wards_7!R17+r_euclid_wards_8!R17)/16</f>
        <v>0</v>
      </c>
      <c r="S17" s="18">
        <f>SUM(z_gow_singl_5!S17+z_euclid_singl_5!S17+r_gow_singl_5!S17+r_euclid_singl_6!S17+z_gow_average_6!S17+ r_gow_average_5!S17+ z_euclid_average_6!S17+r_euclid_average_4!S17+z_gow_centroid_5!S17+ r_gow_centroid_5!S17+ z_euclid_centroid_5!S17+r_euclid_centroid_5!S17+z_gow_wards_5!S17+ r_gow_wards_6!S17+ z_euclid_wards_7!S17+r_euclid_wards_8!S17)/16</f>
        <v>0</v>
      </c>
      <c r="T17" s="18">
        <f>SUM(z_gow_singl_5!T17+z_euclid_singl_5!T17+r_gow_singl_5!T17+r_euclid_singl_6!T17+z_gow_average_6!T17+ r_gow_average_5!T17+ z_euclid_average_6!T17+r_euclid_average_4!T17+z_gow_centroid_5!T17+ r_gow_centroid_5!T17+ z_euclid_centroid_5!T17+r_euclid_centroid_5!T17+z_gow_wards_5!T17+ r_gow_wards_6!T17+ z_euclid_wards_7!T17+r_euclid_wards_8!T17)/16</f>
        <v>0</v>
      </c>
      <c r="U17" s="18">
        <f>SUM(z_gow_singl_5!U17+z_euclid_singl_5!U17+r_gow_singl_5!U17+r_euclid_singl_6!U17+z_gow_average_6!U17+ r_gow_average_5!U17+ z_euclid_average_6!U17+r_euclid_average_4!U17+z_gow_centroid_5!U17+ r_gow_centroid_5!U17+ z_euclid_centroid_5!U17+r_euclid_centroid_5!U17+z_gow_wards_5!U17+ r_gow_wards_6!U17+ z_euclid_wards_7!U17+r_euclid_wards_8!U17)/16</f>
        <v>0</v>
      </c>
      <c r="V17" s="18">
        <f>SUM(z_gow_singl_5!V17+z_euclid_singl_5!V17+r_gow_singl_5!V17+r_euclid_singl_6!V17+z_gow_average_6!V17+ r_gow_average_5!V17+ z_euclid_average_6!V17+r_euclid_average_4!V17+z_gow_centroid_5!V17+ r_gow_centroid_5!V17+ z_euclid_centroid_5!V17+r_euclid_centroid_5!V17+z_gow_wards_5!V17+ r_gow_wards_6!V17+ z_euclid_wards_7!V17+r_euclid_wards_8!V17)/16</f>
        <v>0</v>
      </c>
      <c r="W17" s="18">
        <f>SUM(z_gow_singl_5!W17+z_euclid_singl_5!W17+r_gow_singl_5!W17+r_euclid_singl_6!W17+z_gow_average_6!W17+ r_gow_average_5!W17+ z_euclid_average_6!W17+r_euclid_average_4!W17+z_gow_centroid_5!W17+ r_gow_centroid_5!W17+ z_euclid_centroid_5!W17+r_euclid_centroid_5!W17+z_gow_wards_5!W17+ r_gow_wards_6!W17+ z_euclid_wards_7!W17+r_euclid_wards_8!W17)/16</f>
        <v>0</v>
      </c>
      <c r="X17" s="18">
        <f>SUM(z_gow_singl_5!X17+z_euclid_singl_5!X17+r_gow_singl_5!X17+r_euclid_singl_6!X17+z_gow_average_6!X17+ r_gow_average_5!X17+ z_euclid_average_6!X17+r_euclid_average_4!X17+z_gow_centroid_5!X17+ r_gow_centroid_5!X17+ z_euclid_centroid_5!X17+r_euclid_centroid_5!X17+z_gow_wards_5!X17+ r_gow_wards_6!X17+ z_euclid_wards_7!X17+r_euclid_wards_8!X17)/16</f>
        <v>0</v>
      </c>
      <c r="Y17" s="18">
        <f>SUM(z_gow_singl_5!Y17+z_euclid_singl_5!Y17+r_gow_singl_5!Y17+r_euclid_singl_6!Y17+z_gow_average_6!Y17+ r_gow_average_5!Y17+ z_euclid_average_6!Y17+r_euclid_average_4!Y17+z_gow_centroid_5!Y17+ r_gow_centroid_5!Y17+ z_euclid_centroid_5!Y17+r_euclid_centroid_5!Y17+z_gow_wards_5!Y17+ r_gow_wards_6!Y17+ z_euclid_wards_7!Y17+r_euclid_wards_8!Y17)/16</f>
        <v>0</v>
      </c>
      <c r="Z17" s="18">
        <f>SUM(z_gow_singl_5!Z17+z_euclid_singl_5!Z17+r_gow_singl_5!Z17+r_euclid_singl_6!Z17+z_gow_average_6!Z17+ r_gow_average_5!Z17+ z_euclid_average_6!Z17+r_euclid_average_4!Z17+z_gow_centroid_5!Z17+ r_gow_centroid_5!Z17+ z_euclid_centroid_5!Z17+r_euclid_centroid_5!Z17+z_gow_wards_5!Z17+ r_gow_wards_6!Z17+ z_euclid_wards_7!Z17+r_euclid_wards_8!Z17)/16</f>
        <v>0</v>
      </c>
      <c r="AA17" s="18">
        <f>SUM(z_gow_singl_5!AA17+z_euclid_singl_5!AA17+r_gow_singl_5!AA17+r_euclid_singl_6!AA17+z_gow_average_6!AA17+ r_gow_average_5!AA17+ z_euclid_average_6!AA17+r_euclid_average_4!AA17+z_gow_centroid_5!AA17+ r_gow_centroid_5!AA17+ z_euclid_centroid_5!AA17+r_euclid_centroid_5!AA17+z_gow_wards_5!AA17+ r_gow_wards_6!AA17+ z_euclid_wards_7!AA17+r_euclid_wards_8!AA17)/16</f>
        <v>0</v>
      </c>
      <c r="AB17" s="18">
        <f>SUM(z_gow_singl_5!AB17+z_euclid_singl_5!AB17+r_gow_singl_5!AB17+r_euclid_singl_6!AB17+z_gow_average_6!AB17+ r_gow_average_5!AB17+ z_euclid_average_6!AB17+r_euclid_average_4!AB17+z_gow_centroid_5!AB17+ r_gow_centroid_5!AB17+ z_euclid_centroid_5!AB17+r_euclid_centroid_5!AB17+z_gow_wards_5!AB17+ r_gow_wards_6!AB17+ z_euclid_wards_7!AB17+r_euclid_wards_8!AB17)/16</f>
        <v>0</v>
      </c>
      <c r="AC17" s="18">
        <f>SUM(z_gow_singl_5!AC17+z_euclid_singl_5!AC17+r_gow_singl_5!AC17+r_euclid_singl_6!AC17+z_gow_average_6!AC17+ r_gow_average_5!AC17+ z_euclid_average_6!AC17+r_euclid_average_4!AC17+z_gow_centroid_5!AC17+ r_gow_centroid_5!AC17+ z_euclid_centroid_5!AC17+r_euclid_centroid_5!AC17+z_gow_wards_5!AC17+ r_gow_wards_6!AC17+ z_euclid_wards_7!AC17+r_euclid_wards_8!AC17)/16</f>
        <v>0</v>
      </c>
      <c r="AD17" s="18">
        <f>SUM(z_gow_singl_5!AD17+z_euclid_singl_5!AD17+r_gow_singl_5!AD17+r_euclid_singl_6!AD17+z_gow_average_6!AD17+ r_gow_average_5!AD17+ z_euclid_average_6!AD17+r_euclid_average_4!AD17+z_gow_centroid_5!AD17+ r_gow_centroid_5!AD17+ z_euclid_centroid_5!AD17+r_euclid_centroid_5!AD17+z_gow_wards_5!AD17+ r_gow_wards_6!AD17+ z_euclid_wards_7!AD17+r_euclid_wards_8!AD17)/16</f>
        <v>0</v>
      </c>
      <c r="AE17" s="18">
        <f>SUM(z_gow_singl_5!AE17+z_euclid_singl_5!AE17+r_gow_singl_5!AE17+r_euclid_singl_6!AE17+z_gow_average_6!AE17+ r_gow_average_5!AE17+ z_euclid_average_6!AE17+r_euclid_average_4!AE17+z_gow_centroid_5!AE17+ r_gow_centroid_5!AE17+ z_euclid_centroid_5!AE17+r_euclid_centroid_5!AE17+z_gow_wards_5!AE17+ r_gow_wards_6!AE17+ z_euclid_wards_7!AE17+r_euclid_wards_8!AE17)/16</f>
        <v>0</v>
      </c>
      <c r="AF17" s="18">
        <f>SUM(z_gow_singl_5!AF17+z_euclid_singl_5!AF17+r_gow_singl_5!AF17+r_euclid_singl_6!AF17+z_gow_average_6!AF17+ r_gow_average_5!AF17+ z_euclid_average_6!AF17+r_euclid_average_4!AF17+z_gow_centroid_5!AF17+ r_gow_centroid_5!AF17+ z_euclid_centroid_5!AF17+r_euclid_centroid_5!AF17+z_gow_wards_5!AF17+ r_gow_wards_6!AF17+ z_euclid_wards_7!AF17+r_euclid_wards_8!AF17)/16</f>
        <v>0</v>
      </c>
      <c r="AG17" s="18">
        <f>SUM(z_gow_singl_5!AG17+z_euclid_singl_5!AG17+r_gow_singl_5!AG17+r_euclid_singl_6!AG17+z_gow_average_6!AG17+ r_gow_average_5!AG17+ z_euclid_average_6!AG17+r_euclid_average_4!AG17+z_gow_centroid_5!AG17+ r_gow_centroid_5!AG17+ z_euclid_centroid_5!AG17+r_euclid_centroid_5!AG17+z_gow_wards_5!AG17+ r_gow_wards_6!AG17+ z_euclid_wards_7!AG17+r_euclid_wards_8!AG17)/16</f>
        <v>0</v>
      </c>
      <c r="AH17" s="18">
        <f>SUM(z_gow_singl_5!AH17+z_euclid_singl_5!AH17+r_gow_singl_5!AH17+r_euclid_singl_6!AH17+z_gow_average_6!AH17+ r_gow_average_5!AH17+ z_euclid_average_6!AH17+r_euclid_average_4!AH17+z_gow_centroid_5!AH17+ r_gow_centroid_5!AH17+ z_euclid_centroid_5!AH17+r_euclid_centroid_5!AH17+z_gow_wards_5!AH17+ r_gow_wards_6!AH17+ z_euclid_wards_7!AH17+r_euclid_wards_8!AH17)/16</f>
        <v>0</v>
      </c>
    </row>
    <row r="18" spans="2:34" x14ac:dyDescent="0.3">
      <c r="B18" s="18" t="s">
        <v>13</v>
      </c>
      <c r="E18" s="18" t="s">
        <v>13</v>
      </c>
      <c r="F18" s="18">
        <f>SUM(z_gow_singl_5!F18+z_euclid_singl_5!F18+r_gow_singl_5!F18+r_euclid_singl_6!F18+z_gow_average_6!F18+ r_gow_average_5!F18+ z_euclid_average_6!F18+r_euclid_average_4!F18+z_gow_centroid_5!F18+ r_gow_centroid_5!F18+ z_euclid_centroid_5!F18+r_euclid_centroid_5!F18+z_gow_wards_5!F18+ r_gow_wards_6!F18+ z_euclid_wards_7!F18+r_euclid_wards_8!F18)/16</f>
        <v>0.375</v>
      </c>
      <c r="G18" s="18">
        <f>SUM(z_gow_singl_5!G18+z_euclid_singl_5!G18+r_gow_singl_5!G18+r_euclid_singl_6!G18+z_gow_average_6!G18+ r_gow_average_5!G18+ z_euclid_average_6!G18+r_euclid_average_4!G18+z_gow_centroid_5!G18+ r_gow_centroid_5!G18+ z_euclid_centroid_5!G18+r_euclid_centroid_5!G18+z_gow_wards_5!G18+ r_gow_wards_6!G18+ z_euclid_wards_7!G18+r_euclid_wards_8!G18)/16</f>
        <v>0.375</v>
      </c>
      <c r="H18" s="18">
        <f>SUM(z_gow_singl_5!H18+z_euclid_singl_5!H18+r_gow_singl_5!H18+r_euclid_singl_6!H18+z_gow_average_6!H18+ r_gow_average_5!H18+ z_euclid_average_6!H18+r_euclid_average_4!H18+z_gow_centroid_5!H18+ r_gow_centroid_5!H18+ z_euclid_centroid_5!H18+r_euclid_centroid_5!H18+z_gow_wards_5!H18+ r_gow_wards_6!H18+ z_euclid_wards_7!H18+r_euclid_wards_8!H18)/16</f>
        <v>0.375</v>
      </c>
      <c r="I18" s="18">
        <f>SUM(z_gow_singl_5!I18+z_euclid_singl_5!I18+r_gow_singl_5!I18+r_euclid_singl_6!I18+z_gow_average_6!I18+ r_gow_average_5!I18+ z_euclid_average_6!I18+r_euclid_average_4!I18+z_gow_centroid_5!I18+ r_gow_centroid_5!I18+ z_euclid_centroid_5!I18+r_euclid_centroid_5!I18+z_gow_wards_5!I18+ r_gow_wards_6!I18+ z_euclid_wards_7!I18+r_euclid_wards_8!I18)/16</f>
        <v>0.6875</v>
      </c>
      <c r="J18" s="18">
        <f>SUM(z_gow_singl_5!J18+z_euclid_singl_5!J18+r_gow_singl_5!J18+r_euclid_singl_6!J18+z_gow_average_6!J18+ r_gow_average_5!J18+ z_euclid_average_6!J18+r_euclid_average_4!J18+z_gow_centroid_5!J18+ r_gow_centroid_5!J18+ z_euclid_centroid_5!J18+r_euclid_centroid_5!J18+z_gow_wards_5!J18+ r_gow_wards_6!J18+ z_euclid_wards_7!J18+r_euclid_wards_8!J18)/16</f>
        <v>0.4375</v>
      </c>
      <c r="K18" s="18">
        <f>SUM(z_gow_singl_5!K18+z_euclid_singl_5!K18+r_gow_singl_5!K18+r_euclid_singl_6!K18+z_gow_average_6!K18+ r_gow_average_5!K18+ z_euclid_average_6!K18+r_euclid_average_4!K18+z_gow_centroid_5!K18+ r_gow_centroid_5!K18+ z_euclid_centroid_5!K18+r_euclid_centroid_5!K18+z_gow_wards_5!K18+ r_gow_wards_6!K18+ z_euclid_wards_7!K18+r_euclid_wards_8!K18)/16</f>
        <v>0.6875</v>
      </c>
      <c r="L18" s="18">
        <f>SUM(z_gow_singl_5!L18+z_euclid_singl_5!L18+r_gow_singl_5!L18+r_euclid_singl_6!L18+z_gow_average_6!L18+ r_gow_average_5!L18+ z_euclid_average_6!L18+r_euclid_average_4!L18+z_gow_centroid_5!L18+ r_gow_centroid_5!L18+ z_euclid_centroid_5!L18+r_euclid_centroid_5!L18+z_gow_wards_5!L18+ r_gow_wards_6!L18+ z_euclid_wards_7!L18+r_euclid_wards_8!L18)/16</f>
        <v>1</v>
      </c>
      <c r="M18" s="18">
        <f>SUM(z_gow_singl_5!M18+z_euclid_singl_5!M18+r_gow_singl_5!M18+r_euclid_singl_6!M18+z_gow_average_6!M18+ r_gow_average_5!M18+ z_euclid_average_6!M18+r_euclid_average_4!M18+z_gow_centroid_5!M18+ r_gow_centroid_5!M18+ z_euclid_centroid_5!M18+r_euclid_centroid_5!M18+z_gow_wards_5!M18+ r_gow_wards_6!M18+ z_euclid_wards_7!M18+r_euclid_wards_8!M18)/16</f>
        <v>0.4375</v>
      </c>
      <c r="N18" s="18">
        <f>SUM(z_gow_singl_5!N18+z_euclid_singl_5!N18+r_gow_singl_5!N18+r_euclid_singl_6!N18+z_gow_average_6!N18+ r_gow_average_5!N18+ z_euclid_average_6!N18+r_euclid_average_4!N18+z_gow_centroid_5!N18+ r_gow_centroid_5!N18+ z_euclid_centroid_5!N18+r_euclid_centroid_5!N18+z_gow_wards_5!N18+ r_gow_wards_6!N18+ z_euclid_wards_7!N18+r_euclid_wards_8!N18)/16</f>
        <v>0.375</v>
      </c>
      <c r="O18" s="18">
        <f>SUM(z_gow_singl_5!O18+z_euclid_singl_5!O18+r_gow_singl_5!O18+r_euclid_singl_6!O18+z_gow_average_6!O18+ r_gow_average_5!O18+ z_euclid_average_6!O18+r_euclid_average_4!O18+z_gow_centroid_5!O18+ r_gow_centroid_5!O18+ z_euclid_centroid_5!O18+r_euclid_centroid_5!O18+z_gow_wards_5!O18+ r_gow_wards_6!O18+ z_euclid_wards_7!O18+r_euclid_wards_8!O18)/16</f>
        <v>0.375</v>
      </c>
      <c r="P18" s="18" t="e">
        <f>SUM(z_gow_singl_5!P18+z_euclid_singl_5!P18+r_gow_singl_5!P18+r_euclid_singl_6!P18+z_gow_average_6!P18+ r_gow_average_5!P18+ z_euclid_average_6!P18+r_euclid_average_4!P18+z_gow_centroid_5!P18+ r_gow_centroid_5!P18+ z_euclid_centroid_5!P18+r_euclid_centroid_5!P18+z_gow_wards_5!P18+ r_gow_wards_6!P18+ z_euclid_wards_7!P18+r_euclid_wards_8!P18)/16</f>
        <v>#VALUE!</v>
      </c>
      <c r="Q18" s="18">
        <f>SUM(z_gow_singl_5!Q18+z_euclid_singl_5!Q18+r_gow_singl_5!Q18+r_euclid_singl_6!Q18+z_gow_average_6!Q18+ r_gow_average_5!Q18+ z_euclid_average_6!Q18+r_euclid_average_4!Q18+z_gow_centroid_5!Q18+ r_gow_centroid_5!Q18+ z_euclid_centroid_5!Q18+r_euclid_centroid_5!Q18+z_gow_wards_5!Q18+ r_gow_wards_6!Q18+ z_euclid_wards_7!Q18+r_euclid_wards_8!Q18)/16</f>
        <v>0</v>
      </c>
      <c r="R18" s="18">
        <f>SUM(z_gow_singl_5!R18+z_euclid_singl_5!R18+r_gow_singl_5!R18+r_euclid_singl_6!R18+z_gow_average_6!R18+ r_gow_average_5!R18+ z_euclid_average_6!R18+r_euclid_average_4!R18+z_gow_centroid_5!R18+ r_gow_centroid_5!R18+ z_euclid_centroid_5!R18+r_euclid_centroid_5!R18+z_gow_wards_5!R18+ r_gow_wards_6!R18+ z_euclid_wards_7!R18+r_euclid_wards_8!R18)/16</f>
        <v>0</v>
      </c>
      <c r="S18" s="18">
        <f>SUM(z_gow_singl_5!S18+z_euclid_singl_5!S18+r_gow_singl_5!S18+r_euclid_singl_6!S18+z_gow_average_6!S18+ r_gow_average_5!S18+ z_euclid_average_6!S18+r_euclid_average_4!S18+z_gow_centroid_5!S18+ r_gow_centroid_5!S18+ z_euclid_centroid_5!S18+r_euclid_centroid_5!S18+z_gow_wards_5!S18+ r_gow_wards_6!S18+ z_euclid_wards_7!S18+r_euclid_wards_8!S18)/16</f>
        <v>0</v>
      </c>
      <c r="T18" s="18">
        <f>SUM(z_gow_singl_5!T18+z_euclid_singl_5!T18+r_gow_singl_5!T18+r_euclid_singl_6!T18+z_gow_average_6!T18+ r_gow_average_5!T18+ z_euclid_average_6!T18+r_euclid_average_4!T18+z_gow_centroid_5!T18+ r_gow_centroid_5!T18+ z_euclid_centroid_5!T18+r_euclid_centroid_5!T18+z_gow_wards_5!T18+ r_gow_wards_6!T18+ z_euclid_wards_7!T18+r_euclid_wards_8!T18)/16</f>
        <v>0</v>
      </c>
      <c r="U18" s="18">
        <f>SUM(z_gow_singl_5!U18+z_euclid_singl_5!U18+r_gow_singl_5!U18+r_euclid_singl_6!U18+z_gow_average_6!U18+ r_gow_average_5!U18+ z_euclid_average_6!U18+r_euclid_average_4!U18+z_gow_centroid_5!U18+ r_gow_centroid_5!U18+ z_euclid_centroid_5!U18+r_euclid_centroid_5!U18+z_gow_wards_5!U18+ r_gow_wards_6!U18+ z_euclid_wards_7!U18+r_euclid_wards_8!U18)/16</f>
        <v>0</v>
      </c>
      <c r="V18" s="18">
        <f>SUM(z_gow_singl_5!V18+z_euclid_singl_5!V18+r_gow_singl_5!V18+r_euclid_singl_6!V18+z_gow_average_6!V18+ r_gow_average_5!V18+ z_euclid_average_6!V18+r_euclid_average_4!V18+z_gow_centroid_5!V18+ r_gow_centroid_5!V18+ z_euclid_centroid_5!V18+r_euclid_centroid_5!V18+z_gow_wards_5!V18+ r_gow_wards_6!V18+ z_euclid_wards_7!V18+r_euclid_wards_8!V18)/16</f>
        <v>0</v>
      </c>
      <c r="W18" s="18">
        <f>SUM(z_gow_singl_5!W18+z_euclid_singl_5!W18+r_gow_singl_5!W18+r_euclid_singl_6!W18+z_gow_average_6!W18+ r_gow_average_5!W18+ z_euclid_average_6!W18+r_euclid_average_4!W18+z_gow_centroid_5!W18+ r_gow_centroid_5!W18+ z_euclid_centroid_5!W18+r_euclid_centroid_5!W18+z_gow_wards_5!W18+ r_gow_wards_6!W18+ z_euclid_wards_7!W18+r_euclid_wards_8!W18)/16</f>
        <v>0</v>
      </c>
      <c r="X18" s="18">
        <f>SUM(z_gow_singl_5!X18+z_euclid_singl_5!X18+r_gow_singl_5!X18+r_euclid_singl_6!X18+z_gow_average_6!X18+ r_gow_average_5!X18+ z_euclid_average_6!X18+r_euclid_average_4!X18+z_gow_centroid_5!X18+ r_gow_centroid_5!X18+ z_euclid_centroid_5!X18+r_euclid_centroid_5!X18+z_gow_wards_5!X18+ r_gow_wards_6!X18+ z_euclid_wards_7!X18+r_euclid_wards_8!X18)/16</f>
        <v>0</v>
      </c>
      <c r="Y18" s="18">
        <f>SUM(z_gow_singl_5!Y18+z_euclid_singl_5!Y18+r_gow_singl_5!Y18+r_euclid_singl_6!Y18+z_gow_average_6!Y18+ r_gow_average_5!Y18+ z_euclid_average_6!Y18+r_euclid_average_4!Y18+z_gow_centroid_5!Y18+ r_gow_centroid_5!Y18+ z_euclid_centroid_5!Y18+r_euclid_centroid_5!Y18+z_gow_wards_5!Y18+ r_gow_wards_6!Y18+ z_euclid_wards_7!Y18+r_euclid_wards_8!Y18)/16</f>
        <v>0</v>
      </c>
      <c r="Z18" s="18">
        <f>SUM(z_gow_singl_5!Z18+z_euclid_singl_5!Z18+r_gow_singl_5!Z18+r_euclid_singl_6!Z18+z_gow_average_6!Z18+ r_gow_average_5!Z18+ z_euclid_average_6!Z18+r_euclid_average_4!Z18+z_gow_centroid_5!Z18+ r_gow_centroid_5!Z18+ z_euclid_centroid_5!Z18+r_euclid_centroid_5!Z18+z_gow_wards_5!Z18+ r_gow_wards_6!Z18+ z_euclid_wards_7!Z18+r_euclid_wards_8!Z18)/16</f>
        <v>0</v>
      </c>
      <c r="AA18" s="18">
        <f>SUM(z_gow_singl_5!AA18+z_euclid_singl_5!AA18+r_gow_singl_5!AA18+r_euclid_singl_6!AA18+z_gow_average_6!AA18+ r_gow_average_5!AA18+ z_euclid_average_6!AA18+r_euclid_average_4!AA18+z_gow_centroid_5!AA18+ r_gow_centroid_5!AA18+ z_euclid_centroid_5!AA18+r_euclid_centroid_5!AA18+z_gow_wards_5!AA18+ r_gow_wards_6!AA18+ z_euclid_wards_7!AA18+r_euclid_wards_8!AA18)/16</f>
        <v>0</v>
      </c>
      <c r="AB18" s="18">
        <f>SUM(z_gow_singl_5!AB18+z_euclid_singl_5!AB18+r_gow_singl_5!AB18+r_euclid_singl_6!AB18+z_gow_average_6!AB18+ r_gow_average_5!AB18+ z_euclid_average_6!AB18+r_euclid_average_4!AB18+z_gow_centroid_5!AB18+ r_gow_centroid_5!AB18+ z_euclid_centroid_5!AB18+r_euclid_centroid_5!AB18+z_gow_wards_5!AB18+ r_gow_wards_6!AB18+ z_euclid_wards_7!AB18+r_euclid_wards_8!AB18)/16</f>
        <v>0</v>
      </c>
      <c r="AC18" s="18">
        <f>SUM(z_gow_singl_5!AC18+z_euclid_singl_5!AC18+r_gow_singl_5!AC18+r_euclid_singl_6!AC18+z_gow_average_6!AC18+ r_gow_average_5!AC18+ z_euclid_average_6!AC18+r_euclid_average_4!AC18+z_gow_centroid_5!AC18+ r_gow_centroid_5!AC18+ z_euclid_centroid_5!AC18+r_euclid_centroid_5!AC18+z_gow_wards_5!AC18+ r_gow_wards_6!AC18+ z_euclid_wards_7!AC18+r_euclid_wards_8!AC18)/16</f>
        <v>0</v>
      </c>
      <c r="AD18" s="18">
        <f>SUM(z_gow_singl_5!AD18+z_euclid_singl_5!AD18+r_gow_singl_5!AD18+r_euclid_singl_6!AD18+z_gow_average_6!AD18+ r_gow_average_5!AD18+ z_euclid_average_6!AD18+r_euclid_average_4!AD18+z_gow_centroid_5!AD18+ r_gow_centroid_5!AD18+ z_euclid_centroid_5!AD18+r_euclid_centroid_5!AD18+z_gow_wards_5!AD18+ r_gow_wards_6!AD18+ z_euclid_wards_7!AD18+r_euclid_wards_8!AD18)/16</f>
        <v>0</v>
      </c>
      <c r="AE18" s="18">
        <f>SUM(z_gow_singl_5!AE18+z_euclid_singl_5!AE18+r_gow_singl_5!AE18+r_euclid_singl_6!AE18+z_gow_average_6!AE18+ r_gow_average_5!AE18+ z_euclid_average_6!AE18+r_euclid_average_4!AE18+z_gow_centroid_5!AE18+ r_gow_centroid_5!AE18+ z_euclid_centroid_5!AE18+r_euclid_centroid_5!AE18+z_gow_wards_5!AE18+ r_gow_wards_6!AE18+ z_euclid_wards_7!AE18+r_euclid_wards_8!AE18)/16</f>
        <v>0</v>
      </c>
      <c r="AF18" s="18">
        <f>SUM(z_gow_singl_5!AF18+z_euclid_singl_5!AF18+r_gow_singl_5!AF18+r_euclid_singl_6!AF18+z_gow_average_6!AF18+ r_gow_average_5!AF18+ z_euclid_average_6!AF18+r_euclid_average_4!AF18+z_gow_centroid_5!AF18+ r_gow_centroid_5!AF18+ z_euclid_centroid_5!AF18+r_euclid_centroid_5!AF18+z_gow_wards_5!AF18+ r_gow_wards_6!AF18+ z_euclid_wards_7!AF18+r_euclid_wards_8!AF18)/16</f>
        <v>0</v>
      </c>
      <c r="AG18" s="18">
        <f>SUM(z_gow_singl_5!AG18+z_euclid_singl_5!AG18+r_gow_singl_5!AG18+r_euclid_singl_6!AG18+z_gow_average_6!AG18+ r_gow_average_5!AG18+ z_euclid_average_6!AG18+r_euclid_average_4!AG18+z_gow_centroid_5!AG18+ r_gow_centroid_5!AG18+ z_euclid_centroid_5!AG18+r_euclid_centroid_5!AG18+z_gow_wards_5!AG18+ r_gow_wards_6!AG18+ z_euclid_wards_7!AG18+r_euclid_wards_8!AG18)/16</f>
        <v>0</v>
      </c>
      <c r="AH18" s="18">
        <f>SUM(z_gow_singl_5!AH18+z_euclid_singl_5!AH18+r_gow_singl_5!AH18+r_euclid_singl_6!AH18+z_gow_average_6!AH18+ r_gow_average_5!AH18+ z_euclid_average_6!AH18+r_euclid_average_4!AH18+z_gow_centroid_5!AH18+ r_gow_centroid_5!AH18+ z_euclid_centroid_5!AH18+r_euclid_centroid_5!AH18+z_gow_wards_5!AH18+ r_gow_wards_6!AH18+ z_euclid_wards_7!AH18+r_euclid_wards_8!AH18)/16</f>
        <v>0</v>
      </c>
    </row>
    <row r="19" spans="2:34" x14ac:dyDescent="0.3">
      <c r="B19" s="18" t="s">
        <v>14</v>
      </c>
      <c r="E19" s="18" t="s">
        <v>14</v>
      </c>
      <c r="F19" s="18">
        <f>SUM(z_gow_singl_5!F19+z_euclid_singl_5!F19+r_gow_singl_5!F19+r_euclid_singl_6!F19+z_gow_average_6!F19+ r_gow_average_5!F19+ z_euclid_average_6!F19+r_euclid_average_4!F19+z_gow_centroid_5!F19+ r_gow_centroid_5!F19+ z_euclid_centroid_5!F19+r_euclid_centroid_5!F19+z_gow_wards_5!F19+ r_gow_wards_6!F19+ z_euclid_wards_7!F19+r_euclid_wards_8!F19)/16</f>
        <v>0.9375</v>
      </c>
      <c r="G19" s="18">
        <f>SUM(z_gow_singl_5!G19+z_euclid_singl_5!G19+r_gow_singl_5!G19+r_euclid_singl_6!G19+z_gow_average_6!G19+ r_gow_average_5!G19+ z_euclid_average_6!G19+r_euclid_average_4!G19+z_gow_centroid_5!G19+ r_gow_centroid_5!G19+ z_euclid_centroid_5!G19+r_euclid_centroid_5!G19+z_gow_wards_5!G19+ r_gow_wards_6!G19+ z_euclid_wards_7!G19+r_euclid_wards_8!G19)/16</f>
        <v>0.8125</v>
      </c>
      <c r="H19" s="18">
        <f>SUM(z_gow_singl_5!H19+z_euclid_singl_5!H19+r_gow_singl_5!H19+r_euclid_singl_6!H19+z_gow_average_6!H19+ r_gow_average_5!H19+ z_euclid_average_6!H19+r_euclid_average_4!H19+z_gow_centroid_5!H19+ r_gow_centroid_5!H19+ z_euclid_centroid_5!H19+r_euclid_centroid_5!H19+z_gow_wards_5!H19+ r_gow_wards_6!H19+ z_euclid_wards_7!H19+r_euclid_wards_8!H19)/16</f>
        <v>0.875</v>
      </c>
      <c r="I19" s="18">
        <f>SUM(z_gow_singl_5!I19+z_euclid_singl_5!I19+r_gow_singl_5!I19+r_euclid_singl_6!I19+z_gow_average_6!I19+ r_gow_average_5!I19+ z_euclid_average_6!I19+r_euclid_average_4!I19+z_gow_centroid_5!I19+ r_gow_centroid_5!I19+ z_euclid_centroid_5!I19+r_euclid_centroid_5!I19+z_gow_wards_5!I19+ r_gow_wards_6!I19+ z_euclid_wards_7!I19+r_euclid_wards_8!I19)/16</f>
        <v>0.4375</v>
      </c>
      <c r="J19" s="18">
        <f>SUM(z_gow_singl_5!J19+z_euclid_singl_5!J19+r_gow_singl_5!J19+r_euclid_singl_6!J19+z_gow_average_6!J19+ r_gow_average_5!J19+ z_euclid_average_6!J19+r_euclid_average_4!J19+z_gow_centroid_5!J19+ r_gow_centroid_5!J19+ z_euclid_centroid_5!J19+r_euclid_centroid_5!J19+z_gow_wards_5!J19+ r_gow_wards_6!J19+ z_euclid_wards_7!J19+r_euclid_wards_8!J19)/16</f>
        <v>0.875</v>
      </c>
      <c r="K19" s="18">
        <f>SUM(z_gow_singl_5!K19+z_euclid_singl_5!K19+r_gow_singl_5!K19+r_euclid_singl_6!K19+z_gow_average_6!K19+ r_gow_average_5!K19+ z_euclid_average_6!K19+r_euclid_average_4!K19+z_gow_centroid_5!K19+ r_gow_centroid_5!K19+ z_euclid_centroid_5!K19+r_euclid_centroid_5!K19+z_gow_wards_5!K19+ r_gow_wards_6!K19+ z_euclid_wards_7!K19+r_euclid_wards_8!K19)/16</f>
        <v>0.4375</v>
      </c>
      <c r="L19" s="18">
        <f>SUM(z_gow_singl_5!L19+z_euclid_singl_5!L19+r_gow_singl_5!L19+r_euclid_singl_6!L19+z_gow_average_6!L19+ r_gow_average_5!L19+ z_euclid_average_6!L19+r_euclid_average_4!L19+z_gow_centroid_5!L19+ r_gow_centroid_5!L19+ z_euclid_centroid_5!L19+r_euclid_centroid_5!L19+z_gow_wards_5!L19+ r_gow_wards_6!L19+ z_euclid_wards_7!L19+r_euclid_wards_8!L19)/16</f>
        <v>0.375</v>
      </c>
      <c r="M19" s="18">
        <f>SUM(z_gow_singl_5!M19+z_euclid_singl_5!M19+r_gow_singl_5!M19+r_euclid_singl_6!M19+z_gow_average_6!M19+ r_gow_average_5!M19+ z_euclid_average_6!M19+r_euclid_average_4!M19+z_gow_centroid_5!M19+ r_gow_centroid_5!M19+ z_euclid_centroid_5!M19+r_euclid_centroid_5!M19+z_gow_wards_5!M19+ r_gow_wards_6!M19+ z_euclid_wards_7!M19+r_euclid_wards_8!M19)/16</f>
        <v>0.4375</v>
      </c>
      <c r="N19" s="18">
        <f>SUM(z_gow_singl_5!N19+z_euclid_singl_5!N19+r_gow_singl_5!N19+r_euclid_singl_6!N19+z_gow_average_6!N19+ r_gow_average_5!N19+ z_euclid_average_6!N19+r_euclid_average_4!N19+z_gow_centroid_5!N19+ r_gow_centroid_5!N19+ z_euclid_centroid_5!N19+r_euclid_centroid_5!N19+z_gow_wards_5!N19+ r_gow_wards_6!N19+ z_euclid_wards_7!N19+r_euclid_wards_8!N19)/16</f>
        <v>0.875</v>
      </c>
      <c r="O19" s="18">
        <f>SUM(z_gow_singl_5!O19+z_euclid_singl_5!O19+r_gow_singl_5!O19+r_euclid_singl_6!O19+z_gow_average_6!O19+ r_gow_average_5!O19+ z_euclid_average_6!O19+r_euclid_average_4!O19+z_gow_centroid_5!O19+ r_gow_centroid_5!O19+ z_euclid_centroid_5!O19+r_euclid_centroid_5!O19+z_gow_wards_5!O19+ r_gow_wards_6!O19+ z_euclid_wards_7!O19+r_euclid_wards_8!O19)/16</f>
        <v>0.8125</v>
      </c>
      <c r="P19" s="18">
        <f>SUM(z_gow_singl_5!P19+z_euclid_singl_5!P19+r_gow_singl_5!P19+r_euclid_singl_6!P19+z_gow_average_6!P19+ r_gow_average_5!P19+ z_euclid_average_6!P19+r_euclid_average_4!P19+z_gow_centroid_5!P19+ r_gow_centroid_5!P19+ z_euclid_centroid_5!P19+r_euclid_centroid_5!P19+z_gow_wards_5!P19+ r_gow_wards_6!P19+ z_euclid_wards_7!P19+r_euclid_wards_8!P19)/16</f>
        <v>0.375</v>
      </c>
      <c r="Q19" s="18" t="e">
        <f>SUM(z_gow_singl_5!Q19+z_euclid_singl_5!Q19+r_gow_singl_5!Q19+r_euclid_singl_6!Q19+z_gow_average_6!Q19+ r_gow_average_5!Q19+ z_euclid_average_6!Q19+r_euclid_average_4!Q19+z_gow_centroid_5!Q19+ r_gow_centroid_5!Q19+ z_euclid_centroid_5!Q19+r_euclid_centroid_5!Q19+z_gow_wards_5!Q19+ r_gow_wards_6!Q19+ z_euclid_wards_7!Q19+r_euclid_wards_8!Q19)/16</f>
        <v>#VALUE!</v>
      </c>
      <c r="R19" s="18">
        <f>SUM(z_gow_singl_5!R19+z_euclid_singl_5!R19+r_gow_singl_5!R19+r_euclid_singl_6!R19+z_gow_average_6!R19+ r_gow_average_5!R19+ z_euclid_average_6!R19+r_euclid_average_4!R19+z_gow_centroid_5!R19+ r_gow_centroid_5!R19+ z_euclid_centroid_5!R19+r_euclid_centroid_5!R19+z_gow_wards_5!R19+ r_gow_wards_6!R19+ z_euclid_wards_7!R19+r_euclid_wards_8!R19)/16</f>
        <v>0</v>
      </c>
      <c r="S19" s="18">
        <f>SUM(z_gow_singl_5!S19+z_euclid_singl_5!S19+r_gow_singl_5!S19+r_euclid_singl_6!S19+z_gow_average_6!S19+ r_gow_average_5!S19+ z_euclid_average_6!S19+r_euclid_average_4!S19+z_gow_centroid_5!S19+ r_gow_centroid_5!S19+ z_euclid_centroid_5!S19+r_euclid_centroid_5!S19+z_gow_wards_5!S19+ r_gow_wards_6!S19+ z_euclid_wards_7!S19+r_euclid_wards_8!S19)/16</f>
        <v>0</v>
      </c>
      <c r="T19" s="18">
        <f>SUM(z_gow_singl_5!T19+z_euclid_singl_5!T19+r_gow_singl_5!T19+r_euclid_singl_6!T19+z_gow_average_6!T19+ r_gow_average_5!T19+ z_euclid_average_6!T19+r_euclid_average_4!T19+z_gow_centroid_5!T19+ r_gow_centroid_5!T19+ z_euclid_centroid_5!T19+r_euclid_centroid_5!T19+z_gow_wards_5!T19+ r_gow_wards_6!T19+ z_euclid_wards_7!T19+r_euclid_wards_8!T19)/16</f>
        <v>0</v>
      </c>
      <c r="U19" s="18">
        <f>SUM(z_gow_singl_5!U19+z_euclid_singl_5!U19+r_gow_singl_5!U19+r_euclid_singl_6!U19+z_gow_average_6!U19+ r_gow_average_5!U19+ z_euclid_average_6!U19+r_euclid_average_4!U19+z_gow_centroid_5!U19+ r_gow_centroid_5!U19+ z_euclid_centroid_5!U19+r_euclid_centroid_5!U19+z_gow_wards_5!U19+ r_gow_wards_6!U19+ z_euclid_wards_7!U19+r_euclid_wards_8!U19)/16</f>
        <v>0</v>
      </c>
      <c r="V19" s="18">
        <f>SUM(z_gow_singl_5!V19+z_euclid_singl_5!V19+r_gow_singl_5!V19+r_euclid_singl_6!V19+z_gow_average_6!V19+ r_gow_average_5!V19+ z_euclid_average_6!V19+r_euclid_average_4!V19+z_gow_centroid_5!V19+ r_gow_centroid_5!V19+ z_euclid_centroid_5!V19+r_euclid_centroid_5!V19+z_gow_wards_5!V19+ r_gow_wards_6!V19+ z_euclid_wards_7!V19+r_euclid_wards_8!V19)/16</f>
        <v>0</v>
      </c>
      <c r="W19" s="18">
        <f>SUM(z_gow_singl_5!W19+z_euclid_singl_5!W19+r_gow_singl_5!W19+r_euclid_singl_6!W19+z_gow_average_6!W19+ r_gow_average_5!W19+ z_euclid_average_6!W19+r_euclid_average_4!W19+z_gow_centroid_5!W19+ r_gow_centroid_5!W19+ z_euclid_centroid_5!W19+r_euclid_centroid_5!W19+z_gow_wards_5!W19+ r_gow_wards_6!W19+ z_euclid_wards_7!W19+r_euclid_wards_8!W19)/16</f>
        <v>0</v>
      </c>
      <c r="X19" s="18">
        <f>SUM(z_gow_singl_5!X19+z_euclid_singl_5!X19+r_gow_singl_5!X19+r_euclid_singl_6!X19+z_gow_average_6!X19+ r_gow_average_5!X19+ z_euclid_average_6!X19+r_euclid_average_4!X19+z_gow_centroid_5!X19+ r_gow_centroid_5!X19+ z_euclid_centroid_5!X19+r_euclid_centroid_5!X19+z_gow_wards_5!X19+ r_gow_wards_6!X19+ z_euclid_wards_7!X19+r_euclid_wards_8!X19)/16</f>
        <v>0</v>
      </c>
      <c r="Y19" s="18">
        <f>SUM(z_gow_singl_5!Y19+z_euclid_singl_5!Y19+r_gow_singl_5!Y19+r_euclid_singl_6!Y19+z_gow_average_6!Y19+ r_gow_average_5!Y19+ z_euclid_average_6!Y19+r_euclid_average_4!Y19+z_gow_centroid_5!Y19+ r_gow_centroid_5!Y19+ z_euclid_centroid_5!Y19+r_euclid_centroid_5!Y19+z_gow_wards_5!Y19+ r_gow_wards_6!Y19+ z_euclid_wards_7!Y19+r_euclid_wards_8!Y19)/16</f>
        <v>0</v>
      </c>
      <c r="Z19" s="18">
        <f>SUM(z_gow_singl_5!Z19+z_euclid_singl_5!Z19+r_gow_singl_5!Z19+r_euclid_singl_6!Z19+z_gow_average_6!Z19+ r_gow_average_5!Z19+ z_euclid_average_6!Z19+r_euclid_average_4!Z19+z_gow_centroid_5!Z19+ r_gow_centroid_5!Z19+ z_euclid_centroid_5!Z19+r_euclid_centroid_5!Z19+z_gow_wards_5!Z19+ r_gow_wards_6!Z19+ z_euclid_wards_7!Z19+r_euclid_wards_8!Z19)/16</f>
        <v>0</v>
      </c>
      <c r="AA19" s="18">
        <f>SUM(z_gow_singl_5!AA19+z_euclid_singl_5!AA19+r_gow_singl_5!AA19+r_euclid_singl_6!AA19+z_gow_average_6!AA19+ r_gow_average_5!AA19+ z_euclid_average_6!AA19+r_euclid_average_4!AA19+z_gow_centroid_5!AA19+ r_gow_centroid_5!AA19+ z_euclid_centroid_5!AA19+r_euclid_centroid_5!AA19+z_gow_wards_5!AA19+ r_gow_wards_6!AA19+ z_euclid_wards_7!AA19+r_euclid_wards_8!AA19)/16</f>
        <v>0</v>
      </c>
      <c r="AB19" s="18">
        <f>SUM(z_gow_singl_5!AB19+z_euclid_singl_5!AB19+r_gow_singl_5!AB19+r_euclid_singl_6!AB19+z_gow_average_6!AB19+ r_gow_average_5!AB19+ z_euclid_average_6!AB19+r_euclid_average_4!AB19+z_gow_centroid_5!AB19+ r_gow_centroid_5!AB19+ z_euclid_centroid_5!AB19+r_euclid_centroid_5!AB19+z_gow_wards_5!AB19+ r_gow_wards_6!AB19+ z_euclid_wards_7!AB19+r_euclid_wards_8!AB19)/16</f>
        <v>0</v>
      </c>
      <c r="AC19" s="18">
        <f>SUM(z_gow_singl_5!AC19+z_euclid_singl_5!AC19+r_gow_singl_5!AC19+r_euclid_singl_6!AC19+z_gow_average_6!AC19+ r_gow_average_5!AC19+ z_euclid_average_6!AC19+r_euclid_average_4!AC19+z_gow_centroid_5!AC19+ r_gow_centroid_5!AC19+ z_euclid_centroid_5!AC19+r_euclid_centroid_5!AC19+z_gow_wards_5!AC19+ r_gow_wards_6!AC19+ z_euclid_wards_7!AC19+r_euclid_wards_8!AC19)/16</f>
        <v>0</v>
      </c>
      <c r="AD19" s="18">
        <f>SUM(z_gow_singl_5!AD19+z_euclid_singl_5!AD19+r_gow_singl_5!AD19+r_euclid_singl_6!AD19+z_gow_average_6!AD19+ r_gow_average_5!AD19+ z_euclid_average_6!AD19+r_euclid_average_4!AD19+z_gow_centroid_5!AD19+ r_gow_centroid_5!AD19+ z_euclid_centroid_5!AD19+r_euclid_centroid_5!AD19+z_gow_wards_5!AD19+ r_gow_wards_6!AD19+ z_euclid_wards_7!AD19+r_euclid_wards_8!AD19)/16</f>
        <v>0</v>
      </c>
      <c r="AE19" s="18">
        <f>SUM(z_gow_singl_5!AE19+z_euclid_singl_5!AE19+r_gow_singl_5!AE19+r_euclid_singl_6!AE19+z_gow_average_6!AE19+ r_gow_average_5!AE19+ z_euclid_average_6!AE19+r_euclid_average_4!AE19+z_gow_centroid_5!AE19+ r_gow_centroid_5!AE19+ z_euclid_centroid_5!AE19+r_euclid_centroid_5!AE19+z_gow_wards_5!AE19+ r_gow_wards_6!AE19+ z_euclid_wards_7!AE19+r_euclid_wards_8!AE19)/16</f>
        <v>0</v>
      </c>
      <c r="AF19" s="18">
        <f>SUM(z_gow_singl_5!AF19+z_euclid_singl_5!AF19+r_gow_singl_5!AF19+r_euclid_singl_6!AF19+z_gow_average_6!AF19+ r_gow_average_5!AF19+ z_euclid_average_6!AF19+r_euclid_average_4!AF19+z_gow_centroid_5!AF19+ r_gow_centroid_5!AF19+ z_euclid_centroid_5!AF19+r_euclid_centroid_5!AF19+z_gow_wards_5!AF19+ r_gow_wards_6!AF19+ z_euclid_wards_7!AF19+r_euclid_wards_8!AF19)/16</f>
        <v>0</v>
      </c>
      <c r="AG19" s="18">
        <f>SUM(z_gow_singl_5!AG19+z_euclid_singl_5!AG19+r_gow_singl_5!AG19+r_euclid_singl_6!AG19+z_gow_average_6!AG19+ r_gow_average_5!AG19+ z_euclid_average_6!AG19+r_euclid_average_4!AG19+z_gow_centroid_5!AG19+ r_gow_centroid_5!AG19+ z_euclid_centroid_5!AG19+r_euclid_centroid_5!AG19+z_gow_wards_5!AG19+ r_gow_wards_6!AG19+ z_euclid_wards_7!AG19+r_euclid_wards_8!AG19)/16</f>
        <v>0</v>
      </c>
      <c r="AH19" s="18">
        <f>SUM(z_gow_singl_5!AH19+z_euclid_singl_5!AH19+r_gow_singl_5!AH19+r_euclid_singl_6!AH19+z_gow_average_6!AH19+ r_gow_average_5!AH19+ z_euclid_average_6!AH19+r_euclid_average_4!AH19+z_gow_centroid_5!AH19+ r_gow_centroid_5!AH19+ z_euclid_centroid_5!AH19+r_euclid_centroid_5!AH19+z_gow_wards_5!AH19+ r_gow_wards_6!AH19+ z_euclid_wards_7!AH19+r_euclid_wards_8!AH19)/16</f>
        <v>0</v>
      </c>
    </row>
    <row r="20" spans="2:34" x14ac:dyDescent="0.3">
      <c r="B20" s="18" t="s">
        <v>15</v>
      </c>
      <c r="E20" s="18" t="s">
        <v>15</v>
      </c>
      <c r="F20" s="18">
        <f>SUM(z_gow_singl_5!F20+z_euclid_singl_5!F20+r_gow_singl_5!F20+r_euclid_singl_6!F20+z_gow_average_6!F20+ r_gow_average_5!F20+ z_euclid_average_6!F20+r_euclid_average_4!F20+z_gow_centroid_5!F20+ r_gow_centroid_5!F20+ z_euclid_centroid_5!F20+r_euclid_centroid_5!F20+z_gow_wards_5!F20+ r_gow_wards_6!F20+ z_euclid_wards_7!F20+r_euclid_wards_8!F20)/16</f>
        <v>0.375</v>
      </c>
      <c r="G20" s="18">
        <f>SUM(z_gow_singl_5!G20+z_euclid_singl_5!G20+r_gow_singl_5!G20+r_euclid_singl_6!G20+z_gow_average_6!G20+ r_gow_average_5!G20+ z_euclid_average_6!G20+r_euclid_average_4!G20+z_gow_centroid_5!G20+ r_gow_centroid_5!G20+ z_euclid_centroid_5!G20+r_euclid_centroid_5!G20+z_gow_wards_5!G20+ r_gow_wards_6!G20+ z_euclid_wards_7!G20+r_euclid_wards_8!G20)/16</f>
        <v>0.5</v>
      </c>
      <c r="H20" s="18">
        <f>SUM(z_gow_singl_5!H20+z_euclid_singl_5!H20+r_gow_singl_5!H20+r_euclid_singl_6!H20+z_gow_average_6!H20+ r_gow_average_5!H20+ z_euclid_average_6!H20+r_euclid_average_4!H20+z_gow_centroid_5!H20+ r_gow_centroid_5!H20+ z_euclid_centroid_5!H20+r_euclid_centroid_5!H20+z_gow_wards_5!H20+ r_gow_wards_6!H20+ z_euclid_wards_7!H20+r_euclid_wards_8!H20)/16</f>
        <v>0.5</v>
      </c>
      <c r="I20" s="18">
        <f>SUM(z_gow_singl_5!I20+z_euclid_singl_5!I20+r_gow_singl_5!I20+r_euclid_singl_6!I20+z_gow_average_6!I20+ r_gow_average_5!I20+ z_euclid_average_6!I20+r_euclid_average_4!I20+z_gow_centroid_5!I20+ r_gow_centroid_5!I20+ z_euclid_centroid_5!I20+r_euclid_centroid_5!I20+z_gow_wards_5!I20+ r_gow_wards_6!I20+ z_euclid_wards_7!I20+r_euclid_wards_8!I20)/16</f>
        <v>0</v>
      </c>
      <c r="J20" s="18">
        <f>SUM(z_gow_singl_5!J20+z_euclid_singl_5!J20+r_gow_singl_5!J20+r_euclid_singl_6!J20+z_gow_average_6!J20+ r_gow_average_5!J20+ z_euclid_average_6!J20+r_euclid_average_4!J20+z_gow_centroid_5!J20+ r_gow_centroid_5!J20+ z_euclid_centroid_5!J20+r_euclid_centroid_5!J20+z_gow_wards_5!J20+ r_gow_wards_6!J20+ z_euclid_wards_7!J20+r_euclid_wards_8!J20)/16</f>
        <v>0.375</v>
      </c>
      <c r="K20" s="18">
        <f>SUM(z_gow_singl_5!K20+z_euclid_singl_5!K20+r_gow_singl_5!K20+r_euclid_singl_6!K20+z_gow_average_6!K20+ r_gow_average_5!K20+ z_euclid_average_6!K20+r_euclid_average_4!K20+z_gow_centroid_5!K20+ r_gow_centroid_5!K20+ z_euclid_centroid_5!K20+r_euclid_centroid_5!K20+z_gow_wards_5!K20+ r_gow_wards_6!K20+ z_euclid_wards_7!K20+r_euclid_wards_8!K20)/16</f>
        <v>0</v>
      </c>
      <c r="L20" s="18">
        <f>SUM(z_gow_singl_5!L20+z_euclid_singl_5!L20+r_gow_singl_5!L20+r_euclid_singl_6!L20+z_gow_average_6!L20+ r_gow_average_5!L20+ z_euclid_average_6!L20+r_euclid_average_4!L20+z_gow_centroid_5!L20+ r_gow_centroid_5!L20+ z_euclid_centroid_5!L20+r_euclid_centroid_5!L20+z_gow_wards_5!L20+ r_gow_wards_6!L20+ z_euclid_wards_7!L20+r_euclid_wards_8!L20)/16</f>
        <v>0</v>
      </c>
      <c r="M20" s="18">
        <f>SUM(z_gow_singl_5!M20+z_euclid_singl_5!M20+r_gow_singl_5!M20+r_euclid_singl_6!M20+z_gow_average_6!M20+ r_gow_average_5!M20+ z_euclid_average_6!M20+r_euclid_average_4!M20+z_gow_centroid_5!M20+ r_gow_centroid_5!M20+ z_euclid_centroid_5!M20+r_euclid_centroid_5!M20+z_gow_wards_5!M20+ r_gow_wards_6!M20+ z_euclid_wards_7!M20+r_euclid_wards_8!M20)/16</f>
        <v>0</v>
      </c>
      <c r="N20" s="18">
        <f>SUM(z_gow_singl_5!N20+z_euclid_singl_5!N20+r_gow_singl_5!N20+r_euclid_singl_6!N20+z_gow_average_6!N20+ r_gow_average_5!N20+ z_euclid_average_6!N20+r_euclid_average_4!N20+z_gow_centroid_5!N20+ r_gow_centroid_5!N20+ z_euclid_centroid_5!N20+r_euclid_centroid_5!N20+z_gow_wards_5!N20+ r_gow_wards_6!N20+ z_euclid_wards_7!N20+r_euclid_wards_8!N20)/16</f>
        <v>0.5</v>
      </c>
      <c r="O20" s="18">
        <f>SUM(z_gow_singl_5!O20+z_euclid_singl_5!O20+r_gow_singl_5!O20+r_euclid_singl_6!O20+z_gow_average_6!O20+ r_gow_average_5!O20+ z_euclid_average_6!O20+r_euclid_average_4!O20+z_gow_centroid_5!O20+ r_gow_centroid_5!O20+ z_euclid_centroid_5!O20+r_euclid_centroid_5!O20+z_gow_wards_5!O20+ r_gow_wards_6!O20+ z_euclid_wards_7!O20+r_euclid_wards_8!O20)/16</f>
        <v>0.5</v>
      </c>
      <c r="P20" s="18">
        <f>SUM(z_gow_singl_5!P20+z_euclid_singl_5!P20+r_gow_singl_5!P20+r_euclid_singl_6!P20+z_gow_average_6!P20+ r_gow_average_5!P20+ z_euclid_average_6!P20+r_euclid_average_4!P20+z_gow_centroid_5!P20+ r_gow_centroid_5!P20+ z_euclid_centroid_5!P20+r_euclid_centroid_5!P20+z_gow_wards_5!P20+ r_gow_wards_6!P20+ z_euclid_wards_7!P20+r_euclid_wards_8!P20)/16</f>
        <v>0</v>
      </c>
      <c r="Q20" s="18">
        <f>SUM(z_gow_singl_5!Q20+z_euclid_singl_5!Q20+r_gow_singl_5!Q20+r_euclid_singl_6!Q20+z_gow_average_6!Q20+ r_gow_average_5!Q20+ z_euclid_average_6!Q20+r_euclid_average_4!Q20+z_gow_centroid_5!Q20+ r_gow_centroid_5!Q20+ z_euclid_centroid_5!Q20+r_euclid_centroid_5!Q20+z_gow_wards_5!Q20+ r_gow_wards_6!Q20+ z_euclid_wards_7!Q20+r_euclid_wards_8!Q20)/16</f>
        <v>0.375</v>
      </c>
      <c r="R20" s="18" t="e">
        <f>SUM(z_gow_singl_5!R20+z_euclid_singl_5!R20+r_gow_singl_5!R20+r_euclid_singl_6!R20+z_gow_average_6!R20+ r_gow_average_5!R20+ z_euclid_average_6!R20+r_euclid_average_4!R20+z_gow_centroid_5!R20+ r_gow_centroid_5!R20+ z_euclid_centroid_5!R20+r_euclid_centroid_5!R20+z_gow_wards_5!R20+ r_gow_wards_6!R20+ z_euclid_wards_7!R20+r_euclid_wards_8!R20)/16</f>
        <v>#VALUE!</v>
      </c>
      <c r="S20" s="18">
        <f>SUM(z_gow_singl_5!S20+z_euclid_singl_5!S20+r_gow_singl_5!S20+r_euclid_singl_6!S20+z_gow_average_6!S20+ r_gow_average_5!S20+ z_euclid_average_6!S20+r_euclid_average_4!S20+z_gow_centroid_5!S20+ r_gow_centroid_5!S20+ z_euclid_centroid_5!S20+r_euclid_centroid_5!S20+z_gow_wards_5!S20+ r_gow_wards_6!S20+ z_euclid_wards_7!S20+r_euclid_wards_8!S20)/16</f>
        <v>0</v>
      </c>
      <c r="T20" s="18">
        <f>SUM(z_gow_singl_5!T20+z_euclid_singl_5!T20+r_gow_singl_5!T20+r_euclid_singl_6!T20+z_gow_average_6!T20+ r_gow_average_5!T20+ z_euclid_average_6!T20+r_euclid_average_4!T20+z_gow_centroid_5!T20+ r_gow_centroid_5!T20+ z_euclid_centroid_5!T20+r_euclid_centroid_5!T20+z_gow_wards_5!T20+ r_gow_wards_6!T20+ z_euclid_wards_7!T20+r_euclid_wards_8!T20)/16</f>
        <v>0</v>
      </c>
      <c r="U20" s="18">
        <f>SUM(z_gow_singl_5!U20+z_euclid_singl_5!U20+r_gow_singl_5!U20+r_euclid_singl_6!U20+z_gow_average_6!U20+ r_gow_average_5!U20+ z_euclid_average_6!U20+r_euclid_average_4!U20+z_gow_centroid_5!U20+ r_gow_centroid_5!U20+ z_euclid_centroid_5!U20+r_euclid_centroid_5!U20+z_gow_wards_5!U20+ r_gow_wards_6!U20+ z_euclid_wards_7!U20+r_euclid_wards_8!U20)/16</f>
        <v>0</v>
      </c>
      <c r="V20" s="18">
        <f>SUM(z_gow_singl_5!V20+z_euclid_singl_5!V20+r_gow_singl_5!V20+r_euclid_singl_6!V20+z_gow_average_6!V20+ r_gow_average_5!V20+ z_euclid_average_6!V20+r_euclid_average_4!V20+z_gow_centroid_5!V20+ r_gow_centroid_5!V20+ z_euclid_centroid_5!V20+r_euclid_centroid_5!V20+z_gow_wards_5!V20+ r_gow_wards_6!V20+ z_euclid_wards_7!V20+r_euclid_wards_8!V20)/16</f>
        <v>0</v>
      </c>
      <c r="W20" s="18">
        <f>SUM(z_gow_singl_5!W20+z_euclid_singl_5!W20+r_gow_singl_5!W20+r_euclid_singl_6!W20+z_gow_average_6!W20+ r_gow_average_5!W20+ z_euclid_average_6!W20+r_euclid_average_4!W20+z_gow_centroid_5!W20+ r_gow_centroid_5!W20+ z_euclid_centroid_5!W20+r_euclid_centroid_5!W20+z_gow_wards_5!W20+ r_gow_wards_6!W20+ z_euclid_wards_7!W20+r_euclid_wards_8!W20)/16</f>
        <v>0</v>
      </c>
      <c r="X20" s="18">
        <f>SUM(z_gow_singl_5!X20+z_euclid_singl_5!X20+r_gow_singl_5!X20+r_euclid_singl_6!X20+z_gow_average_6!X20+ r_gow_average_5!X20+ z_euclid_average_6!X20+r_euclid_average_4!X20+z_gow_centroid_5!X20+ r_gow_centroid_5!X20+ z_euclid_centroid_5!X20+r_euclid_centroid_5!X20+z_gow_wards_5!X20+ r_gow_wards_6!X20+ z_euclid_wards_7!X20+r_euclid_wards_8!X20)/16</f>
        <v>0</v>
      </c>
      <c r="Y20" s="18">
        <f>SUM(z_gow_singl_5!Y20+z_euclid_singl_5!Y20+r_gow_singl_5!Y20+r_euclid_singl_6!Y20+z_gow_average_6!Y20+ r_gow_average_5!Y20+ z_euclid_average_6!Y20+r_euclid_average_4!Y20+z_gow_centroid_5!Y20+ r_gow_centroid_5!Y20+ z_euclid_centroid_5!Y20+r_euclid_centroid_5!Y20+z_gow_wards_5!Y20+ r_gow_wards_6!Y20+ z_euclid_wards_7!Y20+r_euclid_wards_8!Y20)/16</f>
        <v>0</v>
      </c>
      <c r="Z20" s="18">
        <f>SUM(z_gow_singl_5!Z20+z_euclid_singl_5!Z20+r_gow_singl_5!Z20+r_euclid_singl_6!Z20+z_gow_average_6!Z20+ r_gow_average_5!Z20+ z_euclid_average_6!Z20+r_euclid_average_4!Z20+z_gow_centroid_5!Z20+ r_gow_centroid_5!Z20+ z_euclid_centroid_5!Z20+r_euclid_centroid_5!Z20+z_gow_wards_5!Z20+ r_gow_wards_6!Z20+ z_euclid_wards_7!Z20+r_euclid_wards_8!Z20)/16</f>
        <v>0</v>
      </c>
      <c r="AA20" s="18">
        <f>SUM(z_gow_singl_5!AA20+z_euclid_singl_5!AA20+r_gow_singl_5!AA20+r_euclid_singl_6!AA20+z_gow_average_6!AA20+ r_gow_average_5!AA20+ z_euclid_average_6!AA20+r_euclid_average_4!AA20+z_gow_centroid_5!AA20+ r_gow_centroid_5!AA20+ z_euclid_centroid_5!AA20+r_euclid_centroid_5!AA20+z_gow_wards_5!AA20+ r_gow_wards_6!AA20+ z_euclid_wards_7!AA20+r_euclid_wards_8!AA20)/16</f>
        <v>0</v>
      </c>
      <c r="AB20" s="18">
        <f>SUM(z_gow_singl_5!AB20+z_euclid_singl_5!AB20+r_gow_singl_5!AB20+r_euclid_singl_6!AB20+z_gow_average_6!AB20+ r_gow_average_5!AB20+ z_euclid_average_6!AB20+r_euclid_average_4!AB20+z_gow_centroid_5!AB20+ r_gow_centroid_5!AB20+ z_euclid_centroid_5!AB20+r_euclid_centroid_5!AB20+z_gow_wards_5!AB20+ r_gow_wards_6!AB20+ z_euclid_wards_7!AB20+r_euclid_wards_8!AB20)/16</f>
        <v>0</v>
      </c>
      <c r="AC20" s="18">
        <f>SUM(z_gow_singl_5!AC20+z_euclid_singl_5!AC20+r_gow_singl_5!AC20+r_euclid_singl_6!AC20+z_gow_average_6!AC20+ r_gow_average_5!AC20+ z_euclid_average_6!AC20+r_euclid_average_4!AC20+z_gow_centroid_5!AC20+ r_gow_centroid_5!AC20+ z_euclid_centroid_5!AC20+r_euclid_centroid_5!AC20+z_gow_wards_5!AC20+ r_gow_wards_6!AC20+ z_euclid_wards_7!AC20+r_euclid_wards_8!AC20)/16</f>
        <v>0</v>
      </c>
      <c r="AD20" s="18">
        <f>SUM(z_gow_singl_5!AD20+z_euclid_singl_5!AD20+r_gow_singl_5!AD20+r_euclid_singl_6!AD20+z_gow_average_6!AD20+ r_gow_average_5!AD20+ z_euclid_average_6!AD20+r_euclid_average_4!AD20+z_gow_centroid_5!AD20+ r_gow_centroid_5!AD20+ z_euclid_centroid_5!AD20+r_euclid_centroid_5!AD20+z_gow_wards_5!AD20+ r_gow_wards_6!AD20+ z_euclid_wards_7!AD20+r_euclid_wards_8!AD20)/16</f>
        <v>0</v>
      </c>
      <c r="AE20" s="18">
        <f>SUM(z_gow_singl_5!AE20+z_euclid_singl_5!AE20+r_gow_singl_5!AE20+r_euclid_singl_6!AE20+z_gow_average_6!AE20+ r_gow_average_5!AE20+ z_euclid_average_6!AE20+r_euclid_average_4!AE20+z_gow_centroid_5!AE20+ r_gow_centroid_5!AE20+ z_euclid_centroid_5!AE20+r_euclid_centroid_5!AE20+z_gow_wards_5!AE20+ r_gow_wards_6!AE20+ z_euclid_wards_7!AE20+r_euclid_wards_8!AE20)/16</f>
        <v>0</v>
      </c>
      <c r="AF20" s="18">
        <f>SUM(z_gow_singl_5!AF20+z_euclid_singl_5!AF20+r_gow_singl_5!AF20+r_euclid_singl_6!AF20+z_gow_average_6!AF20+ r_gow_average_5!AF20+ z_euclid_average_6!AF20+r_euclid_average_4!AF20+z_gow_centroid_5!AF20+ r_gow_centroid_5!AF20+ z_euclid_centroid_5!AF20+r_euclid_centroid_5!AF20+z_gow_wards_5!AF20+ r_gow_wards_6!AF20+ z_euclid_wards_7!AF20+r_euclid_wards_8!AF20)/16</f>
        <v>0</v>
      </c>
      <c r="AG20" s="18">
        <f>SUM(z_gow_singl_5!AG20+z_euclid_singl_5!AG20+r_gow_singl_5!AG20+r_euclid_singl_6!AG20+z_gow_average_6!AG20+ r_gow_average_5!AG20+ z_euclid_average_6!AG20+r_euclid_average_4!AG20+z_gow_centroid_5!AG20+ r_gow_centroid_5!AG20+ z_euclid_centroid_5!AG20+r_euclid_centroid_5!AG20+z_gow_wards_5!AG20+ r_gow_wards_6!AG20+ z_euclid_wards_7!AG20+r_euclid_wards_8!AG20)/16</f>
        <v>0</v>
      </c>
      <c r="AH20" s="18">
        <f>SUM(z_gow_singl_5!AH20+z_euclid_singl_5!AH20+r_gow_singl_5!AH20+r_euclid_singl_6!AH20+z_gow_average_6!AH20+ r_gow_average_5!AH20+ z_euclid_average_6!AH20+r_euclid_average_4!AH20+z_gow_centroid_5!AH20+ r_gow_centroid_5!AH20+ z_euclid_centroid_5!AH20+r_euclid_centroid_5!AH20+z_gow_wards_5!AH20+ r_gow_wards_6!AH20+ z_euclid_wards_7!AH20+r_euclid_wards_8!AH20)/16</f>
        <v>0</v>
      </c>
    </row>
    <row r="21" spans="2:34" x14ac:dyDescent="0.3">
      <c r="B21" s="18" t="s">
        <v>16</v>
      </c>
      <c r="E21" s="18" t="s">
        <v>16</v>
      </c>
      <c r="F21" s="18">
        <f>SUM(z_gow_singl_5!F21+z_euclid_singl_5!F21+r_gow_singl_5!F21+r_euclid_singl_6!F21+z_gow_average_6!F21+ r_gow_average_5!F21+ z_euclid_average_6!F21+r_euclid_average_4!F21+z_gow_centroid_5!F21+ r_gow_centroid_5!F21+ z_euclid_centroid_5!F21+r_euclid_centroid_5!F21+z_gow_wards_5!F21+ r_gow_wards_6!F21+ z_euclid_wards_7!F21+r_euclid_wards_8!F21)/16</f>
        <v>0.4375</v>
      </c>
      <c r="G21" s="18">
        <f>SUM(z_gow_singl_5!G21+z_euclid_singl_5!G21+r_gow_singl_5!G21+r_euclid_singl_6!G21+z_gow_average_6!G21+ r_gow_average_5!G21+ z_euclid_average_6!G21+r_euclid_average_4!G21+z_gow_centroid_5!G21+ r_gow_centroid_5!G21+ z_euclid_centroid_5!G21+r_euclid_centroid_5!G21+z_gow_wards_5!G21+ r_gow_wards_6!G21+ z_euclid_wards_7!G21+r_euclid_wards_8!G21)/16</f>
        <v>0.375</v>
      </c>
      <c r="H21" s="18">
        <f>SUM(z_gow_singl_5!H21+z_euclid_singl_5!H21+r_gow_singl_5!H21+r_euclid_singl_6!H21+z_gow_average_6!H21+ r_gow_average_5!H21+ z_euclid_average_6!H21+r_euclid_average_4!H21+z_gow_centroid_5!H21+ r_gow_centroid_5!H21+ z_euclid_centroid_5!H21+r_euclid_centroid_5!H21+z_gow_wards_5!H21+ r_gow_wards_6!H21+ z_euclid_wards_7!H21+r_euclid_wards_8!H21)/16</f>
        <v>0.375</v>
      </c>
      <c r="I21" s="18">
        <f>SUM(z_gow_singl_5!I21+z_euclid_singl_5!I21+r_gow_singl_5!I21+r_euclid_singl_6!I21+z_gow_average_6!I21+ r_gow_average_5!I21+ z_euclid_average_6!I21+r_euclid_average_4!I21+z_gow_centroid_5!I21+ r_gow_centroid_5!I21+ z_euclid_centroid_5!I21+r_euclid_centroid_5!I21+z_gow_wards_5!I21+ r_gow_wards_6!I21+ z_euclid_wards_7!I21+r_euclid_wards_8!I21)/16</f>
        <v>0.8125</v>
      </c>
      <c r="J21" s="18">
        <f>SUM(z_gow_singl_5!J21+z_euclid_singl_5!J21+r_gow_singl_5!J21+r_euclid_singl_6!J21+z_gow_average_6!J21+ r_gow_average_5!J21+ z_euclid_average_6!J21+r_euclid_average_4!J21+z_gow_centroid_5!J21+ r_gow_centroid_5!J21+ z_euclid_centroid_5!J21+r_euclid_centroid_5!J21+z_gow_wards_5!J21+ r_gow_wards_6!J21+ z_euclid_wards_7!J21+r_euclid_wards_8!J21)/16</f>
        <v>0.375</v>
      </c>
      <c r="K21" s="18">
        <f>SUM(z_gow_singl_5!K21+z_euclid_singl_5!K21+r_gow_singl_5!K21+r_euclid_singl_6!K21+z_gow_average_6!K21+ r_gow_average_5!K21+ z_euclid_average_6!K21+r_euclid_average_4!K21+z_gow_centroid_5!K21+ r_gow_centroid_5!K21+ z_euclid_centroid_5!K21+r_euclid_centroid_5!K21+z_gow_wards_5!K21+ r_gow_wards_6!K21+ z_euclid_wards_7!K21+r_euclid_wards_8!K21)/16</f>
        <v>0.8125</v>
      </c>
      <c r="L21" s="18">
        <f>SUM(z_gow_singl_5!L21+z_euclid_singl_5!L21+r_gow_singl_5!L21+r_euclid_singl_6!L21+z_gow_average_6!L21+ r_gow_average_5!L21+ z_euclid_average_6!L21+r_euclid_average_4!L21+z_gow_centroid_5!L21+ r_gow_centroid_5!L21+ z_euclid_centroid_5!L21+r_euclid_centroid_5!L21+z_gow_wards_5!L21+ r_gow_wards_6!L21+ z_euclid_wards_7!L21+r_euclid_wards_8!L21)/16</f>
        <v>0.625</v>
      </c>
      <c r="M21" s="18">
        <f>SUM(z_gow_singl_5!M21+z_euclid_singl_5!M21+r_gow_singl_5!M21+r_euclid_singl_6!M21+z_gow_average_6!M21+ r_gow_average_5!M21+ z_euclid_average_6!M21+r_euclid_average_4!M21+z_gow_centroid_5!M21+ r_gow_centroid_5!M21+ z_euclid_centroid_5!M21+r_euclid_centroid_5!M21+z_gow_wards_5!M21+ r_gow_wards_6!M21+ z_euclid_wards_7!M21+r_euclid_wards_8!M21)/16</f>
        <v>0.5625</v>
      </c>
      <c r="N21" s="18">
        <f>SUM(z_gow_singl_5!N21+z_euclid_singl_5!N21+r_gow_singl_5!N21+r_euclid_singl_6!N21+z_gow_average_6!N21+ r_gow_average_5!N21+ z_euclid_average_6!N21+r_euclid_average_4!N21+z_gow_centroid_5!N21+ r_gow_centroid_5!N21+ z_euclid_centroid_5!N21+r_euclid_centroid_5!N21+z_gow_wards_5!N21+ r_gow_wards_6!N21+ z_euclid_wards_7!N21+r_euclid_wards_8!N21)/16</f>
        <v>0.375</v>
      </c>
      <c r="O21" s="18">
        <f>SUM(z_gow_singl_5!O21+z_euclid_singl_5!O21+r_gow_singl_5!O21+r_euclid_singl_6!O21+z_gow_average_6!O21+ r_gow_average_5!O21+ z_euclid_average_6!O21+r_euclid_average_4!O21+z_gow_centroid_5!O21+ r_gow_centroid_5!O21+ z_euclid_centroid_5!O21+r_euclid_centroid_5!O21+z_gow_wards_5!O21+ r_gow_wards_6!O21+ z_euclid_wards_7!O21+r_euclid_wards_8!O21)/16</f>
        <v>0.375</v>
      </c>
      <c r="P21" s="18">
        <f>SUM(z_gow_singl_5!P21+z_euclid_singl_5!P21+r_gow_singl_5!P21+r_euclid_singl_6!P21+z_gow_average_6!P21+ r_gow_average_5!P21+ z_euclid_average_6!P21+r_euclid_average_4!P21+z_gow_centroid_5!P21+ r_gow_centroid_5!P21+ z_euclid_centroid_5!P21+r_euclid_centroid_5!P21+z_gow_wards_5!P21+ r_gow_wards_6!P21+ z_euclid_wards_7!P21+r_euclid_wards_8!P21)/16</f>
        <v>0.625</v>
      </c>
      <c r="Q21" s="18">
        <f>SUM(z_gow_singl_5!Q21+z_euclid_singl_5!Q21+r_gow_singl_5!Q21+r_euclid_singl_6!Q21+z_gow_average_6!Q21+ r_gow_average_5!Q21+ z_euclid_average_6!Q21+r_euclid_average_4!Q21+z_gow_centroid_5!Q21+ r_gow_centroid_5!Q21+ z_euclid_centroid_5!Q21+r_euclid_centroid_5!Q21+z_gow_wards_5!Q21+ r_gow_wards_6!Q21+ z_euclid_wards_7!Q21+r_euclid_wards_8!Q21)/16</f>
        <v>0.4375</v>
      </c>
      <c r="R21" s="18">
        <f>SUM(z_gow_singl_5!R21+z_euclid_singl_5!R21+r_gow_singl_5!R21+r_euclid_singl_6!R21+z_gow_average_6!R21+ r_gow_average_5!R21+ z_euclid_average_6!R21+r_euclid_average_4!R21+z_gow_centroid_5!R21+ r_gow_centroid_5!R21+ z_euclid_centroid_5!R21+r_euclid_centroid_5!R21+z_gow_wards_5!R21+ r_gow_wards_6!R21+ z_euclid_wards_7!R21+r_euclid_wards_8!R21)/16</f>
        <v>0</v>
      </c>
      <c r="S21" s="18" t="e">
        <f>SUM(z_gow_singl_5!S21+z_euclid_singl_5!S21+r_gow_singl_5!S21+r_euclid_singl_6!S21+z_gow_average_6!S21+ r_gow_average_5!S21+ z_euclid_average_6!S21+r_euclid_average_4!S21+z_gow_centroid_5!S21+ r_gow_centroid_5!S21+ z_euclid_centroid_5!S21+r_euclid_centroid_5!S21+z_gow_wards_5!S21+ r_gow_wards_6!S21+ z_euclid_wards_7!S21+r_euclid_wards_8!S21)/16</f>
        <v>#VALUE!</v>
      </c>
      <c r="T21" s="18">
        <f>SUM(z_gow_singl_5!T21+z_euclid_singl_5!T21+r_gow_singl_5!T21+r_euclid_singl_6!T21+z_gow_average_6!T21+ r_gow_average_5!T21+ z_euclid_average_6!T21+r_euclid_average_4!T21+z_gow_centroid_5!T21+ r_gow_centroid_5!T21+ z_euclid_centroid_5!T21+r_euclid_centroid_5!T21+z_gow_wards_5!T21+ r_gow_wards_6!T21+ z_euclid_wards_7!T21+r_euclid_wards_8!T21)/16</f>
        <v>0</v>
      </c>
      <c r="U21" s="18">
        <f>SUM(z_gow_singl_5!U21+z_euclid_singl_5!U21+r_gow_singl_5!U21+r_euclid_singl_6!U21+z_gow_average_6!U21+ r_gow_average_5!U21+ z_euclid_average_6!U21+r_euclid_average_4!U21+z_gow_centroid_5!U21+ r_gow_centroid_5!U21+ z_euclid_centroid_5!U21+r_euclid_centroid_5!U21+z_gow_wards_5!U21+ r_gow_wards_6!U21+ z_euclid_wards_7!U21+r_euclid_wards_8!U21)/16</f>
        <v>0</v>
      </c>
      <c r="V21" s="18">
        <f>SUM(z_gow_singl_5!V21+z_euclid_singl_5!V21+r_gow_singl_5!V21+r_euclid_singl_6!V21+z_gow_average_6!V21+ r_gow_average_5!V21+ z_euclid_average_6!V21+r_euclid_average_4!V21+z_gow_centroid_5!V21+ r_gow_centroid_5!V21+ z_euclid_centroid_5!V21+r_euclid_centroid_5!V21+z_gow_wards_5!V21+ r_gow_wards_6!V21+ z_euclid_wards_7!V21+r_euclid_wards_8!V21)/16</f>
        <v>0</v>
      </c>
      <c r="W21" s="18">
        <f>SUM(z_gow_singl_5!W21+z_euclid_singl_5!W21+r_gow_singl_5!W21+r_euclid_singl_6!W21+z_gow_average_6!W21+ r_gow_average_5!W21+ z_euclid_average_6!W21+r_euclid_average_4!W21+z_gow_centroid_5!W21+ r_gow_centroid_5!W21+ z_euclid_centroid_5!W21+r_euclid_centroid_5!W21+z_gow_wards_5!W21+ r_gow_wards_6!W21+ z_euclid_wards_7!W21+r_euclid_wards_8!W21)/16</f>
        <v>0</v>
      </c>
      <c r="X21" s="18">
        <f>SUM(z_gow_singl_5!X21+z_euclid_singl_5!X21+r_gow_singl_5!X21+r_euclid_singl_6!X21+z_gow_average_6!X21+ r_gow_average_5!X21+ z_euclid_average_6!X21+r_euclid_average_4!X21+z_gow_centroid_5!X21+ r_gow_centroid_5!X21+ z_euclid_centroid_5!X21+r_euclid_centroid_5!X21+z_gow_wards_5!X21+ r_gow_wards_6!X21+ z_euclid_wards_7!X21+r_euclid_wards_8!X21)/16</f>
        <v>0</v>
      </c>
      <c r="Y21" s="18">
        <f>SUM(z_gow_singl_5!Y21+z_euclid_singl_5!Y21+r_gow_singl_5!Y21+r_euclid_singl_6!Y21+z_gow_average_6!Y21+ r_gow_average_5!Y21+ z_euclid_average_6!Y21+r_euclid_average_4!Y21+z_gow_centroid_5!Y21+ r_gow_centroid_5!Y21+ z_euclid_centroid_5!Y21+r_euclid_centroid_5!Y21+z_gow_wards_5!Y21+ r_gow_wards_6!Y21+ z_euclid_wards_7!Y21+r_euclid_wards_8!Y21)/16</f>
        <v>0</v>
      </c>
      <c r="Z21" s="18">
        <f>SUM(z_gow_singl_5!Z21+z_euclid_singl_5!Z21+r_gow_singl_5!Z21+r_euclid_singl_6!Z21+z_gow_average_6!Z21+ r_gow_average_5!Z21+ z_euclid_average_6!Z21+r_euclid_average_4!Z21+z_gow_centroid_5!Z21+ r_gow_centroid_5!Z21+ z_euclid_centroid_5!Z21+r_euclid_centroid_5!Z21+z_gow_wards_5!Z21+ r_gow_wards_6!Z21+ z_euclid_wards_7!Z21+r_euclid_wards_8!Z21)/16</f>
        <v>0</v>
      </c>
      <c r="AA21" s="18">
        <f>SUM(z_gow_singl_5!AA21+z_euclid_singl_5!AA21+r_gow_singl_5!AA21+r_euclid_singl_6!AA21+z_gow_average_6!AA21+ r_gow_average_5!AA21+ z_euclid_average_6!AA21+r_euclid_average_4!AA21+z_gow_centroid_5!AA21+ r_gow_centroid_5!AA21+ z_euclid_centroid_5!AA21+r_euclid_centroid_5!AA21+z_gow_wards_5!AA21+ r_gow_wards_6!AA21+ z_euclid_wards_7!AA21+r_euclid_wards_8!AA21)/16</f>
        <v>0</v>
      </c>
      <c r="AB21" s="18">
        <f>SUM(z_gow_singl_5!AB21+z_euclid_singl_5!AB21+r_gow_singl_5!AB21+r_euclid_singl_6!AB21+z_gow_average_6!AB21+ r_gow_average_5!AB21+ z_euclid_average_6!AB21+r_euclid_average_4!AB21+z_gow_centroid_5!AB21+ r_gow_centroid_5!AB21+ z_euclid_centroid_5!AB21+r_euclid_centroid_5!AB21+z_gow_wards_5!AB21+ r_gow_wards_6!AB21+ z_euclid_wards_7!AB21+r_euclid_wards_8!AB21)/16</f>
        <v>0</v>
      </c>
      <c r="AC21" s="18">
        <f>SUM(z_gow_singl_5!AC21+z_euclid_singl_5!AC21+r_gow_singl_5!AC21+r_euclid_singl_6!AC21+z_gow_average_6!AC21+ r_gow_average_5!AC21+ z_euclid_average_6!AC21+r_euclid_average_4!AC21+z_gow_centroid_5!AC21+ r_gow_centroid_5!AC21+ z_euclid_centroid_5!AC21+r_euclid_centroid_5!AC21+z_gow_wards_5!AC21+ r_gow_wards_6!AC21+ z_euclid_wards_7!AC21+r_euclid_wards_8!AC21)/16</f>
        <v>0</v>
      </c>
      <c r="AD21" s="18">
        <f>SUM(z_gow_singl_5!AD21+z_euclid_singl_5!AD21+r_gow_singl_5!AD21+r_euclid_singl_6!AD21+z_gow_average_6!AD21+ r_gow_average_5!AD21+ z_euclid_average_6!AD21+r_euclid_average_4!AD21+z_gow_centroid_5!AD21+ r_gow_centroid_5!AD21+ z_euclid_centroid_5!AD21+r_euclid_centroid_5!AD21+z_gow_wards_5!AD21+ r_gow_wards_6!AD21+ z_euclid_wards_7!AD21+r_euclid_wards_8!AD21)/16</f>
        <v>0</v>
      </c>
      <c r="AE21" s="18">
        <f>SUM(z_gow_singl_5!AE21+z_euclid_singl_5!AE21+r_gow_singl_5!AE21+r_euclid_singl_6!AE21+z_gow_average_6!AE21+ r_gow_average_5!AE21+ z_euclid_average_6!AE21+r_euclid_average_4!AE21+z_gow_centroid_5!AE21+ r_gow_centroid_5!AE21+ z_euclid_centroid_5!AE21+r_euclid_centroid_5!AE21+z_gow_wards_5!AE21+ r_gow_wards_6!AE21+ z_euclid_wards_7!AE21+r_euclid_wards_8!AE21)/16</f>
        <v>0</v>
      </c>
      <c r="AF21" s="18">
        <f>SUM(z_gow_singl_5!AF21+z_euclid_singl_5!AF21+r_gow_singl_5!AF21+r_euclid_singl_6!AF21+z_gow_average_6!AF21+ r_gow_average_5!AF21+ z_euclid_average_6!AF21+r_euclid_average_4!AF21+z_gow_centroid_5!AF21+ r_gow_centroid_5!AF21+ z_euclid_centroid_5!AF21+r_euclid_centroid_5!AF21+z_gow_wards_5!AF21+ r_gow_wards_6!AF21+ z_euclid_wards_7!AF21+r_euclid_wards_8!AF21)/16</f>
        <v>0</v>
      </c>
      <c r="AG21" s="18">
        <f>SUM(z_gow_singl_5!AG21+z_euclid_singl_5!AG21+r_gow_singl_5!AG21+r_euclid_singl_6!AG21+z_gow_average_6!AG21+ r_gow_average_5!AG21+ z_euclid_average_6!AG21+r_euclid_average_4!AG21+z_gow_centroid_5!AG21+ r_gow_centroid_5!AG21+ z_euclid_centroid_5!AG21+r_euclid_centroid_5!AG21+z_gow_wards_5!AG21+ r_gow_wards_6!AG21+ z_euclid_wards_7!AG21+r_euclid_wards_8!AG21)/16</f>
        <v>0</v>
      </c>
      <c r="AH21" s="18">
        <f>SUM(z_gow_singl_5!AH21+z_euclid_singl_5!AH21+r_gow_singl_5!AH21+r_euclid_singl_6!AH21+z_gow_average_6!AH21+ r_gow_average_5!AH21+ z_euclid_average_6!AH21+r_euclid_average_4!AH21+z_gow_centroid_5!AH21+ r_gow_centroid_5!AH21+ z_euclid_centroid_5!AH21+r_euclid_centroid_5!AH21+z_gow_wards_5!AH21+ r_gow_wards_6!AH21+ z_euclid_wards_7!AH21+r_euclid_wards_8!AH21)/16</f>
        <v>0</v>
      </c>
    </row>
    <row r="22" spans="2:34" x14ac:dyDescent="0.3">
      <c r="B22" s="18" t="s">
        <v>17</v>
      </c>
      <c r="E22" s="18" t="s">
        <v>17</v>
      </c>
      <c r="F22" s="18">
        <f>SUM(z_gow_singl_5!F22+z_euclid_singl_5!F22+r_gow_singl_5!F22+r_euclid_singl_6!F22+z_gow_average_6!F22+ r_gow_average_5!F22+ z_euclid_average_6!F22+r_euclid_average_4!F22+z_gow_centroid_5!F22+ r_gow_centroid_5!F22+ z_euclid_centroid_5!F22+r_euclid_centroid_5!F22+z_gow_wards_5!F22+ r_gow_wards_6!F22+ z_euclid_wards_7!F22+r_euclid_wards_8!F22)/16</f>
        <v>0.5</v>
      </c>
      <c r="G22" s="18">
        <f>SUM(z_gow_singl_5!G22+z_euclid_singl_5!G22+r_gow_singl_5!G22+r_euclid_singl_6!G22+z_gow_average_6!G22+ r_gow_average_5!G22+ z_euclid_average_6!G22+r_euclid_average_4!G22+z_gow_centroid_5!G22+ r_gow_centroid_5!G22+ z_euclid_centroid_5!G22+r_euclid_centroid_5!G22+z_gow_wards_5!G22+ r_gow_wards_6!G22+ z_euclid_wards_7!G22+r_euclid_wards_8!G22)/16</f>
        <v>0.4375</v>
      </c>
      <c r="H22" s="18">
        <f>SUM(z_gow_singl_5!H22+z_euclid_singl_5!H22+r_gow_singl_5!H22+r_euclid_singl_6!H22+z_gow_average_6!H22+ r_gow_average_5!H22+ z_euclid_average_6!H22+r_euclid_average_4!H22+z_gow_centroid_5!H22+ r_gow_centroid_5!H22+ z_euclid_centroid_5!H22+r_euclid_centroid_5!H22+z_gow_wards_5!H22+ r_gow_wards_6!H22+ z_euclid_wards_7!H22+r_euclid_wards_8!H22)/16</f>
        <v>0.4375</v>
      </c>
      <c r="I22" s="18">
        <f>SUM(z_gow_singl_5!I22+z_euclid_singl_5!I22+r_gow_singl_5!I22+r_euclid_singl_6!I22+z_gow_average_6!I22+ r_gow_average_5!I22+ z_euclid_average_6!I22+r_euclid_average_4!I22+z_gow_centroid_5!I22+ r_gow_centroid_5!I22+ z_euclid_centroid_5!I22+r_euclid_centroid_5!I22+z_gow_wards_5!I22+ r_gow_wards_6!I22+ z_euclid_wards_7!I22+r_euclid_wards_8!I22)/16</f>
        <v>0.5</v>
      </c>
      <c r="J22" s="18">
        <f>SUM(z_gow_singl_5!J22+z_euclid_singl_5!J22+r_gow_singl_5!J22+r_euclid_singl_6!J22+z_gow_average_6!J22+ r_gow_average_5!J22+ z_euclid_average_6!J22+r_euclid_average_4!J22+z_gow_centroid_5!J22+ r_gow_centroid_5!J22+ z_euclid_centroid_5!J22+r_euclid_centroid_5!J22+z_gow_wards_5!J22+ r_gow_wards_6!J22+ z_euclid_wards_7!J22+r_euclid_wards_8!J22)/16</f>
        <v>0.4375</v>
      </c>
      <c r="K22" s="18">
        <f>SUM(z_gow_singl_5!K22+z_euclid_singl_5!K22+r_gow_singl_5!K22+r_euclid_singl_6!K22+z_gow_average_6!K22+ r_gow_average_5!K22+ z_euclid_average_6!K22+r_euclid_average_4!K22+z_gow_centroid_5!K22+ r_gow_centroid_5!K22+ z_euclid_centroid_5!K22+r_euclid_centroid_5!K22+z_gow_wards_5!K22+ r_gow_wards_6!K22+ z_euclid_wards_7!K22+r_euclid_wards_8!K22)/16</f>
        <v>0.5</v>
      </c>
      <c r="L22" s="18">
        <f>SUM(z_gow_singl_5!L22+z_euclid_singl_5!L22+r_gow_singl_5!L22+r_euclid_singl_6!L22+z_gow_average_6!L22+ r_gow_average_5!L22+ z_euclid_average_6!L22+r_euclid_average_4!L22+z_gow_centroid_5!L22+ r_gow_centroid_5!L22+ z_euclid_centroid_5!L22+r_euclid_centroid_5!L22+z_gow_wards_5!L22+ r_gow_wards_6!L22+ z_euclid_wards_7!L22+r_euclid_wards_8!L22)/16</f>
        <v>0.4375</v>
      </c>
      <c r="M22" s="18">
        <f>SUM(z_gow_singl_5!M22+z_euclid_singl_5!M22+r_gow_singl_5!M22+r_euclid_singl_6!M22+z_gow_average_6!M22+ r_gow_average_5!M22+ z_euclid_average_6!M22+r_euclid_average_4!M22+z_gow_centroid_5!M22+ r_gow_centroid_5!M22+ z_euclid_centroid_5!M22+r_euclid_centroid_5!M22+z_gow_wards_5!M22+ r_gow_wards_6!M22+ z_euclid_wards_7!M22+r_euclid_wards_8!M22)/16</f>
        <v>0.75</v>
      </c>
      <c r="N22" s="18">
        <f>SUM(z_gow_singl_5!N22+z_euclid_singl_5!N22+r_gow_singl_5!N22+r_euclid_singl_6!N22+z_gow_average_6!N22+ r_gow_average_5!N22+ z_euclid_average_6!N22+r_euclid_average_4!N22+z_gow_centroid_5!N22+ r_gow_centroid_5!N22+ z_euclid_centroid_5!N22+r_euclid_centroid_5!N22+z_gow_wards_5!N22+ r_gow_wards_6!N22+ z_euclid_wards_7!N22+r_euclid_wards_8!N22)/16</f>
        <v>0.4375</v>
      </c>
      <c r="O22" s="18">
        <f>SUM(z_gow_singl_5!O22+z_euclid_singl_5!O22+r_gow_singl_5!O22+r_euclid_singl_6!O22+z_gow_average_6!O22+ r_gow_average_5!O22+ z_euclid_average_6!O22+r_euclid_average_4!O22+z_gow_centroid_5!O22+ r_gow_centroid_5!O22+ z_euclid_centroid_5!O22+r_euclid_centroid_5!O22+z_gow_wards_5!O22+ r_gow_wards_6!O22+ z_euclid_wards_7!O22+r_euclid_wards_8!O22)/16</f>
        <v>0.4375</v>
      </c>
      <c r="P22" s="18">
        <f>SUM(z_gow_singl_5!P22+z_euclid_singl_5!P22+r_gow_singl_5!P22+r_euclid_singl_6!P22+z_gow_average_6!P22+ r_gow_average_5!P22+ z_euclid_average_6!P22+r_euclid_average_4!P22+z_gow_centroid_5!P22+ r_gow_centroid_5!P22+ z_euclid_centroid_5!P22+r_euclid_centroid_5!P22+z_gow_wards_5!P22+ r_gow_wards_6!P22+ z_euclid_wards_7!P22+r_euclid_wards_8!P22)/16</f>
        <v>0.4375</v>
      </c>
      <c r="Q22" s="18">
        <f>SUM(z_gow_singl_5!Q22+z_euclid_singl_5!Q22+r_gow_singl_5!Q22+r_euclid_singl_6!Q22+z_gow_average_6!Q22+ r_gow_average_5!Q22+ z_euclid_average_6!Q22+r_euclid_average_4!Q22+z_gow_centroid_5!Q22+ r_gow_centroid_5!Q22+ z_euclid_centroid_5!Q22+r_euclid_centroid_5!Q22+z_gow_wards_5!Q22+ r_gow_wards_6!Q22+ z_euclid_wards_7!Q22+r_euclid_wards_8!Q22)/16</f>
        <v>0.5625</v>
      </c>
      <c r="R22" s="18">
        <f>SUM(z_gow_singl_5!R22+z_euclid_singl_5!R22+r_gow_singl_5!R22+r_euclid_singl_6!R22+z_gow_average_6!R22+ r_gow_average_5!R22+ z_euclid_average_6!R22+r_euclid_average_4!R22+z_gow_centroid_5!R22+ r_gow_centroid_5!R22+ z_euclid_centroid_5!R22+r_euclid_centroid_5!R22+z_gow_wards_5!R22+ r_gow_wards_6!R22+ z_euclid_wards_7!R22+r_euclid_wards_8!R22)/16</f>
        <v>0.125</v>
      </c>
      <c r="S22" s="18">
        <f>SUM(z_gow_singl_5!S22+z_euclid_singl_5!S22+r_gow_singl_5!S22+r_euclid_singl_6!S22+z_gow_average_6!S22+ r_gow_average_5!S22+ z_euclid_average_6!S22+r_euclid_average_4!S22+z_gow_centroid_5!S22+ r_gow_centroid_5!S22+ z_euclid_centroid_5!S22+r_euclid_centroid_5!S22+z_gow_wards_5!S22+ r_gow_wards_6!S22+ z_euclid_wards_7!S22+r_euclid_wards_8!S22)/16</f>
        <v>0.5</v>
      </c>
      <c r="T22" s="18" t="e">
        <f>SUM(z_gow_singl_5!T22+z_euclid_singl_5!T22+r_gow_singl_5!T22+r_euclid_singl_6!T22+z_gow_average_6!T22+ r_gow_average_5!T22+ z_euclid_average_6!T22+r_euclid_average_4!T22+z_gow_centroid_5!T22+ r_gow_centroid_5!T22+ z_euclid_centroid_5!T22+r_euclid_centroid_5!T22+z_gow_wards_5!T22+ r_gow_wards_6!T22+ z_euclid_wards_7!T22+r_euclid_wards_8!T22)/16</f>
        <v>#VALUE!</v>
      </c>
      <c r="U22" s="18">
        <f>SUM(z_gow_singl_5!U22+z_euclid_singl_5!U22+r_gow_singl_5!U22+r_euclid_singl_6!U22+z_gow_average_6!U22+ r_gow_average_5!U22+ z_euclid_average_6!U22+r_euclid_average_4!U22+z_gow_centroid_5!U22+ r_gow_centroid_5!U22+ z_euclid_centroid_5!U22+r_euclid_centroid_5!U22+z_gow_wards_5!U22+ r_gow_wards_6!U22+ z_euclid_wards_7!U22+r_euclid_wards_8!U22)/16</f>
        <v>0</v>
      </c>
      <c r="V22" s="18">
        <f>SUM(z_gow_singl_5!V22+z_euclid_singl_5!V22+r_gow_singl_5!V22+r_euclid_singl_6!V22+z_gow_average_6!V22+ r_gow_average_5!V22+ z_euclid_average_6!V22+r_euclid_average_4!V22+z_gow_centroid_5!V22+ r_gow_centroid_5!V22+ z_euclid_centroid_5!V22+r_euclid_centroid_5!V22+z_gow_wards_5!V22+ r_gow_wards_6!V22+ z_euclid_wards_7!V22+r_euclid_wards_8!V22)/16</f>
        <v>0</v>
      </c>
      <c r="W22" s="18">
        <f>SUM(z_gow_singl_5!W22+z_euclid_singl_5!W22+r_gow_singl_5!W22+r_euclid_singl_6!W22+z_gow_average_6!W22+ r_gow_average_5!W22+ z_euclid_average_6!W22+r_euclid_average_4!W22+z_gow_centroid_5!W22+ r_gow_centroid_5!W22+ z_euclid_centroid_5!W22+r_euclid_centroid_5!W22+z_gow_wards_5!W22+ r_gow_wards_6!W22+ z_euclid_wards_7!W22+r_euclid_wards_8!W22)/16</f>
        <v>0</v>
      </c>
      <c r="X22" s="18">
        <f>SUM(z_gow_singl_5!X22+z_euclid_singl_5!X22+r_gow_singl_5!X22+r_euclid_singl_6!X22+z_gow_average_6!X22+ r_gow_average_5!X22+ z_euclid_average_6!X22+r_euclid_average_4!X22+z_gow_centroid_5!X22+ r_gow_centroid_5!X22+ z_euclid_centroid_5!X22+r_euclid_centroid_5!X22+z_gow_wards_5!X22+ r_gow_wards_6!X22+ z_euclid_wards_7!X22+r_euclid_wards_8!X22)/16</f>
        <v>0</v>
      </c>
      <c r="Y22" s="18">
        <f>SUM(z_gow_singl_5!Y22+z_euclid_singl_5!Y22+r_gow_singl_5!Y22+r_euclid_singl_6!Y22+z_gow_average_6!Y22+ r_gow_average_5!Y22+ z_euclid_average_6!Y22+r_euclid_average_4!Y22+z_gow_centroid_5!Y22+ r_gow_centroid_5!Y22+ z_euclid_centroid_5!Y22+r_euclid_centroid_5!Y22+z_gow_wards_5!Y22+ r_gow_wards_6!Y22+ z_euclid_wards_7!Y22+r_euclid_wards_8!Y22)/16</f>
        <v>0</v>
      </c>
      <c r="Z22" s="18">
        <f>SUM(z_gow_singl_5!Z22+z_euclid_singl_5!Z22+r_gow_singl_5!Z22+r_euclid_singl_6!Z22+z_gow_average_6!Z22+ r_gow_average_5!Z22+ z_euclid_average_6!Z22+r_euclid_average_4!Z22+z_gow_centroid_5!Z22+ r_gow_centroid_5!Z22+ z_euclid_centroid_5!Z22+r_euclid_centroid_5!Z22+z_gow_wards_5!Z22+ r_gow_wards_6!Z22+ z_euclid_wards_7!Z22+r_euclid_wards_8!Z22)/16</f>
        <v>0</v>
      </c>
      <c r="AA22" s="18">
        <f>SUM(z_gow_singl_5!AA22+z_euclid_singl_5!AA22+r_gow_singl_5!AA22+r_euclid_singl_6!AA22+z_gow_average_6!AA22+ r_gow_average_5!AA22+ z_euclid_average_6!AA22+r_euclid_average_4!AA22+z_gow_centroid_5!AA22+ r_gow_centroid_5!AA22+ z_euclid_centroid_5!AA22+r_euclid_centroid_5!AA22+z_gow_wards_5!AA22+ r_gow_wards_6!AA22+ z_euclid_wards_7!AA22+r_euclid_wards_8!AA22)/16</f>
        <v>0</v>
      </c>
      <c r="AB22" s="18">
        <f>SUM(z_gow_singl_5!AB22+z_euclid_singl_5!AB22+r_gow_singl_5!AB22+r_euclid_singl_6!AB22+z_gow_average_6!AB22+ r_gow_average_5!AB22+ z_euclid_average_6!AB22+r_euclid_average_4!AB22+z_gow_centroid_5!AB22+ r_gow_centroid_5!AB22+ z_euclid_centroid_5!AB22+r_euclid_centroid_5!AB22+z_gow_wards_5!AB22+ r_gow_wards_6!AB22+ z_euclid_wards_7!AB22+r_euclid_wards_8!AB22)/16</f>
        <v>0</v>
      </c>
      <c r="AC22" s="18">
        <f>SUM(z_gow_singl_5!AC22+z_euclid_singl_5!AC22+r_gow_singl_5!AC22+r_euclid_singl_6!AC22+z_gow_average_6!AC22+ r_gow_average_5!AC22+ z_euclid_average_6!AC22+r_euclid_average_4!AC22+z_gow_centroid_5!AC22+ r_gow_centroid_5!AC22+ z_euclid_centroid_5!AC22+r_euclid_centroid_5!AC22+z_gow_wards_5!AC22+ r_gow_wards_6!AC22+ z_euclid_wards_7!AC22+r_euclid_wards_8!AC22)/16</f>
        <v>0</v>
      </c>
      <c r="AD22" s="18">
        <f>SUM(z_gow_singl_5!AD22+z_euclid_singl_5!AD22+r_gow_singl_5!AD22+r_euclid_singl_6!AD22+z_gow_average_6!AD22+ r_gow_average_5!AD22+ z_euclid_average_6!AD22+r_euclid_average_4!AD22+z_gow_centroid_5!AD22+ r_gow_centroid_5!AD22+ z_euclid_centroid_5!AD22+r_euclid_centroid_5!AD22+z_gow_wards_5!AD22+ r_gow_wards_6!AD22+ z_euclid_wards_7!AD22+r_euclid_wards_8!AD22)/16</f>
        <v>0</v>
      </c>
      <c r="AE22" s="18">
        <f>SUM(z_gow_singl_5!AE22+z_euclid_singl_5!AE22+r_gow_singl_5!AE22+r_euclid_singl_6!AE22+z_gow_average_6!AE22+ r_gow_average_5!AE22+ z_euclid_average_6!AE22+r_euclid_average_4!AE22+z_gow_centroid_5!AE22+ r_gow_centroid_5!AE22+ z_euclid_centroid_5!AE22+r_euclid_centroid_5!AE22+z_gow_wards_5!AE22+ r_gow_wards_6!AE22+ z_euclid_wards_7!AE22+r_euclid_wards_8!AE22)/16</f>
        <v>0</v>
      </c>
      <c r="AF22" s="18">
        <f>SUM(z_gow_singl_5!AF22+z_euclid_singl_5!AF22+r_gow_singl_5!AF22+r_euclid_singl_6!AF22+z_gow_average_6!AF22+ r_gow_average_5!AF22+ z_euclid_average_6!AF22+r_euclid_average_4!AF22+z_gow_centroid_5!AF22+ r_gow_centroid_5!AF22+ z_euclid_centroid_5!AF22+r_euclid_centroid_5!AF22+z_gow_wards_5!AF22+ r_gow_wards_6!AF22+ z_euclid_wards_7!AF22+r_euclid_wards_8!AF22)/16</f>
        <v>0</v>
      </c>
      <c r="AG22" s="18">
        <f>SUM(z_gow_singl_5!AG22+z_euclid_singl_5!AG22+r_gow_singl_5!AG22+r_euclid_singl_6!AG22+z_gow_average_6!AG22+ r_gow_average_5!AG22+ z_euclid_average_6!AG22+r_euclid_average_4!AG22+z_gow_centroid_5!AG22+ r_gow_centroid_5!AG22+ z_euclid_centroid_5!AG22+r_euclid_centroid_5!AG22+z_gow_wards_5!AG22+ r_gow_wards_6!AG22+ z_euclid_wards_7!AG22+r_euclid_wards_8!AG22)/16</f>
        <v>0</v>
      </c>
      <c r="AH22" s="18">
        <f>SUM(z_gow_singl_5!AH22+z_euclid_singl_5!AH22+r_gow_singl_5!AH22+r_euclid_singl_6!AH22+z_gow_average_6!AH22+ r_gow_average_5!AH22+ z_euclid_average_6!AH22+r_euclid_average_4!AH22+z_gow_centroid_5!AH22+ r_gow_centroid_5!AH22+ z_euclid_centroid_5!AH22+r_euclid_centroid_5!AH22+z_gow_wards_5!AH22+ r_gow_wards_6!AH22+ z_euclid_wards_7!AH22+r_euclid_wards_8!AH22)/16</f>
        <v>0</v>
      </c>
    </row>
    <row r="23" spans="2:34" x14ac:dyDescent="0.3">
      <c r="B23" s="18" t="s">
        <v>18</v>
      </c>
      <c r="E23" s="18" t="s">
        <v>18</v>
      </c>
      <c r="F23" s="18">
        <f>SUM(z_gow_singl_5!F23+z_euclid_singl_5!F23+r_gow_singl_5!F23+r_euclid_singl_6!F23+z_gow_average_6!F23+ r_gow_average_5!F23+ z_euclid_average_6!F23+r_euclid_average_4!F23+z_gow_centroid_5!F23+ r_gow_centroid_5!F23+ z_euclid_centroid_5!F23+r_euclid_centroid_5!F23+z_gow_wards_5!F23+ r_gow_wards_6!F23+ z_euclid_wards_7!F23+r_euclid_wards_8!F23)/16</f>
        <v>0</v>
      </c>
      <c r="G23" s="18">
        <f>SUM(z_gow_singl_5!G23+z_euclid_singl_5!G23+r_gow_singl_5!G23+r_euclid_singl_6!G23+z_gow_average_6!G23+ r_gow_average_5!G23+ z_euclid_average_6!G23+r_euclid_average_4!G23+z_gow_centroid_5!G23+ r_gow_centroid_5!G23+ z_euclid_centroid_5!G23+r_euclid_centroid_5!G23+z_gow_wards_5!G23+ r_gow_wards_6!G23+ z_euclid_wards_7!G23+r_euclid_wards_8!G23)/16</f>
        <v>0</v>
      </c>
      <c r="H23" s="18">
        <f>SUM(z_gow_singl_5!H23+z_euclid_singl_5!H23+r_gow_singl_5!H23+r_euclid_singl_6!H23+z_gow_average_6!H23+ r_gow_average_5!H23+ z_euclid_average_6!H23+r_euclid_average_4!H23+z_gow_centroid_5!H23+ r_gow_centroid_5!H23+ z_euclid_centroid_5!H23+r_euclid_centroid_5!H23+z_gow_wards_5!H23+ r_gow_wards_6!H23+ z_euclid_wards_7!H23+r_euclid_wards_8!H23)/16</f>
        <v>0</v>
      </c>
      <c r="I23" s="18">
        <f>SUM(z_gow_singl_5!I23+z_euclid_singl_5!I23+r_gow_singl_5!I23+r_euclid_singl_6!I23+z_gow_average_6!I23+ r_gow_average_5!I23+ z_euclid_average_6!I23+r_euclid_average_4!I23+z_gow_centroid_5!I23+ r_gow_centroid_5!I23+ z_euclid_centroid_5!I23+r_euclid_centroid_5!I23+z_gow_wards_5!I23+ r_gow_wards_6!I23+ z_euclid_wards_7!I23+r_euclid_wards_8!I23)/16</f>
        <v>0</v>
      </c>
      <c r="J23" s="18">
        <f>SUM(z_gow_singl_5!J23+z_euclid_singl_5!J23+r_gow_singl_5!J23+r_euclid_singl_6!J23+z_gow_average_6!J23+ r_gow_average_5!J23+ z_euclid_average_6!J23+r_euclid_average_4!J23+z_gow_centroid_5!J23+ r_gow_centroid_5!J23+ z_euclid_centroid_5!J23+r_euclid_centroid_5!J23+z_gow_wards_5!J23+ r_gow_wards_6!J23+ z_euclid_wards_7!J23+r_euclid_wards_8!J23)/16</f>
        <v>0</v>
      </c>
      <c r="K23" s="18">
        <f>SUM(z_gow_singl_5!K23+z_euclid_singl_5!K23+r_gow_singl_5!K23+r_euclid_singl_6!K23+z_gow_average_6!K23+ r_gow_average_5!K23+ z_euclid_average_6!K23+r_euclid_average_4!K23+z_gow_centroid_5!K23+ r_gow_centroid_5!K23+ z_euclid_centroid_5!K23+r_euclid_centroid_5!K23+z_gow_wards_5!K23+ r_gow_wards_6!K23+ z_euclid_wards_7!K23+r_euclid_wards_8!K23)/16</f>
        <v>0</v>
      </c>
      <c r="L23" s="18">
        <f>SUM(z_gow_singl_5!L23+z_euclid_singl_5!L23+r_gow_singl_5!L23+r_euclid_singl_6!L23+z_gow_average_6!L23+ r_gow_average_5!L23+ z_euclid_average_6!L23+r_euclid_average_4!L23+z_gow_centroid_5!L23+ r_gow_centroid_5!L23+ z_euclid_centroid_5!L23+r_euclid_centroid_5!L23+z_gow_wards_5!L23+ r_gow_wards_6!L23+ z_euclid_wards_7!L23+r_euclid_wards_8!L23)/16</f>
        <v>0</v>
      </c>
      <c r="M23" s="18">
        <f>SUM(z_gow_singl_5!M23+z_euclid_singl_5!M23+r_gow_singl_5!M23+r_euclid_singl_6!M23+z_gow_average_6!M23+ r_gow_average_5!M23+ z_euclid_average_6!M23+r_euclid_average_4!M23+z_gow_centroid_5!M23+ r_gow_centroid_5!M23+ z_euclid_centroid_5!M23+r_euclid_centroid_5!M23+z_gow_wards_5!M23+ r_gow_wards_6!M23+ z_euclid_wards_7!M23+r_euclid_wards_8!M23)/16</f>
        <v>0.125</v>
      </c>
      <c r="N23" s="18">
        <f>SUM(z_gow_singl_5!N23+z_euclid_singl_5!N23+r_gow_singl_5!N23+r_euclid_singl_6!N23+z_gow_average_6!N23+ r_gow_average_5!N23+ z_euclid_average_6!N23+r_euclid_average_4!N23+z_gow_centroid_5!N23+ r_gow_centroid_5!N23+ z_euclid_centroid_5!N23+r_euclid_centroid_5!N23+z_gow_wards_5!N23+ r_gow_wards_6!N23+ z_euclid_wards_7!N23+r_euclid_wards_8!N23)/16</f>
        <v>0</v>
      </c>
      <c r="O23" s="18">
        <f>SUM(z_gow_singl_5!O23+z_euclid_singl_5!O23+r_gow_singl_5!O23+r_euclid_singl_6!O23+z_gow_average_6!O23+ r_gow_average_5!O23+ z_euclid_average_6!O23+r_euclid_average_4!O23+z_gow_centroid_5!O23+ r_gow_centroid_5!O23+ z_euclid_centroid_5!O23+r_euclid_centroid_5!O23+z_gow_wards_5!O23+ r_gow_wards_6!O23+ z_euclid_wards_7!O23+r_euclid_wards_8!O23)/16</f>
        <v>0</v>
      </c>
      <c r="P23" s="18">
        <f>SUM(z_gow_singl_5!P23+z_euclid_singl_5!P23+r_gow_singl_5!P23+r_euclid_singl_6!P23+z_gow_average_6!P23+ r_gow_average_5!P23+ z_euclid_average_6!P23+r_euclid_average_4!P23+z_gow_centroid_5!P23+ r_gow_centroid_5!P23+ z_euclid_centroid_5!P23+r_euclid_centroid_5!P23+z_gow_wards_5!P23+ r_gow_wards_6!P23+ z_euclid_wards_7!P23+r_euclid_wards_8!P23)/16</f>
        <v>0</v>
      </c>
      <c r="Q23" s="18">
        <f>SUM(z_gow_singl_5!Q23+z_euclid_singl_5!Q23+r_gow_singl_5!Q23+r_euclid_singl_6!Q23+z_gow_average_6!Q23+ r_gow_average_5!Q23+ z_euclid_average_6!Q23+r_euclid_average_4!Q23+z_gow_centroid_5!Q23+ r_gow_centroid_5!Q23+ z_euclid_centroid_5!Q23+r_euclid_centroid_5!Q23+z_gow_wards_5!Q23+ r_gow_wards_6!Q23+ z_euclid_wards_7!Q23+r_euclid_wards_8!Q23)/16</f>
        <v>0</v>
      </c>
      <c r="R23" s="18">
        <f>SUM(z_gow_singl_5!R23+z_euclid_singl_5!R23+r_gow_singl_5!R23+r_euclid_singl_6!R23+z_gow_average_6!R23+ r_gow_average_5!R23+ z_euclid_average_6!R23+r_euclid_average_4!R23+z_gow_centroid_5!R23+ r_gow_centroid_5!R23+ z_euclid_centroid_5!R23+r_euclid_centroid_5!R23+z_gow_wards_5!R23+ r_gow_wards_6!R23+ z_euclid_wards_7!R23+r_euclid_wards_8!R23)/16</f>
        <v>6.25E-2</v>
      </c>
      <c r="S23" s="18">
        <f>SUM(z_gow_singl_5!S23+z_euclid_singl_5!S23+r_gow_singl_5!S23+r_euclid_singl_6!S23+z_gow_average_6!S23+ r_gow_average_5!S23+ z_euclid_average_6!S23+r_euclid_average_4!S23+z_gow_centroid_5!S23+ r_gow_centroid_5!S23+ z_euclid_centroid_5!S23+r_euclid_centroid_5!S23+z_gow_wards_5!S23+ r_gow_wards_6!S23+ z_euclid_wards_7!S23+r_euclid_wards_8!S23)/16</f>
        <v>6.25E-2</v>
      </c>
      <c r="T23" s="18">
        <f>SUM(z_gow_singl_5!T23+z_euclid_singl_5!T23+r_gow_singl_5!T23+r_euclid_singl_6!T23+z_gow_average_6!T23+ r_gow_average_5!T23+ z_euclid_average_6!T23+r_euclid_average_4!T23+z_gow_centroid_5!T23+ r_gow_centroid_5!T23+ z_euclid_centroid_5!T23+r_euclid_centroid_5!T23+z_gow_wards_5!T23+ r_gow_wards_6!T23+ z_euclid_wards_7!T23+r_euclid_wards_8!T23)/16</f>
        <v>0.25</v>
      </c>
      <c r="U23" s="18" t="e">
        <f>SUM(z_gow_singl_5!U23+z_euclid_singl_5!U23+r_gow_singl_5!U23+r_euclid_singl_6!U23+z_gow_average_6!U23+ r_gow_average_5!U23+ z_euclid_average_6!U23+r_euclid_average_4!U23+z_gow_centroid_5!U23+ r_gow_centroid_5!U23+ z_euclid_centroid_5!U23+r_euclid_centroid_5!U23+z_gow_wards_5!U23+ r_gow_wards_6!U23+ z_euclid_wards_7!U23+r_euclid_wards_8!U23)/16</f>
        <v>#VALUE!</v>
      </c>
      <c r="V23" s="18">
        <f>SUM(z_gow_singl_5!V23+z_euclid_singl_5!V23+r_gow_singl_5!V23+r_euclid_singl_6!V23+z_gow_average_6!V23+ r_gow_average_5!V23+ z_euclid_average_6!V23+r_euclid_average_4!V23+z_gow_centroid_5!V23+ r_gow_centroid_5!V23+ z_euclid_centroid_5!V23+r_euclid_centroid_5!V23+z_gow_wards_5!V23+ r_gow_wards_6!V23+ z_euclid_wards_7!V23+r_euclid_wards_8!V23)/16</f>
        <v>0</v>
      </c>
      <c r="W23" s="18">
        <f>SUM(z_gow_singl_5!W23+z_euclid_singl_5!W23+r_gow_singl_5!W23+r_euclid_singl_6!W23+z_gow_average_6!W23+ r_gow_average_5!W23+ z_euclid_average_6!W23+r_euclid_average_4!W23+z_gow_centroid_5!W23+ r_gow_centroid_5!W23+ z_euclid_centroid_5!W23+r_euclid_centroid_5!W23+z_gow_wards_5!W23+ r_gow_wards_6!W23+ z_euclid_wards_7!W23+r_euclid_wards_8!W23)/16</f>
        <v>0</v>
      </c>
      <c r="X23" s="18">
        <f>SUM(z_gow_singl_5!X23+z_euclid_singl_5!X23+r_gow_singl_5!X23+r_euclid_singl_6!X23+z_gow_average_6!X23+ r_gow_average_5!X23+ z_euclid_average_6!X23+r_euclid_average_4!X23+z_gow_centroid_5!X23+ r_gow_centroid_5!X23+ z_euclid_centroid_5!X23+r_euclid_centroid_5!X23+z_gow_wards_5!X23+ r_gow_wards_6!X23+ z_euclid_wards_7!X23+r_euclid_wards_8!X23)/16</f>
        <v>0</v>
      </c>
      <c r="Y23" s="18">
        <f>SUM(z_gow_singl_5!Y23+z_euclid_singl_5!Y23+r_gow_singl_5!Y23+r_euclid_singl_6!Y23+z_gow_average_6!Y23+ r_gow_average_5!Y23+ z_euclid_average_6!Y23+r_euclid_average_4!Y23+z_gow_centroid_5!Y23+ r_gow_centroid_5!Y23+ z_euclid_centroid_5!Y23+r_euclid_centroid_5!Y23+z_gow_wards_5!Y23+ r_gow_wards_6!Y23+ z_euclid_wards_7!Y23+r_euclid_wards_8!Y23)/16</f>
        <v>0</v>
      </c>
      <c r="Z23" s="18">
        <f>SUM(z_gow_singl_5!Z23+z_euclid_singl_5!Z23+r_gow_singl_5!Z23+r_euclid_singl_6!Z23+z_gow_average_6!Z23+ r_gow_average_5!Z23+ z_euclid_average_6!Z23+r_euclid_average_4!Z23+z_gow_centroid_5!Z23+ r_gow_centroid_5!Z23+ z_euclid_centroid_5!Z23+r_euclid_centroid_5!Z23+z_gow_wards_5!Z23+ r_gow_wards_6!Z23+ z_euclid_wards_7!Z23+r_euclid_wards_8!Z23)/16</f>
        <v>0</v>
      </c>
      <c r="AA23" s="18">
        <f>SUM(z_gow_singl_5!AA23+z_euclid_singl_5!AA23+r_gow_singl_5!AA23+r_euclid_singl_6!AA23+z_gow_average_6!AA23+ r_gow_average_5!AA23+ z_euclid_average_6!AA23+r_euclid_average_4!AA23+z_gow_centroid_5!AA23+ r_gow_centroid_5!AA23+ z_euclid_centroid_5!AA23+r_euclid_centroid_5!AA23+z_gow_wards_5!AA23+ r_gow_wards_6!AA23+ z_euclid_wards_7!AA23+r_euclid_wards_8!AA23)/16</f>
        <v>0</v>
      </c>
      <c r="AB23" s="18">
        <f>SUM(z_gow_singl_5!AB23+z_euclid_singl_5!AB23+r_gow_singl_5!AB23+r_euclid_singl_6!AB23+z_gow_average_6!AB23+ r_gow_average_5!AB23+ z_euclid_average_6!AB23+r_euclid_average_4!AB23+z_gow_centroid_5!AB23+ r_gow_centroid_5!AB23+ z_euclid_centroid_5!AB23+r_euclid_centroid_5!AB23+z_gow_wards_5!AB23+ r_gow_wards_6!AB23+ z_euclid_wards_7!AB23+r_euclid_wards_8!AB23)/16</f>
        <v>0</v>
      </c>
      <c r="AC23" s="18">
        <f>SUM(z_gow_singl_5!AC23+z_euclid_singl_5!AC23+r_gow_singl_5!AC23+r_euclid_singl_6!AC23+z_gow_average_6!AC23+ r_gow_average_5!AC23+ z_euclid_average_6!AC23+r_euclid_average_4!AC23+z_gow_centroid_5!AC23+ r_gow_centroid_5!AC23+ z_euclid_centroid_5!AC23+r_euclid_centroid_5!AC23+z_gow_wards_5!AC23+ r_gow_wards_6!AC23+ z_euclid_wards_7!AC23+r_euclid_wards_8!AC23)/16</f>
        <v>0</v>
      </c>
      <c r="AD23" s="18">
        <f>SUM(z_gow_singl_5!AD23+z_euclid_singl_5!AD23+r_gow_singl_5!AD23+r_euclid_singl_6!AD23+z_gow_average_6!AD23+ r_gow_average_5!AD23+ z_euclid_average_6!AD23+r_euclid_average_4!AD23+z_gow_centroid_5!AD23+ r_gow_centroid_5!AD23+ z_euclid_centroid_5!AD23+r_euclid_centroid_5!AD23+z_gow_wards_5!AD23+ r_gow_wards_6!AD23+ z_euclid_wards_7!AD23+r_euclid_wards_8!AD23)/16</f>
        <v>0</v>
      </c>
      <c r="AE23" s="18">
        <f>SUM(z_gow_singl_5!AE23+z_euclid_singl_5!AE23+r_gow_singl_5!AE23+r_euclid_singl_6!AE23+z_gow_average_6!AE23+ r_gow_average_5!AE23+ z_euclid_average_6!AE23+r_euclid_average_4!AE23+z_gow_centroid_5!AE23+ r_gow_centroid_5!AE23+ z_euclid_centroid_5!AE23+r_euclid_centroid_5!AE23+z_gow_wards_5!AE23+ r_gow_wards_6!AE23+ z_euclid_wards_7!AE23+r_euclid_wards_8!AE23)/16</f>
        <v>0</v>
      </c>
      <c r="AF23" s="18">
        <f>SUM(z_gow_singl_5!AF23+z_euclid_singl_5!AF23+r_gow_singl_5!AF23+r_euclid_singl_6!AF23+z_gow_average_6!AF23+ r_gow_average_5!AF23+ z_euclid_average_6!AF23+r_euclid_average_4!AF23+z_gow_centroid_5!AF23+ r_gow_centroid_5!AF23+ z_euclid_centroid_5!AF23+r_euclid_centroid_5!AF23+z_gow_wards_5!AF23+ r_gow_wards_6!AF23+ z_euclid_wards_7!AF23+r_euclid_wards_8!AF23)/16</f>
        <v>0</v>
      </c>
      <c r="AG23" s="18">
        <f>SUM(z_gow_singl_5!AG23+z_euclid_singl_5!AG23+r_gow_singl_5!AG23+r_euclid_singl_6!AG23+z_gow_average_6!AG23+ r_gow_average_5!AG23+ z_euclid_average_6!AG23+r_euclid_average_4!AG23+z_gow_centroid_5!AG23+ r_gow_centroid_5!AG23+ z_euclid_centroid_5!AG23+r_euclid_centroid_5!AG23+z_gow_wards_5!AG23+ r_gow_wards_6!AG23+ z_euclid_wards_7!AG23+r_euclid_wards_8!AG23)/16</f>
        <v>0</v>
      </c>
      <c r="AH23" s="18">
        <f>SUM(z_gow_singl_5!AH23+z_euclid_singl_5!AH23+r_gow_singl_5!AH23+r_euclid_singl_6!AH23+z_gow_average_6!AH23+ r_gow_average_5!AH23+ z_euclid_average_6!AH23+r_euclid_average_4!AH23+z_gow_centroid_5!AH23+ r_gow_centroid_5!AH23+ z_euclid_centroid_5!AH23+r_euclid_centroid_5!AH23+z_gow_wards_5!AH23+ r_gow_wards_6!AH23+ z_euclid_wards_7!AH23+r_euclid_wards_8!AH23)/16</f>
        <v>0</v>
      </c>
    </row>
    <row r="24" spans="2:34" x14ac:dyDescent="0.3">
      <c r="B24" s="18" t="s">
        <v>19</v>
      </c>
      <c r="E24" s="18" t="s">
        <v>19</v>
      </c>
      <c r="F24" s="18">
        <f>SUM(z_gow_singl_5!F24+z_euclid_singl_5!F24+r_gow_singl_5!F24+r_euclid_singl_6!F24+z_gow_average_6!F24+ r_gow_average_5!F24+ z_euclid_average_6!F24+r_euclid_average_4!F24+z_gow_centroid_5!F24+ r_gow_centroid_5!F24+ z_euclid_centroid_5!F24+r_euclid_centroid_5!F24+z_gow_wards_5!F24+ r_gow_wards_6!F24+ z_euclid_wards_7!F24+r_euclid_wards_8!F24)/16</f>
        <v>0.875</v>
      </c>
      <c r="G24" s="18">
        <f>SUM(z_gow_singl_5!G24+z_euclid_singl_5!G24+r_gow_singl_5!G24+r_euclid_singl_6!G24+z_gow_average_6!G24+ r_gow_average_5!G24+ z_euclid_average_6!G24+r_euclid_average_4!G24+z_gow_centroid_5!G24+ r_gow_centroid_5!G24+ z_euclid_centroid_5!G24+r_euclid_centroid_5!G24+z_gow_wards_5!G24+ r_gow_wards_6!G24+ z_euclid_wards_7!G24+r_euclid_wards_8!G24)/16</f>
        <v>0.9375</v>
      </c>
      <c r="H24" s="18">
        <f>SUM(z_gow_singl_5!H24+z_euclid_singl_5!H24+r_gow_singl_5!H24+r_euclid_singl_6!H24+z_gow_average_6!H24+ r_gow_average_5!H24+ z_euclid_average_6!H24+r_euclid_average_4!H24+z_gow_centroid_5!H24+ r_gow_centroid_5!H24+ z_euclid_centroid_5!H24+r_euclid_centroid_5!H24+z_gow_wards_5!H24+ r_gow_wards_6!H24+ z_euclid_wards_7!H24+r_euclid_wards_8!H24)/16</f>
        <v>1</v>
      </c>
      <c r="I24" s="18">
        <f>SUM(z_gow_singl_5!I24+z_euclid_singl_5!I24+r_gow_singl_5!I24+r_euclid_singl_6!I24+z_gow_average_6!I24+ r_gow_average_5!I24+ z_euclid_average_6!I24+r_euclid_average_4!I24+z_gow_centroid_5!I24+ r_gow_centroid_5!I24+ z_euclid_centroid_5!I24+r_euclid_centroid_5!I24+z_gow_wards_5!I24+ r_gow_wards_6!I24+ z_euclid_wards_7!I24+r_euclid_wards_8!I24)/16</f>
        <v>0.375</v>
      </c>
      <c r="J24" s="18">
        <f>SUM(z_gow_singl_5!J24+z_euclid_singl_5!J24+r_gow_singl_5!J24+r_euclid_singl_6!J24+z_gow_average_6!J24+ r_gow_average_5!J24+ z_euclid_average_6!J24+r_euclid_average_4!J24+z_gow_centroid_5!J24+ r_gow_centroid_5!J24+ z_euclid_centroid_5!J24+r_euclid_centroid_5!J24+z_gow_wards_5!J24+ r_gow_wards_6!J24+ z_euclid_wards_7!J24+r_euclid_wards_8!J24)/16</f>
        <v>0.875</v>
      </c>
      <c r="K24" s="18">
        <f>SUM(z_gow_singl_5!K24+z_euclid_singl_5!K24+r_gow_singl_5!K24+r_euclid_singl_6!K24+z_gow_average_6!K24+ r_gow_average_5!K24+ z_euclid_average_6!K24+r_euclid_average_4!K24+z_gow_centroid_5!K24+ r_gow_centroid_5!K24+ z_euclid_centroid_5!K24+r_euclid_centroid_5!K24+z_gow_wards_5!K24+ r_gow_wards_6!K24+ z_euclid_wards_7!K24+r_euclid_wards_8!K24)/16</f>
        <v>0.375</v>
      </c>
      <c r="L24" s="18">
        <f>SUM(z_gow_singl_5!L24+z_euclid_singl_5!L24+r_gow_singl_5!L24+r_euclid_singl_6!L24+z_gow_average_6!L24+ r_gow_average_5!L24+ z_euclid_average_6!L24+r_euclid_average_4!L24+z_gow_centroid_5!L24+ r_gow_centroid_5!L24+ z_euclid_centroid_5!L24+r_euclid_centroid_5!L24+z_gow_wards_5!L24+ r_gow_wards_6!L24+ z_euclid_wards_7!L24+r_euclid_wards_8!L24)/16</f>
        <v>0.375</v>
      </c>
      <c r="M24" s="18">
        <f>SUM(z_gow_singl_5!M24+z_euclid_singl_5!M24+r_gow_singl_5!M24+r_euclid_singl_6!M24+z_gow_average_6!M24+ r_gow_average_5!M24+ z_euclid_average_6!M24+r_euclid_average_4!M24+z_gow_centroid_5!M24+ r_gow_centroid_5!M24+ z_euclid_centroid_5!M24+r_euclid_centroid_5!M24+z_gow_wards_5!M24+ r_gow_wards_6!M24+ z_euclid_wards_7!M24+r_euclid_wards_8!M24)/16</f>
        <v>0.375</v>
      </c>
      <c r="N24" s="18">
        <f>SUM(z_gow_singl_5!N24+z_euclid_singl_5!N24+r_gow_singl_5!N24+r_euclid_singl_6!N24+z_gow_average_6!N24+ r_gow_average_5!N24+ z_euclid_average_6!N24+r_euclid_average_4!N24+z_gow_centroid_5!N24+ r_gow_centroid_5!N24+ z_euclid_centroid_5!N24+r_euclid_centroid_5!N24+z_gow_wards_5!N24+ r_gow_wards_6!N24+ z_euclid_wards_7!N24+r_euclid_wards_8!N24)/16</f>
        <v>1</v>
      </c>
      <c r="O24" s="18">
        <f>SUM(z_gow_singl_5!O24+z_euclid_singl_5!O24+r_gow_singl_5!O24+r_euclid_singl_6!O24+z_gow_average_6!O24+ r_gow_average_5!O24+ z_euclid_average_6!O24+r_euclid_average_4!O24+z_gow_centroid_5!O24+ r_gow_centroid_5!O24+ z_euclid_centroid_5!O24+r_euclid_centroid_5!O24+z_gow_wards_5!O24+ r_gow_wards_6!O24+ z_euclid_wards_7!O24+r_euclid_wards_8!O24)/16</f>
        <v>0.9375</v>
      </c>
      <c r="P24" s="18">
        <f>SUM(z_gow_singl_5!P24+z_euclid_singl_5!P24+r_gow_singl_5!P24+r_euclid_singl_6!P24+z_gow_average_6!P24+ r_gow_average_5!P24+ z_euclid_average_6!P24+r_euclid_average_4!P24+z_gow_centroid_5!P24+ r_gow_centroid_5!P24+ z_euclid_centroid_5!P24+r_euclid_centroid_5!P24+z_gow_wards_5!P24+ r_gow_wards_6!P24+ z_euclid_wards_7!P24+r_euclid_wards_8!P24)/16</f>
        <v>0.375</v>
      </c>
      <c r="Q24" s="18">
        <f>SUM(z_gow_singl_5!Q24+z_euclid_singl_5!Q24+r_gow_singl_5!Q24+r_euclid_singl_6!Q24+z_gow_average_6!Q24+ r_gow_average_5!Q24+ z_euclid_average_6!Q24+r_euclid_average_4!Q24+z_gow_centroid_5!Q24+ r_gow_centroid_5!Q24+ z_euclid_centroid_5!Q24+r_euclid_centroid_5!Q24+z_gow_wards_5!Q24+ r_gow_wards_6!Q24+ z_euclid_wards_7!Q24+r_euclid_wards_8!Q24)/16</f>
        <v>0.875</v>
      </c>
      <c r="R24" s="18">
        <f>SUM(z_gow_singl_5!R24+z_euclid_singl_5!R24+r_gow_singl_5!R24+r_euclid_singl_6!R24+z_gow_average_6!R24+ r_gow_average_5!R24+ z_euclid_average_6!R24+r_euclid_average_4!R24+z_gow_centroid_5!R24+ r_gow_centroid_5!R24+ z_euclid_centroid_5!R24+r_euclid_centroid_5!R24+z_gow_wards_5!R24+ r_gow_wards_6!R24+ z_euclid_wards_7!R24+r_euclid_wards_8!R24)/16</f>
        <v>0.5</v>
      </c>
      <c r="S24" s="18">
        <f>SUM(z_gow_singl_5!S24+z_euclid_singl_5!S24+r_gow_singl_5!S24+r_euclid_singl_6!S24+z_gow_average_6!S24+ r_gow_average_5!S24+ z_euclid_average_6!S24+r_euclid_average_4!S24+z_gow_centroid_5!S24+ r_gow_centroid_5!S24+ z_euclid_centroid_5!S24+r_euclid_centroid_5!S24+z_gow_wards_5!S24+ r_gow_wards_6!S24+ z_euclid_wards_7!S24+r_euclid_wards_8!S24)/16</f>
        <v>0.375</v>
      </c>
      <c r="T24" s="18">
        <f>SUM(z_gow_singl_5!T24+z_euclid_singl_5!T24+r_gow_singl_5!T24+r_euclid_singl_6!T24+z_gow_average_6!T24+ r_gow_average_5!T24+ z_euclid_average_6!T24+r_euclid_average_4!T24+z_gow_centroid_5!T24+ r_gow_centroid_5!T24+ z_euclid_centroid_5!T24+r_euclid_centroid_5!T24+z_gow_wards_5!T24+ r_gow_wards_6!T24+ z_euclid_wards_7!T24+r_euclid_wards_8!T24)/16</f>
        <v>0.4375</v>
      </c>
      <c r="U24" s="18">
        <f>SUM(z_gow_singl_5!U24+z_euclid_singl_5!U24+r_gow_singl_5!U24+r_euclid_singl_6!U24+z_gow_average_6!U24+ r_gow_average_5!U24+ z_euclid_average_6!U24+r_euclid_average_4!U24+z_gow_centroid_5!U24+ r_gow_centroid_5!U24+ z_euclid_centroid_5!U24+r_euclid_centroid_5!U24+z_gow_wards_5!U24+ r_gow_wards_6!U24+ z_euclid_wards_7!U24+r_euclid_wards_8!U24)/16</f>
        <v>0</v>
      </c>
      <c r="V24" s="18" t="e">
        <f>SUM(z_gow_singl_5!V24+z_euclid_singl_5!V24+r_gow_singl_5!V24+r_euclid_singl_6!V24+z_gow_average_6!V24+ r_gow_average_5!V24+ z_euclid_average_6!V24+r_euclid_average_4!V24+z_gow_centroid_5!V24+ r_gow_centroid_5!V24+ z_euclid_centroid_5!V24+r_euclid_centroid_5!V24+z_gow_wards_5!V24+ r_gow_wards_6!V24+ z_euclid_wards_7!V24+r_euclid_wards_8!V24)/16</f>
        <v>#VALUE!</v>
      </c>
      <c r="W24" s="18">
        <f>SUM(z_gow_singl_5!W24+z_euclid_singl_5!W24+r_gow_singl_5!W24+r_euclid_singl_6!W24+z_gow_average_6!W24+ r_gow_average_5!W24+ z_euclid_average_6!W24+r_euclid_average_4!W24+z_gow_centroid_5!W24+ r_gow_centroid_5!W24+ z_euclid_centroid_5!W24+r_euclid_centroid_5!W24+z_gow_wards_5!W24+ r_gow_wards_6!W24+ z_euclid_wards_7!W24+r_euclid_wards_8!W24)/16</f>
        <v>0</v>
      </c>
      <c r="X24" s="18">
        <f>SUM(z_gow_singl_5!X24+z_euclid_singl_5!X24+r_gow_singl_5!X24+r_euclid_singl_6!X24+z_gow_average_6!X24+ r_gow_average_5!X24+ z_euclid_average_6!X24+r_euclid_average_4!X24+z_gow_centroid_5!X24+ r_gow_centroid_5!X24+ z_euclid_centroid_5!X24+r_euclid_centroid_5!X24+z_gow_wards_5!X24+ r_gow_wards_6!X24+ z_euclid_wards_7!X24+r_euclid_wards_8!X24)/16</f>
        <v>0</v>
      </c>
      <c r="Y24" s="18">
        <f>SUM(z_gow_singl_5!Y24+z_euclid_singl_5!Y24+r_gow_singl_5!Y24+r_euclid_singl_6!Y24+z_gow_average_6!Y24+ r_gow_average_5!Y24+ z_euclid_average_6!Y24+r_euclid_average_4!Y24+z_gow_centroid_5!Y24+ r_gow_centroid_5!Y24+ z_euclid_centroid_5!Y24+r_euclid_centroid_5!Y24+z_gow_wards_5!Y24+ r_gow_wards_6!Y24+ z_euclid_wards_7!Y24+r_euclid_wards_8!Y24)/16</f>
        <v>0</v>
      </c>
      <c r="Z24" s="18">
        <f>SUM(z_gow_singl_5!Z24+z_euclid_singl_5!Z24+r_gow_singl_5!Z24+r_euclid_singl_6!Z24+z_gow_average_6!Z24+ r_gow_average_5!Z24+ z_euclid_average_6!Z24+r_euclid_average_4!Z24+z_gow_centroid_5!Z24+ r_gow_centroid_5!Z24+ z_euclid_centroid_5!Z24+r_euclid_centroid_5!Z24+z_gow_wards_5!Z24+ r_gow_wards_6!Z24+ z_euclid_wards_7!Z24+r_euclid_wards_8!Z24)/16</f>
        <v>0</v>
      </c>
      <c r="AA24" s="18">
        <f>SUM(z_gow_singl_5!AA24+z_euclid_singl_5!AA24+r_gow_singl_5!AA24+r_euclid_singl_6!AA24+z_gow_average_6!AA24+ r_gow_average_5!AA24+ z_euclid_average_6!AA24+r_euclid_average_4!AA24+z_gow_centroid_5!AA24+ r_gow_centroid_5!AA24+ z_euclid_centroid_5!AA24+r_euclid_centroid_5!AA24+z_gow_wards_5!AA24+ r_gow_wards_6!AA24+ z_euclid_wards_7!AA24+r_euclid_wards_8!AA24)/16</f>
        <v>0</v>
      </c>
      <c r="AB24" s="18">
        <f>SUM(z_gow_singl_5!AB24+z_euclid_singl_5!AB24+r_gow_singl_5!AB24+r_euclid_singl_6!AB24+z_gow_average_6!AB24+ r_gow_average_5!AB24+ z_euclid_average_6!AB24+r_euclid_average_4!AB24+z_gow_centroid_5!AB24+ r_gow_centroid_5!AB24+ z_euclid_centroid_5!AB24+r_euclid_centroid_5!AB24+z_gow_wards_5!AB24+ r_gow_wards_6!AB24+ z_euclid_wards_7!AB24+r_euclid_wards_8!AB24)/16</f>
        <v>0</v>
      </c>
      <c r="AC24" s="18">
        <f>SUM(z_gow_singl_5!AC24+z_euclid_singl_5!AC24+r_gow_singl_5!AC24+r_euclid_singl_6!AC24+z_gow_average_6!AC24+ r_gow_average_5!AC24+ z_euclid_average_6!AC24+r_euclid_average_4!AC24+z_gow_centroid_5!AC24+ r_gow_centroid_5!AC24+ z_euclid_centroid_5!AC24+r_euclid_centroid_5!AC24+z_gow_wards_5!AC24+ r_gow_wards_6!AC24+ z_euclid_wards_7!AC24+r_euclid_wards_8!AC24)/16</f>
        <v>0</v>
      </c>
      <c r="AD24" s="18">
        <f>SUM(z_gow_singl_5!AD24+z_euclid_singl_5!AD24+r_gow_singl_5!AD24+r_euclid_singl_6!AD24+z_gow_average_6!AD24+ r_gow_average_5!AD24+ z_euclid_average_6!AD24+r_euclid_average_4!AD24+z_gow_centroid_5!AD24+ r_gow_centroid_5!AD24+ z_euclid_centroid_5!AD24+r_euclid_centroid_5!AD24+z_gow_wards_5!AD24+ r_gow_wards_6!AD24+ z_euclid_wards_7!AD24+r_euclid_wards_8!AD24)/16</f>
        <v>0</v>
      </c>
      <c r="AE24" s="18">
        <f>SUM(z_gow_singl_5!AE24+z_euclid_singl_5!AE24+r_gow_singl_5!AE24+r_euclid_singl_6!AE24+z_gow_average_6!AE24+ r_gow_average_5!AE24+ z_euclid_average_6!AE24+r_euclid_average_4!AE24+z_gow_centroid_5!AE24+ r_gow_centroid_5!AE24+ z_euclid_centroid_5!AE24+r_euclid_centroid_5!AE24+z_gow_wards_5!AE24+ r_gow_wards_6!AE24+ z_euclid_wards_7!AE24+r_euclid_wards_8!AE24)/16</f>
        <v>0</v>
      </c>
      <c r="AF24" s="18">
        <f>SUM(z_gow_singl_5!AF24+z_euclid_singl_5!AF24+r_gow_singl_5!AF24+r_euclid_singl_6!AF24+z_gow_average_6!AF24+ r_gow_average_5!AF24+ z_euclid_average_6!AF24+r_euclid_average_4!AF24+z_gow_centroid_5!AF24+ r_gow_centroid_5!AF24+ z_euclid_centroid_5!AF24+r_euclid_centroid_5!AF24+z_gow_wards_5!AF24+ r_gow_wards_6!AF24+ z_euclid_wards_7!AF24+r_euclid_wards_8!AF24)/16</f>
        <v>0</v>
      </c>
      <c r="AG24" s="18">
        <f>SUM(z_gow_singl_5!AG24+z_euclid_singl_5!AG24+r_gow_singl_5!AG24+r_euclid_singl_6!AG24+z_gow_average_6!AG24+ r_gow_average_5!AG24+ z_euclid_average_6!AG24+r_euclid_average_4!AG24+z_gow_centroid_5!AG24+ r_gow_centroid_5!AG24+ z_euclid_centroid_5!AG24+r_euclid_centroid_5!AG24+z_gow_wards_5!AG24+ r_gow_wards_6!AG24+ z_euclid_wards_7!AG24+r_euclid_wards_8!AG24)/16</f>
        <v>0</v>
      </c>
      <c r="AH24" s="18">
        <f>SUM(z_gow_singl_5!AH24+z_euclid_singl_5!AH24+r_gow_singl_5!AH24+r_euclid_singl_6!AH24+z_gow_average_6!AH24+ r_gow_average_5!AH24+ z_euclid_average_6!AH24+r_euclid_average_4!AH24+z_gow_centroid_5!AH24+ r_gow_centroid_5!AH24+ z_euclid_centroid_5!AH24+r_euclid_centroid_5!AH24+z_gow_wards_5!AH24+ r_gow_wards_6!AH24+ z_euclid_wards_7!AH24+r_euclid_wards_8!AH24)/16</f>
        <v>0</v>
      </c>
    </row>
    <row r="25" spans="2:34" x14ac:dyDescent="0.3">
      <c r="B25" s="18" t="s">
        <v>20</v>
      </c>
      <c r="E25" s="18" t="s">
        <v>20</v>
      </c>
      <c r="F25" s="18">
        <f>SUM(z_gow_singl_5!F25+z_euclid_singl_5!F25+r_gow_singl_5!F25+r_euclid_singl_6!F25+z_gow_average_6!F25+ r_gow_average_5!F25+ z_euclid_average_6!F25+r_euclid_average_4!F25+z_gow_centroid_5!F25+ r_gow_centroid_5!F25+ z_euclid_centroid_5!F25+r_euclid_centroid_5!F25+z_gow_wards_5!F25+ r_gow_wards_6!F25+ z_euclid_wards_7!F25+r_euclid_wards_8!F25)/16</f>
        <v>0.4375</v>
      </c>
      <c r="G25" s="18">
        <f>SUM(z_gow_singl_5!G25+z_euclid_singl_5!G25+r_gow_singl_5!G25+r_euclid_singl_6!G25+z_gow_average_6!G25+ r_gow_average_5!G25+ z_euclid_average_6!G25+r_euclid_average_4!G25+z_gow_centroid_5!G25+ r_gow_centroid_5!G25+ z_euclid_centroid_5!G25+r_euclid_centroid_5!G25+z_gow_wards_5!G25+ r_gow_wards_6!G25+ z_euclid_wards_7!G25+r_euclid_wards_8!G25)/16</f>
        <v>0.375</v>
      </c>
      <c r="H25" s="18">
        <f>SUM(z_gow_singl_5!H25+z_euclid_singl_5!H25+r_gow_singl_5!H25+r_euclid_singl_6!H25+z_gow_average_6!H25+ r_gow_average_5!H25+ z_euclid_average_6!H25+r_euclid_average_4!H25+z_gow_centroid_5!H25+ r_gow_centroid_5!H25+ z_euclid_centroid_5!H25+r_euclid_centroid_5!H25+z_gow_wards_5!H25+ r_gow_wards_6!H25+ z_euclid_wards_7!H25+r_euclid_wards_8!H25)/16</f>
        <v>0.375</v>
      </c>
      <c r="I25" s="18">
        <f>SUM(z_gow_singl_5!I25+z_euclid_singl_5!I25+r_gow_singl_5!I25+r_euclid_singl_6!I25+z_gow_average_6!I25+ r_gow_average_5!I25+ z_euclid_average_6!I25+r_euclid_average_4!I25+z_gow_centroid_5!I25+ r_gow_centroid_5!I25+ z_euclid_centroid_5!I25+r_euclid_centroid_5!I25+z_gow_wards_5!I25+ r_gow_wards_6!I25+ z_euclid_wards_7!I25+r_euclid_wards_8!I25)/16</f>
        <v>0.9375</v>
      </c>
      <c r="J25" s="18">
        <f>SUM(z_gow_singl_5!J25+z_euclid_singl_5!J25+r_gow_singl_5!J25+r_euclid_singl_6!J25+z_gow_average_6!J25+ r_gow_average_5!J25+ z_euclid_average_6!J25+r_euclid_average_4!J25+z_gow_centroid_5!J25+ r_gow_centroid_5!J25+ z_euclid_centroid_5!J25+r_euclid_centroid_5!J25+z_gow_wards_5!J25+ r_gow_wards_6!J25+ z_euclid_wards_7!J25+r_euclid_wards_8!J25)/16</f>
        <v>0.4375</v>
      </c>
      <c r="K25" s="18">
        <f>SUM(z_gow_singl_5!K25+z_euclid_singl_5!K25+r_gow_singl_5!K25+r_euclid_singl_6!K25+z_gow_average_6!K25+ r_gow_average_5!K25+ z_euclid_average_6!K25+r_euclid_average_4!K25+z_gow_centroid_5!K25+ r_gow_centroid_5!K25+ z_euclid_centroid_5!K25+r_euclid_centroid_5!K25+z_gow_wards_5!K25+ r_gow_wards_6!K25+ z_euclid_wards_7!K25+r_euclid_wards_8!K25)/16</f>
        <v>1</v>
      </c>
      <c r="L25" s="18">
        <f>SUM(z_gow_singl_5!L25+z_euclid_singl_5!L25+r_gow_singl_5!L25+r_euclid_singl_6!L25+z_gow_average_6!L25+ r_gow_average_5!L25+ z_euclid_average_6!L25+r_euclid_average_4!L25+z_gow_centroid_5!L25+ r_gow_centroid_5!L25+ z_euclid_centroid_5!L25+r_euclid_centroid_5!L25+z_gow_wards_5!L25+ r_gow_wards_6!L25+ z_euclid_wards_7!L25+r_euclid_wards_8!L25)/16</f>
        <v>0.6875</v>
      </c>
      <c r="M25" s="18">
        <f>SUM(z_gow_singl_5!M25+z_euclid_singl_5!M25+r_gow_singl_5!M25+r_euclid_singl_6!M25+z_gow_average_6!M25+ r_gow_average_5!M25+ z_euclid_average_6!M25+r_euclid_average_4!M25+z_gow_centroid_5!M25+ r_gow_centroid_5!M25+ z_euclid_centroid_5!M25+r_euclid_centroid_5!M25+z_gow_wards_5!M25+ r_gow_wards_6!M25+ z_euclid_wards_7!M25+r_euclid_wards_8!M25)/16</f>
        <v>0.5</v>
      </c>
      <c r="N25" s="18">
        <f>SUM(z_gow_singl_5!N25+z_euclid_singl_5!N25+r_gow_singl_5!N25+r_euclid_singl_6!N25+z_gow_average_6!N25+ r_gow_average_5!N25+ z_euclid_average_6!N25+r_euclid_average_4!N25+z_gow_centroid_5!N25+ r_gow_centroid_5!N25+ z_euclid_centroid_5!N25+r_euclid_centroid_5!N25+z_gow_wards_5!N25+ r_gow_wards_6!N25+ z_euclid_wards_7!N25+r_euclid_wards_8!N25)/16</f>
        <v>0.375</v>
      </c>
      <c r="O25" s="18">
        <f>SUM(z_gow_singl_5!O25+z_euclid_singl_5!O25+r_gow_singl_5!O25+r_euclid_singl_6!O25+z_gow_average_6!O25+ r_gow_average_5!O25+ z_euclid_average_6!O25+r_euclid_average_4!O25+z_gow_centroid_5!O25+ r_gow_centroid_5!O25+ z_euclid_centroid_5!O25+r_euclid_centroid_5!O25+z_gow_wards_5!O25+ r_gow_wards_6!O25+ z_euclid_wards_7!O25+r_euclid_wards_8!O25)/16</f>
        <v>0.375</v>
      </c>
      <c r="P25" s="18">
        <f>SUM(z_gow_singl_5!P25+z_euclid_singl_5!P25+r_gow_singl_5!P25+r_euclid_singl_6!P25+z_gow_average_6!P25+ r_gow_average_5!P25+ z_euclid_average_6!P25+r_euclid_average_4!P25+z_gow_centroid_5!P25+ r_gow_centroid_5!P25+ z_euclid_centroid_5!P25+r_euclid_centroid_5!P25+z_gow_wards_5!P25+ r_gow_wards_6!P25+ z_euclid_wards_7!P25+r_euclid_wards_8!P25)/16</f>
        <v>0.6875</v>
      </c>
      <c r="Q25" s="18">
        <f>SUM(z_gow_singl_5!Q25+z_euclid_singl_5!Q25+r_gow_singl_5!Q25+r_euclid_singl_6!Q25+z_gow_average_6!Q25+ r_gow_average_5!Q25+ z_euclid_average_6!Q25+r_euclid_average_4!Q25+z_gow_centroid_5!Q25+ r_gow_centroid_5!Q25+ z_euclid_centroid_5!Q25+r_euclid_centroid_5!Q25+z_gow_wards_5!Q25+ r_gow_wards_6!Q25+ z_euclid_wards_7!Q25+r_euclid_wards_8!Q25)/16</f>
        <v>0.4375</v>
      </c>
      <c r="R25" s="18">
        <f>SUM(z_gow_singl_5!R25+z_euclid_singl_5!R25+r_gow_singl_5!R25+r_euclid_singl_6!R25+z_gow_average_6!R25+ r_gow_average_5!R25+ z_euclid_average_6!R25+r_euclid_average_4!R25+z_gow_centroid_5!R25+ r_gow_centroid_5!R25+ z_euclid_centroid_5!R25+r_euclid_centroid_5!R25+z_gow_wards_5!R25+ r_gow_wards_6!R25+ z_euclid_wards_7!R25+r_euclid_wards_8!R25)/16</f>
        <v>0</v>
      </c>
      <c r="S25" s="18">
        <f>SUM(z_gow_singl_5!S25+z_euclid_singl_5!S25+r_gow_singl_5!S25+r_euclid_singl_6!S25+z_gow_average_6!S25+ r_gow_average_5!S25+ z_euclid_average_6!S25+r_euclid_average_4!S25+z_gow_centroid_5!S25+ r_gow_centroid_5!S25+ z_euclid_centroid_5!S25+r_euclid_centroid_5!S25+z_gow_wards_5!S25+ r_gow_wards_6!S25+ z_euclid_wards_7!S25+r_euclid_wards_8!S25)/16</f>
        <v>0.8125</v>
      </c>
      <c r="T25" s="18">
        <f>SUM(z_gow_singl_5!T25+z_euclid_singl_5!T25+r_gow_singl_5!T25+r_euclid_singl_6!T25+z_gow_average_6!T25+ r_gow_average_5!T25+ z_euclid_average_6!T25+r_euclid_average_4!T25+z_gow_centroid_5!T25+ r_gow_centroid_5!T25+ z_euclid_centroid_5!T25+r_euclid_centroid_5!T25+z_gow_wards_5!T25+ r_gow_wards_6!T25+ z_euclid_wards_7!T25+r_euclid_wards_8!T25)/16</f>
        <v>0.5</v>
      </c>
      <c r="U25" s="18">
        <f>SUM(z_gow_singl_5!U25+z_euclid_singl_5!U25+r_gow_singl_5!U25+r_euclid_singl_6!U25+z_gow_average_6!U25+ r_gow_average_5!U25+ z_euclid_average_6!U25+r_euclid_average_4!U25+z_gow_centroid_5!U25+ r_gow_centroid_5!U25+ z_euclid_centroid_5!U25+r_euclid_centroid_5!U25+z_gow_wards_5!U25+ r_gow_wards_6!U25+ z_euclid_wards_7!U25+r_euclid_wards_8!U25)/16</f>
        <v>0</v>
      </c>
      <c r="V25" s="18">
        <f>SUM(z_gow_singl_5!V25+z_euclid_singl_5!V25+r_gow_singl_5!V25+r_euclid_singl_6!V25+z_gow_average_6!V25+ r_gow_average_5!V25+ z_euclid_average_6!V25+r_euclid_average_4!V25+z_gow_centroid_5!V25+ r_gow_centroid_5!V25+ z_euclid_centroid_5!V25+r_euclid_centroid_5!V25+z_gow_wards_5!V25+ r_gow_wards_6!V25+ z_euclid_wards_7!V25+r_euclid_wards_8!V25)/16</f>
        <v>0.375</v>
      </c>
      <c r="W25" s="18" t="e">
        <f>SUM(z_gow_singl_5!W25+z_euclid_singl_5!W25+r_gow_singl_5!W25+r_euclid_singl_6!W25+z_gow_average_6!W25+ r_gow_average_5!W25+ z_euclid_average_6!W25+r_euclid_average_4!W25+z_gow_centroid_5!W25+ r_gow_centroid_5!W25+ z_euclid_centroid_5!W25+r_euclid_centroid_5!W25+z_gow_wards_5!W25+ r_gow_wards_6!W25+ z_euclid_wards_7!W25+r_euclid_wards_8!W25)/16</f>
        <v>#VALUE!</v>
      </c>
      <c r="X25" s="18">
        <f>SUM(z_gow_singl_5!X25+z_euclid_singl_5!X25+r_gow_singl_5!X25+r_euclid_singl_6!X25+z_gow_average_6!X25+ r_gow_average_5!X25+ z_euclid_average_6!X25+r_euclid_average_4!X25+z_gow_centroid_5!X25+ r_gow_centroid_5!X25+ z_euclid_centroid_5!X25+r_euclid_centroid_5!X25+z_gow_wards_5!X25+ r_gow_wards_6!X25+ z_euclid_wards_7!X25+r_euclid_wards_8!X25)/16</f>
        <v>0</v>
      </c>
      <c r="Y25" s="18">
        <f>SUM(z_gow_singl_5!Y25+z_euclid_singl_5!Y25+r_gow_singl_5!Y25+r_euclid_singl_6!Y25+z_gow_average_6!Y25+ r_gow_average_5!Y25+ z_euclid_average_6!Y25+r_euclid_average_4!Y25+z_gow_centroid_5!Y25+ r_gow_centroid_5!Y25+ z_euclid_centroid_5!Y25+r_euclid_centroid_5!Y25+z_gow_wards_5!Y25+ r_gow_wards_6!Y25+ z_euclid_wards_7!Y25+r_euclid_wards_8!Y25)/16</f>
        <v>0</v>
      </c>
      <c r="Z25" s="18">
        <f>SUM(z_gow_singl_5!Z25+z_euclid_singl_5!Z25+r_gow_singl_5!Z25+r_euclid_singl_6!Z25+z_gow_average_6!Z25+ r_gow_average_5!Z25+ z_euclid_average_6!Z25+r_euclid_average_4!Z25+z_gow_centroid_5!Z25+ r_gow_centroid_5!Z25+ z_euclid_centroid_5!Z25+r_euclid_centroid_5!Z25+z_gow_wards_5!Z25+ r_gow_wards_6!Z25+ z_euclid_wards_7!Z25+r_euclid_wards_8!Z25)/16</f>
        <v>0</v>
      </c>
      <c r="AA25" s="18">
        <f>SUM(z_gow_singl_5!AA25+z_euclid_singl_5!AA25+r_gow_singl_5!AA25+r_euclid_singl_6!AA25+z_gow_average_6!AA25+ r_gow_average_5!AA25+ z_euclid_average_6!AA25+r_euclid_average_4!AA25+z_gow_centroid_5!AA25+ r_gow_centroid_5!AA25+ z_euclid_centroid_5!AA25+r_euclid_centroid_5!AA25+z_gow_wards_5!AA25+ r_gow_wards_6!AA25+ z_euclid_wards_7!AA25+r_euclid_wards_8!AA25)/16</f>
        <v>0</v>
      </c>
      <c r="AB25" s="18">
        <f>SUM(z_gow_singl_5!AB25+z_euclid_singl_5!AB25+r_gow_singl_5!AB25+r_euclid_singl_6!AB25+z_gow_average_6!AB25+ r_gow_average_5!AB25+ z_euclid_average_6!AB25+r_euclid_average_4!AB25+z_gow_centroid_5!AB25+ r_gow_centroid_5!AB25+ z_euclid_centroid_5!AB25+r_euclid_centroid_5!AB25+z_gow_wards_5!AB25+ r_gow_wards_6!AB25+ z_euclid_wards_7!AB25+r_euclid_wards_8!AB25)/16</f>
        <v>0</v>
      </c>
      <c r="AC25" s="18">
        <f>SUM(z_gow_singl_5!AC25+z_euclid_singl_5!AC25+r_gow_singl_5!AC25+r_euclid_singl_6!AC25+z_gow_average_6!AC25+ r_gow_average_5!AC25+ z_euclid_average_6!AC25+r_euclid_average_4!AC25+z_gow_centroid_5!AC25+ r_gow_centroid_5!AC25+ z_euclid_centroid_5!AC25+r_euclid_centroid_5!AC25+z_gow_wards_5!AC25+ r_gow_wards_6!AC25+ z_euclid_wards_7!AC25+r_euclid_wards_8!AC25)/16</f>
        <v>0</v>
      </c>
      <c r="AD25" s="18">
        <f>SUM(z_gow_singl_5!AD25+z_euclid_singl_5!AD25+r_gow_singl_5!AD25+r_euclid_singl_6!AD25+z_gow_average_6!AD25+ r_gow_average_5!AD25+ z_euclid_average_6!AD25+r_euclid_average_4!AD25+z_gow_centroid_5!AD25+ r_gow_centroid_5!AD25+ z_euclid_centroid_5!AD25+r_euclid_centroid_5!AD25+z_gow_wards_5!AD25+ r_gow_wards_6!AD25+ z_euclid_wards_7!AD25+r_euclid_wards_8!AD25)/16</f>
        <v>0</v>
      </c>
      <c r="AE25" s="18">
        <f>SUM(z_gow_singl_5!AE25+z_euclid_singl_5!AE25+r_gow_singl_5!AE25+r_euclid_singl_6!AE25+z_gow_average_6!AE25+ r_gow_average_5!AE25+ z_euclid_average_6!AE25+r_euclid_average_4!AE25+z_gow_centroid_5!AE25+ r_gow_centroid_5!AE25+ z_euclid_centroid_5!AE25+r_euclid_centroid_5!AE25+z_gow_wards_5!AE25+ r_gow_wards_6!AE25+ z_euclid_wards_7!AE25+r_euclid_wards_8!AE25)/16</f>
        <v>0</v>
      </c>
      <c r="AF25" s="18">
        <f>SUM(z_gow_singl_5!AF25+z_euclid_singl_5!AF25+r_gow_singl_5!AF25+r_euclid_singl_6!AF25+z_gow_average_6!AF25+ r_gow_average_5!AF25+ z_euclid_average_6!AF25+r_euclid_average_4!AF25+z_gow_centroid_5!AF25+ r_gow_centroid_5!AF25+ z_euclid_centroid_5!AF25+r_euclid_centroid_5!AF25+z_gow_wards_5!AF25+ r_gow_wards_6!AF25+ z_euclid_wards_7!AF25+r_euclid_wards_8!AF25)/16</f>
        <v>0</v>
      </c>
      <c r="AG25" s="18">
        <f>SUM(z_gow_singl_5!AG25+z_euclid_singl_5!AG25+r_gow_singl_5!AG25+r_euclid_singl_6!AG25+z_gow_average_6!AG25+ r_gow_average_5!AG25+ z_euclid_average_6!AG25+r_euclid_average_4!AG25+z_gow_centroid_5!AG25+ r_gow_centroid_5!AG25+ z_euclid_centroid_5!AG25+r_euclid_centroid_5!AG25+z_gow_wards_5!AG25+ r_gow_wards_6!AG25+ z_euclid_wards_7!AG25+r_euclid_wards_8!AG25)/16</f>
        <v>0</v>
      </c>
      <c r="AH25" s="18">
        <f>SUM(z_gow_singl_5!AH25+z_euclid_singl_5!AH25+r_gow_singl_5!AH25+r_euclid_singl_6!AH25+z_gow_average_6!AH25+ r_gow_average_5!AH25+ z_euclid_average_6!AH25+r_euclid_average_4!AH25+z_gow_centroid_5!AH25+ r_gow_centroid_5!AH25+ z_euclid_centroid_5!AH25+r_euclid_centroid_5!AH25+z_gow_wards_5!AH25+ r_gow_wards_6!AH25+ z_euclid_wards_7!AH25+r_euclid_wards_8!AH25)/16</f>
        <v>0</v>
      </c>
    </row>
    <row r="26" spans="2:34" x14ac:dyDescent="0.3">
      <c r="B26" s="18" t="s">
        <v>21</v>
      </c>
      <c r="E26" s="18" t="s">
        <v>21</v>
      </c>
      <c r="F26" s="18">
        <f>SUM(z_gow_singl_5!F26+z_euclid_singl_5!F26+r_gow_singl_5!F26+r_euclid_singl_6!F26+z_gow_average_6!F26+ r_gow_average_5!F26+ z_euclid_average_6!F26+r_euclid_average_4!F26+z_gow_centroid_5!F26+ r_gow_centroid_5!F26+ z_euclid_centroid_5!F26+r_euclid_centroid_5!F26+z_gow_wards_5!F26+ r_gow_wards_6!F26+ z_euclid_wards_7!F26+r_euclid_wards_8!F26)/16</f>
        <v>0.4375</v>
      </c>
      <c r="G26" s="18">
        <f>SUM(z_gow_singl_5!G26+z_euclid_singl_5!G26+r_gow_singl_5!G26+r_euclid_singl_6!G26+z_gow_average_6!G26+ r_gow_average_5!G26+ z_euclid_average_6!G26+r_euclid_average_4!G26+z_gow_centroid_5!G26+ r_gow_centroid_5!G26+ z_euclid_centroid_5!G26+r_euclid_centroid_5!G26+z_gow_wards_5!G26+ r_gow_wards_6!G26+ z_euclid_wards_7!G26+r_euclid_wards_8!G26)/16</f>
        <v>0.375</v>
      </c>
      <c r="H26" s="18">
        <f>SUM(z_gow_singl_5!H26+z_euclid_singl_5!H26+r_gow_singl_5!H26+r_euclid_singl_6!H26+z_gow_average_6!H26+ r_gow_average_5!H26+ z_euclid_average_6!H26+r_euclid_average_4!H26+z_gow_centroid_5!H26+ r_gow_centroid_5!H26+ z_euclid_centroid_5!H26+r_euclid_centroid_5!H26+z_gow_wards_5!H26+ r_gow_wards_6!H26+ z_euclid_wards_7!H26+r_euclid_wards_8!H26)/16</f>
        <v>0.375</v>
      </c>
      <c r="I26" s="18">
        <f>SUM(z_gow_singl_5!I26+z_euclid_singl_5!I26+r_gow_singl_5!I26+r_euclid_singl_6!I26+z_gow_average_6!I26+ r_gow_average_5!I26+ z_euclid_average_6!I26+r_euclid_average_4!I26+z_gow_centroid_5!I26+ r_gow_centroid_5!I26+ z_euclid_centroid_5!I26+r_euclid_centroid_5!I26+z_gow_wards_5!I26+ r_gow_wards_6!I26+ z_euclid_wards_7!I26+r_euclid_wards_8!I26)/16</f>
        <v>0.5</v>
      </c>
      <c r="J26" s="18">
        <f>SUM(z_gow_singl_5!J26+z_euclid_singl_5!J26+r_gow_singl_5!J26+r_euclid_singl_6!J26+z_gow_average_6!J26+ r_gow_average_5!J26+ z_euclid_average_6!J26+r_euclid_average_4!J26+z_gow_centroid_5!J26+ r_gow_centroid_5!J26+ z_euclid_centroid_5!J26+r_euclid_centroid_5!J26+z_gow_wards_5!J26+ r_gow_wards_6!J26+ z_euclid_wards_7!J26+r_euclid_wards_8!J26)/16</f>
        <v>0.4375</v>
      </c>
      <c r="K26" s="18">
        <f>SUM(z_gow_singl_5!K26+z_euclid_singl_5!K26+r_gow_singl_5!K26+r_euclid_singl_6!K26+z_gow_average_6!K26+ r_gow_average_5!K26+ z_euclid_average_6!K26+r_euclid_average_4!K26+z_gow_centroid_5!K26+ r_gow_centroid_5!K26+ z_euclid_centroid_5!K26+r_euclid_centroid_5!K26+z_gow_wards_5!K26+ r_gow_wards_6!K26+ z_euclid_wards_7!K26+r_euclid_wards_8!K26)/16</f>
        <v>0.5625</v>
      </c>
      <c r="L26" s="18">
        <f>SUM(z_gow_singl_5!L26+z_euclid_singl_5!L26+r_gow_singl_5!L26+r_euclid_singl_6!L26+z_gow_average_6!L26+ r_gow_average_5!L26+ z_euclid_average_6!L26+r_euclid_average_4!L26+z_gow_centroid_5!L26+ r_gow_centroid_5!L26+ z_euclid_centroid_5!L26+r_euclid_centroid_5!L26+z_gow_wards_5!L26+ r_gow_wards_6!L26+ z_euclid_wards_7!L26+r_euclid_wards_8!L26)/16</f>
        <v>0.4375</v>
      </c>
      <c r="M26" s="18">
        <f>SUM(z_gow_singl_5!M26+z_euclid_singl_5!M26+r_gow_singl_5!M26+r_euclid_singl_6!M26+z_gow_average_6!M26+ r_gow_average_5!M26+ z_euclid_average_6!M26+r_euclid_average_4!M26+z_gow_centroid_5!M26+ r_gow_centroid_5!M26+ z_euclid_centroid_5!M26+r_euclid_centroid_5!M26+z_gow_wards_5!M26+ r_gow_wards_6!M26+ z_euclid_wards_7!M26+r_euclid_wards_8!M26)/16</f>
        <v>0.9375</v>
      </c>
      <c r="N26" s="18">
        <f>SUM(z_gow_singl_5!N26+z_euclid_singl_5!N26+r_gow_singl_5!N26+r_euclid_singl_6!N26+z_gow_average_6!N26+ r_gow_average_5!N26+ z_euclid_average_6!N26+r_euclid_average_4!N26+z_gow_centroid_5!N26+ r_gow_centroid_5!N26+ z_euclid_centroid_5!N26+r_euclid_centroid_5!N26+z_gow_wards_5!N26+ r_gow_wards_6!N26+ z_euclid_wards_7!N26+r_euclid_wards_8!N26)/16</f>
        <v>0.375</v>
      </c>
      <c r="O26" s="18">
        <f>SUM(z_gow_singl_5!O26+z_euclid_singl_5!O26+r_gow_singl_5!O26+r_euclid_singl_6!O26+z_gow_average_6!O26+ r_gow_average_5!O26+ z_euclid_average_6!O26+r_euclid_average_4!O26+z_gow_centroid_5!O26+ r_gow_centroid_5!O26+ z_euclid_centroid_5!O26+r_euclid_centroid_5!O26+z_gow_wards_5!O26+ r_gow_wards_6!O26+ z_euclid_wards_7!O26+r_euclid_wards_8!O26)/16</f>
        <v>0.375</v>
      </c>
      <c r="P26" s="18">
        <f>SUM(z_gow_singl_5!P26+z_euclid_singl_5!P26+r_gow_singl_5!P26+r_euclid_singl_6!P26+z_gow_average_6!P26+ r_gow_average_5!P26+ z_euclid_average_6!P26+r_euclid_average_4!P26+z_gow_centroid_5!P26+ r_gow_centroid_5!P26+ z_euclid_centroid_5!P26+r_euclid_centroid_5!P26+z_gow_wards_5!P26+ r_gow_wards_6!P26+ z_euclid_wards_7!P26+r_euclid_wards_8!P26)/16</f>
        <v>0.4375</v>
      </c>
      <c r="Q26" s="18">
        <f>SUM(z_gow_singl_5!Q26+z_euclid_singl_5!Q26+r_gow_singl_5!Q26+r_euclid_singl_6!Q26+z_gow_average_6!Q26+ r_gow_average_5!Q26+ z_euclid_average_6!Q26+r_euclid_average_4!Q26+z_gow_centroid_5!Q26+ r_gow_centroid_5!Q26+ z_euclid_centroid_5!Q26+r_euclid_centroid_5!Q26+z_gow_wards_5!Q26+ r_gow_wards_6!Q26+ z_euclid_wards_7!Q26+r_euclid_wards_8!Q26)/16</f>
        <v>0.4375</v>
      </c>
      <c r="R26" s="18">
        <f>SUM(z_gow_singl_5!R26+z_euclid_singl_5!R26+r_gow_singl_5!R26+r_euclid_singl_6!R26+z_gow_average_6!R26+ r_gow_average_5!R26+ z_euclid_average_6!R26+r_euclid_average_4!R26+z_gow_centroid_5!R26+ r_gow_centroid_5!R26+ z_euclid_centroid_5!R26+r_euclid_centroid_5!R26+z_gow_wards_5!R26+ r_gow_wards_6!R26+ z_euclid_wards_7!R26+r_euclid_wards_8!R26)/16</f>
        <v>0</v>
      </c>
      <c r="S26" s="18">
        <f>SUM(z_gow_singl_5!S26+z_euclid_singl_5!S26+r_gow_singl_5!S26+r_euclid_singl_6!S26+z_gow_average_6!S26+ r_gow_average_5!S26+ z_euclid_average_6!S26+r_euclid_average_4!S26+z_gow_centroid_5!S26+ r_gow_centroid_5!S26+ z_euclid_centroid_5!S26+r_euclid_centroid_5!S26+z_gow_wards_5!S26+ r_gow_wards_6!S26+ z_euclid_wards_7!S26+r_euclid_wards_8!S26)/16</f>
        <v>0.5625</v>
      </c>
      <c r="T26" s="18">
        <f>SUM(z_gow_singl_5!T26+z_euclid_singl_5!T26+r_gow_singl_5!T26+r_euclid_singl_6!T26+z_gow_average_6!T26+ r_gow_average_5!T26+ z_euclid_average_6!T26+r_euclid_average_4!T26+z_gow_centroid_5!T26+ r_gow_centroid_5!T26+ z_euclid_centroid_5!T26+r_euclid_centroid_5!T26+z_gow_wards_5!T26+ r_gow_wards_6!T26+ z_euclid_wards_7!T26+r_euclid_wards_8!T26)/16</f>
        <v>0.75</v>
      </c>
      <c r="U26" s="18">
        <f>SUM(z_gow_singl_5!U26+z_euclid_singl_5!U26+r_gow_singl_5!U26+r_euclid_singl_6!U26+z_gow_average_6!U26+ r_gow_average_5!U26+ z_euclid_average_6!U26+r_euclid_average_4!U26+z_gow_centroid_5!U26+ r_gow_centroid_5!U26+ z_euclid_centroid_5!U26+r_euclid_centroid_5!U26+z_gow_wards_5!U26+ r_gow_wards_6!U26+ z_euclid_wards_7!U26+r_euclid_wards_8!U26)/16</f>
        <v>0.125</v>
      </c>
      <c r="V26" s="18">
        <f>SUM(z_gow_singl_5!V26+z_euclid_singl_5!V26+r_gow_singl_5!V26+r_euclid_singl_6!V26+z_gow_average_6!V26+ r_gow_average_5!V26+ z_euclid_average_6!V26+r_euclid_average_4!V26+z_gow_centroid_5!V26+ r_gow_centroid_5!V26+ z_euclid_centroid_5!V26+r_euclid_centroid_5!V26+z_gow_wards_5!V26+ r_gow_wards_6!V26+ z_euclid_wards_7!V26+r_euclid_wards_8!V26)/16</f>
        <v>0.375</v>
      </c>
      <c r="W26" s="18">
        <f>SUM(z_gow_singl_5!W26+z_euclid_singl_5!W26+r_gow_singl_5!W26+r_euclid_singl_6!W26+z_gow_average_6!W26+ r_gow_average_5!W26+ z_euclid_average_6!W26+r_euclid_average_4!W26+z_gow_centroid_5!W26+ r_gow_centroid_5!W26+ z_euclid_centroid_5!W26+r_euclid_centroid_5!W26+z_gow_wards_5!W26+ r_gow_wards_6!W26+ z_euclid_wards_7!W26+r_euclid_wards_8!W26)/16</f>
        <v>0.5625</v>
      </c>
      <c r="X26" s="18" t="e">
        <f>SUM(z_gow_singl_5!X26+z_euclid_singl_5!X26+r_gow_singl_5!X26+r_euclid_singl_6!X26+z_gow_average_6!X26+ r_gow_average_5!X26+ z_euclid_average_6!X26+r_euclid_average_4!X26+z_gow_centroid_5!X26+ r_gow_centroid_5!X26+ z_euclid_centroid_5!X26+r_euclid_centroid_5!X26+z_gow_wards_5!X26+ r_gow_wards_6!X26+ z_euclid_wards_7!X26+r_euclid_wards_8!X26)/16</f>
        <v>#VALUE!</v>
      </c>
      <c r="Y26" s="18">
        <f>SUM(z_gow_singl_5!Y26+z_euclid_singl_5!Y26+r_gow_singl_5!Y26+r_euclid_singl_6!Y26+z_gow_average_6!Y26+ r_gow_average_5!Y26+ z_euclid_average_6!Y26+r_euclid_average_4!Y26+z_gow_centroid_5!Y26+ r_gow_centroid_5!Y26+ z_euclid_centroid_5!Y26+r_euclid_centroid_5!Y26+z_gow_wards_5!Y26+ r_gow_wards_6!Y26+ z_euclid_wards_7!Y26+r_euclid_wards_8!Y26)/16</f>
        <v>0</v>
      </c>
      <c r="Z26" s="18">
        <f>SUM(z_gow_singl_5!Z26+z_euclid_singl_5!Z26+r_gow_singl_5!Z26+r_euclid_singl_6!Z26+z_gow_average_6!Z26+ r_gow_average_5!Z26+ z_euclid_average_6!Z26+r_euclid_average_4!Z26+z_gow_centroid_5!Z26+ r_gow_centroid_5!Z26+ z_euclid_centroid_5!Z26+r_euclid_centroid_5!Z26+z_gow_wards_5!Z26+ r_gow_wards_6!Z26+ z_euclid_wards_7!Z26+r_euclid_wards_8!Z26)/16</f>
        <v>0</v>
      </c>
      <c r="AA26" s="18">
        <f>SUM(z_gow_singl_5!AA26+z_euclid_singl_5!AA26+r_gow_singl_5!AA26+r_euclid_singl_6!AA26+z_gow_average_6!AA26+ r_gow_average_5!AA26+ z_euclid_average_6!AA26+r_euclid_average_4!AA26+z_gow_centroid_5!AA26+ r_gow_centroid_5!AA26+ z_euclid_centroid_5!AA26+r_euclid_centroid_5!AA26+z_gow_wards_5!AA26+ r_gow_wards_6!AA26+ z_euclid_wards_7!AA26+r_euclid_wards_8!AA26)/16</f>
        <v>0</v>
      </c>
      <c r="AB26" s="18">
        <f>SUM(z_gow_singl_5!AB26+z_euclid_singl_5!AB26+r_gow_singl_5!AB26+r_euclid_singl_6!AB26+z_gow_average_6!AB26+ r_gow_average_5!AB26+ z_euclid_average_6!AB26+r_euclid_average_4!AB26+z_gow_centroid_5!AB26+ r_gow_centroid_5!AB26+ z_euclid_centroid_5!AB26+r_euclid_centroid_5!AB26+z_gow_wards_5!AB26+ r_gow_wards_6!AB26+ z_euclid_wards_7!AB26+r_euclid_wards_8!AB26)/16</f>
        <v>0</v>
      </c>
      <c r="AC26" s="18">
        <f>SUM(z_gow_singl_5!AC26+z_euclid_singl_5!AC26+r_gow_singl_5!AC26+r_euclid_singl_6!AC26+z_gow_average_6!AC26+ r_gow_average_5!AC26+ z_euclid_average_6!AC26+r_euclid_average_4!AC26+z_gow_centroid_5!AC26+ r_gow_centroid_5!AC26+ z_euclid_centroid_5!AC26+r_euclid_centroid_5!AC26+z_gow_wards_5!AC26+ r_gow_wards_6!AC26+ z_euclid_wards_7!AC26+r_euclid_wards_8!AC26)/16</f>
        <v>0</v>
      </c>
      <c r="AD26" s="18">
        <f>SUM(z_gow_singl_5!AD26+z_euclid_singl_5!AD26+r_gow_singl_5!AD26+r_euclid_singl_6!AD26+z_gow_average_6!AD26+ r_gow_average_5!AD26+ z_euclid_average_6!AD26+r_euclid_average_4!AD26+z_gow_centroid_5!AD26+ r_gow_centroid_5!AD26+ z_euclid_centroid_5!AD26+r_euclid_centroid_5!AD26+z_gow_wards_5!AD26+ r_gow_wards_6!AD26+ z_euclid_wards_7!AD26+r_euclid_wards_8!AD26)/16</f>
        <v>0</v>
      </c>
      <c r="AE26" s="18">
        <f>SUM(z_gow_singl_5!AE26+z_euclid_singl_5!AE26+r_gow_singl_5!AE26+r_euclid_singl_6!AE26+z_gow_average_6!AE26+ r_gow_average_5!AE26+ z_euclid_average_6!AE26+r_euclid_average_4!AE26+z_gow_centroid_5!AE26+ r_gow_centroid_5!AE26+ z_euclid_centroid_5!AE26+r_euclid_centroid_5!AE26+z_gow_wards_5!AE26+ r_gow_wards_6!AE26+ z_euclid_wards_7!AE26+r_euclid_wards_8!AE26)/16</f>
        <v>0</v>
      </c>
      <c r="AF26" s="18">
        <f>SUM(z_gow_singl_5!AF26+z_euclid_singl_5!AF26+r_gow_singl_5!AF26+r_euclid_singl_6!AF26+z_gow_average_6!AF26+ r_gow_average_5!AF26+ z_euclid_average_6!AF26+r_euclid_average_4!AF26+z_gow_centroid_5!AF26+ r_gow_centroid_5!AF26+ z_euclid_centroid_5!AF26+r_euclid_centroid_5!AF26+z_gow_wards_5!AF26+ r_gow_wards_6!AF26+ z_euclid_wards_7!AF26+r_euclid_wards_8!AF26)/16</f>
        <v>0</v>
      </c>
      <c r="AG26" s="18">
        <f>SUM(z_gow_singl_5!AG26+z_euclid_singl_5!AG26+r_gow_singl_5!AG26+r_euclid_singl_6!AG26+z_gow_average_6!AG26+ r_gow_average_5!AG26+ z_euclid_average_6!AG26+r_euclid_average_4!AG26+z_gow_centroid_5!AG26+ r_gow_centroid_5!AG26+ z_euclid_centroid_5!AG26+r_euclid_centroid_5!AG26+z_gow_wards_5!AG26+ r_gow_wards_6!AG26+ z_euclid_wards_7!AG26+r_euclid_wards_8!AG26)/16</f>
        <v>0</v>
      </c>
      <c r="AH26" s="18">
        <f>SUM(z_gow_singl_5!AH26+z_euclid_singl_5!AH26+r_gow_singl_5!AH26+r_euclid_singl_6!AH26+z_gow_average_6!AH26+ r_gow_average_5!AH26+ z_euclid_average_6!AH26+r_euclid_average_4!AH26+z_gow_centroid_5!AH26+ r_gow_centroid_5!AH26+ z_euclid_centroid_5!AH26+r_euclid_centroid_5!AH26+z_gow_wards_5!AH26+ r_gow_wards_6!AH26+ z_euclid_wards_7!AH26+r_euclid_wards_8!AH26)/16</f>
        <v>0</v>
      </c>
    </row>
    <row r="27" spans="2:34" x14ac:dyDescent="0.3">
      <c r="B27" s="18" t="s">
        <v>22</v>
      </c>
      <c r="E27" s="18" t="s">
        <v>22</v>
      </c>
      <c r="F27" s="18">
        <f>SUM(z_gow_singl_5!F27+z_euclid_singl_5!F27+r_gow_singl_5!F27+r_euclid_singl_6!F27+z_gow_average_6!F27+ r_gow_average_5!F27+ z_euclid_average_6!F27+r_euclid_average_4!F27+z_gow_centroid_5!F27+ r_gow_centroid_5!F27+ z_euclid_centroid_5!F27+r_euclid_centroid_5!F27+z_gow_wards_5!F27+ r_gow_wards_6!F27+ z_euclid_wards_7!F27+r_euclid_wards_8!F27)/16</f>
        <v>0.5</v>
      </c>
      <c r="G27" s="18">
        <f>SUM(z_gow_singl_5!G27+z_euclid_singl_5!G27+r_gow_singl_5!G27+r_euclid_singl_6!G27+z_gow_average_6!G27+ r_gow_average_5!G27+ z_euclid_average_6!G27+r_euclid_average_4!G27+z_gow_centroid_5!G27+ r_gow_centroid_5!G27+ z_euclid_centroid_5!G27+r_euclid_centroid_5!G27+z_gow_wards_5!G27+ r_gow_wards_6!G27+ z_euclid_wards_7!G27+r_euclid_wards_8!G27)/16</f>
        <v>0.4375</v>
      </c>
      <c r="H27" s="18">
        <f>SUM(z_gow_singl_5!H27+z_euclid_singl_5!H27+r_gow_singl_5!H27+r_euclid_singl_6!H27+z_gow_average_6!H27+ r_gow_average_5!H27+ z_euclid_average_6!H27+r_euclid_average_4!H27+z_gow_centroid_5!H27+ r_gow_centroid_5!H27+ z_euclid_centroid_5!H27+r_euclid_centroid_5!H27+z_gow_wards_5!H27+ r_gow_wards_6!H27+ z_euclid_wards_7!H27+r_euclid_wards_8!H27)/16</f>
        <v>0.4375</v>
      </c>
      <c r="I27" s="18">
        <f>SUM(z_gow_singl_5!I27+z_euclid_singl_5!I27+r_gow_singl_5!I27+r_euclid_singl_6!I27+z_gow_average_6!I27+ r_gow_average_5!I27+ z_euclid_average_6!I27+r_euclid_average_4!I27+z_gow_centroid_5!I27+ r_gow_centroid_5!I27+ z_euclid_centroid_5!I27+r_euclid_centroid_5!I27+z_gow_wards_5!I27+ r_gow_wards_6!I27+ z_euclid_wards_7!I27+r_euclid_wards_8!I27)/16</f>
        <v>0.5</v>
      </c>
      <c r="J27" s="18">
        <f>SUM(z_gow_singl_5!J27+z_euclid_singl_5!J27+r_gow_singl_5!J27+r_euclid_singl_6!J27+z_gow_average_6!J27+ r_gow_average_5!J27+ z_euclid_average_6!J27+r_euclid_average_4!J27+z_gow_centroid_5!J27+ r_gow_centroid_5!J27+ z_euclid_centroid_5!J27+r_euclid_centroid_5!J27+z_gow_wards_5!J27+ r_gow_wards_6!J27+ z_euclid_wards_7!J27+r_euclid_wards_8!J27)/16</f>
        <v>0.4375</v>
      </c>
      <c r="K27" s="18">
        <f>SUM(z_gow_singl_5!K27+z_euclid_singl_5!K27+r_gow_singl_5!K27+r_euclid_singl_6!K27+z_gow_average_6!K27+ r_gow_average_5!K27+ z_euclid_average_6!K27+r_euclid_average_4!K27+z_gow_centroid_5!K27+ r_gow_centroid_5!K27+ z_euclid_centroid_5!K27+r_euclid_centroid_5!K27+z_gow_wards_5!K27+ r_gow_wards_6!K27+ z_euclid_wards_7!K27+r_euclid_wards_8!K27)/16</f>
        <v>0.5</v>
      </c>
      <c r="L27" s="18">
        <f>SUM(z_gow_singl_5!L27+z_euclid_singl_5!L27+r_gow_singl_5!L27+r_euclid_singl_6!L27+z_gow_average_6!L27+ r_gow_average_5!L27+ z_euclid_average_6!L27+r_euclid_average_4!L27+z_gow_centroid_5!L27+ r_gow_centroid_5!L27+ z_euclid_centroid_5!L27+r_euclid_centroid_5!L27+z_gow_wards_5!L27+ r_gow_wards_6!L27+ z_euclid_wards_7!L27+r_euclid_wards_8!L27)/16</f>
        <v>0.4375</v>
      </c>
      <c r="M27" s="18">
        <f>SUM(z_gow_singl_5!M27+z_euclid_singl_5!M27+r_gow_singl_5!M27+r_euclid_singl_6!M27+z_gow_average_6!M27+ r_gow_average_5!M27+ z_euclid_average_6!M27+r_euclid_average_4!M27+z_gow_centroid_5!M27+ r_gow_centroid_5!M27+ z_euclid_centroid_5!M27+r_euclid_centroid_5!M27+z_gow_wards_5!M27+ r_gow_wards_6!M27+ z_euclid_wards_7!M27+r_euclid_wards_8!M27)/16</f>
        <v>0.75</v>
      </c>
      <c r="N27" s="18">
        <f>SUM(z_gow_singl_5!N27+z_euclid_singl_5!N27+r_gow_singl_5!N27+r_euclid_singl_6!N27+z_gow_average_6!N27+ r_gow_average_5!N27+ z_euclid_average_6!N27+r_euclid_average_4!N27+z_gow_centroid_5!N27+ r_gow_centroid_5!N27+ z_euclid_centroid_5!N27+r_euclid_centroid_5!N27+z_gow_wards_5!N27+ r_gow_wards_6!N27+ z_euclid_wards_7!N27+r_euclid_wards_8!N27)/16</f>
        <v>0.4375</v>
      </c>
      <c r="O27" s="18">
        <f>SUM(z_gow_singl_5!O27+z_euclid_singl_5!O27+r_gow_singl_5!O27+r_euclid_singl_6!O27+z_gow_average_6!O27+ r_gow_average_5!O27+ z_euclid_average_6!O27+r_euclid_average_4!O27+z_gow_centroid_5!O27+ r_gow_centroid_5!O27+ z_euclid_centroid_5!O27+r_euclid_centroid_5!O27+z_gow_wards_5!O27+ r_gow_wards_6!O27+ z_euclid_wards_7!O27+r_euclid_wards_8!O27)/16</f>
        <v>0.4375</v>
      </c>
      <c r="P27" s="18">
        <f>SUM(z_gow_singl_5!P27+z_euclid_singl_5!P27+r_gow_singl_5!P27+r_euclid_singl_6!P27+z_gow_average_6!P27+ r_gow_average_5!P27+ z_euclid_average_6!P27+r_euclid_average_4!P27+z_gow_centroid_5!P27+ r_gow_centroid_5!P27+ z_euclid_centroid_5!P27+r_euclid_centroid_5!P27+z_gow_wards_5!P27+ r_gow_wards_6!P27+ z_euclid_wards_7!P27+r_euclid_wards_8!P27)/16</f>
        <v>0.4375</v>
      </c>
      <c r="Q27" s="18">
        <f>SUM(z_gow_singl_5!Q27+z_euclid_singl_5!Q27+r_gow_singl_5!Q27+r_euclid_singl_6!Q27+z_gow_average_6!Q27+ r_gow_average_5!Q27+ z_euclid_average_6!Q27+r_euclid_average_4!Q27+z_gow_centroid_5!Q27+ r_gow_centroid_5!Q27+ z_euclid_centroid_5!Q27+r_euclid_centroid_5!Q27+z_gow_wards_5!Q27+ r_gow_wards_6!Q27+ z_euclid_wards_7!Q27+r_euclid_wards_8!Q27)/16</f>
        <v>0.5625</v>
      </c>
      <c r="R27" s="18">
        <f>SUM(z_gow_singl_5!R27+z_euclid_singl_5!R27+r_gow_singl_5!R27+r_euclid_singl_6!R27+z_gow_average_6!R27+ r_gow_average_5!R27+ z_euclid_average_6!R27+r_euclid_average_4!R27+z_gow_centroid_5!R27+ r_gow_centroid_5!R27+ z_euclid_centroid_5!R27+r_euclid_centroid_5!R27+z_gow_wards_5!R27+ r_gow_wards_6!R27+ z_euclid_wards_7!R27+r_euclid_wards_8!R27)/16</f>
        <v>0.125</v>
      </c>
      <c r="S27" s="18">
        <f>SUM(z_gow_singl_5!S27+z_euclid_singl_5!S27+r_gow_singl_5!S27+r_euclid_singl_6!S27+z_gow_average_6!S27+ r_gow_average_5!S27+ z_euclid_average_6!S27+r_euclid_average_4!S27+z_gow_centroid_5!S27+ r_gow_centroid_5!S27+ z_euclid_centroid_5!S27+r_euclid_centroid_5!S27+z_gow_wards_5!S27+ r_gow_wards_6!S27+ z_euclid_wards_7!S27+r_euclid_wards_8!S27)/16</f>
        <v>0.5</v>
      </c>
      <c r="T27" s="18">
        <f>SUM(z_gow_singl_5!T27+z_euclid_singl_5!T27+r_gow_singl_5!T27+r_euclid_singl_6!T27+z_gow_average_6!T27+ r_gow_average_5!T27+ z_euclid_average_6!T27+r_euclid_average_4!T27+z_gow_centroid_5!T27+ r_gow_centroid_5!T27+ z_euclid_centroid_5!T27+r_euclid_centroid_5!T27+z_gow_wards_5!T27+ r_gow_wards_6!T27+ z_euclid_wards_7!T27+r_euclid_wards_8!T27)/16</f>
        <v>1</v>
      </c>
      <c r="U27" s="18">
        <f>SUM(z_gow_singl_5!U27+z_euclid_singl_5!U27+r_gow_singl_5!U27+r_euclid_singl_6!U27+z_gow_average_6!U27+ r_gow_average_5!U27+ z_euclid_average_6!U27+r_euclid_average_4!U27+z_gow_centroid_5!U27+ r_gow_centroid_5!U27+ z_euclid_centroid_5!U27+r_euclid_centroid_5!U27+z_gow_wards_5!U27+ r_gow_wards_6!U27+ z_euclid_wards_7!U27+r_euclid_wards_8!U27)/16</f>
        <v>0.25</v>
      </c>
      <c r="V27" s="18">
        <f>SUM(z_gow_singl_5!V27+z_euclid_singl_5!V27+r_gow_singl_5!V27+r_euclid_singl_6!V27+z_gow_average_6!V27+ r_gow_average_5!V27+ z_euclid_average_6!V27+r_euclid_average_4!V27+z_gow_centroid_5!V27+ r_gow_centroid_5!V27+ z_euclid_centroid_5!V27+r_euclid_centroid_5!V27+z_gow_wards_5!V27+ r_gow_wards_6!V27+ z_euclid_wards_7!V27+r_euclid_wards_8!V27)/16</f>
        <v>0.4375</v>
      </c>
      <c r="W27" s="18">
        <f>SUM(z_gow_singl_5!W27+z_euclid_singl_5!W27+r_gow_singl_5!W27+r_euclid_singl_6!W27+z_gow_average_6!W27+ r_gow_average_5!W27+ z_euclid_average_6!W27+r_euclid_average_4!W27+z_gow_centroid_5!W27+ r_gow_centroid_5!W27+ z_euclid_centroid_5!W27+r_euclid_centroid_5!W27+z_gow_wards_5!W27+ r_gow_wards_6!W27+ z_euclid_wards_7!W27+r_euclid_wards_8!W27)/16</f>
        <v>0.5</v>
      </c>
      <c r="X27" s="18">
        <f>SUM(z_gow_singl_5!X27+z_euclid_singl_5!X27+r_gow_singl_5!X27+r_euclid_singl_6!X27+z_gow_average_6!X27+ r_gow_average_5!X27+ z_euclid_average_6!X27+r_euclid_average_4!X27+z_gow_centroid_5!X27+ r_gow_centroid_5!X27+ z_euclid_centroid_5!X27+r_euclid_centroid_5!X27+z_gow_wards_5!X27+ r_gow_wards_6!X27+ z_euclid_wards_7!X27+r_euclid_wards_8!X27)/16</f>
        <v>0.75</v>
      </c>
      <c r="Y27" s="18" t="e">
        <f>SUM(z_gow_singl_5!Y27+z_euclid_singl_5!Y27+r_gow_singl_5!Y27+r_euclid_singl_6!Y27+z_gow_average_6!Y27+ r_gow_average_5!Y27+ z_euclid_average_6!Y27+r_euclid_average_4!Y27+z_gow_centroid_5!Y27+ r_gow_centroid_5!Y27+ z_euclid_centroid_5!Y27+r_euclid_centroid_5!Y27+z_gow_wards_5!Y27+ r_gow_wards_6!Y27+ z_euclid_wards_7!Y27+r_euclid_wards_8!Y27)/16</f>
        <v>#VALUE!</v>
      </c>
      <c r="Z27" s="18">
        <f>SUM(z_gow_singl_5!Z27+z_euclid_singl_5!Z27+r_gow_singl_5!Z27+r_euclid_singl_6!Z27+z_gow_average_6!Z27+ r_gow_average_5!Z27+ z_euclid_average_6!Z27+r_euclid_average_4!Z27+z_gow_centroid_5!Z27+ r_gow_centroid_5!Z27+ z_euclid_centroid_5!Z27+r_euclid_centroid_5!Z27+z_gow_wards_5!Z27+ r_gow_wards_6!Z27+ z_euclid_wards_7!Z27+r_euclid_wards_8!Z27)/16</f>
        <v>0</v>
      </c>
      <c r="AA27" s="18">
        <f>SUM(z_gow_singl_5!AA27+z_euclid_singl_5!AA27+r_gow_singl_5!AA27+r_euclid_singl_6!AA27+z_gow_average_6!AA27+ r_gow_average_5!AA27+ z_euclid_average_6!AA27+r_euclid_average_4!AA27+z_gow_centroid_5!AA27+ r_gow_centroid_5!AA27+ z_euclid_centroid_5!AA27+r_euclid_centroid_5!AA27+z_gow_wards_5!AA27+ r_gow_wards_6!AA27+ z_euclid_wards_7!AA27+r_euclid_wards_8!AA27)/16</f>
        <v>0</v>
      </c>
      <c r="AB27" s="18">
        <f>SUM(z_gow_singl_5!AB27+z_euclid_singl_5!AB27+r_gow_singl_5!AB27+r_euclid_singl_6!AB27+z_gow_average_6!AB27+ r_gow_average_5!AB27+ z_euclid_average_6!AB27+r_euclid_average_4!AB27+z_gow_centroid_5!AB27+ r_gow_centroid_5!AB27+ z_euclid_centroid_5!AB27+r_euclid_centroid_5!AB27+z_gow_wards_5!AB27+ r_gow_wards_6!AB27+ z_euclid_wards_7!AB27+r_euclid_wards_8!AB27)/16</f>
        <v>0</v>
      </c>
      <c r="AC27" s="18">
        <f>SUM(z_gow_singl_5!AC27+z_euclid_singl_5!AC27+r_gow_singl_5!AC27+r_euclid_singl_6!AC27+z_gow_average_6!AC27+ r_gow_average_5!AC27+ z_euclid_average_6!AC27+r_euclid_average_4!AC27+z_gow_centroid_5!AC27+ r_gow_centroid_5!AC27+ z_euclid_centroid_5!AC27+r_euclid_centroid_5!AC27+z_gow_wards_5!AC27+ r_gow_wards_6!AC27+ z_euclid_wards_7!AC27+r_euclid_wards_8!AC27)/16</f>
        <v>0</v>
      </c>
      <c r="AD27" s="18">
        <f>SUM(z_gow_singl_5!AD27+z_euclid_singl_5!AD27+r_gow_singl_5!AD27+r_euclid_singl_6!AD27+z_gow_average_6!AD27+ r_gow_average_5!AD27+ z_euclid_average_6!AD27+r_euclid_average_4!AD27+z_gow_centroid_5!AD27+ r_gow_centroid_5!AD27+ z_euclid_centroid_5!AD27+r_euclid_centroid_5!AD27+z_gow_wards_5!AD27+ r_gow_wards_6!AD27+ z_euclid_wards_7!AD27+r_euclid_wards_8!AD27)/16</f>
        <v>0</v>
      </c>
      <c r="AE27" s="18">
        <f>SUM(z_gow_singl_5!AE27+z_euclid_singl_5!AE27+r_gow_singl_5!AE27+r_euclid_singl_6!AE27+z_gow_average_6!AE27+ r_gow_average_5!AE27+ z_euclid_average_6!AE27+r_euclid_average_4!AE27+z_gow_centroid_5!AE27+ r_gow_centroid_5!AE27+ z_euclid_centroid_5!AE27+r_euclid_centroid_5!AE27+z_gow_wards_5!AE27+ r_gow_wards_6!AE27+ z_euclid_wards_7!AE27+r_euclid_wards_8!AE27)/16</f>
        <v>0</v>
      </c>
      <c r="AF27" s="18">
        <f>SUM(z_gow_singl_5!AF27+z_euclid_singl_5!AF27+r_gow_singl_5!AF27+r_euclid_singl_6!AF27+z_gow_average_6!AF27+ r_gow_average_5!AF27+ z_euclid_average_6!AF27+r_euclid_average_4!AF27+z_gow_centroid_5!AF27+ r_gow_centroid_5!AF27+ z_euclid_centroid_5!AF27+r_euclid_centroid_5!AF27+z_gow_wards_5!AF27+ r_gow_wards_6!AF27+ z_euclid_wards_7!AF27+r_euclid_wards_8!AF27)/16</f>
        <v>0</v>
      </c>
      <c r="AG27" s="18">
        <f>SUM(z_gow_singl_5!AG27+z_euclid_singl_5!AG27+r_gow_singl_5!AG27+r_euclid_singl_6!AG27+z_gow_average_6!AG27+ r_gow_average_5!AG27+ z_euclid_average_6!AG27+r_euclid_average_4!AG27+z_gow_centroid_5!AG27+ r_gow_centroid_5!AG27+ z_euclid_centroid_5!AG27+r_euclid_centroid_5!AG27+z_gow_wards_5!AG27+ r_gow_wards_6!AG27+ z_euclid_wards_7!AG27+r_euclid_wards_8!AG27)/16</f>
        <v>0</v>
      </c>
      <c r="AH27" s="18">
        <f>SUM(z_gow_singl_5!AH27+z_euclid_singl_5!AH27+r_gow_singl_5!AH27+r_euclid_singl_6!AH27+z_gow_average_6!AH27+ r_gow_average_5!AH27+ z_euclid_average_6!AH27+r_euclid_average_4!AH27+z_gow_centroid_5!AH27+ r_gow_centroid_5!AH27+ z_euclid_centroid_5!AH27+r_euclid_centroid_5!AH27+z_gow_wards_5!AH27+ r_gow_wards_6!AH27+ z_euclid_wards_7!AH27+r_euclid_wards_8!AH27)/16</f>
        <v>0</v>
      </c>
    </row>
    <row r="28" spans="2:34" x14ac:dyDescent="0.3">
      <c r="B28" s="18" t="s">
        <v>23</v>
      </c>
      <c r="E28" s="18" t="s">
        <v>23</v>
      </c>
      <c r="F28" s="18">
        <f>SUM(z_gow_singl_5!F28+z_euclid_singl_5!F28+r_gow_singl_5!F28+r_euclid_singl_6!F28+z_gow_average_6!F28+ r_gow_average_5!F28+ z_euclid_average_6!F28+r_euclid_average_4!F28+z_gow_centroid_5!F28+ r_gow_centroid_5!F28+ z_euclid_centroid_5!F28+r_euclid_centroid_5!F28+z_gow_wards_5!F28+ r_gow_wards_6!F28+ z_euclid_wards_7!F28+r_euclid_wards_8!F28)/16</f>
        <v>0.375</v>
      </c>
      <c r="G28" s="18">
        <f>SUM(z_gow_singl_5!G28+z_euclid_singl_5!G28+r_gow_singl_5!G28+r_euclid_singl_6!G28+z_gow_average_6!G28+ r_gow_average_5!G28+ z_euclid_average_6!G28+r_euclid_average_4!G28+z_gow_centroid_5!G28+ r_gow_centroid_5!G28+ z_euclid_centroid_5!G28+r_euclid_centroid_5!G28+z_gow_wards_5!G28+ r_gow_wards_6!G28+ z_euclid_wards_7!G28+r_euclid_wards_8!G28)/16</f>
        <v>0.375</v>
      </c>
      <c r="H28" s="18">
        <f>SUM(z_gow_singl_5!H28+z_euclid_singl_5!H28+r_gow_singl_5!H28+r_euclid_singl_6!H28+z_gow_average_6!H28+ r_gow_average_5!H28+ z_euclid_average_6!H28+r_euclid_average_4!H28+z_gow_centroid_5!H28+ r_gow_centroid_5!H28+ z_euclid_centroid_5!H28+r_euclid_centroid_5!H28+z_gow_wards_5!H28+ r_gow_wards_6!H28+ z_euclid_wards_7!H28+r_euclid_wards_8!H28)/16</f>
        <v>0.375</v>
      </c>
      <c r="I28" s="18">
        <f>SUM(z_gow_singl_5!I28+z_euclid_singl_5!I28+r_gow_singl_5!I28+r_euclid_singl_6!I28+z_gow_average_6!I28+ r_gow_average_5!I28+ z_euclid_average_6!I28+r_euclid_average_4!I28+z_gow_centroid_5!I28+ r_gow_centroid_5!I28+ z_euclid_centroid_5!I28+r_euclid_centroid_5!I28+z_gow_wards_5!I28+ r_gow_wards_6!I28+ z_euclid_wards_7!I28+r_euclid_wards_8!I28)/16</f>
        <v>0.6875</v>
      </c>
      <c r="J28" s="18">
        <f>SUM(z_gow_singl_5!J28+z_euclid_singl_5!J28+r_gow_singl_5!J28+r_euclid_singl_6!J28+z_gow_average_6!J28+ r_gow_average_5!J28+ z_euclid_average_6!J28+r_euclid_average_4!J28+z_gow_centroid_5!J28+ r_gow_centroid_5!J28+ z_euclid_centroid_5!J28+r_euclid_centroid_5!J28+z_gow_wards_5!J28+ r_gow_wards_6!J28+ z_euclid_wards_7!J28+r_euclid_wards_8!J28)/16</f>
        <v>0.4375</v>
      </c>
      <c r="K28" s="18">
        <f>SUM(z_gow_singl_5!K28+z_euclid_singl_5!K28+r_gow_singl_5!K28+r_euclid_singl_6!K28+z_gow_average_6!K28+ r_gow_average_5!K28+ z_euclid_average_6!K28+r_euclid_average_4!K28+z_gow_centroid_5!K28+ r_gow_centroid_5!K28+ z_euclid_centroid_5!K28+r_euclid_centroid_5!K28+z_gow_wards_5!K28+ r_gow_wards_6!K28+ z_euclid_wards_7!K28+r_euclid_wards_8!K28)/16</f>
        <v>0.6875</v>
      </c>
      <c r="L28" s="18">
        <f>SUM(z_gow_singl_5!L28+z_euclid_singl_5!L28+r_gow_singl_5!L28+r_euclid_singl_6!L28+z_gow_average_6!L28+ r_gow_average_5!L28+ z_euclid_average_6!L28+r_euclid_average_4!L28+z_gow_centroid_5!L28+ r_gow_centroid_5!L28+ z_euclid_centroid_5!L28+r_euclid_centroid_5!L28+z_gow_wards_5!L28+ r_gow_wards_6!L28+ z_euclid_wards_7!L28+r_euclid_wards_8!L28)/16</f>
        <v>1</v>
      </c>
      <c r="M28" s="18">
        <f>SUM(z_gow_singl_5!M28+z_euclid_singl_5!M28+r_gow_singl_5!M28+r_euclid_singl_6!M28+z_gow_average_6!M28+ r_gow_average_5!M28+ z_euclid_average_6!M28+r_euclid_average_4!M28+z_gow_centroid_5!M28+ r_gow_centroid_5!M28+ z_euclid_centroid_5!M28+r_euclid_centroid_5!M28+z_gow_wards_5!M28+ r_gow_wards_6!M28+ z_euclid_wards_7!M28+r_euclid_wards_8!M28)/16</f>
        <v>0.4375</v>
      </c>
      <c r="N28" s="18">
        <f>SUM(z_gow_singl_5!N28+z_euclid_singl_5!N28+r_gow_singl_5!N28+r_euclid_singl_6!N28+z_gow_average_6!N28+ r_gow_average_5!N28+ z_euclid_average_6!N28+r_euclid_average_4!N28+z_gow_centroid_5!N28+ r_gow_centroid_5!N28+ z_euclid_centroid_5!N28+r_euclid_centroid_5!N28+z_gow_wards_5!N28+ r_gow_wards_6!N28+ z_euclid_wards_7!N28+r_euclid_wards_8!N28)/16</f>
        <v>0.375</v>
      </c>
      <c r="O28" s="18">
        <f>SUM(z_gow_singl_5!O28+z_euclid_singl_5!O28+r_gow_singl_5!O28+r_euclid_singl_6!O28+z_gow_average_6!O28+ r_gow_average_5!O28+ z_euclid_average_6!O28+r_euclid_average_4!O28+z_gow_centroid_5!O28+ r_gow_centroid_5!O28+ z_euclid_centroid_5!O28+r_euclid_centroid_5!O28+z_gow_wards_5!O28+ r_gow_wards_6!O28+ z_euclid_wards_7!O28+r_euclid_wards_8!O28)/16</f>
        <v>0.375</v>
      </c>
      <c r="P28" s="18">
        <f>SUM(z_gow_singl_5!P28+z_euclid_singl_5!P28+r_gow_singl_5!P28+r_euclid_singl_6!P28+z_gow_average_6!P28+ r_gow_average_5!P28+ z_euclid_average_6!P28+r_euclid_average_4!P28+z_gow_centroid_5!P28+ r_gow_centroid_5!P28+ z_euclid_centroid_5!P28+r_euclid_centroid_5!P28+z_gow_wards_5!P28+ r_gow_wards_6!P28+ z_euclid_wards_7!P28+r_euclid_wards_8!P28)/16</f>
        <v>1</v>
      </c>
      <c r="Q28" s="18">
        <f>SUM(z_gow_singl_5!Q28+z_euclid_singl_5!Q28+r_gow_singl_5!Q28+r_euclid_singl_6!Q28+z_gow_average_6!Q28+ r_gow_average_5!Q28+ z_euclid_average_6!Q28+r_euclid_average_4!Q28+z_gow_centroid_5!Q28+ r_gow_centroid_5!Q28+ z_euclid_centroid_5!Q28+r_euclid_centroid_5!Q28+z_gow_wards_5!Q28+ r_gow_wards_6!Q28+ z_euclid_wards_7!Q28+r_euclid_wards_8!Q28)/16</f>
        <v>0.375</v>
      </c>
      <c r="R28" s="18">
        <f>SUM(z_gow_singl_5!R28+z_euclid_singl_5!R28+r_gow_singl_5!R28+r_euclid_singl_6!R28+z_gow_average_6!R28+ r_gow_average_5!R28+ z_euclid_average_6!R28+r_euclid_average_4!R28+z_gow_centroid_5!R28+ r_gow_centroid_5!R28+ z_euclid_centroid_5!R28+r_euclid_centroid_5!R28+z_gow_wards_5!R28+ r_gow_wards_6!R28+ z_euclid_wards_7!R28+r_euclid_wards_8!R28)/16</f>
        <v>0</v>
      </c>
      <c r="S28" s="18">
        <f>SUM(z_gow_singl_5!S28+z_euclid_singl_5!S28+r_gow_singl_5!S28+r_euclid_singl_6!S28+z_gow_average_6!S28+ r_gow_average_5!S28+ z_euclid_average_6!S28+r_euclid_average_4!S28+z_gow_centroid_5!S28+ r_gow_centroid_5!S28+ z_euclid_centroid_5!S28+r_euclid_centroid_5!S28+z_gow_wards_5!S28+ r_gow_wards_6!S28+ z_euclid_wards_7!S28+r_euclid_wards_8!S28)/16</f>
        <v>0.625</v>
      </c>
      <c r="T28" s="18">
        <f>SUM(z_gow_singl_5!T28+z_euclid_singl_5!T28+r_gow_singl_5!T28+r_euclid_singl_6!T28+z_gow_average_6!T28+ r_gow_average_5!T28+ z_euclid_average_6!T28+r_euclid_average_4!T28+z_gow_centroid_5!T28+ r_gow_centroid_5!T28+ z_euclid_centroid_5!T28+r_euclid_centroid_5!T28+z_gow_wards_5!T28+ r_gow_wards_6!T28+ z_euclid_wards_7!T28+r_euclid_wards_8!T28)/16</f>
        <v>0.4375</v>
      </c>
      <c r="U28" s="18">
        <f>SUM(z_gow_singl_5!U28+z_euclid_singl_5!U28+r_gow_singl_5!U28+r_euclid_singl_6!U28+z_gow_average_6!U28+ r_gow_average_5!U28+ z_euclid_average_6!U28+r_euclid_average_4!U28+z_gow_centroid_5!U28+ r_gow_centroid_5!U28+ z_euclid_centroid_5!U28+r_euclid_centroid_5!U28+z_gow_wards_5!U28+ r_gow_wards_6!U28+ z_euclid_wards_7!U28+r_euclid_wards_8!U28)/16</f>
        <v>0</v>
      </c>
      <c r="V28" s="18">
        <f>SUM(z_gow_singl_5!V28+z_euclid_singl_5!V28+r_gow_singl_5!V28+r_euclid_singl_6!V28+z_gow_average_6!V28+ r_gow_average_5!V28+ z_euclid_average_6!V28+r_euclid_average_4!V28+z_gow_centroid_5!V28+ r_gow_centroid_5!V28+ z_euclid_centroid_5!V28+r_euclid_centroid_5!V28+z_gow_wards_5!V28+ r_gow_wards_6!V28+ z_euclid_wards_7!V28+r_euclid_wards_8!V28)/16</f>
        <v>0.375</v>
      </c>
      <c r="W28" s="18">
        <f>SUM(z_gow_singl_5!W28+z_euclid_singl_5!W28+r_gow_singl_5!W28+r_euclid_singl_6!W28+z_gow_average_6!W28+ r_gow_average_5!W28+ z_euclid_average_6!W28+r_euclid_average_4!W28+z_gow_centroid_5!W28+ r_gow_centroid_5!W28+ z_euclid_centroid_5!W28+r_euclid_centroid_5!W28+z_gow_wards_5!W28+ r_gow_wards_6!W28+ z_euclid_wards_7!W28+r_euclid_wards_8!W28)/16</f>
        <v>0.6875</v>
      </c>
      <c r="X28" s="18">
        <f>SUM(z_gow_singl_5!X28+z_euclid_singl_5!X28+r_gow_singl_5!X28+r_euclid_singl_6!X28+z_gow_average_6!X28+ r_gow_average_5!X28+ z_euclid_average_6!X28+r_euclid_average_4!X28+z_gow_centroid_5!X28+ r_gow_centroid_5!X28+ z_euclid_centroid_5!X28+r_euclid_centroid_5!X28+z_gow_wards_5!X28+ r_gow_wards_6!X28+ z_euclid_wards_7!X28+r_euclid_wards_8!X28)/16</f>
        <v>0.4375</v>
      </c>
      <c r="Y28" s="18">
        <f>SUM(z_gow_singl_5!Y28+z_euclid_singl_5!Y28+r_gow_singl_5!Y28+r_euclid_singl_6!Y28+z_gow_average_6!Y28+ r_gow_average_5!Y28+ z_euclid_average_6!Y28+r_euclid_average_4!Y28+z_gow_centroid_5!Y28+ r_gow_centroid_5!Y28+ z_euclid_centroid_5!Y28+r_euclid_centroid_5!Y28+z_gow_wards_5!Y28+ r_gow_wards_6!Y28+ z_euclid_wards_7!Y28+r_euclid_wards_8!Y28)/16</f>
        <v>0.4375</v>
      </c>
      <c r="Z28" s="18" t="e">
        <f>SUM(z_gow_singl_5!Z28+z_euclid_singl_5!Z28+r_gow_singl_5!Z28+r_euclid_singl_6!Z28+z_gow_average_6!Z28+ r_gow_average_5!Z28+ z_euclid_average_6!Z28+r_euclid_average_4!Z28+z_gow_centroid_5!Z28+ r_gow_centroid_5!Z28+ z_euclid_centroid_5!Z28+r_euclid_centroid_5!Z28+z_gow_wards_5!Z28+ r_gow_wards_6!Z28+ z_euclid_wards_7!Z28+r_euclid_wards_8!Z28)/16</f>
        <v>#VALUE!</v>
      </c>
      <c r="AA28" s="18">
        <f>SUM(z_gow_singl_5!AA28+z_euclid_singl_5!AA28+r_gow_singl_5!AA28+r_euclid_singl_6!AA28+z_gow_average_6!AA28+ r_gow_average_5!AA28+ z_euclid_average_6!AA28+r_euclid_average_4!AA28+z_gow_centroid_5!AA28+ r_gow_centroid_5!AA28+ z_euclid_centroid_5!AA28+r_euclid_centroid_5!AA28+z_gow_wards_5!AA28+ r_gow_wards_6!AA28+ z_euclid_wards_7!AA28+r_euclid_wards_8!AA28)/16</f>
        <v>0</v>
      </c>
      <c r="AB28" s="18">
        <f>SUM(z_gow_singl_5!AB28+z_euclid_singl_5!AB28+r_gow_singl_5!AB28+r_euclid_singl_6!AB28+z_gow_average_6!AB28+ r_gow_average_5!AB28+ z_euclid_average_6!AB28+r_euclid_average_4!AB28+z_gow_centroid_5!AB28+ r_gow_centroid_5!AB28+ z_euclid_centroid_5!AB28+r_euclid_centroid_5!AB28+z_gow_wards_5!AB28+ r_gow_wards_6!AB28+ z_euclid_wards_7!AB28+r_euclid_wards_8!AB28)/16</f>
        <v>0</v>
      </c>
      <c r="AC28" s="18">
        <f>SUM(z_gow_singl_5!AC28+z_euclid_singl_5!AC28+r_gow_singl_5!AC28+r_euclid_singl_6!AC28+z_gow_average_6!AC28+ r_gow_average_5!AC28+ z_euclid_average_6!AC28+r_euclid_average_4!AC28+z_gow_centroid_5!AC28+ r_gow_centroid_5!AC28+ z_euclid_centroid_5!AC28+r_euclid_centroid_5!AC28+z_gow_wards_5!AC28+ r_gow_wards_6!AC28+ z_euclid_wards_7!AC28+r_euclid_wards_8!AC28)/16</f>
        <v>0</v>
      </c>
      <c r="AD28" s="18">
        <f>SUM(z_gow_singl_5!AD28+z_euclid_singl_5!AD28+r_gow_singl_5!AD28+r_euclid_singl_6!AD28+z_gow_average_6!AD28+ r_gow_average_5!AD28+ z_euclid_average_6!AD28+r_euclid_average_4!AD28+z_gow_centroid_5!AD28+ r_gow_centroid_5!AD28+ z_euclid_centroid_5!AD28+r_euclid_centroid_5!AD28+z_gow_wards_5!AD28+ r_gow_wards_6!AD28+ z_euclid_wards_7!AD28+r_euclid_wards_8!AD28)/16</f>
        <v>0</v>
      </c>
      <c r="AE28" s="18">
        <f>SUM(z_gow_singl_5!AE28+z_euclid_singl_5!AE28+r_gow_singl_5!AE28+r_euclid_singl_6!AE28+z_gow_average_6!AE28+ r_gow_average_5!AE28+ z_euclid_average_6!AE28+r_euclid_average_4!AE28+z_gow_centroid_5!AE28+ r_gow_centroid_5!AE28+ z_euclid_centroid_5!AE28+r_euclid_centroid_5!AE28+z_gow_wards_5!AE28+ r_gow_wards_6!AE28+ z_euclid_wards_7!AE28+r_euclid_wards_8!AE28)/16</f>
        <v>0</v>
      </c>
      <c r="AF28" s="18">
        <f>SUM(z_gow_singl_5!AF28+z_euclid_singl_5!AF28+r_gow_singl_5!AF28+r_euclid_singl_6!AF28+z_gow_average_6!AF28+ r_gow_average_5!AF28+ z_euclid_average_6!AF28+r_euclid_average_4!AF28+z_gow_centroid_5!AF28+ r_gow_centroid_5!AF28+ z_euclid_centroid_5!AF28+r_euclid_centroid_5!AF28+z_gow_wards_5!AF28+ r_gow_wards_6!AF28+ z_euclid_wards_7!AF28+r_euclid_wards_8!AF28)/16</f>
        <v>0</v>
      </c>
      <c r="AG28" s="18">
        <f>SUM(z_gow_singl_5!AG28+z_euclid_singl_5!AG28+r_gow_singl_5!AG28+r_euclid_singl_6!AG28+z_gow_average_6!AG28+ r_gow_average_5!AG28+ z_euclid_average_6!AG28+r_euclid_average_4!AG28+z_gow_centroid_5!AG28+ r_gow_centroid_5!AG28+ z_euclid_centroid_5!AG28+r_euclid_centroid_5!AG28+z_gow_wards_5!AG28+ r_gow_wards_6!AG28+ z_euclid_wards_7!AG28+r_euclid_wards_8!AG28)/16</f>
        <v>0</v>
      </c>
      <c r="AH28" s="18">
        <f>SUM(z_gow_singl_5!AH28+z_euclid_singl_5!AH28+r_gow_singl_5!AH28+r_euclid_singl_6!AH28+z_gow_average_6!AH28+ r_gow_average_5!AH28+ z_euclid_average_6!AH28+r_euclid_average_4!AH28+z_gow_centroid_5!AH28+ r_gow_centroid_5!AH28+ z_euclid_centroid_5!AH28+r_euclid_centroid_5!AH28+z_gow_wards_5!AH28+ r_gow_wards_6!AH28+ z_euclid_wards_7!AH28+r_euclid_wards_8!AH28)/16</f>
        <v>0</v>
      </c>
    </row>
    <row r="29" spans="2:34" x14ac:dyDescent="0.3">
      <c r="B29" s="18" t="s">
        <v>24</v>
      </c>
      <c r="E29" s="18" t="s">
        <v>24</v>
      </c>
      <c r="F29" s="18">
        <f>SUM(z_gow_singl_5!F29+z_euclid_singl_5!F29+r_gow_singl_5!F29+r_euclid_singl_6!F29+z_gow_average_6!F29+ r_gow_average_5!F29+ z_euclid_average_6!F29+r_euclid_average_4!F29+z_gow_centroid_5!F29+ r_gow_centroid_5!F29+ z_euclid_centroid_5!F29+r_euclid_centroid_5!F29+z_gow_wards_5!F29+ r_gow_wards_6!F29+ z_euclid_wards_7!F29+r_euclid_wards_8!F29)/16</f>
        <v>0.25</v>
      </c>
      <c r="G29" s="18">
        <f>SUM(z_gow_singl_5!G29+z_euclid_singl_5!G29+r_gow_singl_5!G29+r_euclid_singl_6!G29+z_gow_average_6!G29+ r_gow_average_5!G29+ z_euclid_average_6!G29+r_euclid_average_4!G29+z_gow_centroid_5!G29+ r_gow_centroid_5!G29+ z_euclid_centroid_5!G29+r_euclid_centroid_5!G29+z_gow_wards_5!G29+ r_gow_wards_6!G29+ z_euclid_wards_7!G29+r_euclid_wards_8!G29)/16</f>
        <v>0.1875</v>
      </c>
      <c r="H29" s="18">
        <f>SUM(z_gow_singl_5!H29+z_euclid_singl_5!H29+r_gow_singl_5!H29+r_euclid_singl_6!H29+z_gow_average_6!H29+ r_gow_average_5!H29+ z_euclid_average_6!H29+r_euclid_average_4!H29+z_gow_centroid_5!H29+ r_gow_centroid_5!H29+ z_euclid_centroid_5!H29+r_euclid_centroid_5!H29+z_gow_wards_5!H29+ r_gow_wards_6!H29+ z_euclid_wards_7!H29+r_euclid_wards_8!H29)/16</f>
        <v>0.1875</v>
      </c>
      <c r="I29" s="18">
        <f>SUM(z_gow_singl_5!I29+z_euclid_singl_5!I29+r_gow_singl_5!I29+r_euclid_singl_6!I29+z_gow_average_6!I29+ r_gow_average_5!I29+ z_euclid_average_6!I29+r_euclid_average_4!I29+z_gow_centroid_5!I29+ r_gow_centroid_5!I29+ z_euclid_centroid_5!I29+r_euclid_centroid_5!I29+z_gow_wards_5!I29+ r_gow_wards_6!I29+ z_euclid_wards_7!I29+r_euclid_wards_8!I29)/16</f>
        <v>0.3125</v>
      </c>
      <c r="J29" s="18">
        <f>SUM(z_gow_singl_5!J29+z_euclid_singl_5!J29+r_gow_singl_5!J29+r_euclid_singl_6!J29+z_gow_average_6!J29+ r_gow_average_5!J29+ z_euclid_average_6!J29+r_euclid_average_4!J29+z_gow_centroid_5!J29+ r_gow_centroid_5!J29+ z_euclid_centroid_5!J29+r_euclid_centroid_5!J29+z_gow_wards_5!J29+ r_gow_wards_6!J29+ z_euclid_wards_7!J29+r_euclid_wards_8!J29)/16</f>
        <v>0.1875</v>
      </c>
      <c r="K29" s="18">
        <f>SUM(z_gow_singl_5!K29+z_euclid_singl_5!K29+r_gow_singl_5!K29+r_euclid_singl_6!K29+z_gow_average_6!K29+ r_gow_average_5!K29+ z_euclid_average_6!K29+r_euclid_average_4!K29+z_gow_centroid_5!K29+ r_gow_centroid_5!K29+ z_euclid_centroid_5!K29+r_euclid_centroid_5!K29+z_gow_wards_5!K29+ r_gow_wards_6!K29+ z_euclid_wards_7!K29+r_euclid_wards_8!K29)/16</f>
        <v>0.25</v>
      </c>
      <c r="L29" s="18">
        <f>SUM(z_gow_singl_5!L29+z_euclid_singl_5!L29+r_gow_singl_5!L29+r_euclid_singl_6!L29+z_gow_average_6!L29+ r_gow_average_5!L29+ z_euclid_average_6!L29+r_euclid_average_4!L29+z_gow_centroid_5!L29+ r_gow_centroid_5!L29+ z_euclid_centroid_5!L29+r_euclid_centroid_5!L29+z_gow_wards_5!L29+ r_gow_wards_6!L29+ z_euclid_wards_7!L29+r_euclid_wards_8!L29)/16</f>
        <v>0.25</v>
      </c>
      <c r="M29" s="18">
        <f>SUM(z_gow_singl_5!M29+z_euclid_singl_5!M29+r_gow_singl_5!M29+r_euclid_singl_6!M29+z_gow_average_6!M29+ r_gow_average_5!M29+ z_euclid_average_6!M29+r_euclid_average_4!M29+z_gow_centroid_5!M29+ r_gow_centroid_5!M29+ z_euclid_centroid_5!M29+r_euclid_centroid_5!M29+z_gow_wards_5!M29+ r_gow_wards_6!M29+ z_euclid_wards_7!M29+r_euclid_wards_8!M29)/16</f>
        <v>0.6875</v>
      </c>
      <c r="N29" s="18">
        <f>SUM(z_gow_singl_5!N29+z_euclid_singl_5!N29+r_gow_singl_5!N29+r_euclid_singl_6!N29+z_gow_average_6!N29+ r_gow_average_5!N29+ z_euclid_average_6!N29+r_euclid_average_4!N29+z_gow_centroid_5!N29+ r_gow_centroid_5!N29+ z_euclid_centroid_5!N29+r_euclid_centroid_5!N29+z_gow_wards_5!N29+ r_gow_wards_6!N29+ z_euclid_wards_7!N29+r_euclid_wards_8!N29)/16</f>
        <v>0.1875</v>
      </c>
      <c r="O29" s="18">
        <f>SUM(z_gow_singl_5!O29+z_euclid_singl_5!O29+r_gow_singl_5!O29+r_euclid_singl_6!O29+z_gow_average_6!O29+ r_gow_average_5!O29+ z_euclid_average_6!O29+r_euclid_average_4!O29+z_gow_centroid_5!O29+ r_gow_centroid_5!O29+ z_euclid_centroid_5!O29+r_euclid_centroid_5!O29+z_gow_wards_5!O29+ r_gow_wards_6!O29+ z_euclid_wards_7!O29+r_euclid_wards_8!O29)/16</f>
        <v>0.1875</v>
      </c>
      <c r="P29" s="18">
        <f>SUM(z_gow_singl_5!P29+z_euclid_singl_5!P29+r_gow_singl_5!P29+r_euclid_singl_6!P29+z_gow_average_6!P29+ r_gow_average_5!P29+ z_euclid_average_6!P29+r_euclid_average_4!P29+z_gow_centroid_5!P29+ r_gow_centroid_5!P29+ z_euclid_centroid_5!P29+r_euclid_centroid_5!P29+z_gow_wards_5!P29+ r_gow_wards_6!P29+ z_euclid_wards_7!P29+r_euclid_wards_8!P29)/16</f>
        <v>0.25</v>
      </c>
      <c r="Q29" s="18">
        <f>SUM(z_gow_singl_5!Q29+z_euclid_singl_5!Q29+r_gow_singl_5!Q29+r_euclid_singl_6!Q29+z_gow_average_6!Q29+ r_gow_average_5!Q29+ z_euclid_average_6!Q29+r_euclid_average_4!Q29+z_gow_centroid_5!Q29+ r_gow_centroid_5!Q29+ z_euclid_centroid_5!Q29+r_euclid_centroid_5!Q29+z_gow_wards_5!Q29+ r_gow_wards_6!Q29+ z_euclid_wards_7!Q29+r_euclid_wards_8!Q29)/16</f>
        <v>0.1875</v>
      </c>
      <c r="R29" s="18">
        <f>SUM(z_gow_singl_5!R29+z_euclid_singl_5!R29+r_gow_singl_5!R29+r_euclid_singl_6!R29+z_gow_average_6!R29+ r_gow_average_5!R29+ z_euclid_average_6!R29+r_euclid_average_4!R29+z_gow_centroid_5!R29+ r_gow_centroid_5!R29+ z_euclid_centroid_5!R29+r_euclid_centroid_5!R29+z_gow_wards_5!R29+ r_gow_wards_6!R29+ z_euclid_wards_7!R29+r_euclid_wards_8!R29)/16</f>
        <v>0</v>
      </c>
      <c r="S29" s="18">
        <f>SUM(z_gow_singl_5!S29+z_euclid_singl_5!S29+r_gow_singl_5!S29+r_euclid_singl_6!S29+z_gow_average_6!S29+ r_gow_average_5!S29+ z_euclid_average_6!S29+r_euclid_average_4!S29+z_gow_centroid_5!S29+ r_gow_centroid_5!S29+ z_euclid_centroid_5!S29+r_euclid_centroid_5!S29+z_gow_wards_5!S29+ r_gow_wards_6!S29+ z_euclid_wards_7!S29+r_euclid_wards_8!S29)/16</f>
        <v>0.3125</v>
      </c>
      <c r="T29" s="18">
        <f>SUM(z_gow_singl_5!T29+z_euclid_singl_5!T29+r_gow_singl_5!T29+r_euclid_singl_6!T29+z_gow_average_6!T29+ r_gow_average_5!T29+ z_euclid_average_6!T29+r_euclid_average_4!T29+z_gow_centroid_5!T29+ r_gow_centroid_5!T29+ z_euclid_centroid_5!T29+r_euclid_centroid_5!T29+z_gow_wards_5!T29+ r_gow_wards_6!T29+ z_euclid_wards_7!T29+r_euclid_wards_8!T29)/16</f>
        <v>0.4375</v>
      </c>
      <c r="U29" s="18">
        <f>SUM(z_gow_singl_5!U29+z_euclid_singl_5!U29+r_gow_singl_5!U29+r_euclid_singl_6!U29+z_gow_average_6!U29+ r_gow_average_5!U29+ z_euclid_average_6!U29+r_euclid_average_4!U29+z_gow_centroid_5!U29+ r_gow_centroid_5!U29+ z_euclid_centroid_5!U29+r_euclid_centroid_5!U29+z_gow_wards_5!U29+ r_gow_wards_6!U29+ z_euclid_wards_7!U29+r_euclid_wards_8!U29)/16</f>
        <v>0.125</v>
      </c>
      <c r="V29" s="18">
        <f>SUM(z_gow_singl_5!V29+z_euclid_singl_5!V29+r_gow_singl_5!V29+r_euclid_singl_6!V29+z_gow_average_6!V29+ r_gow_average_5!V29+ z_euclid_average_6!V29+r_euclid_average_4!V29+z_gow_centroid_5!V29+ r_gow_centroid_5!V29+ z_euclid_centroid_5!V29+r_euclid_centroid_5!V29+z_gow_wards_5!V29+ r_gow_wards_6!V29+ z_euclid_wards_7!V29+r_euclid_wards_8!V29)/16</f>
        <v>0.1875</v>
      </c>
      <c r="W29" s="18">
        <f>SUM(z_gow_singl_5!W29+z_euclid_singl_5!W29+r_gow_singl_5!W29+r_euclid_singl_6!W29+z_gow_average_6!W29+ r_gow_average_5!W29+ z_euclid_average_6!W29+r_euclid_average_4!W29+z_gow_centroid_5!W29+ r_gow_centroid_5!W29+ z_euclid_centroid_5!W29+r_euclid_centroid_5!W29+z_gow_wards_5!W29+ r_gow_wards_6!W29+ z_euclid_wards_7!W29+r_euclid_wards_8!W29)/16</f>
        <v>0.25</v>
      </c>
      <c r="X29" s="18">
        <f>SUM(z_gow_singl_5!X29+z_euclid_singl_5!X29+r_gow_singl_5!X29+r_euclid_singl_6!X29+z_gow_average_6!X29+ r_gow_average_5!X29+ z_euclid_average_6!X29+r_euclid_average_4!X29+z_gow_centroid_5!X29+ r_gow_centroid_5!X29+ z_euclid_centroid_5!X29+r_euclid_centroid_5!X29+z_gow_wards_5!X29+ r_gow_wards_6!X29+ z_euclid_wards_7!X29+r_euclid_wards_8!X29)/16</f>
        <v>0.625</v>
      </c>
      <c r="Y29" s="18">
        <f>SUM(z_gow_singl_5!Y29+z_euclid_singl_5!Y29+r_gow_singl_5!Y29+r_euclid_singl_6!Y29+z_gow_average_6!Y29+ r_gow_average_5!Y29+ z_euclid_average_6!Y29+r_euclid_average_4!Y29+z_gow_centroid_5!Y29+ r_gow_centroid_5!Y29+ z_euclid_centroid_5!Y29+r_euclid_centroid_5!Y29+z_gow_wards_5!Y29+ r_gow_wards_6!Y29+ z_euclid_wards_7!Y29+r_euclid_wards_8!Y29)/16</f>
        <v>0.4375</v>
      </c>
      <c r="Z29" s="18">
        <f>SUM(z_gow_singl_5!Z29+z_euclid_singl_5!Z29+r_gow_singl_5!Z29+r_euclid_singl_6!Z29+z_gow_average_6!Z29+ r_gow_average_5!Z29+ z_euclid_average_6!Z29+r_euclid_average_4!Z29+z_gow_centroid_5!Z29+ r_gow_centroid_5!Z29+ z_euclid_centroid_5!Z29+r_euclid_centroid_5!Z29+z_gow_wards_5!Z29+ r_gow_wards_6!Z29+ z_euclid_wards_7!Z29+r_euclid_wards_8!Z29)/16</f>
        <v>0.25</v>
      </c>
      <c r="AA29" s="18" t="e">
        <f>SUM(z_gow_singl_5!AA29+z_euclid_singl_5!AA29+r_gow_singl_5!AA29+r_euclid_singl_6!AA29+z_gow_average_6!AA29+ r_gow_average_5!AA29+ z_euclid_average_6!AA29+r_euclid_average_4!AA29+z_gow_centroid_5!AA29+ r_gow_centroid_5!AA29+ z_euclid_centroid_5!AA29+r_euclid_centroid_5!AA29+z_gow_wards_5!AA29+ r_gow_wards_6!AA29+ z_euclid_wards_7!AA29+r_euclid_wards_8!AA29)/16</f>
        <v>#VALUE!</v>
      </c>
      <c r="AB29" s="18">
        <f>SUM(z_gow_singl_5!AB29+z_euclid_singl_5!AB29+r_gow_singl_5!AB29+r_euclid_singl_6!AB29+z_gow_average_6!AB29+ r_gow_average_5!AB29+ z_euclid_average_6!AB29+r_euclid_average_4!AB29+z_gow_centroid_5!AB29+ r_gow_centroid_5!AB29+ z_euclid_centroid_5!AB29+r_euclid_centroid_5!AB29+z_gow_wards_5!AB29+ r_gow_wards_6!AB29+ z_euclid_wards_7!AB29+r_euclid_wards_8!AB29)/16</f>
        <v>0</v>
      </c>
      <c r="AC29" s="18">
        <f>SUM(z_gow_singl_5!AC29+z_euclid_singl_5!AC29+r_gow_singl_5!AC29+r_euclid_singl_6!AC29+z_gow_average_6!AC29+ r_gow_average_5!AC29+ z_euclid_average_6!AC29+r_euclid_average_4!AC29+z_gow_centroid_5!AC29+ r_gow_centroid_5!AC29+ z_euclid_centroid_5!AC29+r_euclid_centroid_5!AC29+z_gow_wards_5!AC29+ r_gow_wards_6!AC29+ z_euclid_wards_7!AC29+r_euclid_wards_8!AC29)/16</f>
        <v>0</v>
      </c>
      <c r="AD29" s="18">
        <f>SUM(z_gow_singl_5!AD29+z_euclid_singl_5!AD29+r_gow_singl_5!AD29+r_euclid_singl_6!AD29+z_gow_average_6!AD29+ r_gow_average_5!AD29+ z_euclid_average_6!AD29+r_euclid_average_4!AD29+z_gow_centroid_5!AD29+ r_gow_centroid_5!AD29+ z_euclid_centroid_5!AD29+r_euclid_centroid_5!AD29+z_gow_wards_5!AD29+ r_gow_wards_6!AD29+ z_euclid_wards_7!AD29+r_euclid_wards_8!AD29)/16</f>
        <v>0</v>
      </c>
      <c r="AE29" s="18">
        <f>SUM(z_gow_singl_5!AE29+z_euclid_singl_5!AE29+r_gow_singl_5!AE29+r_euclid_singl_6!AE29+z_gow_average_6!AE29+ r_gow_average_5!AE29+ z_euclid_average_6!AE29+r_euclid_average_4!AE29+z_gow_centroid_5!AE29+ r_gow_centroid_5!AE29+ z_euclid_centroid_5!AE29+r_euclid_centroid_5!AE29+z_gow_wards_5!AE29+ r_gow_wards_6!AE29+ z_euclid_wards_7!AE29+r_euclid_wards_8!AE29)/16</f>
        <v>0</v>
      </c>
      <c r="AF29" s="18">
        <f>SUM(z_gow_singl_5!AF29+z_euclid_singl_5!AF29+r_gow_singl_5!AF29+r_euclid_singl_6!AF29+z_gow_average_6!AF29+ r_gow_average_5!AF29+ z_euclid_average_6!AF29+r_euclid_average_4!AF29+z_gow_centroid_5!AF29+ r_gow_centroid_5!AF29+ z_euclid_centroid_5!AF29+r_euclid_centroid_5!AF29+z_gow_wards_5!AF29+ r_gow_wards_6!AF29+ z_euclid_wards_7!AF29+r_euclid_wards_8!AF29)/16</f>
        <v>0</v>
      </c>
      <c r="AG29" s="18">
        <f>SUM(z_gow_singl_5!AG29+z_euclid_singl_5!AG29+r_gow_singl_5!AG29+r_euclid_singl_6!AG29+z_gow_average_6!AG29+ r_gow_average_5!AG29+ z_euclid_average_6!AG29+r_euclid_average_4!AG29+z_gow_centroid_5!AG29+ r_gow_centroid_5!AG29+ z_euclid_centroid_5!AG29+r_euclid_centroid_5!AG29+z_gow_wards_5!AG29+ r_gow_wards_6!AG29+ z_euclid_wards_7!AG29+r_euclid_wards_8!AG29)/16</f>
        <v>0</v>
      </c>
      <c r="AH29" s="18">
        <f>SUM(z_gow_singl_5!AH29+z_euclid_singl_5!AH29+r_gow_singl_5!AH29+r_euclid_singl_6!AH29+z_gow_average_6!AH29+ r_gow_average_5!AH29+ z_euclid_average_6!AH29+r_euclid_average_4!AH29+z_gow_centroid_5!AH29+ r_gow_centroid_5!AH29+ z_euclid_centroid_5!AH29+r_euclid_centroid_5!AH29+z_gow_wards_5!AH29+ r_gow_wards_6!AH29+ z_euclid_wards_7!AH29+r_euclid_wards_8!AH29)/16</f>
        <v>0</v>
      </c>
    </row>
    <row r="30" spans="2:34" x14ac:dyDescent="0.3">
      <c r="B30" s="18" t="s">
        <v>25</v>
      </c>
      <c r="E30" s="18" t="s">
        <v>25</v>
      </c>
      <c r="F30" s="18">
        <f>SUM(z_gow_singl_5!F30+z_euclid_singl_5!F30+r_gow_singl_5!F30+r_euclid_singl_6!F30+z_gow_average_6!F30+ r_gow_average_5!F30+ z_euclid_average_6!F30+r_euclid_average_4!F30+z_gow_centroid_5!F30+ r_gow_centroid_5!F30+ z_euclid_centroid_5!F30+r_euclid_centroid_5!F30+z_gow_wards_5!F30+ r_gow_wards_6!F30+ z_euclid_wards_7!F30+r_euclid_wards_8!F30)/16</f>
        <v>0.375</v>
      </c>
      <c r="G30" s="18">
        <f>SUM(z_gow_singl_5!G30+z_euclid_singl_5!G30+r_gow_singl_5!G30+r_euclid_singl_6!G30+z_gow_average_6!G30+ r_gow_average_5!G30+ z_euclid_average_6!G30+r_euclid_average_4!G30+z_gow_centroid_5!G30+ r_gow_centroid_5!G30+ z_euclid_centroid_5!G30+r_euclid_centroid_5!G30+z_gow_wards_5!G30+ r_gow_wards_6!G30+ z_euclid_wards_7!G30+r_euclid_wards_8!G30)/16</f>
        <v>0.375</v>
      </c>
      <c r="H30" s="18">
        <f>SUM(z_gow_singl_5!H30+z_euclid_singl_5!H30+r_gow_singl_5!H30+r_euclid_singl_6!H30+z_gow_average_6!H30+ r_gow_average_5!H30+ z_euclid_average_6!H30+r_euclid_average_4!H30+z_gow_centroid_5!H30+ r_gow_centroid_5!H30+ z_euclid_centroid_5!H30+r_euclid_centroid_5!H30+z_gow_wards_5!H30+ r_gow_wards_6!H30+ z_euclid_wards_7!H30+r_euclid_wards_8!H30)/16</f>
        <v>0.375</v>
      </c>
      <c r="I30" s="18">
        <f>SUM(z_gow_singl_5!I30+z_euclid_singl_5!I30+r_gow_singl_5!I30+r_euclid_singl_6!I30+z_gow_average_6!I30+ r_gow_average_5!I30+ z_euclid_average_6!I30+r_euclid_average_4!I30+z_gow_centroid_5!I30+ r_gow_centroid_5!I30+ z_euclid_centroid_5!I30+r_euclid_centroid_5!I30+z_gow_wards_5!I30+ r_gow_wards_6!I30+ z_euclid_wards_7!I30+r_euclid_wards_8!I30)/16</f>
        <v>0.6875</v>
      </c>
      <c r="J30" s="18">
        <f>SUM(z_gow_singl_5!J30+z_euclid_singl_5!J30+r_gow_singl_5!J30+r_euclid_singl_6!J30+z_gow_average_6!J30+ r_gow_average_5!J30+ z_euclid_average_6!J30+r_euclid_average_4!J30+z_gow_centroid_5!J30+ r_gow_centroid_5!J30+ z_euclid_centroid_5!J30+r_euclid_centroid_5!J30+z_gow_wards_5!J30+ r_gow_wards_6!J30+ z_euclid_wards_7!J30+r_euclid_wards_8!J30)/16</f>
        <v>0.4375</v>
      </c>
      <c r="K30" s="18">
        <f>SUM(z_gow_singl_5!K30+z_euclid_singl_5!K30+r_gow_singl_5!K30+r_euclid_singl_6!K30+z_gow_average_6!K30+ r_gow_average_5!K30+ z_euclid_average_6!K30+r_euclid_average_4!K30+z_gow_centroid_5!K30+ r_gow_centroid_5!K30+ z_euclid_centroid_5!K30+r_euclid_centroid_5!K30+z_gow_wards_5!K30+ r_gow_wards_6!K30+ z_euclid_wards_7!K30+r_euclid_wards_8!K30)/16</f>
        <v>0.6875</v>
      </c>
      <c r="L30" s="18">
        <f>SUM(z_gow_singl_5!L30+z_euclid_singl_5!L30+r_gow_singl_5!L30+r_euclid_singl_6!L30+z_gow_average_6!L30+ r_gow_average_5!L30+ z_euclid_average_6!L30+r_euclid_average_4!L30+z_gow_centroid_5!L30+ r_gow_centroid_5!L30+ z_euclid_centroid_5!L30+r_euclid_centroid_5!L30+z_gow_wards_5!L30+ r_gow_wards_6!L30+ z_euclid_wards_7!L30+r_euclid_wards_8!L30)/16</f>
        <v>1</v>
      </c>
      <c r="M30" s="18">
        <f>SUM(z_gow_singl_5!M30+z_euclid_singl_5!M30+r_gow_singl_5!M30+r_euclid_singl_6!M30+z_gow_average_6!M30+ r_gow_average_5!M30+ z_euclid_average_6!M30+r_euclid_average_4!M30+z_gow_centroid_5!M30+ r_gow_centroid_5!M30+ z_euclid_centroid_5!M30+r_euclid_centroid_5!M30+z_gow_wards_5!M30+ r_gow_wards_6!M30+ z_euclid_wards_7!M30+r_euclid_wards_8!M30)/16</f>
        <v>0.4375</v>
      </c>
      <c r="N30" s="18">
        <f>SUM(z_gow_singl_5!N30+z_euclid_singl_5!N30+r_gow_singl_5!N30+r_euclid_singl_6!N30+z_gow_average_6!N30+ r_gow_average_5!N30+ z_euclid_average_6!N30+r_euclid_average_4!N30+z_gow_centroid_5!N30+ r_gow_centroid_5!N30+ z_euclid_centroid_5!N30+r_euclid_centroid_5!N30+z_gow_wards_5!N30+ r_gow_wards_6!N30+ z_euclid_wards_7!N30+r_euclid_wards_8!N30)/16</f>
        <v>0.375</v>
      </c>
      <c r="O30" s="18">
        <f>SUM(z_gow_singl_5!O30+z_euclid_singl_5!O30+r_gow_singl_5!O30+r_euclid_singl_6!O30+z_gow_average_6!O30+ r_gow_average_5!O30+ z_euclid_average_6!O30+r_euclid_average_4!O30+z_gow_centroid_5!O30+ r_gow_centroid_5!O30+ z_euclid_centroid_5!O30+r_euclid_centroid_5!O30+z_gow_wards_5!O30+ r_gow_wards_6!O30+ z_euclid_wards_7!O30+r_euclid_wards_8!O30)/16</f>
        <v>0.375</v>
      </c>
      <c r="P30" s="18">
        <f>SUM(z_gow_singl_5!P30+z_euclid_singl_5!P30+r_gow_singl_5!P30+r_euclid_singl_6!P30+z_gow_average_6!P30+ r_gow_average_5!P30+ z_euclid_average_6!P30+r_euclid_average_4!P30+z_gow_centroid_5!P30+ r_gow_centroid_5!P30+ z_euclid_centroid_5!P30+r_euclid_centroid_5!P30+z_gow_wards_5!P30+ r_gow_wards_6!P30+ z_euclid_wards_7!P30+r_euclid_wards_8!P30)/16</f>
        <v>1</v>
      </c>
      <c r="Q30" s="18">
        <f>SUM(z_gow_singl_5!Q30+z_euclid_singl_5!Q30+r_gow_singl_5!Q30+r_euclid_singl_6!Q30+z_gow_average_6!Q30+ r_gow_average_5!Q30+ z_euclid_average_6!Q30+r_euclid_average_4!Q30+z_gow_centroid_5!Q30+ r_gow_centroid_5!Q30+ z_euclid_centroid_5!Q30+r_euclid_centroid_5!Q30+z_gow_wards_5!Q30+ r_gow_wards_6!Q30+ z_euclid_wards_7!Q30+r_euclid_wards_8!Q30)/16</f>
        <v>0.375</v>
      </c>
      <c r="R30" s="18">
        <f>SUM(z_gow_singl_5!R30+z_euclid_singl_5!R30+r_gow_singl_5!R30+r_euclid_singl_6!R30+z_gow_average_6!R30+ r_gow_average_5!R30+ z_euclid_average_6!R30+r_euclid_average_4!R30+z_gow_centroid_5!R30+ r_gow_centroid_5!R30+ z_euclid_centroid_5!R30+r_euclid_centroid_5!R30+z_gow_wards_5!R30+ r_gow_wards_6!R30+ z_euclid_wards_7!R30+r_euclid_wards_8!R30)/16</f>
        <v>0</v>
      </c>
      <c r="S30" s="18">
        <f>SUM(z_gow_singl_5!S30+z_euclid_singl_5!S30+r_gow_singl_5!S30+r_euclid_singl_6!S30+z_gow_average_6!S30+ r_gow_average_5!S30+ z_euclid_average_6!S30+r_euclid_average_4!S30+z_gow_centroid_5!S30+ r_gow_centroid_5!S30+ z_euclid_centroid_5!S30+r_euclid_centroid_5!S30+z_gow_wards_5!S30+ r_gow_wards_6!S30+ z_euclid_wards_7!S30+r_euclid_wards_8!S30)/16</f>
        <v>0.625</v>
      </c>
      <c r="T30" s="18">
        <f>SUM(z_gow_singl_5!T30+z_euclid_singl_5!T30+r_gow_singl_5!T30+r_euclid_singl_6!T30+z_gow_average_6!T30+ r_gow_average_5!T30+ z_euclid_average_6!T30+r_euclid_average_4!T30+z_gow_centroid_5!T30+ r_gow_centroid_5!T30+ z_euclid_centroid_5!T30+r_euclid_centroid_5!T30+z_gow_wards_5!T30+ r_gow_wards_6!T30+ z_euclid_wards_7!T30+r_euclid_wards_8!T30)/16</f>
        <v>0.4375</v>
      </c>
      <c r="U30" s="18">
        <f>SUM(z_gow_singl_5!U30+z_euclid_singl_5!U30+r_gow_singl_5!U30+r_euclid_singl_6!U30+z_gow_average_6!U30+ r_gow_average_5!U30+ z_euclid_average_6!U30+r_euclid_average_4!U30+z_gow_centroid_5!U30+ r_gow_centroid_5!U30+ z_euclid_centroid_5!U30+r_euclid_centroid_5!U30+z_gow_wards_5!U30+ r_gow_wards_6!U30+ z_euclid_wards_7!U30+r_euclid_wards_8!U30)/16</f>
        <v>0</v>
      </c>
      <c r="V30" s="18">
        <f>SUM(z_gow_singl_5!V30+z_euclid_singl_5!V30+r_gow_singl_5!V30+r_euclid_singl_6!V30+z_gow_average_6!V30+ r_gow_average_5!V30+ z_euclid_average_6!V30+r_euclid_average_4!V30+z_gow_centroid_5!V30+ r_gow_centroid_5!V30+ z_euclid_centroid_5!V30+r_euclid_centroid_5!V30+z_gow_wards_5!V30+ r_gow_wards_6!V30+ z_euclid_wards_7!V30+r_euclid_wards_8!V30)/16</f>
        <v>0.375</v>
      </c>
      <c r="W30" s="18">
        <f>SUM(z_gow_singl_5!W30+z_euclid_singl_5!W30+r_gow_singl_5!W30+r_euclid_singl_6!W30+z_gow_average_6!W30+ r_gow_average_5!W30+ z_euclid_average_6!W30+r_euclid_average_4!W30+z_gow_centroid_5!W30+ r_gow_centroid_5!W30+ z_euclid_centroid_5!W30+r_euclid_centroid_5!W30+z_gow_wards_5!W30+ r_gow_wards_6!W30+ z_euclid_wards_7!W30+r_euclid_wards_8!W30)/16</f>
        <v>0.6875</v>
      </c>
      <c r="X30" s="18">
        <f>SUM(z_gow_singl_5!X30+z_euclid_singl_5!X30+r_gow_singl_5!X30+r_euclid_singl_6!X30+z_gow_average_6!X30+ r_gow_average_5!X30+ z_euclid_average_6!X30+r_euclid_average_4!X30+z_gow_centroid_5!X30+ r_gow_centroid_5!X30+ z_euclid_centroid_5!X30+r_euclid_centroid_5!X30+z_gow_wards_5!X30+ r_gow_wards_6!X30+ z_euclid_wards_7!X30+r_euclid_wards_8!X30)/16</f>
        <v>0.4375</v>
      </c>
      <c r="Y30" s="18">
        <f>SUM(z_gow_singl_5!Y30+z_euclid_singl_5!Y30+r_gow_singl_5!Y30+r_euclid_singl_6!Y30+z_gow_average_6!Y30+ r_gow_average_5!Y30+ z_euclid_average_6!Y30+r_euclid_average_4!Y30+z_gow_centroid_5!Y30+ r_gow_centroid_5!Y30+ z_euclid_centroid_5!Y30+r_euclid_centroid_5!Y30+z_gow_wards_5!Y30+ r_gow_wards_6!Y30+ z_euclid_wards_7!Y30+r_euclid_wards_8!Y30)/16</f>
        <v>0.4375</v>
      </c>
      <c r="Z30" s="18">
        <f>SUM(z_gow_singl_5!Z30+z_euclid_singl_5!Z30+r_gow_singl_5!Z30+r_euclid_singl_6!Z30+z_gow_average_6!Z30+ r_gow_average_5!Z30+ z_euclid_average_6!Z30+r_euclid_average_4!Z30+z_gow_centroid_5!Z30+ r_gow_centroid_5!Z30+ z_euclid_centroid_5!Z30+r_euclid_centroid_5!Z30+z_gow_wards_5!Z30+ r_gow_wards_6!Z30+ z_euclid_wards_7!Z30+r_euclid_wards_8!Z30)/16</f>
        <v>1</v>
      </c>
      <c r="AA30" s="18">
        <f>SUM(z_gow_singl_5!AA30+z_euclid_singl_5!AA30+r_gow_singl_5!AA30+r_euclid_singl_6!AA30+z_gow_average_6!AA30+ r_gow_average_5!AA30+ z_euclid_average_6!AA30+r_euclid_average_4!AA30+z_gow_centroid_5!AA30+ r_gow_centroid_5!AA30+ z_euclid_centroid_5!AA30+r_euclid_centroid_5!AA30+z_gow_wards_5!AA30+ r_gow_wards_6!AA30+ z_euclid_wards_7!AA30+r_euclid_wards_8!AA30)/16</f>
        <v>0.25</v>
      </c>
      <c r="AB30" s="18" t="e">
        <f>SUM(z_gow_singl_5!AB30+z_euclid_singl_5!AB30+r_gow_singl_5!AB30+r_euclid_singl_6!AB30+z_gow_average_6!AB30+ r_gow_average_5!AB30+ z_euclid_average_6!AB30+r_euclid_average_4!AB30+z_gow_centroid_5!AB30+ r_gow_centroid_5!AB30+ z_euclid_centroid_5!AB30+r_euclid_centroid_5!AB30+z_gow_wards_5!AB30+ r_gow_wards_6!AB30+ z_euclid_wards_7!AB30+r_euclid_wards_8!AB30)/16</f>
        <v>#VALUE!</v>
      </c>
      <c r="AC30" s="18">
        <f>SUM(z_gow_singl_5!AC30+z_euclid_singl_5!AC30+r_gow_singl_5!AC30+r_euclid_singl_6!AC30+z_gow_average_6!AC30+ r_gow_average_5!AC30+ z_euclid_average_6!AC30+r_euclid_average_4!AC30+z_gow_centroid_5!AC30+ r_gow_centroid_5!AC30+ z_euclid_centroid_5!AC30+r_euclid_centroid_5!AC30+z_gow_wards_5!AC30+ r_gow_wards_6!AC30+ z_euclid_wards_7!AC30+r_euclid_wards_8!AC30)/16</f>
        <v>0</v>
      </c>
      <c r="AD30" s="18">
        <f>SUM(z_gow_singl_5!AD30+z_euclid_singl_5!AD30+r_gow_singl_5!AD30+r_euclid_singl_6!AD30+z_gow_average_6!AD30+ r_gow_average_5!AD30+ z_euclid_average_6!AD30+r_euclid_average_4!AD30+z_gow_centroid_5!AD30+ r_gow_centroid_5!AD30+ z_euclid_centroid_5!AD30+r_euclid_centroid_5!AD30+z_gow_wards_5!AD30+ r_gow_wards_6!AD30+ z_euclid_wards_7!AD30+r_euclid_wards_8!AD30)/16</f>
        <v>0</v>
      </c>
      <c r="AE30" s="18">
        <f>SUM(z_gow_singl_5!AE30+z_euclid_singl_5!AE30+r_gow_singl_5!AE30+r_euclid_singl_6!AE30+z_gow_average_6!AE30+ r_gow_average_5!AE30+ z_euclid_average_6!AE30+r_euclid_average_4!AE30+z_gow_centroid_5!AE30+ r_gow_centroid_5!AE30+ z_euclid_centroid_5!AE30+r_euclid_centroid_5!AE30+z_gow_wards_5!AE30+ r_gow_wards_6!AE30+ z_euclid_wards_7!AE30+r_euclid_wards_8!AE30)/16</f>
        <v>0</v>
      </c>
      <c r="AF30" s="18">
        <f>SUM(z_gow_singl_5!AF30+z_euclid_singl_5!AF30+r_gow_singl_5!AF30+r_euclid_singl_6!AF30+z_gow_average_6!AF30+ r_gow_average_5!AF30+ z_euclid_average_6!AF30+r_euclid_average_4!AF30+z_gow_centroid_5!AF30+ r_gow_centroid_5!AF30+ z_euclid_centroid_5!AF30+r_euclid_centroid_5!AF30+z_gow_wards_5!AF30+ r_gow_wards_6!AF30+ z_euclid_wards_7!AF30+r_euclid_wards_8!AF30)/16</f>
        <v>0</v>
      </c>
      <c r="AG30" s="18">
        <f>SUM(z_gow_singl_5!AG30+z_euclid_singl_5!AG30+r_gow_singl_5!AG30+r_euclid_singl_6!AG30+z_gow_average_6!AG30+ r_gow_average_5!AG30+ z_euclid_average_6!AG30+r_euclid_average_4!AG30+z_gow_centroid_5!AG30+ r_gow_centroid_5!AG30+ z_euclid_centroid_5!AG30+r_euclid_centroid_5!AG30+z_gow_wards_5!AG30+ r_gow_wards_6!AG30+ z_euclid_wards_7!AG30+r_euclid_wards_8!AG30)/16</f>
        <v>0</v>
      </c>
      <c r="AH30" s="18">
        <f>SUM(z_gow_singl_5!AH30+z_euclid_singl_5!AH30+r_gow_singl_5!AH30+r_euclid_singl_6!AH30+z_gow_average_6!AH30+ r_gow_average_5!AH30+ z_euclid_average_6!AH30+r_euclid_average_4!AH30+z_gow_centroid_5!AH30+ r_gow_centroid_5!AH30+ z_euclid_centroid_5!AH30+r_euclid_centroid_5!AH30+z_gow_wards_5!AH30+ r_gow_wards_6!AH30+ z_euclid_wards_7!AH30+r_euclid_wards_8!AH30)/16</f>
        <v>0</v>
      </c>
    </row>
    <row r="31" spans="2:34" x14ac:dyDescent="0.3">
      <c r="B31" s="18" t="s">
        <v>26</v>
      </c>
      <c r="E31" s="18" t="s">
        <v>26</v>
      </c>
      <c r="F31" s="18">
        <f>SUM(z_gow_singl_5!F31+z_euclid_singl_5!F31+r_gow_singl_5!F31+r_euclid_singl_6!F31+z_gow_average_6!F31+ r_gow_average_5!F31+ z_euclid_average_6!F31+r_euclid_average_4!F31+z_gow_centroid_5!F31+ r_gow_centroid_5!F31+ z_euclid_centroid_5!F31+r_euclid_centroid_5!F31+z_gow_wards_5!F31+ r_gow_wards_6!F31+ z_euclid_wards_7!F31+r_euclid_wards_8!F31)/16</f>
        <v>0.875</v>
      </c>
      <c r="G31" s="18">
        <f>SUM(z_gow_singl_5!G31+z_euclid_singl_5!G31+r_gow_singl_5!G31+r_euclid_singl_6!G31+z_gow_average_6!G31+ r_gow_average_5!G31+ z_euclid_average_6!G31+r_euclid_average_4!G31+z_gow_centroid_5!G31+ r_gow_centroid_5!G31+ z_euclid_centroid_5!G31+r_euclid_centroid_5!G31+z_gow_wards_5!G31+ r_gow_wards_6!G31+ z_euclid_wards_7!G31+r_euclid_wards_8!G31)/16</f>
        <v>0.8125</v>
      </c>
      <c r="H31" s="18">
        <f>SUM(z_gow_singl_5!H31+z_euclid_singl_5!H31+r_gow_singl_5!H31+r_euclid_singl_6!H31+z_gow_average_6!H31+ r_gow_average_5!H31+ z_euclid_average_6!H31+r_euclid_average_4!H31+z_gow_centroid_5!H31+ r_gow_centroid_5!H31+ z_euclid_centroid_5!H31+r_euclid_centroid_5!H31+z_gow_wards_5!H31+ r_gow_wards_6!H31+ z_euclid_wards_7!H31+r_euclid_wards_8!H31)/16</f>
        <v>0.875</v>
      </c>
      <c r="I31" s="18">
        <f>SUM(z_gow_singl_5!I31+z_euclid_singl_5!I31+r_gow_singl_5!I31+r_euclid_singl_6!I31+z_gow_average_6!I31+ r_gow_average_5!I31+ z_euclid_average_6!I31+r_euclid_average_4!I31+z_gow_centroid_5!I31+ r_gow_centroid_5!I31+ z_euclid_centroid_5!I31+r_euclid_centroid_5!I31+z_gow_wards_5!I31+ r_gow_wards_6!I31+ z_euclid_wards_7!I31+r_euclid_wards_8!I31)/16</f>
        <v>0.375</v>
      </c>
      <c r="J31" s="18">
        <f>SUM(z_gow_singl_5!J31+z_euclid_singl_5!J31+r_gow_singl_5!J31+r_euclid_singl_6!J31+z_gow_average_6!J31+ r_gow_average_5!J31+ z_euclid_average_6!J31+r_euclid_average_4!J31+z_gow_centroid_5!J31+ r_gow_centroid_5!J31+ z_euclid_centroid_5!J31+r_euclid_centroid_5!J31+z_gow_wards_5!J31+ r_gow_wards_6!J31+ z_euclid_wards_7!J31+r_euclid_wards_8!J31)/16</f>
        <v>1</v>
      </c>
      <c r="K31" s="18">
        <f>SUM(z_gow_singl_5!K31+z_euclid_singl_5!K31+r_gow_singl_5!K31+r_euclid_singl_6!K31+z_gow_average_6!K31+ r_gow_average_5!K31+ z_euclid_average_6!K31+r_euclid_average_4!K31+z_gow_centroid_5!K31+ r_gow_centroid_5!K31+ z_euclid_centroid_5!K31+r_euclid_centroid_5!K31+z_gow_wards_5!K31+ r_gow_wards_6!K31+ z_euclid_wards_7!K31+r_euclid_wards_8!K31)/16</f>
        <v>0.4375</v>
      </c>
      <c r="L31" s="18">
        <f>SUM(z_gow_singl_5!L31+z_euclid_singl_5!L31+r_gow_singl_5!L31+r_euclid_singl_6!L31+z_gow_average_6!L31+ r_gow_average_5!L31+ z_euclid_average_6!L31+r_euclid_average_4!L31+z_gow_centroid_5!L31+ r_gow_centroid_5!L31+ z_euclid_centroid_5!L31+r_euclid_centroid_5!L31+z_gow_wards_5!L31+ r_gow_wards_6!L31+ z_euclid_wards_7!L31+r_euclid_wards_8!L31)/16</f>
        <v>0.4375</v>
      </c>
      <c r="M31" s="18">
        <f>SUM(z_gow_singl_5!M31+z_euclid_singl_5!M31+r_gow_singl_5!M31+r_euclid_singl_6!M31+z_gow_average_6!M31+ r_gow_average_5!M31+ z_euclid_average_6!M31+r_euclid_average_4!M31+z_gow_centroid_5!M31+ r_gow_centroid_5!M31+ z_euclid_centroid_5!M31+r_euclid_centroid_5!M31+z_gow_wards_5!M31+ r_gow_wards_6!M31+ z_euclid_wards_7!M31+r_euclid_wards_8!M31)/16</f>
        <v>0.375</v>
      </c>
      <c r="N31" s="18">
        <f>SUM(z_gow_singl_5!N31+z_euclid_singl_5!N31+r_gow_singl_5!N31+r_euclid_singl_6!N31+z_gow_average_6!N31+ r_gow_average_5!N31+ z_euclid_average_6!N31+r_euclid_average_4!N31+z_gow_centroid_5!N31+ r_gow_centroid_5!N31+ z_euclid_centroid_5!N31+r_euclid_centroid_5!N31+z_gow_wards_5!N31+ r_gow_wards_6!N31+ z_euclid_wards_7!N31+r_euclid_wards_8!N31)/16</f>
        <v>0.875</v>
      </c>
      <c r="O31" s="18">
        <f>SUM(z_gow_singl_5!O31+z_euclid_singl_5!O31+r_gow_singl_5!O31+r_euclid_singl_6!O31+z_gow_average_6!O31+ r_gow_average_5!O31+ z_euclid_average_6!O31+r_euclid_average_4!O31+z_gow_centroid_5!O31+ r_gow_centroid_5!O31+ z_euclid_centroid_5!O31+r_euclid_centroid_5!O31+z_gow_wards_5!O31+ r_gow_wards_6!O31+ z_euclid_wards_7!O31+r_euclid_wards_8!O31)/16</f>
        <v>0.8125</v>
      </c>
      <c r="P31" s="18">
        <f>SUM(z_gow_singl_5!P31+z_euclid_singl_5!P31+r_gow_singl_5!P31+r_euclid_singl_6!P31+z_gow_average_6!P31+ r_gow_average_5!P31+ z_euclid_average_6!P31+r_euclid_average_4!P31+z_gow_centroid_5!P31+ r_gow_centroid_5!P31+ z_euclid_centroid_5!P31+r_euclid_centroid_5!P31+z_gow_wards_5!P31+ r_gow_wards_6!P31+ z_euclid_wards_7!P31+r_euclid_wards_8!P31)/16</f>
        <v>0.4375</v>
      </c>
      <c r="Q31" s="18">
        <f>SUM(z_gow_singl_5!Q31+z_euclid_singl_5!Q31+r_gow_singl_5!Q31+r_euclid_singl_6!Q31+z_gow_average_6!Q31+ r_gow_average_5!Q31+ z_euclid_average_6!Q31+r_euclid_average_4!Q31+z_gow_centroid_5!Q31+ r_gow_centroid_5!Q31+ z_euclid_centroid_5!Q31+r_euclid_centroid_5!Q31+z_gow_wards_5!Q31+ r_gow_wards_6!Q31+ z_euclid_wards_7!Q31+r_euclid_wards_8!Q31)/16</f>
        <v>0.875</v>
      </c>
      <c r="R31" s="18">
        <f>SUM(z_gow_singl_5!R31+z_euclid_singl_5!R31+r_gow_singl_5!R31+r_euclid_singl_6!R31+z_gow_average_6!R31+ r_gow_average_5!R31+ z_euclid_average_6!R31+r_euclid_average_4!R31+z_gow_centroid_5!R31+ r_gow_centroid_5!R31+ z_euclid_centroid_5!R31+r_euclid_centroid_5!R31+z_gow_wards_5!R31+ r_gow_wards_6!R31+ z_euclid_wards_7!R31+r_euclid_wards_8!R31)/16</f>
        <v>0.375</v>
      </c>
      <c r="S31" s="18">
        <f>SUM(z_gow_singl_5!S31+z_euclid_singl_5!S31+r_gow_singl_5!S31+r_euclid_singl_6!S31+z_gow_average_6!S31+ r_gow_average_5!S31+ z_euclid_average_6!S31+r_euclid_average_4!S31+z_gow_centroid_5!S31+ r_gow_centroid_5!S31+ z_euclid_centroid_5!S31+r_euclid_centroid_5!S31+z_gow_wards_5!S31+ r_gow_wards_6!S31+ z_euclid_wards_7!S31+r_euclid_wards_8!S31)/16</f>
        <v>0.375</v>
      </c>
      <c r="T31" s="18">
        <f>SUM(z_gow_singl_5!T31+z_euclid_singl_5!T31+r_gow_singl_5!T31+r_euclid_singl_6!T31+z_gow_average_6!T31+ r_gow_average_5!T31+ z_euclid_average_6!T31+r_euclid_average_4!T31+z_gow_centroid_5!T31+ r_gow_centroid_5!T31+ z_euclid_centroid_5!T31+r_euclid_centroid_5!T31+z_gow_wards_5!T31+ r_gow_wards_6!T31+ z_euclid_wards_7!T31+r_euclid_wards_8!T31)/16</f>
        <v>0.4375</v>
      </c>
      <c r="U31" s="18">
        <f>SUM(z_gow_singl_5!U31+z_euclid_singl_5!U31+r_gow_singl_5!U31+r_euclid_singl_6!U31+z_gow_average_6!U31+ r_gow_average_5!U31+ z_euclid_average_6!U31+r_euclid_average_4!U31+z_gow_centroid_5!U31+ r_gow_centroid_5!U31+ z_euclid_centroid_5!U31+r_euclid_centroid_5!U31+z_gow_wards_5!U31+ r_gow_wards_6!U31+ z_euclid_wards_7!U31+r_euclid_wards_8!U31)/16</f>
        <v>0</v>
      </c>
      <c r="V31" s="18">
        <f>SUM(z_gow_singl_5!V31+z_euclid_singl_5!V31+r_gow_singl_5!V31+r_euclid_singl_6!V31+z_gow_average_6!V31+ r_gow_average_5!V31+ z_euclid_average_6!V31+r_euclid_average_4!V31+z_gow_centroid_5!V31+ r_gow_centroid_5!V31+ z_euclid_centroid_5!V31+r_euclid_centroid_5!V31+z_gow_wards_5!V31+ r_gow_wards_6!V31+ z_euclid_wards_7!V31+r_euclid_wards_8!V31)/16</f>
        <v>0.875</v>
      </c>
      <c r="W31" s="18">
        <f>SUM(z_gow_singl_5!W31+z_euclid_singl_5!W31+r_gow_singl_5!W31+r_euclid_singl_6!W31+z_gow_average_6!W31+ r_gow_average_5!W31+ z_euclid_average_6!W31+r_euclid_average_4!W31+z_gow_centroid_5!W31+ r_gow_centroid_5!W31+ z_euclid_centroid_5!W31+r_euclid_centroid_5!W31+z_gow_wards_5!W31+ r_gow_wards_6!W31+ z_euclid_wards_7!W31+r_euclid_wards_8!W31)/16</f>
        <v>0.4375</v>
      </c>
      <c r="X31" s="18">
        <f>SUM(z_gow_singl_5!X31+z_euclid_singl_5!X31+r_gow_singl_5!X31+r_euclid_singl_6!X31+z_gow_average_6!X31+ r_gow_average_5!X31+ z_euclid_average_6!X31+r_euclid_average_4!X31+z_gow_centroid_5!X31+ r_gow_centroid_5!X31+ z_euclid_centroid_5!X31+r_euclid_centroid_5!X31+z_gow_wards_5!X31+ r_gow_wards_6!X31+ z_euclid_wards_7!X31+r_euclid_wards_8!X31)/16</f>
        <v>0.4375</v>
      </c>
      <c r="Y31" s="18">
        <f>SUM(z_gow_singl_5!Y31+z_euclid_singl_5!Y31+r_gow_singl_5!Y31+r_euclid_singl_6!Y31+z_gow_average_6!Y31+ r_gow_average_5!Y31+ z_euclid_average_6!Y31+r_euclid_average_4!Y31+z_gow_centroid_5!Y31+ r_gow_centroid_5!Y31+ z_euclid_centroid_5!Y31+r_euclid_centroid_5!Y31+z_gow_wards_5!Y31+ r_gow_wards_6!Y31+ z_euclid_wards_7!Y31+r_euclid_wards_8!Y31)/16</f>
        <v>0.4375</v>
      </c>
      <c r="Z31" s="18">
        <f>SUM(z_gow_singl_5!Z31+z_euclid_singl_5!Z31+r_gow_singl_5!Z31+r_euclid_singl_6!Z31+z_gow_average_6!Z31+ r_gow_average_5!Z31+ z_euclid_average_6!Z31+r_euclid_average_4!Z31+z_gow_centroid_5!Z31+ r_gow_centroid_5!Z31+ z_euclid_centroid_5!Z31+r_euclid_centroid_5!Z31+z_gow_wards_5!Z31+ r_gow_wards_6!Z31+ z_euclid_wards_7!Z31+r_euclid_wards_8!Z31)/16</f>
        <v>0.4375</v>
      </c>
      <c r="AA31" s="18">
        <f>SUM(z_gow_singl_5!AA31+z_euclid_singl_5!AA31+r_gow_singl_5!AA31+r_euclid_singl_6!AA31+z_gow_average_6!AA31+ r_gow_average_5!AA31+ z_euclid_average_6!AA31+r_euclid_average_4!AA31+z_gow_centroid_5!AA31+ r_gow_centroid_5!AA31+ z_euclid_centroid_5!AA31+r_euclid_centroid_5!AA31+z_gow_wards_5!AA31+ r_gow_wards_6!AA31+ z_euclid_wards_7!AA31+r_euclid_wards_8!AA31)/16</f>
        <v>0.1875</v>
      </c>
      <c r="AB31" s="18">
        <f>SUM(z_gow_singl_5!AB31+z_euclid_singl_5!AB31+r_gow_singl_5!AB31+r_euclid_singl_6!AB31+z_gow_average_6!AB31+ r_gow_average_5!AB31+ z_euclid_average_6!AB31+r_euclid_average_4!AB31+z_gow_centroid_5!AB31+ r_gow_centroid_5!AB31+ z_euclid_centroid_5!AB31+r_euclid_centroid_5!AB31+z_gow_wards_5!AB31+ r_gow_wards_6!AB31+ z_euclid_wards_7!AB31+r_euclid_wards_8!AB31)/16</f>
        <v>0.4375</v>
      </c>
      <c r="AC31" s="18" t="e">
        <f>SUM(z_gow_singl_5!AC31+z_euclid_singl_5!AC31+r_gow_singl_5!AC31+r_euclid_singl_6!AC31+z_gow_average_6!AC31+ r_gow_average_5!AC31+ z_euclid_average_6!AC31+r_euclid_average_4!AC31+z_gow_centroid_5!AC31+ r_gow_centroid_5!AC31+ z_euclid_centroid_5!AC31+r_euclid_centroid_5!AC31+z_gow_wards_5!AC31+ r_gow_wards_6!AC31+ z_euclid_wards_7!AC31+r_euclid_wards_8!AC31)/16</f>
        <v>#VALUE!</v>
      </c>
      <c r="AD31" s="18">
        <f>SUM(z_gow_singl_5!AD31+z_euclid_singl_5!AD31+r_gow_singl_5!AD31+r_euclid_singl_6!AD31+z_gow_average_6!AD31+ r_gow_average_5!AD31+ z_euclid_average_6!AD31+r_euclid_average_4!AD31+z_gow_centroid_5!AD31+ r_gow_centroid_5!AD31+ z_euclid_centroid_5!AD31+r_euclid_centroid_5!AD31+z_gow_wards_5!AD31+ r_gow_wards_6!AD31+ z_euclid_wards_7!AD31+r_euclid_wards_8!AD31)/16</f>
        <v>0</v>
      </c>
      <c r="AE31" s="18">
        <f>SUM(z_gow_singl_5!AE31+z_euclid_singl_5!AE31+r_gow_singl_5!AE31+r_euclid_singl_6!AE31+z_gow_average_6!AE31+ r_gow_average_5!AE31+ z_euclid_average_6!AE31+r_euclid_average_4!AE31+z_gow_centroid_5!AE31+ r_gow_centroid_5!AE31+ z_euclid_centroid_5!AE31+r_euclid_centroid_5!AE31+z_gow_wards_5!AE31+ r_gow_wards_6!AE31+ z_euclid_wards_7!AE31+r_euclid_wards_8!AE31)/16</f>
        <v>0</v>
      </c>
      <c r="AF31" s="18">
        <f>SUM(z_gow_singl_5!AF31+z_euclid_singl_5!AF31+r_gow_singl_5!AF31+r_euclid_singl_6!AF31+z_gow_average_6!AF31+ r_gow_average_5!AF31+ z_euclid_average_6!AF31+r_euclid_average_4!AF31+z_gow_centroid_5!AF31+ r_gow_centroid_5!AF31+ z_euclid_centroid_5!AF31+r_euclid_centroid_5!AF31+z_gow_wards_5!AF31+ r_gow_wards_6!AF31+ z_euclid_wards_7!AF31+r_euclid_wards_8!AF31)/16</f>
        <v>0</v>
      </c>
      <c r="AG31" s="18">
        <f>SUM(z_gow_singl_5!AG31+z_euclid_singl_5!AG31+r_gow_singl_5!AG31+r_euclid_singl_6!AG31+z_gow_average_6!AG31+ r_gow_average_5!AG31+ z_euclid_average_6!AG31+r_euclid_average_4!AG31+z_gow_centroid_5!AG31+ r_gow_centroid_5!AG31+ z_euclid_centroid_5!AG31+r_euclid_centroid_5!AG31+z_gow_wards_5!AG31+ r_gow_wards_6!AG31+ z_euclid_wards_7!AG31+r_euclid_wards_8!AG31)/16</f>
        <v>0</v>
      </c>
      <c r="AH31" s="18">
        <f>SUM(z_gow_singl_5!AH31+z_euclid_singl_5!AH31+r_gow_singl_5!AH31+r_euclid_singl_6!AH31+z_gow_average_6!AH31+ r_gow_average_5!AH31+ z_euclid_average_6!AH31+r_euclid_average_4!AH31+z_gow_centroid_5!AH31+ r_gow_centroid_5!AH31+ z_euclid_centroid_5!AH31+r_euclid_centroid_5!AH31+z_gow_wards_5!AH31+ r_gow_wards_6!AH31+ z_euclid_wards_7!AH31+r_euclid_wards_8!AH31)/16</f>
        <v>0</v>
      </c>
    </row>
    <row r="32" spans="2:34" x14ac:dyDescent="0.3">
      <c r="B32" s="18" t="s">
        <v>27</v>
      </c>
      <c r="E32" s="18" t="s">
        <v>27</v>
      </c>
      <c r="F32" s="18">
        <f>SUM(z_gow_singl_5!F32+z_euclid_singl_5!F32+r_gow_singl_5!F32+r_euclid_singl_6!F32+z_gow_average_6!F32+ r_gow_average_5!F32+ z_euclid_average_6!F32+r_euclid_average_4!F32+z_gow_centroid_5!F32+ r_gow_centroid_5!F32+ z_euclid_centroid_5!F32+r_euclid_centroid_5!F32+z_gow_wards_5!F32+ r_gow_wards_6!F32+ z_euclid_wards_7!F32+r_euclid_wards_8!F32)/16</f>
        <v>0.4375</v>
      </c>
      <c r="G32" s="18">
        <f>SUM(z_gow_singl_5!G32+z_euclid_singl_5!G32+r_gow_singl_5!G32+r_euclid_singl_6!G32+z_gow_average_6!G32+ r_gow_average_5!G32+ z_euclid_average_6!G32+r_euclid_average_4!G32+z_gow_centroid_5!G32+ r_gow_centroid_5!G32+ z_euclid_centroid_5!G32+r_euclid_centroid_5!G32+z_gow_wards_5!G32+ r_gow_wards_6!G32+ z_euclid_wards_7!G32+r_euclid_wards_8!G32)/16</f>
        <v>0.375</v>
      </c>
      <c r="H32" s="18">
        <f>SUM(z_gow_singl_5!H32+z_euclid_singl_5!H32+r_gow_singl_5!H32+r_euclid_singl_6!H32+z_gow_average_6!H32+ r_gow_average_5!H32+ z_euclid_average_6!H32+r_euclid_average_4!H32+z_gow_centroid_5!H32+ r_gow_centroid_5!H32+ z_euclid_centroid_5!H32+r_euclid_centroid_5!H32+z_gow_wards_5!H32+ r_gow_wards_6!H32+ z_euclid_wards_7!H32+r_euclid_wards_8!H32)/16</f>
        <v>0.375</v>
      </c>
      <c r="I32" s="18">
        <f>SUM(z_gow_singl_5!I32+z_euclid_singl_5!I32+r_gow_singl_5!I32+r_euclid_singl_6!I32+z_gow_average_6!I32+ r_gow_average_5!I32+ z_euclid_average_6!I32+r_euclid_average_4!I32+z_gow_centroid_5!I32+ r_gow_centroid_5!I32+ z_euclid_centroid_5!I32+r_euclid_centroid_5!I32+z_gow_wards_5!I32+ r_gow_wards_6!I32+ z_euclid_wards_7!I32+r_euclid_wards_8!I32)/16</f>
        <v>0.8125</v>
      </c>
      <c r="J32" s="18">
        <f>SUM(z_gow_singl_5!J32+z_euclid_singl_5!J32+r_gow_singl_5!J32+r_euclid_singl_6!J32+z_gow_average_6!J32+ r_gow_average_5!J32+ z_euclid_average_6!J32+r_euclid_average_4!J32+z_gow_centroid_5!J32+ r_gow_centroid_5!J32+ z_euclid_centroid_5!J32+r_euclid_centroid_5!J32+z_gow_wards_5!J32+ r_gow_wards_6!J32+ z_euclid_wards_7!J32+r_euclid_wards_8!J32)/16</f>
        <v>0.375</v>
      </c>
      <c r="K32" s="18">
        <f>SUM(z_gow_singl_5!K32+z_euclid_singl_5!K32+r_gow_singl_5!K32+r_euclid_singl_6!K32+z_gow_average_6!K32+ r_gow_average_5!K32+ z_euclid_average_6!K32+r_euclid_average_4!K32+z_gow_centroid_5!K32+ r_gow_centroid_5!K32+ z_euclid_centroid_5!K32+r_euclid_centroid_5!K32+z_gow_wards_5!K32+ r_gow_wards_6!K32+ z_euclid_wards_7!K32+r_euclid_wards_8!K32)/16</f>
        <v>0.8125</v>
      </c>
      <c r="L32" s="18">
        <f>SUM(z_gow_singl_5!L32+z_euclid_singl_5!L32+r_gow_singl_5!L32+r_euclid_singl_6!L32+z_gow_average_6!L32+ r_gow_average_5!L32+ z_euclid_average_6!L32+r_euclid_average_4!L32+z_gow_centroid_5!L32+ r_gow_centroid_5!L32+ z_euclid_centroid_5!L32+r_euclid_centroid_5!L32+z_gow_wards_5!L32+ r_gow_wards_6!L32+ z_euclid_wards_7!L32+r_euclid_wards_8!L32)/16</f>
        <v>0.625</v>
      </c>
      <c r="M32" s="18">
        <f>SUM(z_gow_singl_5!M32+z_euclid_singl_5!M32+r_gow_singl_5!M32+r_euclid_singl_6!M32+z_gow_average_6!M32+ r_gow_average_5!M32+ z_euclid_average_6!M32+r_euclid_average_4!M32+z_gow_centroid_5!M32+ r_gow_centroid_5!M32+ z_euclid_centroid_5!M32+r_euclid_centroid_5!M32+z_gow_wards_5!M32+ r_gow_wards_6!M32+ z_euclid_wards_7!M32+r_euclid_wards_8!M32)/16</f>
        <v>0.5625</v>
      </c>
      <c r="N32" s="18">
        <f>SUM(z_gow_singl_5!N32+z_euclid_singl_5!N32+r_gow_singl_5!N32+r_euclid_singl_6!N32+z_gow_average_6!N32+ r_gow_average_5!N32+ z_euclid_average_6!N32+r_euclid_average_4!N32+z_gow_centroid_5!N32+ r_gow_centroid_5!N32+ z_euclid_centroid_5!N32+r_euclid_centroid_5!N32+z_gow_wards_5!N32+ r_gow_wards_6!N32+ z_euclid_wards_7!N32+r_euclid_wards_8!N32)/16</f>
        <v>0.375</v>
      </c>
      <c r="O32" s="18">
        <f>SUM(z_gow_singl_5!O32+z_euclid_singl_5!O32+r_gow_singl_5!O32+r_euclid_singl_6!O32+z_gow_average_6!O32+ r_gow_average_5!O32+ z_euclid_average_6!O32+r_euclid_average_4!O32+z_gow_centroid_5!O32+ r_gow_centroid_5!O32+ z_euclid_centroid_5!O32+r_euclid_centroid_5!O32+z_gow_wards_5!O32+ r_gow_wards_6!O32+ z_euclid_wards_7!O32+r_euclid_wards_8!O32)/16</f>
        <v>0.375</v>
      </c>
      <c r="P32" s="18">
        <f>SUM(z_gow_singl_5!P32+z_euclid_singl_5!P32+r_gow_singl_5!P32+r_euclid_singl_6!P32+z_gow_average_6!P32+ r_gow_average_5!P32+ z_euclid_average_6!P32+r_euclid_average_4!P32+z_gow_centroid_5!P32+ r_gow_centroid_5!P32+ z_euclid_centroid_5!P32+r_euclid_centroid_5!P32+z_gow_wards_5!P32+ r_gow_wards_6!P32+ z_euclid_wards_7!P32+r_euclid_wards_8!P32)/16</f>
        <v>0.625</v>
      </c>
      <c r="Q32" s="18">
        <f>SUM(z_gow_singl_5!Q32+z_euclid_singl_5!Q32+r_gow_singl_5!Q32+r_euclid_singl_6!Q32+z_gow_average_6!Q32+ r_gow_average_5!Q32+ z_euclid_average_6!Q32+r_euclid_average_4!Q32+z_gow_centroid_5!Q32+ r_gow_centroid_5!Q32+ z_euclid_centroid_5!Q32+r_euclid_centroid_5!Q32+z_gow_wards_5!Q32+ r_gow_wards_6!Q32+ z_euclid_wards_7!Q32+r_euclid_wards_8!Q32)/16</f>
        <v>0.4375</v>
      </c>
      <c r="R32" s="18">
        <f>SUM(z_gow_singl_5!R32+z_euclid_singl_5!R32+r_gow_singl_5!R32+r_euclid_singl_6!R32+z_gow_average_6!R32+ r_gow_average_5!R32+ z_euclid_average_6!R32+r_euclid_average_4!R32+z_gow_centroid_5!R32+ r_gow_centroid_5!R32+ z_euclid_centroid_5!R32+r_euclid_centroid_5!R32+z_gow_wards_5!R32+ r_gow_wards_6!R32+ z_euclid_wards_7!R32+r_euclid_wards_8!R32)/16</f>
        <v>0</v>
      </c>
      <c r="S32" s="18">
        <f>SUM(z_gow_singl_5!S32+z_euclid_singl_5!S32+r_gow_singl_5!S32+r_euclid_singl_6!S32+z_gow_average_6!S32+ r_gow_average_5!S32+ z_euclid_average_6!S32+r_euclid_average_4!S32+z_gow_centroid_5!S32+ r_gow_centroid_5!S32+ z_euclid_centroid_5!S32+r_euclid_centroid_5!S32+z_gow_wards_5!S32+ r_gow_wards_6!S32+ z_euclid_wards_7!S32+r_euclid_wards_8!S32)/16</f>
        <v>1</v>
      </c>
      <c r="T32" s="18">
        <f>SUM(z_gow_singl_5!T32+z_euclid_singl_5!T32+r_gow_singl_5!T32+r_euclid_singl_6!T32+z_gow_average_6!T32+ r_gow_average_5!T32+ z_euclid_average_6!T32+r_euclid_average_4!T32+z_gow_centroid_5!T32+ r_gow_centroid_5!T32+ z_euclid_centroid_5!T32+r_euclid_centroid_5!T32+z_gow_wards_5!T32+ r_gow_wards_6!T32+ z_euclid_wards_7!T32+r_euclid_wards_8!T32)/16</f>
        <v>0.5</v>
      </c>
      <c r="U32" s="18">
        <f>SUM(z_gow_singl_5!U32+z_euclid_singl_5!U32+r_gow_singl_5!U32+r_euclid_singl_6!U32+z_gow_average_6!U32+ r_gow_average_5!U32+ z_euclid_average_6!U32+r_euclid_average_4!U32+z_gow_centroid_5!U32+ r_gow_centroid_5!U32+ z_euclid_centroid_5!U32+r_euclid_centroid_5!U32+z_gow_wards_5!U32+ r_gow_wards_6!U32+ z_euclid_wards_7!U32+r_euclid_wards_8!U32)/16</f>
        <v>6.25E-2</v>
      </c>
      <c r="V32" s="18">
        <f>SUM(z_gow_singl_5!V32+z_euclid_singl_5!V32+r_gow_singl_5!V32+r_euclid_singl_6!V32+z_gow_average_6!V32+ r_gow_average_5!V32+ z_euclid_average_6!V32+r_euclid_average_4!V32+z_gow_centroid_5!V32+ r_gow_centroid_5!V32+ z_euclid_centroid_5!V32+r_euclid_centroid_5!V32+z_gow_wards_5!V32+ r_gow_wards_6!V32+ z_euclid_wards_7!V32+r_euclid_wards_8!V32)/16</f>
        <v>0.375</v>
      </c>
      <c r="W32" s="18">
        <f>SUM(z_gow_singl_5!W32+z_euclid_singl_5!W32+r_gow_singl_5!W32+r_euclid_singl_6!W32+z_gow_average_6!W32+ r_gow_average_5!W32+ z_euclid_average_6!W32+r_euclid_average_4!W32+z_gow_centroid_5!W32+ r_gow_centroid_5!W32+ z_euclid_centroid_5!W32+r_euclid_centroid_5!W32+z_gow_wards_5!W32+ r_gow_wards_6!W32+ z_euclid_wards_7!W32+r_euclid_wards_8!W32)/16</f>
        <v>0.8125</v>
      </c>
      <c r="X32" s="18">
        <f>SUM(z_gow_singl_5!X32+z_euclid_singl_5!X32+r_gow_singl_5!X32+r_euclid_singl_6!X32+z_gow_average_6!X32+ r_gow_average_5!X32+ z_euclid_average_6!X32+r_euclid_average_4!X32+z_gow_centroid_5!X32+ r_gow_centroid_5!X32+ z_euclid_centroid_5!X32+r_euclid_centroid_5!X32+z_gow_wards_5!X32+ r_gow_wards_6!X32+ z_euclid_wards_7!X32+r_euclid_wards_8!X32)/16</f>
        <v>0.5625</v>
      </c>
      <c r="Y32" s="18">
        <f>SUM(z_gow_singl_5!Y32+z_euclid_singl_5!Y32+r_gow_singl_5!Y32+r_euclid_singl_6!Y32+z_gow_average_6!Y32+ r_gow_average_5!Y32+ z_euclid_average_6!Y32+r_euclid_average_4!Y32+z_gow_centroid_5!Y32+ r_gow_centroid_5!Y32+ z_euclid_centroid_5!Y32+r_euclid_centroid_5!Y32+z_gow_wards_5!Y32+ r_gow_wards_6!Y32+ z_euclid_wards_7!Y32+r_euclid_wards_8!Y32)/16</f>
        <v>0.5</v>
      </c>
      <c r="Z32" s="18">
        <f>SUM(z_gow_singl_5!Z32+z_euclid_singl_5!Z32+r_gow_singl_5!Z32+r_euclid_singl_6!Z32+z_gow_average_6!Z32+ r_gow_average_5!Z32+ z_euclid_average_6!Z32+r_euclid_average_4!Z32+z_gow_centroid_5!Z32+ r_gow_centroid_5!Z32+ z_euclid_centroid_5!Z32+r_euclid_centroid_5!Z32+z_gow_wards_5!Z32+ r_gow_wards_6!Z32+ z_euclid_wards_7!Z32+r_euclid_wards_8!Z32)/16</f>
        <v>0.625</v>
      </c>
      <c r="AA32" s="18">
        <f>SUM(z_gow_singl_5!AA32+z_euclid_singl_5!AA32+r_gow_singl_5!AA32+r_euclid_singl_6!AA32+z_gow_average_6!AA32+ r_gow_average_5!AA32+ z_euclid_average_6!AA32+r_euclid_average_4!AA32+z_gow_centroid_5!AA32+ r_gow_centroid_5!AA32+ z_euclid_centroid_5!AA32+r_euclid_centroid_5!AA32+z_gow_wards_5!AA32+ r_gow_wards_6!AA32+ z_euclid_wards_7!AA32+r_euclid_wards_8!AA32)/16</f>
        <v>0.3125</v>
      </c>
      <c r="AB32" s="18">
        <f>SUM(z_gow_singl_5!AB32+z_euclid_singl_5!AB32+r_gow_singl_5!AB32+r_euclid_singl_6!AB32+z_gow_average_6!AB32+ r_gow_average_5!AB32+ z_euclid_average_6!AB32+r_euclid_average_4!AB32+z_gow_centroid_5!AB32+ r_gow_centroid_5!AB32+ z_euclid_centroid_5!AB32+r_euclid_centroid_5!AB32+z_gow_wards_5!AB32+ r_gow_wards_6!AB32+ z_euclid_wards_7!AB32+r_euclid_wards_8!AB32)/16</f>
        <v>0.625</v>
      </c>
      <c r="AC32" s="18">
        <f>SUM(z_gow_singl_5!AC32+z_euclid_singl_5!AC32+r_gow_singl_5!AC32+r_euclid_singl_6!AC32+z_gow_average_6!AC32+ r_gow_average_5!AC32+ z_euclid_average_6!AC32+r_euclid_average_4!AC32+z_gow_centroid_5!AC32+ r_gow_centroid_5!AC32+ z_euclid_centroid_5!AC32+r_euclid_centroid_5!AC32+z_gow_wards_5!AC32+ r_gow_wards_6!AC32+ z_euclid_wards_7!AC32+r_euclid_wards_8!AC32)/16</f>
        <v>0.375</v>
      </c>
      <c r="AD32" s="18" t="e">
        <f>SUM(z_gow_singl_5!AD32+z_euclid_singl_5!AD32+r_gow_singl_5!AD32+r_euclid_singl_6!AD32+z_gow_average_6!AD32+ r_gow_average_5!AD32+ z_euclid_average_6!AD32+r_euclid_average_4!AD32+z_gow_centroid_5!AD32+ r_gow_centroid_5!AD32+ z_euclid_centroid_5!AD32+r_euclid_centroid_5!AD32+z_gow_wards_5!AD32+ r_gow_wards_6!AD32+ z_euclid_wards_7!AD32+r_euclid_wards_8!AD32)/16</f>
        <v>#VALUE!</v>
      </c>
      <c r="AE32" s="18">
        <f>SUM(z_gow_singl_5!AE32+z_euclid_singl_5!AE32+r_gow_singl_5!AE32+r_euclid_singl_6!AE32+z_gow_average_6!AE32+ r_gow_average_5!AE32+ z_euclid_average_6!AE32+r_euclid_average_4!AE32+z_gow_centroid_5!AE32+ r_gow_centroid_5!AE32+ z_euclid_centroid_5!AE32+r_euclid_centroid_5!AE32+z_gow_wards_5!AE32+ r_gow_wards_6!AE32+ z_euclid_wards_7!AE32+r_euclid_wards_8!AE32)/16</f>
        <v>0</v>
      </c>
      <c r="AF32" s="18">
        <f>SUM(z_gow_singl_5!AF32+z_euclid_singl_5!AF32+r_gow_singl_5!AF32+r_euclid_singl_6!AF32+z_gow_average_6!AF32+ r_gow_average_5!AF32+ z_euclid_average_6!AF32+r_euclid_average_4!AF32+z_gow_centroid_5!AF32+ r_gow_centroid_5!AF32+ z_euclid_centroid_5!AF32+r_euclid_centroid_5!AF32+z_gow_wards_5!AF32+ r_gow_wards_6!AF32+ z_euclid_wards_7!AF32+r_euclid_wards_8!AF32)/16</f>
        <v>0</v>
      </c>
      <c r="AG32" s="18">
        <f>SUM(z_gow_singl_5!AG32+z_euclid_singl_5!AG32+r_gow_singl_5!AG32+r_euclid_singl_6!AG32+z_gow_average_6!AG32+ r_gow_average_5!AG32+ z_euclid_average_6!AG32+r_euclid_average_4!AG32+z_gow_centroid_5!AG32+ r_gow_centroid_5!AG32+ z_euclid_centroid_5!AG32+r_euclid_centroid_5!AG32+z_gow_wards_5!AG32+ r_gow_wards_6!AG32+ z_euclid_wards_7!AG32+r_euclid_wards_8!AG32)/16</f>
        <v>0</v>
      </c>
      <c r="AH32" s="18">
        <f>SUM(z_gow_singl_5!AH32+z_euclid_singl_5!AH32+r_gow_singl_5!AH32+r_euclid_singl_6!AH32+z_gow_average_6!AH32+ r_gow_average_5!AH32+ z_euclid_average_6!AH32+r_euclid_average_4!AH32+z_gow_centroid_5!AH32+ r_gow_centroid_5!AH32+ z_euclid_centroid_5!AH32+r_euclid_centroid_5!AH32+z_gow_wards_5!AH32+ r_gow_wards_6!AH32+ z_euclid_wards_7!AH32+r_euclid_wards_8!AH32)/16</f>
        <v>0</v>
      </c>
    </row>
    <row r="33" spans="2:34" x14ac:dyDescent="0.3">
      <c r="B33" s="18" t="s">
        <v>28</v>
      </c>
      <c r="E33" s="18" t="s">
        <v>28</v>
      </c>
      <c r="F33" s="18">
        <f>SUM(z_gow_singl_5!F33+z_euclid_singl_5!F33+r_gow_singl_5!F33+r_euclid_singl_6!F33+z_gow_average_6!F33+ r_gow_average_5!F33+ z_euclid_average_6!F33+r_euclid_average_4!F33+z_gow_centroid_5!F33+ r_gow_centroid_5!F33+ z_euclid_centroid_5!F33+r_euclid_centroid_5!F33+z_gow_wards_5!F33+ r_gow_wards_6!F33+ z_euclid_wards_7!F33+r_euclid_wards_8!F33)/16</f>
        <v>0.4375</v>
      </c>
      <c r="G33" s="18">
        <f>SUM(z_gow_singl_5!G33+z_euclid_singl_5!G33+r_gow_singl_5!G33+r_euclid_singl_6!G33+z_gow_average_6!G33+ r_gow_average_5!G33+ z_euclid_average_6!G33+r_euclid_average_4!G33+z_gow_centroid_5!G33+ r_gow_centroid_5!G33+ z_euclid_centroid_5!G33+r_euclid_centroid_5!G33+z_gow_wards_5!G33+ r_gow_wards_6!G33+ z_euclid_wards_7!G33+r_euclid_wards_8!G33)/16</f>
        <v>0.375</v>
      </c>
      <c r="H33" s="18">
        <f>SUM(z_gow_singl_5!H33+z_euclid_singl_5!H33+r_gow_singl_5!H33+r_euclid_singl_6!H33+z_gow_average_6!H33+ r_gow_average_5!H33+ z_euclid_average_6!H33+r_euclid_average_4!H33+z_gow_centroid_5!H33+ r_gow_centroid_5!H33+ z_euclid_centroid_5!H33+r_euclid_centroid_5!H33+z_gow_wards_5!H33+ r_gow_wards_6!H33+ z_euclid_wards_7!H33+r_euclid_wards_8!H33)/16</f>
        <v>0.375</v>
      </c>
      <c r="I33" s="18">
        <f>SUM(z_gow_singl_5!I33+z_euclid_singl_5!I33+r_gow_singl_5!I33+r_euclid_singl_6!I33+z_gow_average_6!I33+ r_gow_average_5!I33+ z_euclid_average_6!I33+r_euclid_average_4!I33+z_gow_centroid_5!I33+ r_gow_centroid_5!I33+ z_euclid_centroid_5!I33+r_euclid_centroid_5!I33+z_gow_wards_5!I33+ r_gow_wards_6!I33+ z_euclid_wards_7!I33+r_euclid_wards_8!I33)/16</f>
        <v>0.5</v>
      </c>
      <c r="J33" s="18">
        <f>SUM(z_gow_singl_5!J33+z_euclid_singl_5!J33+r_gow_singl_5!J33+r_euclid_singl_6!J33+z_gow_average_6!J33+ r_gow_average_5!J33+ z_euclid_average_6!J33+r_euclid_average_4!J33+z_gow_centroid_5!J33+ r_gow_centroid_5!J33+ z_euclid_centroid_5!J33+r_euclid_centroid_5!J33+z_gow_wards_5!J33+ r_gow_wards_6!J33+ z_euclid_wards_7!J33+r_euclid_wards_8!J33)/16</f>
        <v>0.375</v>
      </c>
      <c r="K33" s="18">
        <f>SUM(z_gow_singl_5!K33+z_euclid_singl_5!K33+r_gow_singl_5!K33+r_euclid_singl_6!K33+z_gow_average_6!K33+ r_gow_average_5!K33+ z_euclid_average_6!K33+r_euclid_average_4!K33+z_gow_centroid_5!K33+ r_gow_centroid_5!K33+ z_euclid_centroid_5!K33+r_euclid_centroid_5!K33+z_gow_wards_5!K33+ r_gow_wards_6!K33+ z_euclid_wards_7!K33+r_euclid_wards_8!K33)/16</f>
        <v>0.5</v>
      </c>
      <c r="L33" s="18">
        <f>SUM(z_gow_singl_5!L33+z_euclid_singl_5!L33+r_gow_singl_5!L33+r_euclid_singl_6!L33+z_gow_average_6!L33+ r_gow_average_5!L33+ z_euclid_average_6!L33+r_euclid_average_4!L33+z_gow_centroid_5!L33+ r_gow_centroid_5!L33+ z_euclid_centroid_5!L33+r_euclid_centroid_5!L33+z_gow_wards_5!L33+ r_gow_wards_6!L33+ z_euclid_wards_7!L33+r_euclid_wards_8!L33)/16</f>
        <v>0.4375</v>
      </c>
      <c r="M33" s="18">
        <f>SUM(z_gow_singl_5!M33+z_euclid_singl_5!M33+r_gow_singl_5!M33+r_euclid_singl_6!M33+z_gow_average_6!M33+ r_gow_average_5!M33+ z_euclid_average_6!M33+r_euclid_average_4!M33+z_gow_centroid_5!M33+ r_gow_centroid_5!M33+ z_euclid_centroid_5!M33+r_euclid_centroid_5!M33+z_gow_wards_5!M33+ r_gow_wards_6!M33+ z_euclid_wards_7!M33+r_euclid_wards_8!M33)/16</f>
        <v>0.9375</v>
      </c>
      <c r="N33" s="18">
        <f>SUM(z_gow_singl_5!N33+z_euclid_singl_5!N33+r_gow_singl_5!N33+r_euclid_singl_6!N33+z_gow_average_6!N33+ r_gow_average_5!N33+ z_euclid_average_6!N33+r_euclid_average_4!N33+z_gow_centroid_5!N33+ r_gow_centroid_5!N33+ z_euclid_centroid_5!N33+r_euclid_centroid_5!N33+z_gow_wards_5!N33+ r_gow_wards_6!N33+ z_euclid_wards_7!N33+r_euclid_wards_8!N33)/16</f>
        <v>0.375</v>
      </c>
      <c r="O33" s="18">
        <f>SUM(z_gow_singl_5!O33+z_euclid_singl_5!O33+r_gow_singl_5!O33+r_euclid_singl_6!O33+z_gow_average_6!O33+ r_gow_average_5!O33+ z_euclid_average_6!O33+r_euclid_average_4!O33+z_gow_centroid_5!O33+ r_gow_centroid_5!O33+ z_euclid_centroid_5!O33+r_euclid_centroid_5!O33+z_gow_wards_5!O33+ r_gow_wards_6!O33+ z_euclid_wards_7!O33+r_euclid_wards_8!O33)/16</f>
        <v>0.375</v>
      </c>
      <c r="P33" s="18">
        <f>SUM(z_gow_singl_5!P33+z_euclid_singl_5!P33+r_gow_singl_5!P33+r_euclid_singl_6!P33+z_gow_average_6!P33+ r_gow_average_5!P33+ z_euclid_average_6!P33+r_euclid_average_4!P33+z_gow_centroid_5!P33+ r_gow_centroid_5!P33+ z_euclid_centroid_5!P33+r_euclid_centroid_5!P33+z_gow_wards_5!P33+ r_gow_wards_6!P33+ z_euclid_wards_7!P33+r_euclid_wards_8!P33)/16</f>
        <v>0.4375</v>
      </c>
      <c r="Q33" s="18">
        <f>SUM(z_gow_singl_5!Q33+z_euclid_singl_5!Q33+r_gow_singl_5!Q33+r_euclid_singl_6!Q33+z_gow_average_6!Q33+ r_gow_average_5!Q33+ z_euclid_average_6!Q33+r_euclid_average_4!Q33+z_gow_centroid_5!Q33+ r_gow_centroid_5!Q33+ z_euclid_centroid_5!Q33+r_euclid_centroid_5!Q33+z_gow_wards_5!Q33+ r_gow_wards_6!Q33+ z_euclid_wards_7!Q33+r_euclid_wards_8!Q33)/16</f>
        <v>0.5</v>
      </c>
      <c r="R33" s="18">
        <f>SUM(z_gow_singl_5!R33+z_euclid_singl_5!R33+r_gow_singl_5!R33+r_euclid_singl_6!R33+z_gow_average_6!R33+ r_gow_average_5!R33+ z_euclid_average_6!R33+r_euclid_average_4!R33+z_gow_centroid_5!R33+ r_gow_centroid_5!R33+ z_euclid_centroid_5!R33+r_euclid_centroid_5!R33+z_gow_wards_5!R33+ r_gow_wards_6!R33+ z_euclid_wards_7!R33+r_euclid_wards_8!R33)/16</f>
        <v>0</v>
      </c>
      <c r="S33" s="18">
        <f>SUM(z_gow_singl_5!S33+z_euclid_singl_5!S33+r_gow_singl_5!S33+r_euclid_singl_6!S33+z_gow_average_6!S33+ r_gow_average_5!S33+ z_euclid_average_6!S33+r_euclid_average_4!S33+z_gow_centroid_5!S33+ r_gow_centroid_5!S33+ z_euclid_centroid_5!S33+r_euclid_centroid_5!S33+z_gow_wards_5!S33+ r_gow_wards_6!S33+ z_euclid_wards_7!S33+r_euclid_wards_8!S33)/16</f>
        <v>0.5625</v>
      </c>
      <c r="T33" s="18">
        <f>SUM(z_gow_singl_5!T33+z_euclid_singl_5!T33+r_gow_singl_5!T33+r_euclid_singl_6!T33+z_gow_average_6!T33+ r_gow_average_5!T33+ z_euclid_average_6!T33+r_euclid_average_4!T33+z_gow_centroid_5!T33+ r_gow_centroid_5!T33+ z_euclid_centroid_5!T33+r_euclid_centroid_5!T33+z_gow_wards_5!T33+ r_gow_wards_6!T33+ z_euclid_wards_7!T33+r_euclid_wards_8!T33)/16</f>
        <v>0.8125</v>
      </c>
      <c r="U33" s="18">
        <f>SUM(z_gow_singl_5!U33+z_euclid_singl_5!U33+r_gow_singl_5!U33+r_euclid_singl_6!U33+z_gow_average_6!U33+ r_gow_average_5!U33+ z_euclid_average_6!U33+r_euclid_average_4!U33+z_gow_centroid_5!U33+ r_gow_centroid_5!U33+ z_euclid_centroid_5!U33+r_euclid_centroid_5!U33+z_gow_wards_5!U33+ r_gow_wards_6!U33+ z_euclid_wards_7!U33+r_euclid_wards_8!U33)/16</f>
        <v>0.125</v>
      </c>
      <c r="V33" s="18">
        <f>SUM(z_gow_singl_5!V33+z_euclid_singl_5!V33+r_gow_singl_5!V33+r_euclid_singl_6!V33+z_gow_average_6!V33+ r_gow_average_5!V33+ z_euclid_average_6!V33+r_euclid_average_4!V33+z_gow_centroid_5!V33+ r_gow_centroid_5!V33+ z_euclid_centroid_5!V33+r_euclid_centroid_5!V33+z_gow_wards_5!V33+ r_gow_wards_6!V33+ z_euclid_wards_7!V33+r_euclid_wards_8!V33)/16</f>
        <v>0.375</v>
      </c>
      <c r="W33" s="18">
        <f>SUM(z_gow_singl_5!W33+z_euclid_singl_5!W33+r_gow_singl_5!W33+r_euclid_singl_6!W33+z_gow_average_6!W33+ r_gow_average_5!W33+ z_euclid_average_6!W33+r_euclid_average_4!W33+z_gow_centroid_5!W33+ r_gow_centroid_5!W33+ z_euclid_centroid_5!W33+r_euclid_centroid_5!W33+z_gow_wards_5!W33+ r_gow_wards_6!W33+ z_euclid_wards_7!W33+r_euclid_wards_8!W33)/16</f>
        <v>0.5</v>
      </c>
      <c r="X33" s="18">
        <f>SUM(z_gow_singl_5!X33+z_euclid_singl_5!X33+r_gow_singl_5!X33+r_euclid_singl_6!X33+z_gow_average_6!X33+ r_gow_average_5!X33+ z_euclid_average_6!X33+r_euclid_average_4!X33+z_gow_centroid_5!X33+ r_gow_centroid_5!X33+ z_euclid_centroid_5!X33+r_euclid_centroid_5!X33+z_gow_wards_5!X33+ r_gow_wards_6!X33+ z_euclid_wards_7!X33+r_euclid_wards_8!X33)/16</f>
        <v>0.9375</v>
      </c>
      <c r="Y33" s="18">
        <f>SUM(z_gow_singl_5!Y33+z_euclid_singl_5!Y33+r_gow_singl_5!Y33+r_euclid_singl_6!Y33+z_gow_average_6!Y33+ r_gow_average_5!Y33+ z_euclid_average_6!Y33+r_euclid_average_4!Y33+z_gow_centroid_5!Y33+ r_gow_centroid_5!Y33+ z_euclid_centroid_5!Y33+r_euclid_centroid_5!Y33+z_gow_wards_5!Y33+ r_gow_wards_6!Y33+ z_euclid_wards_7!Y33+r_euclid_wards_8!Y33)/16</f>
        <v>0.8125</v>
      </c>
      <c r="Z33" s="18">
        <f>SUM(z_gow_singl_5!Z33+z_euclid_singl_5!Z33+r_gow_singl_5!Z33+r_euclid_singl_6!Z33+z_gow_average_6!Z33+ r_gow_average_5!Z33+ z_euclid_average_6!Z33+r_euclid_average_4!Z33+z_gow_centroid_5!Z33+ r_gow_centroid_5!Z33+ z_euclid_centroid_5!Z33+r_euclid_centroid_5!Z33+z_gow_wards_5!Z33+ r_gow_wards_6!Z33+ z_euclid_wards_7!Z33+r_euclid_wards_8!Z33)/16</f>
        <v>0.4375</v>
      </c>
      <c r="AA33" s="18">
        <f>SUM(z_gow_singl_5!AA33+z_euclid_singl_5!AA33+r_gow_singl_5!AA33+r_euclid_singl_6!AA33+z_gow_average_6!AA33+ r_gow_average_5!AA33+ z_euclid_average_6!AA33+r_euclid_average_4!AA33+z_gow_centroid_5!AA33+ r_gow_centroid_5!AA33+ z_euclid_centroid_5!AA33+r_euclid_centroid_5!AA33+z_gow_wards_5!AA33+ r_gow_wards_6!AA33+ z_euclid_wards_7!AA33+r_euclid_wards_8!AA33)/16</f>
        <v>0.625</v>
      </c>
      <c r="AB33" s="18">
        <f>SUM(z_gow_singl_5!AB33+z_euclid_singl_5!AB33+r_gow_singl_5!AB33+r_euclid_singl_6!AB33+z_gow_average_6!AB33+ r_gow_average_5!AB33+ z_euclid_average_6!AB33+r_euclid_average_4!AB33+z_gow_centroid_5!AB33+ r_gow_centroid_5!AB33+ z_euclid_centroid_5!AB33+r_euclid_centroid_5!AB33+z_gow_wards_5!AB33+ r_gow_wards_6!AB33+ z_euclid_wards_7!AB33+r_euclid_wards_8!AB33)/16</f>
        <v>0.4375</v>
      </c>
      <c r="AC33" s="18">
        <f>SUM(z_gow_singl_5!AC33+z_euclid_singl_5!AC33+r_gow_singl_5!AC33+r_euclid_singl_6!AC33+z_gow_average_6!AC33+ r_gow_average_5!AC33+ z_euclid_average_6!AC33+r_euclid_average_4!AC33+z_gow_centroid_5!AC33+ r_gow_centroid_5!AC33+ z_euclid_centroid_5!AC33+r_euclid_centroid_5!AC33+z_gow_wards_5!AC33+ r_gow_wards_6!AC33+ z_euclid_wards_7!AC33+r_euclid_wards_8!AC33)/16</f>
        <v>0.375</v>
      </c>
      <c r="AD33" s="18">
        <f>SUM(z_gow_singl_5!AD33+z_euclid_singl_5!AD33+r_gow_singl_5!AD33+r_euclid_singl_6!AD33+z_gow_average_6!AD33+ r_gow_average_5!AD33+ z_euclid_average_6!AD33+r_euclid_average_4!AD33+z_gow_centroid_5!AD33+ r_gow_centroid_5!AD33+ z_euclid_centroid_5!AD33+r_euclid_centroid_5!AD33+z_gow_wards_5!AD33+ r_gow_wards_6!AD33+ z_euclid_wards_7!AD33+r_euclid_wards_8!AD33)/16</f>
        <v>0.5625</v>
      </c>
      <c r="AE33" s="18" t="e">
        <f>SUM(z_gow_singl_5!AE33+z_euclid_singl_5!AE33+r_gow_singl_5!AE33+r_euclid_singl_6!AE33+z_gow_average_6!AE33+ r_gow_average_5!AE33+ z_euclid_average_6!AE33+r_euclid_average_4!AE33+z_gow_centroid_5!AE33+ r_gow_centroid_5!AE33+ z_euclid_centroid_5!AE33+r_euclid_centroid_5!AE33+z_gow_wards_5!AE33+ r_gow_wards_6!AE33+ z_euclid_wards_7!AE33+r_euclid_wards_8!AE33)/16</f>
        <v>#VALUE!</v>
      </c>
      <c r="AF33" s="18">
        <f>SUM(z_gow_singl_5!AF33+z_euclid_singl_5!AF33+r_gow_singl_5!AF33+r_euclid_singl_6!AF33+z_gow_average_6!AF33+ r_gow_average_5!AF33+ z_euclid_average_6!AF33+r_euclid_average_4!AF33+z_gow_centroid_5!AF33+ r_gow_centroid_5!AF33+ z_euclid_centroid_5!AF33+r_euclid_centroid_5!AF33+z_gow_wards_5!AF33+ r_gow_wards_6!AF33+ z_euclid_wards_7!AF33+r_euclid_wards_8!AF33)/16</f>
        <v>0</v>
      </c>
      <c r="AG33" s="18">
        <f>SUM(z_gow_singl_5!AG33+z_euclid_singl_5!AG33+r_gow_singl_5!AG33+r_euclid_singl_6!AG33+z_gow_average_6!AG33+ r_gow_average_5!AG33+ z_euclid_average_6!AG33+r_euclid_average_4!AG33+z_gow_centroid_5!AG33+ r_gow_centroid_5!AG33+ z_euclid_centroid_5!AG33+r_euclid_centroid_5!AG33+z_gow_wards_5!AG33+ r_gow_wards_6!AG33+ z_euclid_wards_7!AG33+r_euclid_wards_8!AG33)/16</f>
        <v>0</v>
      </c>
      <c r="AH33" s="18">
        <f>SUM(z_gow_singl_5!AH33+z_euclid_singl_5!AH33+r_gow_singl_5!AH33+r_euclid_singl_6!AH33+z_gow_average_6!AH33+ r_gow_average_5!AH33+ z_euclid_average_6!AH33+r_euclid_average_4!AH33+z_gow_centroid_5!AH33+ r_gow_centroid_5!AH33+ z_euclid_centroid_5!AH33+r_euclid_centroid_5!AH33+z_gow_wards_5!AH33+ r_gow_wards_6!AH33+ z_euclid_wards_7!AH33+r_euclid_wards_8!AH33)/16</f>
        <v>0</v>
      </c>
    </row>
    <row r="34" spans="2:34" x14ac:dyDescent="0.3">
      <c r="B34" s="18" t="s">
        <v>29</v>
      </c>
      <c r="E34" s="18" t="s">
        <v>29</v>
      </c>
      <c r="F34" s="18">
        <f>SUM(z_gow_singl_5!F34+z_euclid_singl_5!F34+r_gow_singl_5!F34+r_euclid_singl_6!F34+z_gow_average_6!F34+ r_gow_average_5!F34+ z_euclid_average_6!F34+r_euclid_average_4!F34+z_gow_centroid_5!F34+ r_gow_centroid_5!F34+ z_euclid_centroid_5!F34+r_euclid_centroid_5!F34+z_gow_wards_5!F34+ r_gow_wards_6!F34+ z_euclid_wards_7!F34+r_euclid_wards_8!F34)/16</f>
        <v>0.1875</v>
      </c>
      <c r="G34" s="18">
        <f>SUM(z_gow_singl_5!G34+z_euclid_singl_5!G34+r_gow_singl_5!G34+r_euclid_singl_6!G34+z_gow_average_6!G34+ r_gow_average_5!G34+ z_euclid_average_6!G34+r_euclid_average_4!G34+z_gow_centroid_5!G34+ r_gow_centroid_5!G34+ z_euclid_centroid_5!G34+r_euclid_centroid_5!G34+z_gow_wards_5!G34+ r_gow_wards_6!G34+ z_euclid_wards_7!G34+r_euclid_wards_8!G34)/16</f>
        <v>0.1875</v>
      </c>
      <c r="H34" s="18">
        <f>SUM(z_gow_singl_5!H34+z_euclid_singl_5!H34+r_gow_singl_5!H34+r_euclid_singl_6!H34+z_gow_average_6!H34+ r_gow_average_5!H34+ z_euclid_average_6!H34+r_euclid_average_4!H34+z_gow_centroid_5!H34+ r_gow_centroid_5!H34+ z_euclid_centroid_5!H34+r_euclid_centroid_5!H34+z_gow_wards_5!H34+ r_gow_wards_6!H34+ z_euclid_wards_7!H34+r_euclid_wards_8!H34)/16</f>
        <v>0.1875</v>
      </c>
      <c r="I34" s="18">
        <f>SUM(z_gow_singl_5!I34+z_euclid_singl_5!I34+r_gow_singl_5!I34+r_euclid_singl_6!I34+z_gow_average_6!I34+ r_gow_average_5!I34+ z_euclid_average_6!I34+r_euclid_average_4!I34+z_gow_centroid_5!I34+ r_gow_centroid_5!I34+ z_euclid_centroid_5!I34+r_euclid_centroid_5!I34+z_gow_wards_5!I34+ r_gow_wards_6!I34+ z_euclid_wards_7!I34+r_euclid_wards_8!I34)/16</f>
        <v>0.1875</v>
      </c>
      <c r="J34" s="18">
        <f>SUM(z_gow_singl_5!J34+z_euclid_singl_5!J34+r_gow_singl_5!J34+r_euclid_singl_6!J34+z_gow_average_6!J34+ r_gow_average_5!J34+ z_euclid_average_6!J34+r_euclid_average_4!J34+z_gow_centroid_5!J34+ r_gow_centroid_5!J34+ z_euclid_centroid_5!J34+r_euclid_centroid_5!J34+z_gow_wards_5!J34+ r_gow_wards_6!J34+ z_euclid_wards_7!J34+r_euclid_wards_8!J34)/16</f>
        <v>0.1875</v>
      </c>
      <c r="K34" s="18">
        <f>SUM(z_gow_singl_5!K34+z_euclid_singl_5!K34+r_gow_singl_5!K34+r_euclid_singl_6!K34+z_gow_average_6!K34+ r_gow_average_5!K34+ z_euclid_average_6!K34+r_euclid_average_4!K34+z_gow_centroid_5!K34+ r_gow_centroid_5!K34+ z_euclid_centroid_5!K34+r_euclid_centroid_5!K34+z_gow_wards_5!K34+ r_gow_wards_6!K34+ z_euclid_wards_7!K34+r_euclid_wards_8!K34)/16</f>
        <v>0.1875</v>
      </c>
      <c r="L34" s="18">
        <f>SUM(z_gow_singl_5!L34+z_euclid_singl_5!L34+r_gow_singl_5!L34+r_euclid_singl_6!L34+z_gow_average_6!L34+ r_gow_average_5!L34+ z_euclid_average_6!L34+r_euclid_average_4!L34+z_gow_centroid_5!L34+ r_gow_centroid_5!L34+ z_euclid_centroid_5!L34+r_euclid_centroid_5!L34+z_gow_wards_5!L34+ r_gow_wards_6!L34+ z_euclid_wards_7!L34+r_euclid_wards_8!L34)/16</f>
        <v>0.1875</v>
      </c>
      <c r="M34" s="18">
        <f>SUM(z_gow_singl_5!M34+z_euclid_singl_5!M34+r_gow_singl_5!M34+r_euclid_singl_6!M34+z_gow_average_6!M34+ r_gow_average_5!M34+ z_euclid_average_6!M34+r_euclid_average_4!M34+z_gow_centroid_5!M34+ r_gow_centroid_5!M34+ z_euclid_centroid_5!M34+r_euclid_centroid_5!M34+z_gow_wards_5!M34+ r_gow_wards_6!M34+ z_euclid_wards_7!M34+r_euclid_wards_8!M34)/16</f>
        <v>0.1875</v>
      </c>
      <c r="N34" s="18">
        <f>SUM(z_gow_singl_5!N34+z_euclid_singl_5!N34+r_gow_singl_5!N34+r_euclid_singl_6!N34+z_gow_average_6!N34+ r_gow_average_5!N34+ z_euclid_average_6!N34+r_euclid_average_4!N34+z_gow_centroid_5!N34+ r_gow_centroid_5!N34+ z_euclid_centroid_5!N34+r_euclid_centroid_5!N34+z_gow_wards_5!N34+ r_gow_wards_6!N34+ z_euclid_wards_7!N34+r_euclid_wards_8!N34)/16</f>
        <v>0.1875</v>
      </c>
      <c r="O34" s="18">
        <f>SUM(z_gow_singl_5!O34+z_euclid_singl_5!O34+r_gow_singl_5!O34+r_euclid_singl_6!O34+z_gow_average_6!O34+ r_gow_average_5!O34+ z_euclid_average_6!O34+r_euclid_average_4!O34+z_gow_centroid_5!O34+ r_gow_centroid_5!O34+ z_euclid_centroid_5!O34+r_euclid_centroid_5!O34+z_gow_wards_5!O34+ r_gow_wards_6!O34+ z_euclid_wards_7!O34+r_euclid_wards_8!O34)/16</f>
        <v>0.1875</v>
      </c>
      <c r="P34" s="18">
        <f>SUM(z_gow_singl_5!P34+z_euclid_singl_5!P34+r_gow_singl_5!P34+r_euclid_singl_6!P34+z_gow_average_6!P34+ r_gow_average_5!P34+ z_euclid_average_6!P34+r_euclid_average_4!P34+z_gow_centroid_5!P34+ r_gow_centroid_5!P34+ z_euclid_centroid_5!P34+r_euclid_centroid_5!P34+z_gow_wards_5!P34+ r_gow_wards_6!P34+ z_euclid_wards_7!P34+r_euclid_wards_8!P34)/16</f>
        <v>0.1875</v>
      </c>
      <c r="Q34" s="18">
        <f>SUM(z_gow_singl_5!Q34+z_euclid_singl_5!Q34+r_gow_singl_5!Q34+r_euclid_singl_6!Q34+z_gow_average_6!Q34+ r_gow_average_5!Q34+ z_euclid_average_6!Q34+r_euclid_average_4!Q34+z_gow_centroid_5!Q34+ r_gow_centroid_5!Q34+ z_euclid_centroid_5!Q34+r_euclid_centroid_5!Q34+z_gow_wards_5!Q34+ r_gow_wards_6!Q34+ z_euclid_wards_7!Q34+r_euclid_wards_8!Q34)/16</f>
        <v>0.1875</v>
      </c>
      <c r="R34" s="18">
        <f>SUM(z_gow_singl_5!R34+z_euclid_singl_5!R34+r_gow_singl_5!R34+r_euclid_singl_6!R34+z_gow_average_6!R34+ r_gow_average_5!R34+ z_euclid_average_6!R34+r_euclid_average_4!R34+z_gow_centroid_5!R34+ r_gow_centroid_5!R34+ z_euclid_centroid_5!R34+r_euclid_centroid_5!R34+z_gow_wards_5!R34+ r_gow_wards_6!R34+ z_euclid_wards_7!R34+r_euclid_wards_8!R34)/16</f>
        <v>0</v>
      </c>
      <c r="S34" s="18">
        <f>SUM(z_gow_singl_5!S34+z_euclid_singl_5!S34+r_gow_singl_5!S34+r_euclid_singl_6!S34+z_gow_average_6!S34+ r_gow_average_5!S34+ z_euclid_average_6!S34+r_euclid_average_4!S34+z_gow_centroid_5!S34+ r_gow_centroid_5!S34+ z_euclid_centroid_5!S34+r_euclid_centroid_5!S34+z_gow_wards_5!S34+ r_gow_wards_6!S34+ z_euclid_wards_7!S34+r_euclid_wards_8!S34)/16</f>
        <v>0.25</v>
      </c>
      <c r="T34" s="18">
        <f>SUM(z_gow_singl_5!T34+z_euclid_singl_5!T34+r_gow_singl_5!T34+r_euclid_singl_6!T34+z_gow_average_6!T34+ r_gow_average_5!T34+ z_euclid_average_6!T34+r_euclid_average_4!T34+z_gow_centroid_5!T34+ r_gow_centroid_5!T34+ z_euclid_centroid_5!T34+r_euclid_centroid_5!T34+z_gow_wards_5!T34+ r_gow_wards_6!T34+ z_euclid_wards_7!T34+r_euclid_wards_8!T34)/16</f>
        <v>0.1875</v>
      </c>
      <c r="U34" s="18">
        <f>SUM(z_gow_singl_5!U34+z_euclid_singl_5!U34+r_gow_singl_5!U34+r_euclid_singl_6!U34+z_gow_average_6!U34+ r_gow_average_5!U34+ z_euclid_average_6!U34+r_euclid_average_4!U34+z_gow_centroid_5!U34+ r_gow_centroid_5!U34+ z_euclid_centroid_5!U34+r_euclid_centroid_5!U34+z_gow_wards_5!U34+ r_gow_wards_6!U34+ z_euclid_wards_7!U34+r_euclid_wards_8!U34)/16</f>
        <v>0.125</v>
      </c>
      <c r="V34" s="18">
        <f>SUM(z_gow_singl_5!V34+z_euclid_singl_5!V34+r_gow_singl_5!V34+r_euclid_singl_6!V34+z_gow_average_6!V34+ r_gow_average_5!V34+ z_euclid_average_6!V34+r_euclid_average_4!V34+z_gow_centroid_5!V34+ r_gow_centroid_5!V34+ z_euclid_centroid_5!V34+r_euclid_centroid_5!V34+z_gow_wards_5!V34+ r_gow_wards_6!V34+ z_euclid_wards_7!V34+r_euclid_wards_8!V34)/16</f>
        <v>0.1875</v>
      </c>
      <c r="W34" s="18">
        <f>SUM(z_gow_singl_5!W34+z_euclid_singl_5!W34+r_gow_singl_5!W34+r_euclid_singl_6!W34+z_gow_average_6!W34+ r_gow_average_5!W34+ z_euclid_average_6!W34+r_euclid_average_4!W34+z_gow_centroid_5!W34+ r_gow_centroid_5!W34+ z_euclid_centroid_5!W34+r_euclid_centroid_5!W34+z_gow_wards_5!W34+ r_gow_wards_6!W34+ z_euclid_wards_7!W34+r_euclid_wards_8!W34)/16</f>
        <v>0.1875</v>
      </c>
      <c r="X34" s="18">
        <f>SUM(z_gow_singl_5!X34+z_euclid_singl_5!X34+r_gow_singl_5!X34+r_euclid_singl_6!X34+z_gow_average_6!X34+ r_gow_average_5!X34+ z_euclid_average_6!X34+r_euclid_average_4!X34+z_gow_centroid_5!X34+ r_gow_centroid_5!X34+ z_euclid_centroid_5!X34+r_euclid_centroid_5!X34+z_gow_wards_5!X34+ r_gow_wards_6!X34+ z_euclid_wards_7!X34+r_euclid_wards_8!X34)/16</f>
        <v>0.1875</v>
      </c>
      <c r="Y34" s="18">
        <f>SUM(z_gow_singl_5!Y34+z_euclid_singl_5!Y34+r_gow_singl_5!Y34+r_euclid_singl_6!Y34+z_gow_average_6!Y34+ r_gow_average_5!Y34+ z_euclid_average_6!Y34+r_euclid_average_4!Y34+z_gow_centroid_5!Y34+ r_gow_centroid_5!Y34+ z_euclid_centroid_5!Y34+r_euclid_centroid_5!Y34+z_gow_wards_5!Y34+ r_gow_wards_6!Y34+ z_euclid_wards_7!Y34+r_euclid_wards_8!Y34)/16</f>
        <v>0.1875</v>
      </c>
      <c r="Z34" s="18">
        <f>SUM(z_gow_singl_5!Z34+z_euclid_singl_5!Z34+r_gow_singl_5!Z34+r_euclid_singl_6!Z34+z_gow_average_6!Z34+ r_gow_average_5!Z34+ z_euclid_average_6!Z34+r_euclid_average_4!Z34+z_gow_centroid_5!Z34+ r_gow_centroid_5!Z34+ z_euclid_centroid_5!Z34+r_euclid_centroid_5!Z34+z_gow_wards_5!Z34+ r_gow_wards_6!Z34+ z_euclid_wards_7!Z34+r_euclid_wards_8!Z34)/16</f>
        <v>0.1875</v>
      </c>
      <c r="AA34" s="18">
        <f>SUM(z_gow_singl_5!AA34+z_euclid_singl_5!AA34+r_gow_singl_5!AA34+r_euclid_singl_6!AA34+z_gow_average_6!AA34+ r_gow_average_5!AA34+ z_euclid_average_6!AA34+r_euclid_average_4!AA34+z_gow_centroid_5!AA34+ r_gow_centroid_5!AA34+ z_euclid_centroid_5!AA34+r_euclid_centroid_5!AA34+z_gow_wards_5!AA34+ r_gow_wards_6!AA34+ z_euclid_wards_7!AA34+r_euclid_wards_8!AA34)/16</f>
        <v>0</v>
      </c>
      <c r="AB34" s="18">
        <f>SUM(z_gow_singl_5!AB34+z_euclid_singl_5!AB34+r_gow_singl_5!AB34+r_euclid_singl_6!AB34+z_gow_average_6!AB34+ r_gow_average_5!AB34+ z_euclid_average_6!AB34+r_euclid_average_4!AB34+z_gow_centroid_5!AB34+ r_gow_centroid_5!AB34+ z_euclid_centroid_5!AB34+r_euclid_centroid_5!AB34+z_gow_wards_5!AB34+ r_gow_wards_6!AB34+ z_euclid_wards_7!AB34+r_euclid_wards_8!AB34)/16</f>
        <v>0.1875</v>
      </c>
      <c r="AC34" s="18">
        <f>SUM(z_gow_singl_5!AC34+z_euclid_singl_5!AC34+r_gow_singl_5!AC34+r_euclid_singl_6!AC34+z_gow_average_6!AC34+ r_gow_average_5!AC34+ z_euclid_average_6!AC34+r_euclid_average_4!AC34+z_gow_centroid_5!AC34+ r_gow_centroid_5!AC34+ z_euclid_centroid_5!AC34+r_euclid_centroid_5!AC34+z_gow_wards_5!AC34+ r_gow_wards_6!AC34+ z_euclid_wards_7!AC34+r_euclid_wards_8!AC34)/16</f>
        <v>0.1875</v>
      </c>
      <c r="AD34" s="18">
        <f>SUM(z_gow_singl_5!AD34+z_euclid_singl_5!AD34+r_gow_singl_5!AD34+r_euclid_singl_6!AD34+z_gow_average_6!AD34+ r_gow_average_5!AD34+ z_euclid_average_6!AD34+r_euclid_average_4!AD34+z_gow_centroid_5!AD34+ r_gow_centroid_5!AD34+ z_euclid_centroid_5!AD34+r_euclid_centroid_5!AD34+z_gow_wards_5!AD34+ r_gow_wards_6!AD34+ z_euclid_wards_7!AD34+r_euclid_wards_8!AD34)/16</f>
        <v>0.25</v>
      </c>
      <c r="AE34" s="18">
        <f>SUM(z_gow_singl_5!AE34+z_euclid_singl_5!AE34+r_gow_singl_5!AE34+r_euclid_singl_6!AE34+z_gow_average_6!AE34+ r_gow_average_5!AE34+ z_euclid_average_6!AE34+r_euclid_average_4!AE34+z_gow_centroid_5!AE34+ r_gow_centroid_5!AE34+ z_euclid_centroid_5!AE34+r_euclid_centroid_5!AE34+z_gow_wards_5!AE34+ r_gow_wards_6!AE34+ z_euclid_wards_7!AE34+r_euclid_wards_8!AE34)/16</f>
        <v>0.1875</v>
      </c>
      <c r="AF34" s="18" t="e">
        <f>SUM(z_gow_singl_5!AF34+z_euclid_singl_5!AF34+r_gow_singl_5!AF34+r_euclid_singl_6!AF34+z_gow_average_6!AF34+ r_gow_average_5!AF34+ z_euclid_average_6!AF34+r_euclid_average_4!AF34+z_gow_centroid_5!AF34+ r_gow_centroid_5!AF34+ z_euclid_centroid_5!AF34+r_euclid_centroid_5!AF34+z_gow_wards_5!AF34+ r_gow_wards_6!AF34+ z_euclid_wards_7!AF34+r_euclid_wards_8!AF34)/16</f>
        <v>#VALUE!</v>
      </c>
      <c r="AG34" s="18">
        <f>SUM(z_gow_singl_5!AG34+z_euclid_singl_5!AG34+r_gow_singl_5!AG34+r_euclid_singl_6!AG34+z_gow_average_6!AG34+ r_gow_average_5!AG34+ z_euclid_average_6!AG34+r_euclid_average_4!AG34+z_gow_centroid_5!AG34+ r_gow_centroid_5!AG34+ z_euclid_centroid_5!AG34+r_euclid_centroid_5!AG34+z_gow_wards_5!AG34+ r_gow_wards_6!AG34+ z_euclid_wards_7!AG34+r_euclid_wards_8!AG34)/16</f>
        <v>0</v>
      </c>
      <c r="AH34" s="18">
        <f>SUM(z_gow_singl_5!AH34+z_euclid_singl_5!AH34+r_gow_singl_5!AH34+r_euclid_singl_6!AH34+z_gow_average_6!AH34+ r_gow_average_5!AH34+ z_euclid_average_6!AH34+r_euclid_average_4!AH34+z_gow_centroid_5!AH34+ r_gow_centroid_5!AH34+ z_euclid_centroid_5!AH34+r_euclid_centroid_5!AH34+z_gow_wards_5!AH34+ r_gow_wards_6!AH34+ z_euclid_wards_7!AH34+r_euclid_wards_8!AH34)/16</f>
        <v>0</v>
      </c>
    </row>
    <row r="35" spans="2:34" x14ac:dyDescent="0.3">
      <c r="B35" s="18" t="s">
        <v>30</v>
      </c>
      <c r="E35" s="18" t="s">
        <v>30</v>
      </c>
      <c r="F35" s="18">
        <f>SUM(z_gow_singl_5!F35+z_euclid_singl_5!F35+r_gow_singl_5!F35+r_euclid_singl_6!F35+z_gow_average_6!F35+ r_gow_average_5!F35+ z_euclid_average_6!F35+r_euclid_average_4!F35+z_gow_centroid_5!F35+ r_gow_centroid_5!F35+ z_euclid_centroid_5!F35+r_euclid_centroid_5!F35+z_gow_wards_5!F35+ r_gow_wards_6!F35+ z_euclid_wards_7!F35+r_euclid_wards_8!F35)/16</f>
        <v>0</v>
      </c>
      <c r="G35" s="18">
        <f>SUM(z_gow_singl_5!G35+z_euclid_singl_5!G35+r_gow_singl_5!G35+r_euclid_singl_6!G35+z_gow_average_6!G35+ r_gow_average_5!G35+ z_euclid_average_6!G35+r_euclid_average_4!G35+z_gow_centroid_5!G35+ r_gow_centroid_5!G35+ z_euclid_centroid_5!G35+r_euclid_centroid_5!G35+z_gow_wards_5!G35+ r_gow_wards_6!G35+ z_euclid_wards_7!G35+r_euclid_wards_8!G35)/16</f>
        <v>0</v>
      </c>
      <c r="H35" s="18">
        <f>SUM(z_gow_singl_5!H35+z_euclid_singl_5!H35+r_gow_singl_5!H35+r_euclid_singl_6!H35+z_gow_average_6!H35+ r_gow_average_5!H35+ z_euclid_average_6!H35+r_euclid_average_4!H35+z_gow_centroid_5!H35+ r_gow_centroid_5!H35+ z_euclid_centroid_5!H35+r_euclid_centroid_5!H35+z_gow_wards_5!H35+ r_gow_wards_6!H35+ z_euclid_wards_7!H35+r_euclid_wards_8!H35)/16</f>
        <v>0</v>
      </c>
      <c r="I35" s="18">
        <f>SUM(z_gow_singl_5!I35+z_euclid_singl_5!I35+r_gow_singl_5!I35+r_euclid_singl_6!I35+z_gow_average_6!I35+ r_gow_average_5!I35+ z_euclid_average_6!I35+r_euclid_average_4!I35+z_gow_centroid_5!I35+ r_gow_centroid_5!I35+ z_euclid_centroid_5!I35+r_euclid_centroid_5!I35+z_gow_wards_5!I35+ r_gow_wards_6!I35+ z_euclid_wards_7!I35+r_euclid_wards_8!I35)/16</f>
        <v>0</v>
      </c>
      <c r="J35" s="18">
        <f>SUM(z_gow_singl_5!J35+z_euclid_singl_5!J35+r_gow_singl_5!J35+r_euclid_singl_6!J35+z_gow_average_6!J35+ r_gow_average_5!J35+ z_euclid_average_6!J35+r_euclid_average_4!J35+z_gow_centroid_5!J35+ r_gow_centroid_5!J35+ z_euclid_centroid_5!J35+r_euclid_centroid_5!J35+z_gow_wards_5!J35+ r_gow_wards_6!J35+ z_euclid_wards_7!J35+r_euclid_wards_8!J35)/16</f>
        <v>0</v>
      </c>
      <c r="K35" s="18">
        <f>SUM(z_gow_singl_5!K35+z_euclid_singl_5!K35+r_gow_singl_5!K35+r_euclid_singl_6!K35+z_gow_average_6!K35+ r_gow_average_5!K35+ z_euclid_average_6!K35+r_euclid_average_4!K35+z_gow_centroid_5!K35+ r_gow_centroid_5!K35+ z_euclid_centroid_5!K35+r_euclid_centroid_5!K35+z_gow_wards_5!K35+ r_gow_wards_6!K35+ z_euclid_wards_7!K35+r_euclid_wards_8!K35)/16</f>
        <v>0</v>
      </c>
      <c r="L35" s="18">
        <f>SUM(z_gow_singl_5!L35+z_euclid_singl_5!L35+r_gow_singl_5!L35+r_euclid_singl_6!L35+z_gow_average_6!L35+ r_gow_average_5!L35+ z_euclid_average_6!L35+r_euclid_average_4!L35+z_gow_centroid_5!L35+ r_gow_centroid_5!L35+ z_euclid_centroid_5!L35+r_euclid_centroid_5!L35+z_gow_wards_5!L35+ r_gow_wards_6!L35+ z_euclid_wards_7!L35+r_euclid_wards_8!L35)/16</f>
        <v>0</v>
      </c>
      <c r="M35" s="18">
        <f>SUM(z_gow_singl_5!M35+z_euclid_singl_5!M35+r_gow_singl_5!M35+r_euclid_singl_6!M35+z_gow_average_6!M35+ r_gow_average_5!M35+ z_euclid_average_6!M35+r_euclid_average_4!M35+z_gow_centroid_5!M35+ r_gow_centroid_5!M35+ z_euclid_centroid_5!M35+r_euclid_centroid_5!M35+z_gow_wards_5!M35+ r_gow_wards_6!M35+ z_euclid_wards_7!M35+r_euclid_wards_8!M35)/16</f>
        <v>0</v>
      </c>
      <c r="N35" s="18">
        <f>SUM(z_gow_singl_5!N35+z_euclid_singl_5!N35+r_gow_singl_5!N35+r_euclid_singl_6!N35+z_gow_average_6!N35+ r_gow_average_5!N35+ z_euclid_average_6!N35+r_euclid_average_4!N35+z_gow_centroid_5!N35+ r_gow_centroid_5!N35+ z_euclid_centroid_5!N35+r_euclid_centroid_5!N35+z_gow_wards_5!N35+ r_gow_wards_6!N35+ z_euclid_wards_7!N35+r_euclid_wards_8!N35)/16</f>
        <v>0</v>
      </c>
      <c r="O35" s="18">
        <f>SUM(z_gow_singl_5!O35+z_euclid_singl_5!O35+r_gow_singl_5!O35+r_euclid_singl_6!O35+z_gow_average_6!O35+ r_gow_average_5!O35+ z_euclid_average_6!O35+r_euclid_average_4!O35+z_gow_centroid_5!O35+ r_gow_centroid_5!O35+ z_euclid_centroid_5!O35+r_euclid_centroid_5!O35+z_gow_wards_5!O35+ r_gow_wards_6!O35+ z_euclid_wards_7!O35+r_euclid_wards_8!O35)/16</f>
        <v>0</v>
      </c>
      <c r="P35" s="18">
        <f>SUM(z_gow_singl_5!P35+z_euclid_singl_5!P35+r_gow_singl_5!P35+r_euclid_singl_6!P35+z_gow_average_6!P35+ r_gow_average_5!P35+ z_euclid_average_6!P35+r_euclid_average_4!P35+z_gow_centroid_5!P35+ r_gow_centroid_5!P35+ z_euclid_centroid_5!P35+r_euclid_centroid_5!P35+z_gow_wards_5!P35+ r_gow_wards_6!P35+ z_euclid_wards_7!P35+r_euclid_wards_8!P35)/16</f>
        <v>0</v>
      </c>
      <c r="Q35" s="18">
        <f>SUM(z_gow_singl_5!Q35+z_euclid_singl_5!Q35+r_gow_singl_5!Q35+r_euclid_singl_6!Q35+z_gow_average_6!Q35+ r_gow_average_5!Q35+ z_euclid_average_6!Q35+r_euclid_average_4!Q35+z_gow_centroid_5!Q35+ r_gow_centroid_5!Q35+ z_euclid_centroid_5!Q35+r_euclid_centroid_5!Q35+z_gow_wards_5!Q35+ r_gow_wards_6!Q35+ z_euclid_wards_7!Q35+r_euclid_wards_8!Q35)/16</f>
        <v>0</v>
      </c>
      <c r="R35" s="18">
        <f>SUM(z_gow_singl_5!R35+z_euclid_singl_5!R35+r_gow_singl_5!R35+r_euclid_singl_6!R35+z_gow_average_6!R35+ r_gow_average_5!R35+ z_euclid_average_6!R35+r_euclid_average_4!R35+z_gow_centroid_5!R35+ r_gow_centroid_5!R35+ z_euclid_centroid_5!R35+r_euclid_centroid_5!R35+z_gow_wards_5!R35+ r_gow_wards_6!R35+ z_euclid_wards_7!R35+r_euclid_wards_8!R35)/16</f>
        <v>0</v>
      </c>
      <c r="S35" s="18">
        <f>SUM(z_gow_singl_5!S35+z_euclid_singl_5!S35+r_gow_singl_5!S35+r_euclid_singl_6!S35+z_gow_average_6!S35+ r_gow_average_5!S35+ z_euclid_average_6!S35+r_euclid_average_4!S35+z_gow_centroid_5!S35+ r_gow_centroid_5!S35+ z_euclid_centroid_5!S35+r_euclid_centroid_5!S35+z_gow_wards_5!S35+ r_gow_wards_6!S35+ z_euclid_wards_7!S35+r_euclid_wards_8!S35)/16</f>
        <v>0</v>
      </c>
      <c r="T35" s="18">
        <f>SUM(z_gow_singl_5!T35+z_euclid_singl_5!T35+r_gow_singl_5!T35+r_euclid_singl_6!T35+z_gow_average_6!T35+ r_gow_average_5!T35+ z_euclid_average_6!T35+r_euclid_average_4!T35+z_gow_centroid_5!T35+ r_gow_centroid_5!T35+ z_euclid_centroid_5!T35+r_euclid_centroid_5!T35+z_gow_wards_5!T35+ r_gow_wards_6!T35+ z_euclid_wards_7!T35+r_euclid_wards_8!T35)/16</f>
        <v>0</v>
      </c>
      <c r="U35" s="18">
        <f>SUM(z_gow_singl_5!U35+z_euclid_singl_5!U35+r_gow_singl_5!U35+r_euclid_singl_6!U35+z_gow_average_6!U35+ r_gow_average_5!U35+ z_euclid_average_6!U35+r_euclid_average_4!U35+z_gow_centroid_5!U35+ r_gow_centroid_5!U35+ z_euclid_centroid_5!U35+r_euclid_centroid_5!U35+z_gow_wards_5!U35+ r_gow_wards_6!U35+ z_euclid_wards_7!U35+r_euclid_wards_8!U35)/16</f>
        <v>0</v>
      </c>
      <c r="V35" s="18">
        <f>SUM(z_gow_singl_5!V35+z_euclid_singl_5!V35+r_gow_singl_5!V35+r_euclid_singl_6!V35+z_gow_average_6!V35+ r_gow_average_5!V35+ z_euclid_average_6!V35+r_euclid_average_4!V35+z_gow_centroid_5!V35+ r_gow_centroid_5!V35+ z_euclid_centroid_5!V35+r_euclid_centroid_5!V35+z_gow_wards_5!V35+ r_gow_wards_6!V35+ z_euclid_wards_7!V35+r_euclid_wards_8!V35)/16</f>
        <v>0</v>
      </c>
      <c r="W35" s="18">
        <f>SUM(z_gow_singl_5!W35+z_euclid_singl_5!W35+r_gow_singl_5!W35+r_euclid_singl_6!W35+z_gow_average_6!W35+ r_gow_average_5!W35+ z_euclid_average_6!W35+r_euclid_average_4!W35+z_gow_centroid_5!W35+ r_gow_centroid_5!W35+ z_euclid_centroid_5!W35+r_euclid_centroid_5!W35+z_gow_wards_5!W35+ r_gow_wards_6!W35+ z_euclid_wards_7!W35+r_euclid_wards_8!W35)/16</f>
        <v>0</v>
      </c>
      <c r="X35" s="18">
        <f>SUM(z_gow_singl_5!X35+z_euclid_singl_5!X35+r_gow_singl_5!X35+r_euclid_singl_6!X35+z_gow_average_6!X35+ r_gow_average_5!X35+ z_euclid_average_6!X35+r_euclid_average_4!X35+z_gow_centroid_5!X35+ r_gow_centroid_5!X35+ z_euclid_centroid_5!X35+r_euclid_centroid_5!X35+z_gow_wards_5!X35+ r_gow_wards_6!X35+ z_euclid_wards_7!X35+r_euclid_wards_8!X35)/16</f>
        <v>0</v>
      </c>
      <c r="Y35" s="18">
        <f>SUM(z_gow_singl_5!Y35+z_euclid_singl_5!Y35+r_gow_singl_5!Y35+r_euclid_singl_6!Y35+z_gow_average_6!Y35+ r_gow_average_5!Y35+ z_euclid_average_6!Y35+r_euclid_average_4!Y35+z_gow_centroid_5!Y35+ r_gow_centroid_5!Y35+ z_euclid_centroid_5!Y35+r_euclid_centroid_5!Y35+z_gow_wards_5!Y35+ r_gow_wards_6!Y35+ z_euclid_wards_7!Y35+r_euclid_wards_8!Y35)/16</f>
        <v>0</v>
      </c>
      <c r="Z35" s="18">
        <f>SUM(z_gow_singl_5!Z35+z_euclid_singl_5!Z35+r_gow_singl_5!Z35+r_euclid_singl_6!Z35+z_gow_average_6!Z35+ r_gow_average_5!Z35+ z_euclid_average_6!Z35+r_euclid_average_4!Z35+z_gow_centroid_5!Z35+ r_gow_centroid_5!Z35+ z_euclid_centroid_5!Z35+r_euclid_centroid_5!Z35+z_gow_wards_5!Z35+ r_gow_wards_6!Z35+ z_euclid_wards_7!Z35+r_euclid_wards_8!Z35)/16</f>
        <v>0</v>
      </c>
      <c r="AA35" s="18">
        <f>SUM(z_gow_singl_5!AA35+z_euclid_singl_5!AA35+r_gow_singl_5!AA35+r_euclid_singl_6!AA35+z_gow_average_6!AA35+ r_gow_average_5!AA35+ z_euclid_average_6!AA35+r_euclid_average_4!AA35+z_gow_centroid_5!AA35+ r_gow_centroid_5!AA35+ z_euclid_centroid_5!AA35+r_euclid_centroid_5!AA35+z_gow_wards_5!AA35+ r_gow_wards_6!AA35+ z_euclid_wards_7!AA35+r_euclid_wards_8!AA35)/16</f>
        <v>0</v>
      </c>
      <c r="AB35" s="18">
        <f>SUM(z_gow_singl_5!AB35+z_euclid_singl_5!AB35+r_gow_singl_5!AB35+r_euclid_singl_6!AB35+z_gow_average_6!AB35+ r_gow_average_5!AB35+ z_euclid_average_6!AB35+r_euclid_average_4!AB35+z_gow_centroid_5!AB35+ r_gow_centroid_5!AB35+ z_euclid_centroid_5!AB35+r_euclid_centroid_5!AB35+z_gow_wards_5!AB35+ r_gow_wards_6!AB35+ z_euclid_wards_7!AB35+r_euclid_wards_8!AB35)/16</f>
        <v>0</v>
      </c>
      <c r="AC35" s="18">
        <f>SUM(z_gow_singl_5!AC35+z_euclid_singl_5!AC35+r_gow_singl_5!AC35+r_euclid_singl_6!AC35+z_gow_average_6!AC35+ r_gow_average_5!AC35+ z_euclid_average_6!AC35+r_euclid_average_4!AC35+z_gow_centroid_5!AC35+ r_gow_centroid_5!AC35+ z_euclid_centroid_5!AC35+r_euclid_centroid_5!AC35+z_gow_wards_5!AC35+ r_gow_wards_6!AC35+ z_euclid_wards_7!AC35+r_euclid_wards_8!AC35)/16</f>
        <v>0</v>
      </c>
      <c r="AD35" s="18">
        <f>SUM(z_gow_singl_5!AD35+z_euclid_singl_5!AD35+r_gow_singl_5!AD35+r_euclid_singl_6!AD35+z_gow_average_6!AD35+ r_gow_average_5!AD35+ z_euclid_average_6!AD35+r_euclid_average_4!AD35+z_gow_centroid_5!AD35+ r_gow_centroid_5!AD35+ z_euclid_centroid_5!AD35+r_euclid_centroid_5!AD35+z_gow_wards_5!AD35+ r_gow_wards_6!AD35+ z_euclid_wards_7!AD35+r_euclid_wards_8!AD35)/16</f>
        <v>0</v>
      </c>
      <c r="AE35" s="18">
        <f>SUM(z_gow_singl_5!AE35+z_euclid_singl_5!AE35+r_gow_singl_5!AE35+r_euclid_singl_6!AE35+z_gow_average_6!AE35+ r_gow_average_5!AE35+ z_euclid_average_6!AE35+r_euclid_average_4!AE35+z_gow_centroid_5!AE35+ r_gow_centroid_5!AE35+ z_euclid_centroid_5!AE35+r_euclid_centroid_5!AE35+z_gow_wards_5!AE35+ r_gow_wards_6!AE35+ z_euclid_wards_7!AE35+r_euclid_wards_8!AE35)/16</f>
        <v>0</v>
      </c>
      <c r="AF35" s="18">
        <f>SUM(z_gow_singl_5!AF35+z_euclid_singl_5!AF35+r_gow_singl_5!AF35+r_euclid_singl_6!AF35+z_gow_average_6!AF35+ r_gow_average_5!AF35+ z_euclid_average_6!AF35+r_euclid_average_4!AF35+z_gow_centroid_5!AF35+ r_gow_centroid_5!AF35+ z_euclid_centroid_5!AF35+r_euclid_centroid_5!AF35+z_gow_wards_5!AF35+ r_gow_wards_6!AF35+ z_euclid_wards_7!AF35+r_euclid_wards_8!AF35)/16</f>
        <v>0.4375</v>
      </c>
      <c r="AG35" s="18" t="e">
        <f>SUM(z_gow_singl_5!AG35+z_euclid_singl_5!AG35+r_gow_singl_5!AG35+r_euclid_singl_6!AG35+z_gow_average_6!AG35+ r_gow_average_5!AG35+ z_euclid_average_6!AG35+r_euclid_average_4!AG35+z_gow_centroid_5!AG35+ r_gow_centroid_5!AG35+ z_euclid_centroid_5!AG35+r_euclid_centroid_5!AG35+z_gow_wards_5!AG35+ r_gow_wards_6!AG35+ z_euclid_wards_7!AG35+r_euclid_wards_8!AG35)/16</f>
        <v>#VALUE!</v>
      </c>
      <c r="AH35" s="18">
        <f>SUM(z_gow_singl_5!AH35+z_euclid_singl_5!AH35+r_gow_singl_5!AH35+r_euclid_singl_6!AH35+z_gow_average_6!AH35+ r_gow_average_5!AH35+ z_euclid_average_6!AH35+r_euclid_average_4!AH35+z_gow_centroid_5!AH35+ r_gow_centroid_5!AH35+ z_euclid_centroid_5!AH35+r_euclid_centroid_5!AH35+z_gow_wards_5!AH35+ r_gow_wards_6!AH35+ z_euclid_wards_7!AH35+r_euclid_wards_8!AH35)/16</f>
        <v>0</v>
      </c>
    </row>
    <row r="36" spans="2:34" x14ac:dyDescent="0.3">
      <c r="B36" s="18" t="s">
        <v>31</v>
      </c>
      <c r="E36" s="18" t="s">
        <v>31</v>
      </c>
      <c r="F36" s="18">
        <f>SUM(z_gow_singl_5!F36+z_euclid_singl_5!F36+r_gow_singl_5!F36+r_euclid_singl_6!F36+z_gow_average_6!F36+ r_gow_average_5!F36+ z_euclid_average_6!F36+r_euclid_average_4!F36+z_gow_centroid_5!F36+ r_gow_centroid_5!F36+ z_euclid_centroid_5!F36+r_euclid_centroid_5!F36+z_gow_wards_5!F36+ r_gow_wards_6!F36+ z_euclid_wards_7!F36+r_euclid_wards_8!F36)/16</f>
        <v>0.4375</v>
      </c>
      <c r="G36" s="18">
        <f>SUM(z_gow_singl_5!G36+z_euclid_singl_5!G36+r_gow_singl_5!G36+r_euclid_singl_6!G36+z_gow_average_6!G36+ r_gow_average_5!G36+ z_euclid_average_6!G36+r_euclid_average_4!G36+z_gow_centroid_5!G36+ r_gow_centroid_5!G36+ z_euclid_centroid_5!G36+r_euclid_centroid_5!G36+z_gow_wards_5!G36+ r_gow_wards_6!G36+ z_euclid_wards_7!G36+r_euclid_wards_8!G36)/16</f>
        <v>0.375</v>
      </c>
      <c r="H36" s="18">
        <f>SUM(z_gow_singl_5!H36+z_euclid_singl_5!H36+r_gow_singl_5!H36+r_euclid_singl_6!H36+z_gow_average_6!H36+ r_gow_average_5!H36+ z_euclid_average_6!H36+r_euclid_average_4!H36+z_gow_centroid_5!H36+ r_gow_centroid_5!H36+ z_euclid_centroid_5!H36+r_euclid_centroid_5!H36+z_gow_wards_5!H36+ r_gow_wards_6!H36+ z_euclid_wards_7!H36+r_euclid_wards_8!H36)/16</f>
        <v>0.375</v>
      </c>
      <c r="I36" s="18">
        <f>SUM(z_gow_singl_5!I36+z_euclid_singl_5!I36+r_gow_singl_5!I36+r_euclid_singl_6!I36+z_gow_average_6!I36+ r_gow_average_5!I36+ z_euclid_average_6!I36+r_euclid_average_4!I36+z_gow_centroid_5!I36+ r_gow_centroid_5!I36+ z_euclid_centroid_5!I36+r_euclid_centroid_5!I36+z_gow_wards_5!I36+ r_gow_wards_6!I36+ z_euclid_wards_7!I36+r_euclid_wards_8!I36)/16</f>
        <v>0.8125</v>
      </c>
      <c r="J36" s="18">
        <f>SUM(z_gow_singl_5!J36+z_euclid_singl_5!J36+r_gow_singl_5!J36+r_euclid_singl_6!J36+z_gow_average_6!J36+ r_gow_average_5!J36+ z_euclid_average_6!J36+r_euclid_average_4!J36+z_gow_centroid_5!J36+ r_gow_centroid_5!J36+ z_euclid_centroid_5!J36+r_euclid_centroid_5!J36+z_gow_wards_5!J36+ r_gow_wards_6!J36+ z_euclid_wards_7!J36+r_euclid_wards_8!J36)/16</f>
        <v>0.4375</v>
      </c>
      <c r="K36" s="18">
        <f>SUM(z_gow_singl_5!K36+z_euclid_singl_5!K36+r_gow_singl_5!K36+r_euclid_singl_6!K36+z_gow_average_6!K36+ r_gow_average_5!K36+ z_euclid_average_6!K36+r_euclid_average_4!K36+z_gow_centroid_5!K36+ r_gow_centroid_5!K36+ z_euclid_centroid_5!K36+r_euclid_centroid_5!K36+z_gow_wards_5!K36+ r_gow_wards_6!K36+ z_euclid_wards_7!K36+r_euclid_wards_8!K36)/16</f>
        <v>0.875</v>
      </c>
      <c r="L36" s="18">
        <f>SUM(z_gow_singl_5!L36+z_euclid_singl_5!L36+r_gow_singl_5!L36+r_euclid_singl_6!L36+z_gow_average_6!L36+ r_gow_average_5!L36+ z_euclid_average_6!L36+r_euclid_average_4!L36+z_gow_centroid_5!L36+ r_gow_centroid_5!L36+ z_euclid_centroid_5!L36+r_euclid_centroid_5!L36+z_gow_wards_5!L36+ r_gow_wards_6!L36+ z_euclid_wards_7!L36+r_euclid_wards_8!L36)/16</f>
        <v>0.625</v>
      </c>
      <c r="M36" s="18">
        <f>SUM(z_gow_singl_5!M36+z_euclid_singl_5!M36+r_gow_singl_5!M36+r_euclid_singl_6!M36+z_gow_average_6!M36+ r_gow_average_5!M36+ z_euclid_average_6!M36+r_euclid_average_4!M36+z_gow_centroid_5!M36+ r_gow_centroid_5!M36+ z_euclid_centroid_5!M36+r_euclid_centroid_5!M36+z_gow_wards_5!M36+ r_gow_wards_6!M36+ z_euclid_wards_7!M36+r_euclid_wards_8!M36)/16</f>
        <v>0.5625</v>
      </c>
      <c r="N36" s="18">
        <f>SUM(z_gow_singl_5!N36+z_euclid_singl_5!N36+r_gow_singl_5!N36+r_euclid_singl_6!N36+z_gow_average_6!N36+ r_gow_average_5!N36+ z_euclid_average_6!N36+r_euclid_average_4!N36+z_gow_centroid_5!N36+ r_gow_centroid_5!N36+ z_euclid_centroid_5!N36+r_euclid_centroid_5!N36+z_gow_wards_5!N36+ r_gow_wards_6!N36+ z_euclid_wards_7!N36+r_euclid_wards_8!N36)/16</f>
        <v>0.375</v>
      </c>
      <c r="O36" s="18">
        <f>SUM(z_gow_singl_5!O36+z_euclid_singl_5!O36+r_gow_singl_5!O36+r_euclid_singl_6!O36+z_gow_average_6!O36+ r_gow_average_5!O36+ z_euclid_average_6!O36+r_euclid_average_4!O36+z_gow_centroid_5!O36+ r_gow_centroid_5!O36+ z_euclid_centroid_5!O36+r_euclid_centroid_5!O36+z_gow_wards_5!O36+ r_gow_wards_6!O36+ z_euclid_wards_7!O36+r_euclid_wards_8!O36)/16</f>
        <v>0.375</v>
      </c>
      <c r="P36" s="18">
        <f>SUM(z_gow_singl_5!P36+z_euclid_singl_5!P36+r_gow_singl_5!P36+r_euclid_singl_6!P36+z_gow_average_6!P36+ r_gow_average_5!P36+ z_euclid_average_6!P36+r_euclid_average_4!P36+z_gow_centroid_5!P36+ r_gow_centroid_5!P36+ z_euclid_centroid_5!P36+r_euclid_centroid_5!P36+z_gow_wards_5!P36+ r_gow_wards_6!P36+ z_euclid_wards_7!P36+r_euclid_wards_8!P36)/16</f>
        <v>0.625</v>
      </c>
      <c r="Q36" s="18">
        <f>SUM(z_gow_singl_5!Q36+z_euclid_singl_5!Q36+r_gow_singl_5!Q36+r_euclid_singl_6!Q36+z_gow_average_6!Q36+ r_gow_average_5!Q36+ z_euclid_average_6!Q36+r_euclid_average_4!Q36+z_gow_centroid_5!Q36+ r_gow_centroid_5!Q36+ z_euclid_centroid_5!Q36+r_euclid_centroid_5!Q36+z_gow_wards_5!Q36+ r_gow_wards_6!Q36+ z_euclid_wards_7!Q36+r_euclid_wards_8!Q36)/16</f>
        <v>0.4375</v>
      </c>
      <c r="R36" s="18">
        <f>SUM(z_gow_singl_5!R36+z_euclid_singl_5!R36+r_gow_singl_5!R36+r_euclid_singl_6!R36+z_gow_average_6!R36+ r_gow_average_5!R36+ z_euclid_average_6!R36+r_euclid_average_4!R36+z_gow_centroid_5!R36+ r_gow_centroid_5!R36+ z_euclid_centroid_5!R36+r_euclid_centroid_5!R36+z_gow_wards_5!R36+ r_gow_wards_6!R36+ z_euclid_wards_7!R36+r_euclid_wards_8!R36)/16</f>
        <v>0</v>
      </c>
      <c r="S36" s="18">
        <f>SUM(z_gow_singl_5!S36+z_euclid_singl_5!S36+r_gow_singl_5!S36+r_euclid_singl_6!S36+z_gow_average_6!S36+ r_gow_average_5!S36+ z_euclid_average_6!S36+r_euclid_average_4!S36+z_gow_centroid_5!S36+ r_gow_centroid_5!S36+ z_euclid_centroid_5!S36+r_euclid_centroid_5!S36+z_gow_wards_5!S36+ r_gow_wards_6!S36+ z_euclid_wards_7!S36+r_euclid_wards_8!S36)/16</f>
        <v>0.9375</v>
      </c>
      <c r="T36" s="18">
        <f>SUM(z_gow_singl_5!T36+z_euclid_singl_5!T36+r_gow_singl_5!T36+r_euclid_singl_6!T36+z_gow_average_6!T36+ r_gow_average_5!T36+ z_euclid_average_6!T36+r_euclid_average_4!T36+z_gow_centroid_5!T36+ r_gow_centroid_5!T36+ z_euclid_centroid_5!T36+r_euclid_centroid_5!T36+z_gow_wards_5!T36+ r_gow_wards_6!T36+ z_euclid_wards_7!T36+r_euclid_wards_8!T36)/16</f>
        <v>0.5</v>
      </c>
      <c r="U36" s="18">
        <f>SUM(z_gow_singl_5!U36+z_euclid_singl_5!U36+r_gow_singl_5!U36+r_euclid_singl_6!U36+z_gow_average_6!U36+ r_gow_average_5!U36+ z_euclid_average_6!U36+r_euclid_average_4!U36+z_gow_centroid_5!U36+ r_gow_centroid_5!U36+ z_euclid_centroid_5!U36+r_euclid_centroid_5!U36+z_gow_wards_5!U36+ r_gow_wards_6!U36+ z_euclid_wards_7!U36+r_euclid_wards_8!U36)/16</f>
        <v>0</v>
      </c>
      <c r="V36" s="18">
        <f>SUM(z_gow_singl_5!V36+z_euclid_singl_5!V36+r_gow_singl_5!V36+r_euclid_singl_6!V36+z_gow_average_6!V36+ r_gow_average_5!V36+ z_euclid_average_6!V36+r_euclid_average_4!V36+z_gow_centroid_5!V36+ r_gow_centroid_5!V36+ z_euclid_centroid_5!V36+r_euclid_centroid_5!V36+z_gow_wards_5!V36+ r_gow_wards_6!V36+ z_euclid_wards_7!V36+r_euclid_wards_8!V36)/16</f>
        <v>0.375</v>
      </c>
      <c r="W36" s="18">
        <f>SUM(z_gow_singl_5!W36+z_euclid_singl_5!W36+r_gow_singl_5!W36+r_euclid_singl_6!W36+z_gow_average_6!W36+ r_gow_average_5!W36+ z_euclid_average_6!W36+r_euclid_average_4!W36+z_gow_centroid_5!W36+ r_gow_centroid_5!W36+ z_euclid_centroid_5!W36+r_euclid_centroid_5!W36+z_gow_wards_5!W36+ r_gow_wards_6!W36+ z_euclid_wards_7!W36+r_euclid_wards_8!W36)/16</f>
        <v>0.875</v>
      </c>
      <c r="X36" s="18">
        <f>SUM(z_gow_singl_5!X36+z_euclid_singl_5!X36+r_gow_singl_5!X36+r_euclid_singl_6!X36+z_gow_average_6!X36+ r_gow_average_5!X36+ z_euclid_average_6!X36+r_euclid_average_4!X36+z_gow_centroid_5!X36+ r_gow_centroid_5!X36+ z_euclid_centroid_5!X36+r_euclid_centroid_5!X36+z_gow_wards_5!X36+ r_gow_wards_6!X36+ z_euclid_wards_7!X36+r_euclid_wards_8!X36)/16</f>
        <v>0.625</v>
      </c>
      <c r="Y36" s="18">
        <f>SUM(z_gow_singl_5!Y36+z_euclid_singl_5!Y36+r_gow_singl_5!Y36+r_euclid_singl_6!Y36+z_gow_average_6!Y36+ r_gow_average_5!Y36+ z_euclid_average_6!Y36+r_euclid_average_4!Y36+z_gow_centroid_5!Y36+ r_gow_centroid_5!Y36+ z_euclid_centroid_5!Y36+r_euclid_centroid_5!Y36+z_gow_wards_5!Y36+ r_gow_wards_6!Y36+ z_euclid_wards_7!Y36+r_euclid_wards_8!Y36)/16</f>
        <v>0.5</v>
      </c>
      <c r="Z36" s="18">
        <f>SUM(z_gow_singl_5!Z36+z_euclid_singl_5!Z36+r_gow_singl_5!Z36+r_euclid_singl_6!Z36+z_gow_average_6!Z36+ r_gow_average_5!Z36+ z_euclid_average_6!Z36+r_euclid_average_4!Z36+z_gow_centroid_5!Z36+ r_gow_centroid_5!Z36+ z_euclid_centroid_5!Z36+r_euclid_centroid_5!Z36+z_gow_wards_5!Z36+ r_gow_wards_6!Z36+ z_euclid_wards_7!Z36+r_euclid_wards_8!Z36)/16</f>
        <v>0.625</v>
      </c>
      <c r="AA36" s="18">
        <f>SUM(z_gow_singl_5!AA36+z_euclid_singl_5!AA36+r_gow_singl_5!AA36+r_euclid_singl_6!AA36+z_gow_average_6!AA36+ r_gow_average_5!AA36+ z_euclid_average_6!AA36+r_euclid_average_4!AA36+z_gow_centroid_5!AA36+ r_gow_centroid_5!AA36+ z_euclid_centroid_5!AA36+r_euclid_centroid_5!AA36+z_gow_wards_5!AA36+ r_gow_wards_6!AA36+ z_euclid_wards_7!AA36+r_euclid_wards_8!AA36)/16</f>
        <v>0.3125</v>
      </c>
      <c r="AB36" s="18">
        <f>SUM(z_gow_singl_5!AB36+z_euclid_singl_5!AB36+r_gow_singl_5!AB36+r_euclid_singl_6!AB36+z_gow_average_6!AB36+ r_gow_average_5!AB36+ z_euclid_average_6!AB36+r_euclid_average_4!AB36+z_gow_centroid_5!AB36+ r_gow_centroid_5!AB36+ z_euclid_centroid_5!AB36+r_euclid_centroid_5!AB36+z_gow_wards_5!AB36+ r_gow_wards_6!AB36+ z_euclid_wards_7!AB36+r_euclid_wards_8!AB36)/16</f>
        <v>0.625</v>
      </c>
      <c r="AC36" s="18">
        <f>SUM(z_gow_singl_5!AC36+z_euclid_singl_5!AC36+r_gow_singl_5!AC36+r_euclid_singl_6!AC36+z_gow_average_6!AC36+ r_gow_average_5!AC36+ z_euclid_average_6!AC36+r_euclid_average_4!AC36+z_gow_centroid_5!AC36+ r_gow_centroid_5!AC36+ z_euclid_centroid_5!AC36+r_euclid_centroid_5!AC36+z_gow_wards_5!AC36+ r_gow_wards_6!AC36+ z_euclid_wards_7!AC36+r_euclid_wards_8!AC36)/16</f>
        <v>0.4375</v>
      </c>
      <c r="AD36" s="18">
        <f>SUM(z_gow_singl_5!AD36+z_euclid_singl_5!AD36+r_gow_singl_5!AD36+r_euclid_singl_6!AD36+z_gow_average_6!AD36+ r_gow_average_5!AD36+ z_euclid_average_6!AD36+r_euclid_average_4!AD36+z_gow_centroid_5!AD36+ r_gow_centroid_5!AD36+ z_euclid_centroid_5!AD36+r_euclid_centroid_5!AD36+z_gow_wards_5!AD36+ r_gow_wards_6!AD36+ z_euclid_wards_7!AD36+r_euclid_wards_8!AD36)/16</f>
        <v>0.9375</v>
      </c>
      <c r="AE36" s="18">
        <f>SUM(z_gow_singl_5!AE36+z_euclid_singl_5!AE36+r_gow_singl_5!AE36+r_euclid_singl_6!AE36+z_gow_average_6!AE36+ r_gow_average_5!AE36+ z_euclid_average_6!AE36+r_euclid_average_4!AE36+z_gow_centroid_5!AE36+ r_gow_centroid_5!AE36+ z_euclid_centroid_5!AE36+r_euclid_centroid_5!AE36+z_gow_wards_5!AE36+ r_gow_wards_6!AE36+ z_euclid_wards_7!AE36+r_euclid_wards_8!AE36)/16</f>
        <v>0.5625</v>
      </c>
      <c r="AF36" s="18">
        <f>SUM(z_gow_singl_5!AF36+z_euclid_singl_5!AF36+r_gow_singl_5!AF36+r_euclid_singl_6!AF36+z_gow_average_6!AF36+ r_gow_average_5!AF36+ z_euclid_average_6!AF36+r_euclid_average_4!AF36+z_gow_centroid_5!AF36+ r_gow_centroid_5!AF36+ z_euclid_centroid_5!AF36+r_euclid_centroid_5!AF36+z_gow_wards_5!AF36+ r_gow_wards_6!AF36+ z_euclid_wards_7!AF36+r_euclid_wards_8!AF36)/16</f>
        <v>0.1875</v>
      </c>
      <c r="AG36" s="18">
        <f>SUM(z_gow_singl_5!AG36+z_euclid_singl_5!AG36+r_gow_singl_5!AG36+r_euclid_singl_6!AG36+z_gow_average_6!AG36+ r_gow_average_5!AG36+ z_euclid_average_6!AG36+r_euclid_average_4!AG36+z_gow_centroid_5!AG36+ r_gow_centroid_5!AG36+ z_euclid_centroid_5!AG36+r_euclid_centroid_5!AG36+z_gow_wards_5!AG36+ r_gow_wards_6!AG36+ z_euclid_wards_7!AG36+r_euclid_wards_8!AG36)/16</f>
        <v>0</v>
      </c>
      <c r="AH36" s="18" t="e">
        <f>SUM(z_gow_singl_5!AH36+z_euclid_singl_5!AH36+r_gow_singl_5!AH36+r_euclid_singl_6!AH36+z_gow_average_6!AH36+ r_gow_average_5!AH36+ z_euclid_average_6!AH36+r_euclid_average_4!AH36+z_gow_centroid_5!AH36+ r_gow_centroid_5!AH36+ z_euclid_centroid_5!AH36+r_euclid_centroid_5!AH36+z_gow_wards_5!AH36+ r_gow_wards_6!AH36+ z_euclid_wards_7!AH36+r_euclid_wards_8!AH36)/16</f>
        <v>#VALUE!</v>
      </c>
    </row>
  </sheetData>
  <pageMargins left="0.7" right="0.7" top="0.78740157499999996" bottom="0.78740157499999996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zoomScale="55" zoomScaleNormal="55" workbookViewId="0">
      <selection activeCell="V31" sqref="V31"/>
    </sheetView>
  </sheetViews>
  <sheetFormatPr baseColWidth="10" defaultColWidth="11.44140625" defaultRowHeight="14.4" x14ac:dyDescent="0.3"/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2"/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"/>
      <c r="D8" s="1"/>
      <c r="E8" s="1" t="s">
        <v>3</v>
      </c>
      <c r="F8" s="1" t="e">
        <f>SUM(z_gow_kmeans_4!F8+z_gow_kmeans_8!F8+z_euclid_kmeans_4!F8+z_euclid_kmeans_6!F8+r_gow_kmeans_2!F8+r_gow_kmeans_8!F8+r_euclid_kmeans_2!F8+r_euclid_kmeans_9!F8)</f>
        <v>#VALUE!</v>
      </c>
      <c r="G8" s="1">
        <f>SUM(z_gow_kmeans_4!G8+z_gow_kmeans_8!G8+z_euclid_kmeans_4!G8+z_euclid_kmeans_6!G8+r_gow_kmeans_2!G8+r_gow_kmeans_8!G8+r_euclid_kmeans_2!G8+r_euclid_kmeans_9!G8)</f>
        <v>0</v>
      </c>
      <c r="H8" s="1">
        <f>SUM(z_gow_kmeans_4!H8+z_gow_kmeans_8!H8+z_euclid_kmeans_4!H8+z_euclid_kmeans_6!H8+r_gow_kmeans_2!H8+r_gow_kmeans_8!H8+r_euclid_kmeans_2!H8+r_euclid_kmeans_9!H8)</f>
        <v>0</v>
      </c>
      <c r="I8" s="1">
        <f>SUM(z_gow_kmeans_4!I8+z_gow_kmeans_8!I8+z_euclid_kmeans_4!I8+z_euclid_kmeans_6!I8+r_gow_kmeans_2!I8+r_gow_kmeans_8!I8+r_euclid_kmeans_2!I8+r_euclid_kmeans_9!I8)</f>
        <v>0</v>
      </c>
      <c r="J8" s="1">
        <f>SUM(z_gow_kmeans_4!J8+z_gow_kmeans_8!J8+z_euclid_kmeans_4!J8+z_euclid_kmeans_6!J8+r_gow_kmeans_2!J8+r_gow_kmeans_8!J8+r_euclid_kmeans_2!J8+r_euclid_kmeans_9!J8)</f>
        <v>0</v>
      </c>
      <c r="K8" s="1">
        <f>SUM(z_gow_kmeans_4!K8+z_gow_kmeans_8!K8+z_euclid_kmeans_4!K8+z_euclid_kmeans_6!K8+r_gow_kmeans_2!K8+r_gow_kmeans_8!K8+r_euclid_kmeans_2!K8+r_euclid_kmeans_9!K8)</f>
        <v>0</v>
      </c>
      <c r="L8" s="1">
        <f>SUM(z_gow_kmeans_4!L8+z_gow_kmeans_8!L8+z_euclid_kmeans_4!L8+z_euclid_kmeans_6!L8+r_gow_kmeans_2!L8+r_gow_kmeans_8!L8+r_euclid_kmeans_2!L8+r_euclid_kmeans_9!L8)</f>
        <v>0</v>
      </c>
      <c r="M8" s="1">
        <f>SUM(z_gow_kmeans_4!M8+z_gow_kmeans_8!M8+z_euclid_kmeans_4!M8+z_euclid_kmeans_6!M8+r_gow_kmeans_2!M8+r_gow_kmeans_8!M8+r_euclid_kmeans_2!M8+r_euclid_kmeans_9!M8)</f>
        <v>0</v>
      </c>
      <c r="N8" s="1">
        <f>SUM(z_gow_kmeans_4!N8+z_gow_kmeans_8!N8+z_euclid_kmeans_4!N8+z_euclid_kmeans_6!N8+r_gow_kmeans_2!N8+r_gow_kmeans_8!N8+r_euclid_kmeans_2!N8+r_euclid_kmeans_9!N8)</f>
        <v>0</v>
      </c>
      <c r="O8" s="1">
        <f>SUM(z_gow_kmeans_4!O8+z_gow_kmeans_8!O8+z_euclid_kmeans_4!O8+z_euclid_kmeans_6!O8+r_gow_kmeans_2!O8+r_gow_kmeans_8!O8+r_euclid_kmeans_2!O8+r_euclid_kmeans_9!O8)</f>
        <v>0</v>
      </c>
      <c r="P8" s="1">
        <f>SUM(z_gow_kmeans_4!P8+z_gow_kmeans_8!P8+z_euclid_kmeans_4!P8+z_euclid_kmeans_6!P8+r_gow_kmeans_2!P8+r_gow_kmeans_8!P8+r_euclid_kmeans_2!P8+r_euclid_kmeans_9!P8)</f>
        <v>0</v>
      </c>
      <c r="Q8" s="1">
        <f>SUM(z_gow_kmeans_4!Q8+z_gow_kmeans_8!Q8+z_euclid_kmeans_4!Q8+z_euclid_kmeans_6!Q8+r_gow_kmeans_2!Q8+r_gow_kmeans_8!Q8+r_euclid_kmeans_2!Q8+r_euclid_kmeans_9!Q8)</f>
        <v>0</v>
      </c>
      <c r="R8" s="1">
        <f>SUM(z_gow_kmeans_4!R8+z_gow_kmeans_8!R8+z_euclid_kmeans_4!R8+z_euclid_kmeans_6!R8+r_gow_kmeans_2!R8+r_gow_kmeans_8!R8+r_euclid_kmeans_2!R8+r_euclid_kmeans_9!R8)</f>
        <v>0</v>
      </c>
      <c r="S8" s="1">
        <f>SUM(z_gow_kmeans_4!S8+z_gow_kmeans_8!S8+z_euclid_kmeans_4!S8+z_euclid_kmeans_6!S8+r_gow_kmeans_2!S8+r_gow_kmeans_8!S8+r_euclid_kmeans_2!S8+r_euclid_kmeans_9!S8)</f>
        <v>0</v>
      </c>
      <c r="T8" s="1">
        <f>SUM(z_gow_kmeans_4!T8+z_gow_kmeans_8!T8+z_euclid_kmeans_4!T8+z_euclid_kmeans_6!T8+r_gow_kmeans_2!T8+r_gow_kmeans_8!T8+r_euclid_kmeans_2!T8+r_euclid_kmeans_9!T8)</f>
        <v>0</v>
      </c>
      <c r="U8" s="1">
        <f>SUM(z_gow_kmeans_4!U8+z_gow_kmeans_8!U8+z_euclid_kmeans_4!U8+z_euclid_kmeans_6!U8+r_gow_kmeans_2!U8+r_gow_kmeans_8!U8+r_euclid_kmeans_2!U8+r_euclid_kmeans_9!U8)</f>
        <v>0</v>
      </c>
      <c r="V8" s="1">
        <f>SUM(z_gow_kmeans_4!V8+z_gow_kmeans_8!V8+z_euclid_kmeans_4!V8+z_euclid_kmeans_6!V8+r_gow_kmeans_2!V8+r_gow_kmeans_8!V8+r_euclid_kmeans_2!V8+r_euclid_kmeans_9!V8)</f>
        <v>0</v>
      </c>
      <c r="W8" s="1">
        <f>SUM(z_gow_kmeans_4!W8+z_gow_kmeans_8!W8+z_euclid_kmeans_4!W8+z_euclid_kmeans_6!W8+r_gow_kmeans_2!W8+r_gow_kmeans_8!W8+r_euclid_kmeans_2!W8+r_euclid_kmeans_9!W8)</f>
        <v>0</v>
      </c>
      <c r="X8" s="1">
        <f>SUM(z_gow_kmeans_4!X8+z_gow_kmeans_8!X8+z_euclid_kmeans_4!X8+z_euclid_kmeans_6!X8+r_gow_kmeans_2!X8+r_gow_kmeans_8!X8+r_euclid_kmeans_2!X8+r_euclid_kmeans_9!X8)</f>
        <v>0</v>
      </c>
      <c r="Y8" s="1">
        <f>SUM(z_gow_kmeans_4!Y8+z_gow_kmeans_8!Y8+z_euclid_kmeans_4!Y8+z_euclid_kmeans_6!Y8+r_gow_kmeans_2!Y8+r_gow_kmeans_8!Y8+r_euclid_kmeans_2!Y8+r_euclid_kmeans_9!Y8)</f>
        <v>0</v>
      </c>
      <c r="Z8" s="1">
        <f>SUM(z_gow_kmeans_4!Z8+z_gow_kmeans_8!Z8+z_euclid_kmeans_4!Z8+z_euclid_kmeans_6!Z8+r_gow_kmeans_2!Z8+r_gow_kmeans_8!Z8+r_euclid_kmeans_2!Z8+r_euclid_kmeans_9!Z8)</f>
        <v>0</v>
      </c>
      <c r="AA8" s="1">
        <f>SUM(z_gow_kmeans_4!AA8+z_gow_kmeans_8!AA8+z_euclid_kmeans_4!AA8+z_euclid_kmeans_6!AA8+r_gow_kmeans_2!AA8+r_gow_kmeans_8!AA8+r_euclid_kmeans_2!AA8+r_euclid_kmeans_9!AA8)</f>
        <v>0</v>
      </c>
      <c r="AB8" s="1">
        <f>SUM(z_gow_kmeans_4!AB8+z_gow_kmeans_8!AB8+z_euclid_kmeans_4!AB8+z_euclid_kmeans_6!AB8+r_gow_kmeans_2!AB8+r_gow_kmeans_8!AB8+r_euclid_kmeans_2!AB8+r_euclid_kmeans_9!AB8)</f>
        <v>0</v>
      </c>
      <c r="AC8" s="1">
        <f>SUM(z_gow_kmeans_4!AC8+z_gow_kmeans_8!AC8+z_euclid_kmeans_4!AC8+z_euclid_kmeans_6!AC8+r_gow_kmeans_2!AC8+r_gow_kmeans_8!AC8+r_euclid_kmeans_2!AC8+r_euclid_kmeans_9!AC8)</f>
        <v>0</v>
      </c>
      <c r="AD8" s="1">
        <f>SUM(z_gow_kmeans_4!AD8+z_gow_kmeans_8!AD8+z_euclid_kmeans_4!AD8+z_euclid_kmeans_6!AD8+r_gow_kmeans_2!AD8+r_gow_kmeans_8!AD8+r_euclid_kmeans_2!AD8+r_euclid_kmeans_9!AD8)</f>
        <v>0</v>
      </c>
      <c r="AE8" s="1">
        <f>SUM(z_gow_kmeans_4!AE8+z_gow_kmeans_8!AE8+z_euclid_kmeans_4!AE8+z_euclid_kmeans_6!AE8+r_gow_kmeans_2!AE8+r_gow_kmeans_8!AE8+r_euclid_kmeans_2!AE8+r_euclid_kmeans_9!AE8)</f>
        <v>0</v>
      </c>
      <c r="AF8" s="1">
        <f>SUM(z_gow_kmeans_4!AF8+z_gow_kmeans_8!AF8+z_euclid_kmeans_4!AF8+z_euclid_kmeans_6!AF8+r_gow_kmeans_2!AF8+r_gow_kmeans_8!AF8+r_euclid_kmeans_2!AF8+r_euclid_kmeans_9!AF8)</f>
        <v>0</v>
      </c>
      <c r="AG8" s="1">
        <f>SUM(z_gow_kmeans_4!AG8+z_gow_kmeans_8!AG8+z_euclid_kmeans_4!AG8+z_euclid_kmeans_6!AG8+r_gow_kmeans_2!AG8+r_gow_kmeans_8!AG8+r_euclid_kmeans_2!AG8+r_euclid_kmeans_9!AG8)</f>
        <v>0</v>
      </c>
      <c r="AH8" s="1">
        <f>SUM(z_gow_kmeans_4!AH8+z_gow_kmeans_8!AH8+z_euclid_kmeans_4!AH8+z_euclid_kmeans_6!AH8+r_gow_kmeans_2!AH8+r_gow_kmeans_8!AH8+r_euclid_kmeans_2!AH8+r_euclid_kmeans_9!AH8)</f>
        <v>0</v>
      </c>
    </row>
    <row r="9" spans="1:34" x14ac:dyDescent="0.3">
      <c r="A9" s="1"/>
      <c r="B9" s="1" t="s">
        <v>4</v>
      </c>
      <c r="C9" s="1"/>
      <c r="D9" s="1"/>
      <c r="E9" s="1" t="s">
        <v>4</v>
      </c>
      <c r="F9" s="1">
        <f>SUM(z_gow_kmeans_4!F9+z_gow_kmeans_8!F9+z_euclid_kmeans_4!F9+z_euclid_kmeans_6!F9+r_gow_kmeans_2!F9+r_gow_kmeans_8!F9+r_euclid_kmeans_2!F9+r_euclid_kmeans_9!F9)</f>
        <v>3</v>
      </c>
      <c r="G9" s="1" t="e">
        <f>SUM(z_gow_kmeans_4!G9+z_gow_kmeans_8!G9+z_euclid_kmeans_4!G9+z_euclid_kmeans_6!G9+r_gow_kmeans_2!G9+r_gow_kmeans_8!G9+r_euclid_kmeans_2!G9+r_euclid_kmeans_9!G9)</f>
        <v>#VALUE!</v>
      </c>
      <c r="H9" s="1">
        <f>SUM(z_gow_kmeans_4!H9+z_gow_kmeans_8!H9+z_euclid_kmeans_4!H9+z_euclid_kmeans_6!H9+r_gow_kmeans_2!H9+r_gow_kmeans_8!H9+r_euclid_kmeans_2!H9+r_euclid_kmeans_9!H9)</f>
        <v>0</v>
      </c>
      <c r="I9" s="1">
        <f>SUM(z_gow_kmeans_4!I9+z_gow_kmeans_8!I9+z_euclid_kmeans_4!I9+z_euclid_kmeans_6!I9+r_gow_kmeans_2!I9+r_gow_kmeans_8!I9+r_euclid_kmeans_2!I9+r_euclid_kmeans_9!I9)</f>
        <v>0</v>
      </c>
      <c r="J9" s="1">
        <f>SUM(z_gow_kmeans_4!J9+z_gow_kmeans_8!J9+z_euclid_kmeans_4!J9+z_euclid_kmeans_6!J9+r_gow_kmeans_2!J9+r_gow_kmeans_8!J9+r_euclid_kmeans_2!J9+r_euclid_kmeans_9!J9)</f>
        <v>0</v>
      </c>
      <c r="K9" s="1">
        <f>SUM(z_gow_kmeans_4!K9+z_gow_kmeans_8!K9+z_euclid_kmeans_4!K9+z_euclid_kmeans_6!K9+r_gow_kmeans_2!K9+r_gow_kmeans_8!K9+r_euclid_kmeans_2!K9+r_euclid_kmeans_9!K9)</f>
        <v>0</v>
      </c>
      <c r="L9" s="1">
        <f>SUM(z_gow_kmeans_4!L9+z_gow_kmeans_8!L9+z_euclid_kmeans_4!L9+z_euclid_kmeans_6!L9+r_gow_kmeans_2!L9+r_gow_kmeans_8!L9+r_euclid_kmeans_2!L9+r_euclid_kmeans_9!L9)</f>
        <v>0</v>
      </c>
      <c r="M9" s="1">
        <f>SUM(z_gow_kmeans_4!M9+z_gow_kmeans_8!M9+z_euclid_kmeans_4!M9+z_euclid_kmeans_6!M9+r_gow_kmeans_2!M9+r_gow_kmeans_8!M9+r_euclid_kmeans_2!M9+r_euclid_kmeans_9!M9)</f>
        <v>0</v>
      </c>
      <c r="N9" s="1">
        <f>SUM(z_gow_kmeans_4!N9+z_gow_kmeans_8!N9+z_euclid_kmeans_4!N9+z_euclid_kmeans_6!N9+r_gow_kmeans_2!N9+r_gow_kmeans_8!N9+r_euclid_kmeans_2!N9+r_euclid_kmeans_9!N9)</f>
        <v>0</v>
      </c>
      <c r="O9" s="1">
        <f>SUM(z_gow_kmeans_4!O9+z_gow_kmeans_8!O9+z_euclid_kmeans_4!O9+z_euclid_kmeans_6!O9+r_gow_kmeans_2!O9+r_gow_kmeans_8!O9+r_euclid_kmeans_2!O9+r_euclid_kmeans_9!O9)</f>
        <v>0</v>
      </c>
      <c r="P9" s="1">
        <f>SUM(z_gow_kmeans_4!P9+z_gow_kmeans_8!P9+z_euclid_kmeans_4!P9+z_euclid_kmeans_6!P9+r_gow_kmeans_2!P9+r_gow_kmeans_8!P9+r_euclid_kmeans_2!P9+r_euclid_kmeans_9!P9)</f>
        <v>0</v>
      </c>
      <c r="Q9" s="1">
        <f>SUM(z_gow_kmeans_4!Q9+z_gow_kmeans_8!Q9+z_euclid_kmeans_4!Q9+z_euclid_kmeans_6!Q9+r_gow_kmeans_2!Q9+r_gow_kmeans_8!Q9+r_euclid_kmeans_2!Q9+r_euclid_kmeans_9!Q9)</f>
        <v>0</v>
      </c>
      <c r="R9" s="1">
        <f>SUM(z_gow_kmeans_4!R9+z_gow_kmeans_8!R9+z_euclid_kmeans_4!R9+z_euclid_kmeans_6!R9+r_gow_kmeans_2!R9+r_gow_kmeans_8!R9+r_euclid_kmeans_2!R9+r_euclid_kmeans_9!R9)</f>
        <v>0</v>
      </c>
      <c r="S9" s="1">
        <f>SUM(z_gow_kmeans_4!S9+z_gow_kmeans_8!S9+z_euclid_kmeans_4!S9+z_euclid_kmeans_6!S9+r_gow_kmeans_2!S9+r_gow_kmeans_8!S9+r_euclid_kmeans_2!S9+r_euclid_kmeans_9!S9)</f>
        <v>0</v>
      </c>
      <c r="T9" s="1">
        <f>SUM(z_gow_kmeans_4!T9+z_gow_kmeans_8!T9+z_euclid_kmeans_4!T9+z_euclid_kmeans_6!T9+r_gow_kmeans_2!T9+r_gow_kmeans_8!T9+r_euclid_kmeans_2!T9+r_euclid_kmeans_9!T9)</f>
        <v>0</v>
      </c>
      <c r="U9" s="1">
        <f>SUM(z_gow_kmeans_4!U9+z_gow_kmeans_8!U9+z_euclid_kmeans_4!U9+z_euclid_kmeans_6!U9+r_gow_kmeans_2!U9+r_gow_kmeans_8!U9+r_euclid_kmeans_2!U9+r_euclid_kmeans_9!U9)</f>
        <v>0</v>
      </c>
      <c r="V9" s="1">
        <f>SUM(z_gow_kmeans_4!V9+z_gow_kmeans_8!V9+z_euclid_kmeans_4!V9+z_euclid_kmeans_6!V9+r_gow_kmeans_2!V9+r_gow_kmeans_8!V9+r_euclid_kmeans_2!V9+r_euclid_kmeans_9!V9)</f>
        <v>0</v>
      </c>
      <c r="W9" s="1">
        <f>SUM(z_gow_kmeans_4!W9+z_gow_kmeans_8!W9+z_euclid_kmeans_4!W9+z_euclid_kmeans_6!W9+r_gow_kmeans_2!W9+r_gow_kmeans_8!W9+r_euclid_kmeans_2!W9+r_euclid_kmeans_9!W9)</f>
        <v>0</v>
      </c>
      <c r="X9" s="1">
        <f>SUM(z_gow_kmeans_4!X9+z_gow_kmeans_8!X9+z_euclid_kmeans_4!X9+z_euclid_kmeans_6!X9+r_gow_kmeans_2!X9+r_gow_kmeans_8!X9+r_euclid_kmeans_2!X9+r_euclid_kmeans_9!X9)</f>
        <v>0</v>
      </c>
      <c r="Y9" s="1">
        <f>SUM(z_gow_kmeans_4!Y9+z_gow_kmeans_8!Y9+z_euclid_kmeans_4!Y9+z_euclid_kmeans_6!Y9+r_gow_kmeans_2!Y9+r_gow_kmeans_8!Y9+r_euclid_kmeans_2!Y9+r_euclid_kmeans_9!Y9)</f>
        <v>0</v>
      </c>
      <c r="Z9" s="1">
        <f>SUM(z_gow_kmeans_4!Z9+z_gow_kmeans_8!Z9+z_euclid_kmeans_4!Z9+z_euclid_kmeans_6!Z9+r_gow_kmeans_2!Z9+r_gow_kmeans_8!Z9+r_euclid_kmeans_2!Z9+r_euclid_kmeans_9!Z9)</f>
        <v>0</v>
      </c>
      <c r="AA9" s="1">
        <f>SUM(z_gow_kmeans_4!AA9+z_gow_kmeans_8!AA9+z_euclid_kmeans_4!AA9+z_euclid_kmeans_6!AA9+r_gow_kmeans_2!AA9+r_gow_kmeans_8!AA9+r_euclid_kmeans_2!AA9+r_euclid_kmeans_9!AA9)</f>
        <v>0</v>
      </c>
      <c r="AB9" s="1">
        <f>SUM(z_gow_kmeans_4!AB9+z_gow_kmeans_8!AB9+z_euclid_kmeans_4!AB9+z_euclid_kmeans_6!AB9+r_gow_kmeans_2!AB9+r_gow_kmeans_8!AB9+r_euclid_kmeans_2!AB9+r_euclid_kmeans_9!AB9)</f>
        <v>0</v>
      </c>
      <c r="AC9" s="1">
        <f>SUM(z_gow_kmeans_4!AC9+z_gow_kmeans_8!AC9+z_euclid_kmeans_4!AC9+z_euclid_kmeans_6!AC9+r_gow_kmeans_2!AC9+r_gow_kmeans_8!AC9+r_euclid_kmeans_2!AC9+r_euclid_kmeans_9!AC9)</f>
        <v>0</v>
      </c>
      <c r="AD9" s="1">
        <f>SUM(z_gow_kmeans_4!AD9+z_gow_kmeans_8!AD9+z_euclid_kmeans_4!AD9+z_euclid_kmeans_6!AD9+r_gow_kmeans_2!AD9+r_gow_kmeans_8!AD9+r_euclid_kmeans_2!AD9+r_euclid_kmeans_9!AD9)</f>
        <v>0</v>
      </c>
      <c r="AE9" s="1">
        <f>SUM(z_gow_kmeans_4!AE9+z_gow_kmeans_8!AE9+z_euclid_kmeans_4!AE9+z_euclid_kmeans_6!AE9+r_gow_kmeans_2!AE9+r_gow_kmeans_8!AE9+r_euclid_kmeans_2!AE9+r_euclid_kmeans_9!AE9)</f>
        <v>0</v>
      </c>
      <c r="AF9" s="1">
        <f>SUM(z_gow_kmeans_4!AF9+z_gow_kmeans_8!AF9+z_euclid_kmeans_4!AF9+z_euclid_kmeans_6!AF9+r_gow_kmeans_2!AF9+r_gow_kmeans_8!AF9+r_euclid_kmeans_2!AF9+r_euclid_kmeans_9!AF9)</f>
        <v>0</v>
      </c>
      <c r="AG9" s="1">
        <f>SUM(z_gow_kmeans_4!AG9+z_gow_kmeans_8!AG9+z_euclid_kmeans_4!AG9+z_euclid_kmeans_6!AG9+r_gow_kmeans_2!AG9+r_gow_kmeans_8!AG9+r_euclid_kmeans_2!AG9+r_euclid_kmeans_9!AG9)</f>
        <v>0</v>
      </c>
      <c r="AH9" s="1">
        <f>SUM(z_gow_kmeans_4!AH9+z_gow_kmeans_8!AH9+z_euclid_kmeans_4!AH9+z_euclid_kmeans_6!AH9+r_gow_kmeans_2!AH9+r_gow_kmeans_8!AH9+r_euclid_kmeans_2!AH9+r_euclid_kmeans_9!AH9)</f>
        <v>0</v>
      </c>
    </row>
    <row r="10" spans="1:34" x14ac:dyDescent="0.3">
      <c r="A10" s="1"/>
      <c r="B10" s="1" t="s">
        <v>5</v>
      </c>
      <c r="C10" s="1"/>
      <c r="D10" s="1"/>
      <c r="E10" s="1" t="s">
        <v>5</v>
      </c>
      <c r="F10" s="1">
        <f>SUM(z_gow_kmeans_4!F10+z_gow_kmeans_8!F10+z_euclid_kmeans_4!F10+z_euclid_kmeans_6!F10+r_gow_kmeans_2!F10+r_gow_kmeans_8!F10+r_euclid_kmeans_2!F10+r_euclid_kmeans_9!F10)</f>
        <v>5</v>
      </c>
      <c r="G10" s="1">
        <f>SUM(z_gow_kmeans_4!G10+z_gow_kmeans_8!G10+z_euclid_kmeans_4!G10+z_euclid_kmeans_6!G10+r_gow_kmeans_2!G10+r_gow_kmeans_8!G10+r_euclid_kmeans_2!G10+r_euclid_kmeans_9!G10)</f>
        <v>5</v>
      </c>
      <c r="H10" s="1" t="e">
        <f>SUM(z_gow_kmeans_4!H10+z_gow_kmeans_8!H10+z_euclid_kmeans_4!H10+z_euclid_kmeans_6!H10+r_gow_kmeans_2!H10+r_gow_kmeans_8!H10+r_euclid_kmeans_2!H10+r_euclid_kmeans_9!H10)</f>
        <v>#VALUE!</v>
      </c>
      <c r="I10" s="1">
        <f>SUM(z_gow_kmeans_4!I10+z_gow_kmeans_8!I10+z_euclid_kmeans_4!I10+z_euclid_kmeans_6!I10+r_gow_kmeans_2!I10+r_gow_kmeans_8!I10+r_euclid_kmeans_2!I10+r_euclid_kmeans_9!I10)</f>
        <v>0</v>
      </c>
      <c r="J10" s="1">
        <f>SUM(z_gow_kmeans_4!J10+z_gow_kmeans_8!J10+z_euclid_kmeans_4!J10+z_euclid_kmeans_6!J10+r_gow_kmeans_2!J10+r_gow_kmeans_8!J10+r_euclid_kmeans_2!J10+r_euclid_kmeans_9!J10)</f>
        <v>0</v>
      </c>
      <c r="K10" s="1">
        <f>SUM(z_gow_kmeans_4!K10+z_gow_kmeans_8!K10+z_euclid_kmeans_4!K10+z_euclid_kmeans_6!K10+r_gow_kmeans_2!K10+r_gow_kmeans_8!K10+r_euclid_kmeans_2!K10+r_euclid_kmeans_9!K10)</f>
        <v>0</v>
      </c>
      <c r="L10" s="1">
        <f>SUM(z_gow_kmeans_4!L10+z_gow_kmeans_8!L10+z_euclid_kmeans_4!L10+z_euclid_kmeans_6!L10+r_gow_kmeans_2!L10+r_gow_kmeans_8!L10+r_euclid_kmeans_2!L10+r_euclid_kmeans_9!L10)</f>
        <v>0</v>
      </c>
      <c r="M10" s="1">
        <f>SUM(z_gow_kmeans_4!M10+z_gow_kmeans_8!M10+z_euclid_kmeans_4!M10+z_euclid_kmeans_6!M10+r_gow_kmeans_2!M10+r_gow_kmeans_8!M10+r_euclid_kmeans_2!M10+r_euclid_kmeans_9!M10)</f>
        <v>0</v>
      </c>
      <c r="N10" s="1">
        <f>SUM(z_gow_kmeans_4!N10+z_gow_kmeans_8!N10+z_euclid_kmeans_4!N10+z_euclid_kmeans_6!N10+r_gow_kmeans_2!N10+r_gow_kmeans_8!N10+r_euclid_kmeans_2!N10+r_euclid_kmeans_9!N10)</f>
        <v>0</v>
      </c>
      <c r="O10" s="1">
        <f>SUM(z_gow_kmeans_4!O10+z_gow_kmeans_8!O10+z_euclid_kmeans_4!O10+z_euclid_kmeans_6!O10+r_gow_kmeans_2!O10+r_gow_kmeans_8!O10+r_euclid_kmeans_2!O10+r_euclid_kmeans_9!O10)</f>
        <v>0</v>
      </c>
      <c r="P10" s="1">
        <f>SUM(z_gow_kmeans_4!P10+z_gow_kmeans_8!P10+z_euclid_kmeans_4!P10+z_euclid_kmeans_6!P10+r_gow_kmeans_2!P10+r_gow_kmeans_8!P10+r_euclid_kmeans_2!P10+r_euclid_kmeans_9!P10)</f>
        <v>0</v>
      </c>
      <c r="Q10" s="1">
        <f>SUM(z_gow_kmeans_4!Q10+z_gow_kmeans_8!Q10+z_euclid_kmeans_4!Q10+z_euclid_kmeans_6!Q10+r_gow_kmeans_2!Q10+r_gow_kmeans_8!Q10+r_euclid_kmeans_2!Q10+r_euclid_kmeans_9!Q10)</f>
        <v>0</v>
      </c>
      <c r="R10" s="1">
        <f>SUM(z_gow_kmeans_4!R10+z_gow_kmeans_8!R10+z_euclid_kmeans_4!R10+z_euclid_kmeans_6!R10+r_gow_kmeans_2!R10+r_gow_kmeans_8!R10+r_euclid_kmeans_2!R10+r_euclid_kmeans_9!R10)</f>
        <v>0</v>
      </c>
      <c r="S10" s="1">
        <f>SUM(z_gow_kmeans_4!S10+z_gow_kmeans_8!S10+z_euclid_kmeans_4!S10+z_euclid_kmeans_6!S10+r_gow_kmeans_2!S10+r_gow_kmeans_8!S10+r_euclid_kmeans_2!S10+r_euclid_kmeans_9!S10)</f>
        <v>0</v>
      </c>
      <c r="T10" s="1">
        <f>SUM(z_gow_kmeans_4!T10+z_gow_kmeans_8!T10+z_euclid_kmeans_4!T10+z_euclid_kmeans_6!T10+r_gow_kmeans_2!T10+r_gow_kmeans_8!T10+r_euclid_kmeans_2!T10+r_euclid_kmeans_9!T10)</f>
        <v>0</v>
      </c>
      <c r="U10" s="1">
        <f>SUM(z_gow_kmeans_4!U10+z_gow_kmeans_8!U10+z_euclid_kmeans_4!U10+z_euclid_kmeans_6!U10+r_gow_kmeans_2!U10+r_gow_kmeans_8!U10+r_euclid_kmeans_2!U10+r_euclid_kmeans_9!U10)</f>
        <v>0</v>
      </c>
      <c r="V10" s="1">
        <f>SUM(z_gow_kmeans_4!V10+z_gow_kmeans_8!V10+z_euclid_kmeans_4!V10+z_euclid_kmeans_6!V10+r_gow_kmeans_2!V10+r_gow_kmeans_8!V10+r_euclid_kmeans_2!V10+r_euclid_kmeans_9!V10)</f>
        <v>0</v>
      </c>
      <c r="W10" s="1">
        <f>SUM(z_gow_kmeans_4!W10+z_gow_kmeans_8!W10+z_euclid_kmeans_4!W10+z_euclid_kmeans_6!W10+r_gow_kmeans_2!W10+r_gow_kmeans_8!W10+r_euclid_kmeans_2!W10+r_euclid_kmeans_9!W10)</f>
        <v>0</v>
      </c>
      <c r="X10" s="1">
        <f>SUM(z_gow_kmeans_4!X10+z_gow_kmeans_8!X10+z_euclid_kmeans_4!X10+z_euclid_kmeans_6!X10+r_gow_kmeans_2!X10+r_gow_kmeans_8!X10+r_euclid_kmeans_2!X10+r_euclid_kmeans_9!X10)</f>
        <v>0</v>
      </c>
      <c r="Y10" s="1">
        <f>SUM(z_gow_kmeans_4!Y10+z_gow_kmeans_8!Y10+z_euclid_kmeans_4!Y10+z_euclid_kmeans_6!Y10+r_gow_kmeans_2!Y10+r_gow_kmeans_8!Y10+r_euclid_kmeans_2!Y10+r_euclid_kmeans_9!Y10)</f>
        <v>0</v>
      </c>
      <c r="Z10" s="1">
        <f>SUM(z_gow_kmeans_4!Z10+z_gow_kmeans_8!Z10+z_euclid_kmeans_4!Z10+z_euclid_kmeans_6!Z10+r_gow_kmeans_2!Z10+r_gow_kmeans_8!Z10+r_euclid_kmeans_2!Z10+r_euclid_kmeans_9!Z10)</f>
        <v>0</v>
      </c>
      <c r="AA10" s="1">
        <f>SUM(z_gow_kmeans_4!AA10+z_gow_kmeans_8!AA10+z_euclid_kmeans_4!AA10+z_euclid_kmeans_6!AA10+r_gow_kmeans_2!AA10+r_gow_kmeans_8!AA10+r_euclid_kmeans_2!AA10+r_euclid_kmeans_9!AA10)</f>
        <v>0</v>
      </c>
      <c r="AB10" s="1">
        <f>SUM(z_gow_kmeans_4!AB10+z_gow_kmeans_8!AB10+z_euclid_kmeans_4!AB10+z_euclid_kmeans_6!AB10+r_gow_kmeans_2!AB10+r_gow_kmeans_8!AB10+r_euclid_kmeans_2!AB10+r_euclid_kmeans_9!AB10)</f>
        <v>0</v>
      </c>
      <c r="AC10" s="1">
        <f>SUM(z_gow_kmeans_4!AC10+z_gow_kmeans_8!AC10+z_euclid_kmeans_4!AC10+z_euclid_kmeans_6!AC10+r_gow_kmeans_2!AC10+r_gow_kmeans_8!AC10+r_euclid_kmeans_2!AC10+r_euclid_kmeans_9!AC10)</f>
        <v>0</v>
      </c>
      <c r="AD10" s="1">
        <f>SUM(z_gow_kmeans_4!AD10+z_gow_kmeans_8!AD10+z_euclid_kmeans_4!AD10+z_euclid_kmeans_6!AD10+r_gow_kmeans_2!AD10+r_gow_kmeans_8!AD10+r_euclid_kmeans_2!AD10+r_euclid_kmeans_9!AD10)</f>
        <v>0</v>
      </c>
      <c r="AE10" s="1">
        <f>SUM(z_gow_kmeans_4!AE10+z_gow_kmeans_8!AE10+z_euclid_kmeans_4!AE10+z_euclid_kmeans_6!AE10+r_gow_kmeans_2!AE10+r_gow_kmeans_8!AE10+r_euclid_kmeans_2!AE10+r_euclid_kmeans_9!AE10)</f>
        <v>0</v>
      </c>
      <c r="AF10" s="1">
        <f>SUM(z_gow_kmeans_4!AF10+z_gow_kmeans_8!AF10+z_euclid_kmeans_4!AF10+z_euclid_kmeans_6!AF10+r_gow_kmeans_2!AF10+r_gow_kmeans_8!AF10+r_euclid_kmeans_2!AF10+r_euclid_kmeans_9!AF10)</f>
        <v>0</v>
      </c>
      <c r="AG10" s="1">
        <f>SUM(z_gow_kmeans_4!AG10+z_gow_kmeans_8!AG10+z_euclid_kmeans_4!AG10+z_euclid_kmeans_6!AG10+r_gow_kmeans_2!AG10+r_gow_kmeans_8!AG10+r_euclid_kmeans_2!AG10+r_euclid_kmeans_9!AG10)</f>
        <v>0</v>
      </c>
      <c r="AH10" s="1">
        <f>SUM(z_gow_kmeans_4!AH10+z_gow_kmeans_8!AH10+z_euclid_kmeans_4!AH10+z_euclid_kmeans_6!AH10+r_gow_kmeans_2!AH10+r_gow_kmeans_8!AH10+r_euclid_kmeans_2!AH10+r_euclid_kmeans_9!AH10)</f>
        <v>0</v>
      </c>
    </row>
    <row r="11" spans="1:34" x14ac:dyDescent="0.3">
      <c r="A11" s="1"/>
      <c r="B11" s="1" t="s">
        <v>6</v>
      </c>
      <c r="C11" s="1"/>
      <c r="D11" s="1"/>
      <c r="E11" s="1" t="s">
        <v>6</v>
      </c>
      <c r="F11" s="1">
        <f>SUM(z_gow_kmeans_4!F11+z_gow_kmeans_8!F11+z_euclid_kmeans_4!F11+z_euclid_kmeans_6!F11+r_gow_kmeans_2!F11+r_gow_kmeans_8!F11+r_euclid_kmeans_2!F11+r_euclid_kmeans_9!F11)</f>
        <v>3</v>
      </c>
      <c r="G11" s="1">
        <f>SUM(z_gow_kmeans_4!G11+z_gow_kmeans_8!G11+z_euclid_kmeans_4!G11+z_euclid_kmeans_6!G11+r_gow_kmeans_2!G11+r_gow_kmeans_8!G11+r_euclid_kmeans_2!G11+r_euclid_kmeans_9!G11)</f>
        <v>2</v>
      </c>
      <c r="H11" s="1">
        <f>SUM(z_gow_kmeans_4!H11+z_gow_kmeans_8!H11+z_euclid_kmeans_4!H11+z_euclid_kmeans_6!H11+r_gow_kmeans_2!H11+r_gow_kmeans_8!H11+r_euclid_kmeans_2!H11+r_euclid_kmeans_9!H11)</f>
        <v>2</v>
      </c>
      <c r="I11" s="1" t="e">
        <f>SUM(z_gow_kmeans_4!I11+z_gow_kmeans_8!I11+z_euclid_kmeans_4!I11+z_euclid_kmeans_6!I11+r_gow_kmeans_2!I11+r_gow_kmeans_8!I11+r_euclid_kmeans_2!I11+r_euclid_kmeans_9!I11)</f>
        <v>#VALUE!</v>
      </c>
      <c r="J11" s="1">
        <f>SUM(z_gow_kmeans_4!J11+z_gow_kmeans_8!J11+z_euclid_kmeans_4!J11+z_euclid_kmeans_6!J11+r_gow_kmeans_2!J11+r_gow_kmeans_8!J11+r_euclid_kmeans_2!J11+r_euclid_kmeans_9!J11)</f>
        <v>0</v>
      </c>
      <c r="K11" s="1">
        <f>SUM(z_gow_kmeans_4!K11+z_gow_kmeans_8!K11+z_euclid_kmeans_4!K11+z_euclid_kmeans_6!K11+r_gow_kmeans_2!K11+r_gow_kmeans_8!K11+r_euclid_kmeans_2!K11+r_euclid_kmeans_9!K11)</f>
        <v>0</v>
      </c>
      <c r="L11" s="1">
        <f>SUM(z_gow_kmeans_4!L11+z_gow_kmeans_8!L11+z_euclid_kmeans_4!L11+z_euclid_kmeans_6!L11+r_gow_kmeans_2!L11+r_gow_kmeans_8!L11+r_euclid_kmeans_2!L11+r_euclid_kmeans_9!L11)</f>
        <v>0</v>
      </c>
      <c r="M11" s="1">
        <f>SUM(z_gow_kmeans_4!M11+z_gow_kmeans_8!M11+z_euclid_kmeans_4!M11+z_euclid_kmeans_6!M11+r_gow_kmeans_2!M11+r_gow_kmeans_8!M11+r_euclid_kmeans_2!M11+r_euclid_kmeans_9!M11)</f>
        <v>0</v>
      </c>
      <c r="N11" s="1">
        <f>SUM(z_gow_kmeans_4!N11+z_gow_kmeans_8!N11+z_euclid_kmeans_4!N11+z_euclid_kmeans_6!N11+r_gow_kmeans_2!N11+r_gow_kmeans_8!N11+r_euclid_kmeans_2!N11+r_euclid_kmeans_9!N11)</f>
        <v>0</v>
      </c>
      <c r="O11" s="1">
        <f>SUM(z_gow_kmeans_4!O11+z_gow_kmeans_8!O11+z_euclid_kmeans_4!O11+z_euclid_kmeans_6!O11+r_gow_kmeans_2!O11+r_gow_kmeans_8!O11+r_euclid_kmeans_2!O11+r_euclid_kmeans_9!O11)</f>
        <v>0</v>
      </c>
      <c r="P11" s="1">
        <f>SUM(z_gow_kmeans_4!P11+z_gow_kmeans_8!P11+z_euclid_kmeans_4!P11+z_euclid_kmeans_6!P11+r_gow_kmeans_2!P11+r_gow_kmeans_8!P11+r_euclid_kmeans_2!P11+r_euclid_kmeans_9!P11)</f>
        <v>0</v>
      </c>
      <c r="Q11" s="1">
        <f>SUM(z_gow_kmeans_4!Q11+z_gow_kmeans_8!Q11+z_euclid_kmeans_4!Q11+z_euclid_kmeans_6!Q11+r_gow_kmeans_2!Q11+r_gow_kmeans_8!Q11+r_euclid_kmeans_2!Q11+r_euclid_kmeans_9!Q11)</f>
        <v>0</v>
      </c>
      <c r="R11" s="1">
        <f>SUM(z_gow_kmeans_4!R11+z_gow_kmeans_8!R11+z_euclid_kmeans_4!R11+z_euclid_kmeans_6!R11+r_gow_kmeans_2!R11+r_gow_kmeans_8!R11+r_euclid_kmeans_2!R11+r_euclid_kmeans_9!R11)</f>
        <v>0</v>
      </c>
      <c r="S11" s="1">
        <f>SUM(z_gow_kmeans_4!S11+z_gow_kmeans_8!S11+z_euclid_kmeans_4!S11+z_euclid_kmeans_6!S11+r_gow_kmeans_2!S11+r_gow_kmeans_8!S11+r_euclid_kmeans_2!S11+r_euclid_kmeans_9!S11)</f>
        <v>0</v>
      </c>
      <c r="T11" s="1">
        <f>SUM(z_gow_kmeans_4!T11+z_gow_kmeans_8!T11+z_euclid_kmeans_4!T11+z_euclid_kmeans_6!T11+r_gow_kmeans_2!T11+r_gow_kmeans_8!T11+r_euclid_kmeans_2!T11+r_euclid_kmeans_9!T11)</f>
        <v>0</v>
      </c>
      <c r="U11" s="1">
        <f>SUM(z_gow_kmeans_4!U11+z_gow_kmeans_8!U11+z_euclid_kmeans_4!U11+z_euclid_kmeans_6!U11+r_gow_kmeans_2!U11+r_gow_kmeans_8!U11+r_euclid_kmeans_2!U11+r_euclid_kmeans_9!U11)</f>
        <v>0</v>
      </c>
      <c r="V11" s="1">
        <f>SUM(z_gow_kmeans_4!V11+z_gow_kmeans_8!V11+z_euclid_kmeans_4!V11+z_euclid_kmeans_6!V11+r_gow_kmeans_2!V11+r_gow_kmeans_8!V11+r_euclid_kmeans_2!V11+r_euclid_kmeans_9!V11)</f>
        <v>0</v>
      </c>
      <c r="W11" s="1">
        <f>SUM(z_gow_kmeans_4!W11+z_gow_kmeans_8!W11+z_euclid_kmeans_4!W11+z_euclid_kmeans_6!W11+r_gow_kmeans_2!W11+r_gow_kmeans_8!W11+r_euclid_kmeans_2!W11+r_euclid_kmeans_9!W11)</f>
        <v>0</v>
      </c>
      <c r="X11" s="1">
        <f>SUM(z_gow_kmeans_4!X11+z_gow_kmeans_8!X11+z_euclid_kmeans_4!X11+z_euclid_kmeans_6!X11+r_gow_kmeans_2!X11+r_gow_kmeans_8!X11+r_euclid_kmeans_2!X11+r_euclid_kmeans_9!X11)</f>
        <v>0</v>
      </c>
      <c r="Y11" s="1">
        <f>SUM(z_gow_kmeans_4!Y11+z_gow_kmeans_8!Y11+z_euclid_kmeans_4!Y11+z_euclid_kmeans_6!Y11+r_gow_kmeans_2!Y11+r_gow_kmeans_8!Y11+r_euclid_kmeans_2!Y11+r_euclid_kmeans_9!Y11)</f>
        <v>0</v>
      </c>
      <c r="Z11" s="1">
        <f>SUM(z_gow_kmeans_4!Z11+z_gow_kmeans_8!Z11+z_euclid_kmeans_4!Z11+z_euclid_kmeans_6!Z11+r_gow_kmeans_2!Z11+r_gow_kmeans_8!Z11+r_euclid_kmeans_2!Z11+r_euclid_kmeans_9!Z11)</f>
        <v>0</v>
      </c>
      <c r="AA11" s="1">
        <f>SUM(z_gow_kmeans_4!AA11+z_gow_kmeans_8!AA11+z_euclid_kmeans_4!AA11+z_euclid_kmeans_6!AA11+r_gow_kmeans_2!AA11+r_gow_kmeans_8!AA11+r_euclid_kmeans_2!AA11+r_euclid_kmeans_9!AA11)</f>
        <v>0</v>
      </c>
      <c r="AB11" s="1">
        <f>SUM(z_gow_kmeans_4!AB11+z_gow_kmeans_8!AB11+z_euclid_kmeans_4!AB11+z_euclid_kmeans_6!AB11+r_gow_kmeans_2!AB11+r_gow_kmeans_8!AB11+r_euclid_kmeans_2!AB11+r_euclid_kmeans_9!AB11)</f>
        <v>0</v>
      </c>
      <c r="AC11" s="1">
        <f>SUM(z_gow_kmeans_4!AC11+z_gow_kmeans_8!AC11+z_euclid_kmeans_4!AC11+z_euclid_kmeans_6!AC11+r_gow_kmeans_2!AC11+r_gow_kmeans_8!AC11+r_euclid_kmeans_2!AC11+r_euclid_kmeans_9!AC11)</f>
        <v>0</v>
      </c>
      <c r="AD11" s="1">
        <f>SUM(z_gow_kmeans_4!AD11+z_gow_kmeans_8!AD11+z_euclid_kmeans_4!AD11+z_euclid_kmeans_6!AD11+r_gow_kmeans_2!AD11+r_gow_kmeans_8!AD11+r_euclid_kmeans_2!AD11+r_euclid_kmeans_9!AD11)</f>
        <v>0</v>
      </c>
      <c r="AE11" s="1">
        <f>SUM(z_gow_kmeans_4!AE11+z_gow_kmeans_8!AE11+z_euclid_kmeans_4!AE11+z_euclid_kmeans_6!AE11+r_gow_kmeans_2!AE11+r_gow_kmeans_8!AE11+r_euclid_kmeans_2!AE11+r_euclid_kmeans_9!AE11)</f>
        <v>0</v>
      </c>
      <c r="AF11" s="1">
        <f>SUM(z_gow_kmeans_4!AF11+z_gow_kmeans_8!AF11+z_euclid_kmeans_4!AF11+z_euclid_kmeans_6!AF11+r_gow_kmeans_2!AF11+r_gow_kmeans_8!AF11+r_euclid_kmeans_2!AF11+r_euclid_kmeans_9!AF11)</f>
        <v>0</v>
      </c>
      <c r="AG11" s="1">
        <f>SUM(z_gow_kmeans_4!AG11+z_gow_kmeans_8!AG11+z_euclid_kmeans_4!AG11+z_euclid_kmeans_6!AG11+r_gow_kmeans_2!AG11+r_gow_kmeans_8!AG11+r_euclid_kmeans_2!AG11+r_euclid_kmeans_9!AG11)</f>
        <v>0</v>
      </c>
      <c r="AH11" s="1">
        <f>SUM(z_gow_kmeans_4!AH11+z_gow_kmeans_8!AH11+z_euclid_kmeans_4!AH11+z_euclid_kmeans_6!AH11+r_gow_kmeans_2!AH11+r_gow_kmeans_8!AH11+r_euclid_kmeans_2!AH11+r_euclid_kmeans_9!AH11)</f>
        <v>0</v>
      </c>
    </row>
    <row r="12" spans="1:34" x14ac:dyDescent="0.3">
      <c r="A12" s="1"/>
      <c r="B12" s="1" t="s">
        <v>7</v>
      </c>
      <c r="C12" s="1"/>
      <c r="D12" s="1"/>
      <c r="E12" s="1" t="s">
        <v>7</v>
      </c>
      <c r="F12" s="1">
        <f>SUM(z_gow_kmeans_4!F12+z_gow_kmeans_8!F12+z_euclid_kmeans_4!F12+z_euclid_kmeans_6!F12+r_gow_kmeans_2!F12+r_gow_kmeans_8!F12+r_euclid_kmeans_2!F12+r_euclid_kmeans_9!F12)</f>
        <v>4</v>
      </c>
      <c r="G12" s="1">
        <f>SUM(z_gow_kmeans_4!G12+z_gow_kmeans_8!G12+z_euclid_kmeans_4!G12+z_euclid_kmeans_6!G12+r_gow_kmeans_2!G12+r_gow_kmeans_8!G12+r_euclid_kmeans_2!G12+r_euclid_kmeans_9!G12)</f>
        <v>4</v>
      </c>
      <c r="H12" s="1">
        <f>SUM(z_gow_kmeans_4!H12+z_gow_kmeans_8!H12+z_euclid_kmeans_4!H12+z_euclid_kmeans_6!H12+r_gow_kmeans_2!H12+r_gow_kmeans_8!H12+r_euclid_kmeans_2!H12+r_euclid_kmeans_9!H12)</f>
        <v>7</v>
      </c>
      <c r="I12" s="1">
        <f>SUM(z_gow_kmeans_4!I12+z_gow_kmeans_8!I12+z_euclid_kmeans_4!I12+z_euclid_kmeans_6!I12+r_gow_kmeans_2!I12+r_gow_kmeans_8!I12+r_euclid_kmeans_2!I12+r_euclid_kmeans_9!I12)</f>
        <v>1</v>
      </c>
      <c r="J12" s="1" t="e">
        <f>SUM(z_gow_kmeans_4!J12+z_gow_kmeans_8!J12+z_euclid_kmeans_4!J12+z_euclid_kmeans_6!J12+r_gow_kmeans_2!J12+r_gow_kmeans_8!J12+r_euclid_kmeans_2!J12+r_euclid_kmeans_9!J12)</f>
        <v>#VALUE!</v>
      </c>
      <c r="K12" s="1">
        <f>SUM(z_gow_kmeans_4!K12+z_gow_kmeans_8!K12+z_euclid_kmeans_4!K12+z_euclid_kmeans_6!K12+r_gow_kmeans_2!K12+r_gow_kmeans_8!K12+r_euclid_kmeans_2!K12+r_euclid_kmeans_9!K12)</f>
        <v>0</v>
      </c>
      <c r="L12" s="1">
        <f>SUM(z_gow_kmeans_4!L12+z_gow_kmeans_8!L12+z_euclid_kmeans_4!L12+z_euclid_kmeans_6!L12+r_gow_kmeans_2!L12+r_gow_kmeans_8!L12+r_euclid_kmeans_2!L12+r_euclid_kmeans_9!L12)</f>
        <v>0</v>
      </c>
      <c r="M12" s="1">
        <f>SUM(z_gow_kmeans_4!M12+z_gow_kmeans_8!M12+z_euclid_kmeans_4!M12+z_euclid_kmeans_6!M12+r_gow_kmeans_2!M12+r_gow_kmeans_8!M12+r_euclid_kmeans_2!M12+r_euclid_kmeans_9!M12)</f>
        <v>0</v>
      </c>
      <c r="N12" s="1">
        <f>SUM(z_gow_kmeans_4!N12+z_gow_kmeans_8!N12+z_euclid_kmeans_4!N12+z_euclid_kmeans_6!N12+r_gow_kmeans_2!N12+r_gow_kmeans_8!N12+r_euclid_kmeans_2!N12+r_euclid_kmeans_9!N12)</f>
        <v>0</v>
      </c>
      <c r="O12" s="1">
        <f>SUM(z_gow_kmeans_4!O12+z_gow_kmeans_8!O12+z_euclid_kmeans_4!O12+z_euclid_kmeans_6!O12+r_gow_kmeans_2!O12+r_gow_kmeans_8!O12+r_euclid_kmeans_2!O12+r_euclid_kmeans_9!O12)</f>
        <v>0</v>
      </c>
      <c r="P12" s="1">
        <f>SUM(z_gow_kmeans_4!P12+z_gow_kmeans_8!P12+z_euclid_kmeans_4!P12+z_euclid_kmeans_6!P12+r_gow_kmeans_2!P12+r_gow_kmeans_8!P12+r_euclid_kmeans_2!P12+r_euclid_kmeans_9!P12)</f>
        <v>0</v>
      </c>
      <c r="Q12" s="1">
        <f>SUM(z_gow_kmeans_4!Q12+z_gow_kmeans_8!Q12+z_euclid_kmeans_4!Q12+z_euclid_kmeans_6!Q12+r_gow_kmeans_2!Q12+r_gow_kmeans_8!Q12+r_euclid_kmeans_2!Q12+r_euclid_kmeans_9!Q12)</f>
        <v>0</v>
      </c>
      <c r="R12" s="1">
        <f>SUM(z_gow_kmeans_4!R12+z_gow_kmeans_8!R12+z_euclid_kmeans_4!R12+z_euclid_kmeans_6!R12+r_gow_kmeans_2!R12+r_gow_kmeans_8!R12+r_euclid_kmeans_2!R12+r_euclid_kmeans_9!R12)</f>
        <v>0</v>
      </c>
      <c r="S12" s="1">
        <f>SUM(z_gow_kmeans_4!S12+z_gow_kmeans_8!S12+z_euclid_kmeans_4!S12+z_euclid_kmeans_6!S12+r_gow_kmeans_2!S12+r_gow_kmeans_8!S12+r_euclid_kmeans_2!S12+r_euclid_kmeans_9!S12)</f>
        <v>0</v>
      </c>
      <c r="T12" s="1">
        <f>SUM(z_gow_kmeans_4!T12+z_gow_kmeans_8!T12+z_euclid_kmeans_4!T12+z_euclid_kmeans_6!T12+r_gow_kmeans_2!T12+r_gow_kmeans_8!T12+r_euclid_kmeans_2!T12+r_euclid_kmeans_9!T12)</f>
        <v>0</v>
      </c>
      <c r="U12" s="1">
        <f>SUM(z_gow_kmeans_4!U12+z_gow_kmeans_8!U12+z_euclid_kmeans_4!U12+z_euclid_kmeans_6!U12+r_gow_kmeans_2!U12+r_gow_kmeans_8!U12+r_euclid_kmeans_2!U12+r_euclid_kmeans_9!U12)</f>
        <v>0</v>
      </c>
      <c r="V12" s="1">
        <f>SUM(z_gow_kmeans_4!V12+z_gow_kmeans_8!V12+z_euclid_kmeans_4!V12+z_euclid_kmeans_6!V12+r_gow_kmeans_2!V12+r_gow_kmeans_8!V12+r_euclid_kmeans_2!V12+r_euclid_kmeans_9!V12)</f>
        <v>0</v>
      </c>
      <c r="W12" s="1">
        <f>SUM(z_gow_kmeans_4!W12+z_gow_kmeans_8!W12+z_euclid_kmeans_4!W12+z_euclid_kmeans_6!W12+r_gow_kmeans_2!W12+r_gow_kmeans_8!W12+r_euclid_kmeans_2!W12+r_euclid_kmeans_9!W12)</f>
        <v>0</v>
      </c>
      <c r="X12" s="1">
        <f>SUM(z_gow_kmeans_4!X12+z_gow_kmeans_8!X12+z_euclid_kmeans_4!X12+z_euclid_kmeans_6!X12+r_gow_kmeans_2!X12+r_gow_kmeans_8!X12+r_euclid_kmeans_2!X12+r_euclid_kmeans_9!X12)</f>
        <v>0</v>
      </c>
      <c r="Y12" s="1">
        <f>SUM(z_gow_kmeans_4!Y12+z_gow_kmeans_8!Y12+z_euclid_kmeans_4!Y12+z_euclid_kmeans_6!Y12+r_gow_kmeans_2!Y12+r_gow_kmeans_8!Y12+r_euclid_kmeans_2!Y12+r_euclid_kmeans_9!Y12)</f>
        <v>0</v>
      </c>
      <c r="Z12" s="1">
        <f>SUM(z_gow_kmeans_4!Z12+z_gow_kmeans_8!Z12+z_euclid_kmeans_4!Z12+z_euclid_kmeans_6!Z12+r_gow_kmeans_2!Z12+r_gow_kmeans_8!Z12+r_euclid_kmeans_2!Z12+r_euclid_kmeans_9!Z12)</f>
        <v>0</v>
      </c>
      <c r="AA12" s="1">
        <f>SUM(z_gow_kmeans_4!AA12+z_gow_kmeans_8!AA12+z_euclid_kmeans_4!AA12+z_euclid_kmeans_6!AA12+r_gow_kmeans_2!AA12+r_gow_kmeans_8!AA12+r_euclid_kmeans_2!AA12+r_euclid_kmeans_9!AA12)</f>
        <v>0</v>
      </c>
      <c r="AB12" s="1">
        <f>SUM(z_gow_kmeans_4!AB12+z_gow_kmeans_8!AB12+z_euclid_kmeans_4!AB12+z_euclid_kmeans_6!AB12+r_gow_kmeans_2!AB12+r_gow_kmeans_8!AB12+r_euclid_kmeans_2!AB12+r_euclid_kmeans_9!AB12)</f>
        <v>0</v>
      </c>
      <c r="AC12" s="1">
        <f>SUM(z_gow_kmeans_4!AC12+z_gow_kmeans_8!AC12+z_euclid_kmeans_4!AC12+z_euclid_kmeans_6!AC12+r_gow_kmeans_2!AC12+r_gow_kmeans_8!AC12+r_euclid_kmeans_2!AC12+r_euclid_kmeans_9!AC12)</f>
        <v>0</v>
      </c>
      <c r="AD12" s="1">
        <f>SUM(z_gow_kmeans_4!AD12+z_gow_kmeans_8!AD12+z_euclid_kmeans_4!AD12+z_euclid_kmeans_6!AD12+r_gow_kmeans_2!AD12+r_gow_kmeans_8!AD12+r_euclid_kmeans_2!AD12+r_euclid_kmeans_9!AD12)</f>
        <v>0</v>
      </c>
      <c r="AE12" s="1">
        <f>SUM(z_gow_kmeans_4!AE12+z_gow_kmeans_8!AE12+z_euclid_kmeans_4!AE12+z_euclid_kmeans_6!AE12+r_gow_kmeans_2!AE12+r_gow_kmeans_8!AE12+r_euclid_kmeans_2!AE12+r_euclid_kmeans_9!AE12)</f>
        <v>0</v>
      </c>
      <c r="AF12" s="1">
        <f>SUM(z_gow_kmeans_4!AF12+z_gow_kmeans_8!AF12+z_euclid_kmeans_4!AF12+z_euclid_kmeans_6!AF12+r_gow_kmeans_2!AF12+r_gow_kmeans_8!AF12+r_euclid_kmeans_2!AF12+r_euclid_kmeans_9!AF12)</f>
        <v>0</v>
      </c>
      <c r="AG12" s="1">
        <f>SUM(z_gow_kmeans_4!AG12+z_gow_kmeans_8!AG12+z_euclid_kmeans_4!AG12+z_euclid_kmeans_6!AG12+r_gow_kmeans_2!AG12+r_gow_kmeans_8!AG12+r_euclid_kmeans_2!AG12+r_euclid_kmeans_9!AG12)</f>
        <v>0</v>
      </c>
      <c r="AH12" s="1">
        <f>SUM(z_gow_kmeans_4!AH12+z_gow_kmeans_8!AH12+z_euclid_kmeans_4!AH12+z_euclid_kmeans_6!AH12+r_gow_kmeans_2!AH12+r_gow_kmeans_8!AH12+r_euclid_kmeans_2!AH12+r_euclid_kmeans_9!AH12)</f>
        <v>0</v>
      </c>
    </row>
    <row r="13" spans="1:34" x14ac:dyDescent="0.3">
      <c r="A13" s="1"/>
      <c r="B13" s="1" t="s">
        <v>8</v>
      </c>
      <c r="C13" s="1"/>
      <c r="D13" s="1"/>
      <c r="E13" s="1" t="s">
        <v>8</v>
      </c>
      <c r="F13" s="1">
        <f>SUM(z_gow_kmeans_4!F13+z_gow_kmeans_8!F13+z_euclid_kmeans_4!F13+z_euclid_kmeans_6!F13+r_gow_kmeans_2!F13+r_gow_kmeans_8!F13+r_euclid_kmeans_2!F13+r_euclid_kmeans_9!F13)</f>
        <v>2</v>
      </c>
      <c r="G13" s="1">
        <f>SUM(z_gow_kmeans_4!G13+z_gow_kmeans_8!G13+z_euclid_kmeans_4!G13+z_euclid_kmeans_6!G13+r_gow_kmeans_2!G13+r_gow_kmeans_8!G13+r_euclid_kmeans_2!G13+r_euclid_kmeans_9!G13)</f>
        <v>3</v>
      </c>
      <c r="H13" s="1">
        <f>SUM(z_gow_kmeans_4!H13+z_gow_kmeans_8!H13+z_euclid_kmeans_4!H13+z_euclid_kmeans_6!H13+r_gow_kmeans_2!H13+r_gow_kmeans_8!H13+r_euclid_kmeans_2!H13+r_euclid_kmeans_9!H13)</f>
        <v>3</v>
      </c>
      <c r="I13" s="1">
        <f>SUM(z_gow_kmeans_4!I13+z_gow_kmeans_8!I13+z_euclid_kmeans_4!I13+z_euclid_kmeans_6!I13+r_gow_kmeans_2!I13+r_gow_kmeans_8!I13+r_euclid_kmeans_2!I13+r_euclid_kmeans_9!I13)</f>
        <v>7</v>
      </c>
      <c r="J13" s="1">
        <f>SUM(z_gow_kmeans_4!J13+z_gow_kmeans_8!J13+z_euclid_kmeans_4!J13+z_euclid_kmeans_6!J13+r_gow_kmeans_2!J13+r_gow_kmeans_8!J13+r_euclid_kmeans_2!J13+r_euclid_kmeans_9!J13)</f>
        <v>2</v>
      </c>
      <c r="K13" s="1" t="e">
        <f>SUM(z_gow_kmeans_4!K13+z_gow_kmeans_8!K13+z_euclid_kmeans_4!K13+z_euclid_kmeans_6!K13+r_gow_kmeans_2!K13+r_gow_kmeans_8!K13+r_euclid_kmeans_2!K13+r_euclid_kmeans_9!K13)</f>
        <v>#VALUE!</v>
      </c>
      <c r="L13" s="1">
        <f>SUM(z_gow_kmeans_4!L13+z_gow_kmeans_8!L13+z_euclid_kmeans_4!L13+z_euclid_kmeans_6!L13+r_gow_kmeans_2!L13+r_gow_kmeans_8!L13+r_euclid_kmeans_2!L13+r_euclid_kmeans_9!L13)</f>
        <v>0</v>
      </c>
      <c r="M13" s="1">
        <f>SUM(z_gow_kmeans_4!M13+z_gow_kmeans_8!M13+z_euclid_kmeans_4!M13+z_euclid_kmeans_6!M13+r_gow_kmeans_2!M13+r_gow_kmeans_8!M13+r_euclid_kmeans_2!M13+r_euclid_kmeans_9!M13)</f>
        <v>0</v>
      </c>
      <c r="N13" s="1">
        <f>SUM(z_gow_kmeans_4!N13+z_gow_kmeans_8!N13+z_euclid_kmeans_4!N13+z_euclid_kmeans_6!N13+r_gow_kmeans_2!N13+r_gow_kmeans_8!N13+r_euclid_kmeans_2!N13+r_euclid_kmeans_9!N13)</f>
        <v>0</v>
      </c>
      <c r="O13" s="1">
        <f>SUM(z_gow_kmeans_4!O13+z_gow_kmeans_8!O13+z_euclid_kmeans_4!O13+z_euclid_kmeans_6!O13+r_gow_kmeans_2!O13+r_gow_kmeans_8!O13+r_euclid_kmeans_2!O13+r_euclid_kmeans_9!O13)</f>
        <v>0</v>
      </c>
      <c r="P13" s="1">
        <f>SUM(z_gow_kmeans_4!P13+z_gow_kmeans_8!P13+z_euclid_kmeans_4!P13+z_euclid_kmeans_6!P13+r_gow_kmeans_2!P13+r_gow_kmeans_8!P13+r_euclid_kmeans_2!P13+r_euclid_kmeans_9!P13)</f>
        <v>0</v>
      </c>
      <c r="Q13" s="1">
        <f>SUM(z_gow_kmeans_4!Q13+z_gow_kmeans_8!Q13+z_euclid_kmeans_4!Q13+z_euclid_kmeans_6!Q13+r_gow_kmeans_2!Q13+r_gow_kmeans_8!Q13+r_euclid_kmeans_2!Q13+r_euclid_kmeans_9!Q13)</f>
        <v>0</v>
      </c>
      <c r="R13" s="1">
        <f>SUM(z_gow_kmeans_4!R13+z_gow_kmeans_8!R13+z_euclid_kmeans_4!R13+z_euclid_kmeans_6!R13+r_gow_kmeans_2!R13+r_gow_kmeans_8!R13+r_euclid_kmeans_2!R13+r_euclid_kmeans_9!R13)</f>
        <v>0</v>
      </c>
      <c r="S13" s="1">
        <f>SUM(z_gow_kmeans_4!S13+z_gow_kmeans_8!S13+z_euclid_kmeans_4!S13+z_euclid_kmeans_6!S13+r_gow_kmeans_2!S13+r_gow_kmeans_8!S13+r_euclid_kmeans_2!S13+r_euclid_kmeans_9!S13)</f>
        <v>0</v>
      </c>
      <c r="T13" s="1">
        <f>SUM(z_gow_kmeans_4!T13+z_gow_kmeans_8!T13+z_euclid_kmeans_4!T13+z_euclid_kmeans_6!T13+r_gow_kmeans_2!T13+r_gow_kmeans_8!T13+r_euclid_kmeans_2!T13+r_euclid_kmeans_9!T13)</f>
        <v>0</v>
      </c>
      <c r="U13" s="1">
        <f>SUM(z_gow_kmeans_4!U13+z_gow_kmeans_8!U13+z_euclid_kmeans_4!U13+z_euclid_kmeans_6!U13+r_gow_kmeans_2!U13+r_gow_kmeans_8!U13+r_euclid_kmeans_2!U13+r_euclid_kmeans_9!U13)</f>
        <v>0</v>
      </c>
      <c r="V13" s="1">
        <f>SUM(z_gow_kmeans_4!V13+z_gow_kmeans_8!V13+z_euclid_kmeans_4!V13+z_euclid_kmeans_6!V13+r_gow_kmeans_2!V13+r_gow_kmeans_8!V13+r_euclid_kmeans_2!V13+r_euclid_kmeans_9!V13)</f>
        <v>0</v>
      </c>
      <c r="W13" s="1">
        <f>SUM(z_gow_kmeans_4!W13+z_gow_kmeans_8!W13+z_euclid_kmeans_4!W13+z_euclid_kmeans_6!W13+r_gow_kmeans_2!W13+r_gow_kmeans_8!W13+r_euclid_kmeans_2!W13+r_euclid_kmeans_9!W13)</f>
        <v>0</v>
      </c>
      <c r="X13" s="1">
        <f>SUM(z_gow_kmeans_4!X13+z_gow_kmeans_8!X13+z_euclid_kmeans_4!X13+z_euclid_kmeans_6!X13+r_gow_kmeans_2!X13+r_gow_kmeans_8!X13+r_euclid_kmeans_2!X13+r_euclid_kmeans_9!X13)</f>
        <v>0</v>
      </c>
      <c r="Y13" s="1">
        <f>SUM(z_gow_kmeans_4!Y13+z_gow_kmeans_8!Y13+z_euclid_kmeans_4!Y13+z_euclid_kmeans_6!Y13+r_gow_kmeans_2!Y13+r_gow_kmeans_8!Y13+r_euclid_kmeans_2!Y13+r_euclid_kmeans_9!Y13)</f>
        <v>0</v>
      </c>
      <c r="Z13" s="1">
        <f>SUM(z_gow_kmeans_4!Z13+z_gow_kmeans_8!Z13+z_euclid_kmeans_4!Z13+z_euclid_kmeans_6!Z13+r_gow_kmeans_2!Z13+r_gow_kmeans_8!Z13+r_euclid_kmeans_2!Z13+r_euclid_kmeans_9!Z13)</f>
        <v>0</v>
      </c>
      <c r="AA13" s="1">
        <f>SUM(z_gow_kmeans_4!AA13+z_gow_kmeans_8!AA13+z_euclid_kmeans_4!AA13+z_euclid_kmeans_6!AA13+r_gow_kmeans_2!AA13+r_gow_kmeans_8!AA13+r_euclid_kmeans_2!AA13+r_euclid_kmeans_9!AA13)</f>
        <v>0</v>
      </c>
      <c r="AB13" s="1">
        <f>SUM(z_gow_kmeans_4!AB13+z_gow_kmeans_8!AB13+z_euclid_kmeans_4!AB13+z_euclid_kmeans_6!AB13+r_gow_kmeans_2!AB13+r_gow_kmeans_8!AB13+r_euclid_kmeans_2!AB13+r_euclid_kmeans_9!AB13)</f>
        <v>0</v>
      </c>
      <c r="AC13" s="1">
        <f>SUM(z_gow_kmeans_4!AC13+z_gow_kmeans_8!AC13+z_euclid_kmeans_4!AC13+z_euclid_kmeans_6!AC13+r_gow_kmeans_2!AC13+r_gow_kmeans_8!AC13+r_euclid_kmeans_2!AC13+r_euclid_kmeans_9!AC13)</f>
        <v>0</v>
      </c>
      <c r="AD13" s="1">
        <f>SUM(z_gow_kmeans_4!AD13+z_gow_kmeans_8!AD13+z_euclid_kmeans_4!AD13+z_euclid_kmeans_6!AD13+r_gow_kmeans_2!AD13+r_gow_kmeans_8!AD13+r_euclid_kmeans_2!AD13+r_euclid_kmeans_9!AD13)</f>
        <v>0</v>
      </c>
      <c r="AE13" s="1">
        <f>SUM(z_gow_kmeans_4!AE13+z_gow_kmeans_8!AE13+z_euclid_kmeans_4!AE13+z_euclid_kmeans_6!AE13+r_gow_kmeans_2!AE13+r_gow_kmeans_8!AE13+r_euclid_kmeans_2!AE13+r_euclid_kmeans_9!AE13)</f>
        <v>0</v>
      </c>
      <c r="AF13" s="1">
        <f>SUM(z_gow_kmeans_4!AF13+z_gow_kmeans_8!AF13+z_euclid_kmeans_4!AF13+z_euclid_kmeans_6!AF13+r_gow_kmeans_2!AF13+r_gow_kmeans_8!AF13+r_euclid_kmeans_2!AF13+r_euclid_kmeans_9!AF13)</f>
        <v>0</v>
      </c>
      <c r="AG13" s="1">
        <f>SUM(z_gow_kmeans_4!AG13+z_gow_kmeans_8!AG13+z_euclid_kmeans_4!AG13+z_euclid_kmeans_6!AG13+r_gow_kmeans_2!AG13+r_gow_kmeans_8!AG13+r_euclid_kmeans_2!AG13+r_euclid_kmeans_9!AG13)</f>
        <v>0</v>
      </c>
      <c r="AH13" s="1">
        <f>SUM(z_gow_kmeans_4!AH13+z_gow_kmeans_8!AH13+z_euclid_kmeans_4!AH13+z_euclid_kmeans_6!AH13+r_gow_kmeans_2!AH13+r_gow_kmeans_8!AH13+r_euclid_kmeans_2!AH13+r_euclid_kmeans_9!AH13)</f>
        <v>0</v>
      </c>
    </row>
    <row r="14" spans="1:34" x14ac:dyDescent="0.3">
      <c r="A14" s="1"/>
      <c r="B14" s="1" t="s">
        <v>9</v>
      </c>
      <c r="C14" s="1"/>
      <c r="D14" s="1"/>
      <c r="E14" s="1" t="s">
        <v>9</v>
      </c>
      <c r="F14" s="1">
        <f>SUM(z_gow_kmeans_4!F14+z_gow_kmeans_8!F14+z_euclid_kmeans_4!F14+z_euclid_kmeans_6!F14+r_gow_kmeans_2!F14+r_gow_kmeans_8!F14+r_euclid_kmeans_2!F14+r_euclid_kmeans_9!F14)</f>
        <v>1</v>
      </c>
      <c r="G14" s="1">
        <f>SUM(z_gow_kmeans_4!G14+z_gow_kmeans_8!G14+z_euclid_kmeans_4!G14+z_euclid_kmeans_6!G14+r_gow_kmeans_2!G14+r_gow_kmeans_8!G14+r_euclid_kmeans_2!G14+r_euclid_kmeans_9!G14)</f>
        <v>2</v>
      </c>
      <c r="H14" s="1">
        <f>SUM(z_gow_kmeans_4!H14+z_gow_kmeans_8!H14+z_euclid_kmeans_4!H14+z_euclid_kmeans_6!H14+r_gow_kmeans_2!H14+r_gow_kmeans_8!H14+r_euclid_kmeans_2!H14+r_euclid_kmeans_9!H14)</f>
        <v>2</v>
      </c>
      <c r="I14" s="1">
        <f>SUM(z_gow_kmeans_4!I14+z_gow_kmeans_8!I14+z_euclid_kmeans_4!I14+z_euclid_kmeans_6!I14+r_gow_kmeans_2!I14+r_gow_kmeans_8!I14+r_euclid_kmeans_2!I14+r_euclid_kmeans_9!I14)</f>
        <v>2</v>
      </c>
      <c r="J14" s="1">
        <f>SUM(z_gow_kmeans_4!J14+z_gow_kmeans_8!J14+z_euclid_kmeans_4!J14+z_euclid_kmeans_6!J14+r_gow_kmeans_2!J14+r_gow_kmeans_8!J14+r_euclid_kmeans_2!J14+r_euclid_kmeans_9!J14)</f>
        <v>3</v>
      </c>
      <c r="K14" s="1">
        <f>SUM(z_gow_kmeans_4!K14+z_gow_kmeans_8!K14+z_euclid_kmeans_4!K14+z_euclid_kmeans_6!K14+r_gow_kmeans_2!K14+r_gow_kmeans_8!K14+r_euclid_kmeans_2!K14+r_euclid_kmeans_9!K14)</f>
        <v>3</v>
      </c>
      <c r="L14" s="1" t="e">
        <f>SUM(z_gow_kmeans_4!L14+z_gow_kmeans_8!L14+z_euclid_kmeans_4!L14+z_euclid_kmeans_6!L14+r_gow_kmeans_2!L14+r_gow_kmeans_8!L14+r_euclid_kmeans_2!L14+r_euclid_kmeans_9!L14)</f>
        <v>#VALUE!</v>
      </c>
      <c r="M14" s="1">
        <f>SUM(z_gow_kmeans_4!M14+z_gow_kmeans_8!M14+z_euclid_kmeans_4!M14+z_euclid_kmeans_6!M14+r_gow_kmeans_2!M14+r_gow_kmeans_8!M14+r_euclid_kmeans_2!M14+r_euclid_kmeans_9!M14)</f>
        <v>0</v>
      </c>
      <c r="N14" s="1">
        <f>SUM(z_gow_kmeans_4!N14+z_gow_kmeans_8!N14+z_euclid_kmeans_4!N14+z_euclid_kmeans_6!N14+r_gow_kmeans_2!N14+r_gow_kmeans_8!N14+r_euclid_kmeans_2!N14+r_euclid_kmeans_9!N14)</f>
        <v>0</v>
      </c>
      <c r="O14" s="1">
        <f>SUM(z_gow_kmeans_4!O14+z_gow_kmeans_8!O14+z_euclid_kmeans_4!O14+z_euclid_kmeans_6!O14+r_gow_kmeans_2!O14+r_gow_kmeans_8!O14+r_euclid_kmeans_2!O14+r_euclid_kmeans_9!O14)</f>
        <v>0</v>
      </c>
      <c r="P14" s="1">
        <f>SUM(z_gow_kmeans_4!P14+z_gow_kmeans_8!P14+z_euclid_kmeans_4!P14+z_euclid_kmeans_6!P14+r_gow_kmeans_2!P14+r_gow_kmeans_8!P14+r_euclid_kmeans_2!P14+r_euclid_kmeans_9!P14)</f>
        <v>0</v>
      </c>
      <c r="Q14" s="1">
        <f>SUM(z_gow_kmeans_4!Q14+z_gow_kmeans_8!Q14+z_euclid_kmeans_4!Q14+z_euclid_kmeans_6!Q14+r_gow_kmeans_2!Q14+r_gow_kmeans_8!Q14+r_euclid_kmeans_2!Q14+r_euclid_kmeans_9!Q14)</f>
        <v>0</v>
      </c>
      <c r="R14" s="1">
        <f>SUM(z_gow_kmeans_4!R14+z_gow_kmeans_8!R14+z_euclid_kmeans_4!R14+z_euclid_kmeans_6!R14+r_gow_kmeans_2!R14+r_gow_kmeans_8!R14+r_euclid_kmeans_2!R14+r_euclid_kmeans_9!R14)</f>
        <v>0</v>
      </c>
      <c r="S14" s="1">
        <f>SUM(z_gow_kmeans_4!S14+z_gow_kmeans_8!S14+z_euclid_kmeans_4!S14+z_euclid_kmeans_6!S14+r_gow_kmeans_2!S14+r_gow_kmeans_8!S14+r_euclid_kmeans_2!S14+r_euclid_kmeans_9!S14)</f>
        <v>0</v>
      </c>
      <c r="T14" s="1">
        <f>SUM(z_gow_kmeans_4!T14+z_gow_kmeans_8!T14+z_euclid_kmeans_4!T14+z_euclid_kmeans_6!T14+r_gow_kmeans_2!T14+r_gow_kmeans_8!T14+r_euclid_kmeans_2!T14+r_euclid_kmeans_9!T14)</f>
        <v>0</v>
      </c>
      <c r="U14" s="1">
        <f>SUM(z_gow_kmeans_4!U14+z_gow_kmeans_8!U14+z_euclid_kmeans_4!U14+z_euclid_kmeans_6!U14+r_gow_kmeans_2!U14+r_gow_kmeans_8!U14+r_euclid_kmeans_2!U14+r_euclid_kmeans_9!U14)</f>
        <v>0</v>
      </c>
      <c r="V14" s="1">
        <f>SUM(z_gow_kmeans_4!V14+z_gow_kmeans_8!V14+z_euclid_kmeans_4!V14+z_euclid_kmeans_6!V14+r_gow_kmeans_2!V14+r_gow_kmeans_8!V14+r_euclid_kmeans_2!V14+r_euclid_kmeans_9!V14)</f>
        <v>0</v>
      </c>
      <c r="W14" s="1">
        <f>SUM(z_gow_kmeans_4!W14+z_gow_kmeans_8!W14+z_euclid_kmeans_4!W14+z_euclid_kmeans_6!W14+r_gow_kmeans_2!W14+r_gow_kmeans_8!W14+r_euclid_kmeans_2!W14+r_euclid_kmeans_9!W14)</f>
        <v>0</v>
      </c>
      <c r="X14" s="1">
        <f>SUM(z_gow_kmeans_4!X14+z_gow_kmeans_8!X14+z_euclid_kmeans_4!X14+z_euclid_kmeans_6!X14+r_gow_kmeans_2!X14+r_gow_kmeans_8!X14+r_euclid_kmeans_2!X14+r_euclid_kmeans_9!X14)</f>
        <v>0</v>
      </c>
      <c r="Y14" s="1">
        <f>SUM(z_gow_kmeans_4!Y14+z_gow_kmeans_8!Y14+z_euclid_kmeans_4!Y14+z_euclid_kmeans_6!Y14+r_gow_kmeans_2!Y14+r_gow_kmeans_8!Y14+r_euclid_kmeans_2!Y14+r_euclid_kmeans_9!Y14)</f>
        <v>0</v>
      </c>
      <c r="Z14" s="1">
        <f>SUM(z_gow_kmeans_4!Z14+z_gow_kmeans_8!Z14+z_euclid_kmeans_4!Z14+z_euclid_kmeans_6!Z14+r_gow_kmeans_2!Z14+r_gow_kmeans_8!Z14+r_euclid_kmeans_2!Z14+r_euclid_kmeans_9!Z14)</f>
        <v>0</v>
      </c>
      <c r="AA14" s="1">
        <f>SUM(z_gow_kmeans_4!AA14+z_gow_kmeans_8!AA14+z_euclid_kmeans_4!AA14+z_euclid_kmeans_6!AA14+r_gow_kmeans_2!AA14+r_gow_kmeans_8!AA14+r_euclid_kmeans_2!AA14+r_euclid_kmeans_9!AA14)</f>
        <v>0</v>
      </c>
      <c r="AB14" s="1">
        <f>SUM(z_gow_kmeans_4!AB14+z_gow_kmeans_8!AB14+z_euclid_kmeans_4!AB14+z_euclid_kmeans_6!AB14+r_gow_kmeans_2!AB14+r_gow_kmeans_8!AB14+r_euclid_kmeans_2!AB14+r_euclid_kmeans_9!AB14)</f>
        <v>0</v>
      </c>
      <c r="AC14" s="1">
        <f>SUM(z_gow_kmeans_4!AC14+z_gow_kmeans_8!AC14+z_euclid_kmeans_4!AC14+z_euclid_kmeans_6!AC14+r_gow_kmeans_2!AC14+r_gow_kmeans_8!AC14+r_euclid_kmeans_2!AC14+r_euclid_kmeans_9!AC14)</f>
        <v>0</v>
      </c>
      <c r="AD14" s="1">
        <f>SUM(z_gow_kmeans_4!AD14+z_gow_kmeans_8!AD14+z_euclid_kmeans_4!AD14+z_euclid_kmeans_6!AD14+r_gow_kmeans_2!AD14+r_gow_kmeans_8!AD14+r_euclid_kmeans_2!AD14+r_euclid_kmeans_9!AD14)</f>
        <v>0</v>
      </c>
      <c r="AE14" s="1">
        <f>SUM(z_gow_kmeans_4!AE14+z_gow_kmeans_8!AE14+z_euclid_kmeans_4!AE14+z_euclid_kmeans_6!AE14+r_gow_kmeans_2!AE14+r_gow_kmeans_8!AE14+r_euclid_kmeans_2!AE14+r_euclid_kmeans_9!AE14)</f>
        <v>0</v>
      </c>
      <c r="AF14" s="1">
        <f>SUM(z_gow_kmeans_4!AF14+z_gow_kmeans_8!AF14+z_euclid_kmeans_4!AF14+z_euclid_kmeans_6!AF14+r_gow_kmeans_2!AF14+r_gow_kmeans_8!AF14+r_euclid_kmeans_2!AF14+r_euclid_kmeans_9!AF14)</f>
        <v>0</v>
      </c>
      <c r="AG14" s="1">
        <f>SUM(z_gow_kmeans_4!AG14+z_gow_kmeans_8!AG14+z_euclid_kmeans_4!AG14+z_euclid_kmeans_6!AG14+r_gow_kmeans_2!AG14+r_gow_kmeans_8!AG14+r_euclid_kmeans_2!AG14+r_euclid_kmeans_9!AG14)</f>
        <v>0</v>
      </c>
      <c r="AH14" s="1">
        <f>SUM(z_gow_kmeans_4!AH14+z_gow_kmeans_8!AH14+z_euclid_kmeans_4!AH14+z_euclid_kmeans_6!AH14+r_gow_kmeans_2!AH14+r_gow_kmeans_8!AH14+r_euclid_kmeans_2!AH14+r_euclid_kmeans_9!AH14)</f>
        <v>0</v>
      </c>
    </row>
    <row r="15" spans="1:34" x14ac:dyDescent="0.3">
      <c r="A15" s="1"/>
      <c r="B15" s="1" t="s">
        <v>10</v>
      </c>
      <c r="C15" s="1"/>
      <c r="D15" s="1"/>
      <c r="E15" s="1" t="s">
        <v>10</v>
      </c>
      <c r="F15" s="1">
        <f>SUM(z_gow_kmeans_4!F15+z_gow_kmeans_8!F15+z_euclid_kmeans_4!F15+z_euclid_kmeans_6!F15+r_gow_kmeans_2!F15+r_gow_kmeans_8!F15+r_euclid_kmeans_2!F15+r_euclid_kmeans_9!F15)</f>
        <v>3</v>
      </c>
      <c r="G15" s="1">
        <f>SUM(z_gow_kmeans_4!G15+z_gow_kmeans_8!G15+z_euclid_kmeans_4!G15+z_euclid_kmeans_6!G15+r_gow_kmeans_2!G15+r_gow_kmeans_8!G15+r_euclid_kmeans_2!G15+r_euclid_kmeans_9!G15)</f>
        <v>2</v>
      </c>
      <c r="H15" s="1">
        <f>SUM(z_gow_kmeans_4!H15+z_gow_kmeans_8!H15+z_euclid_kmeans_4!H15+z_euclid_kmeans_6!H15+r_gow_kmeans_2!H15+r_gow_kmeans_8!H15+r_euclid_kmeans_2!H15+r_euclid_kmeans_9!H15)</f>
        <v>2</v>
      </c>
      <c r="I15" s="1">
        <f>SUM(z_gow_kmeans_4!I15+z_gow_kmeans_8!I15+z_euclid_kmeans_4!I15+z_euclid_kmeans_6!I15+r_gow_kmeans_2!I15+r_gow_kmeans_8!I15+r_euclid_kmeans_2!I15+r_euclid_kmeans_9!I15)</f>
        <v>3</v>
      </c>
      <c r="J15" s="1">
        <f>SUM(z_gow_kmeans_4!J15+z_gow_kmeans_8!J15+z_euclid_kmeans_4!J15+z_euclid_kmeans_6!J15+r_gow_kmeans_2!J15+r_gow_kmeans_8!J15+r_euclid_kmeans_2!J15+r_euclid_kmeans_9!J15)</f>
        <v>1</v>
      </c>
      <c r="K15" s="1">
        <f>SUM(z_gow_kmeans_4!K15+z_gow_kmeans_8!K15+z_euclid_kmeans_4!K15+z_euclid_kmeans_6!K15+r_gow_kmeans_2!K15+r_gow_kmeans_8!K15+r_euclid_kmeans_2!K15+r_euclid_kmeans_9!K15)</f>
        <v>2</v>
      </c>
      <c r="L15" s="1">
        <f>SUM(z_gow_kmeans_4!L15+z_gow_kmeans_8!L15+z_euclid_kmeans_4!L15+z_euclid_kmeans_6!L15+r_gow_kmeans_2!L15+r_gow_kmeans_8!L15+r_euclid_kmeans_2!L15+r_euclid_kmeans_9!L15)</f>
        <v>0</v>
      </c>
      <c r="M15" s="1" t="e">
        <f>SUM(z_gow_kmeans_4!M15+z_gow_kmeans_8!M15+z_euclid_kmeans_4!M15+z_euclid_kmeans_6!M15+r_gow_kmeans_2!M15+r_gow_kmeans_8!M15+r_euclid_kmeans_2!M15+r_euclid_kmeans_9!M15)</f>
        <v>#VALUE!</v>
      </c>
      <c r="N15" s="1">
        <f>SUM(z_gow_kmeans_4!N15+z_gow_kmeans_8!N15+z_euclid_kmeans_4!N15+z_euclid_kmeans_6!N15+r_gow_kmeans_2!N15+r_gow_kmeans_8!N15+r_euclid_kmeans_2!N15+r_euclid_kmeans_9!N15)</f>
        <v>0</v>
      </c>
      <c r="O15" s="1">
        <f>SUM(z_gow_kmeans_4!O15+z_gow_kmeans_8!O15+z_euclid_kmeans_4!O15+z_euclid_kmeans_6!O15+r_gow_kmeans_2!O15+r_gow_kmeans_8!O15+r_euclid_kmeans_2!O15+r_euclid_kmeans_9!O15)</f>
        <v>0</v>
      </c>
      <c r="P15" s="1">
        <f>SUM(z_gow_kmeans_4!P15+z_gow_kmeans_8!P15+z_euclid_kmeans_4!P15+z_euclid_kmeans_6!P15+r_gow_kmeans_2!P15+r_gow_kmeans_8!P15+r_euclid_kmeans_2!P15+r_euclid_kmeans_9!P15)</f>
        <v>0</v>
      </c>
      <c r="Q15" s="1">
        <f>SUM(z_gow_kmeans_4!Q15+z_gow_kmeans_8!Q15+z_euclid_kmeans_4!Q15+z_euclid_kmeans_6!Q15+r_gow_kmeans_2!Q15+r_gow_kmeans_8!Q15+r_euclid_kmeans_2!Q15+r_euclid_kmeans_9!Q15)</f>
        <v>0</v>
      </c>
      <c r="R15" s="1">
        <f>SUM(z_gow_kmeans_4!R15+z_gow_kmeans_8!R15+z_euclid_kmeans_4!R15+z_euclid_kmeans_6!R15+r_gow_kmeans_2!R15+r_gow_kmeans_8!R15+r_euclid_kmeans_2!R15+r_euclid_kmeans_9!R15)</f>
        <v>0</v>
      </c>
      <c r="S15" s="1">
        <f>SUM(z_gow_kmeans_4!S15+z_gow_kmeans_8!S15+z_euclid_kmeans_4!S15+z_euclid_kmeans_6!S15+r_gow_kmeans_2!S15+r_gow_kmeans_8!S15+r_euclid_kmeans_2!S15+r_euclid_kmeans_9!S15)</f>
        <v>0</v>
      </c>
      <c r="T15" s="1">
        <f>SUM(z_gow_kmeans_4!T15+z_gow_kmeans_8!T15+z_euclid_kmeans_4!T15+z_euclid_kmeans_6!T15+r_gow_kmeans_2!T15+r_gow_kmeans_8!T15+r_euclid_kmeans_2!T15+r_euclid_kmeans_9!T15)</f>
        <v>0</v>
      </c>
      <c r="U15" s="1">
        <f>SUM(z_gow_kmeans_4!U15+z_gow_kmeans_8!U15+z_euclid_kmeans_4!U15+z_euclid_kmeans_6!U15+r_gow_kmeans_2!U15+r_gow_kmeans_8!U15+r_euclid_kmeans_2!U15+r_euclid_kmeans_9!U15)</f>
        <v>0</v>
      </c>
      <c r="V15" s="1">
        <f>SUM(z_gow_kmeans_4!V15+z_gow_kmeans_8!V15+z_euclid_kmeans_4!V15+z_euclid_kmeans_6!V15+r_gow_kmeans_2!V15+r_gow_kmeans_8!V15+r_euclid_kmeans_2!V15+r_euclid_kmeans_9!V15)</f>
        <v>0</v>
      </c>
      <c r="W15" s="1">
        <f>SUM(z_gow_kmeans_4!W15+z_gow_kmeans_8!W15+z_euclid_kmeans_4!W15+z_euclid_kmeans_6!W15+r_gow_kmeans_2!W15+r_gow_kmeans_8!W15+r_euclid_kmeans_2!W15+r_euclid_kmeans_9!W15)</f>
        <v>0</v>
      </c>
      <c r="X15" s="1">
        <f>SUM(z_gow_kmeans_4!X15+z_gow_kmeans_8!X15+z_euclid_kmeans_4!X15+z_euclid_kmeans_6!X15+r_gow_kmeans_2!X15+r_gow_kmeans_8!X15+r_euclid_kmeans_2!X15+r_euclid_kmeans_9!X15)</f>
        <v>0</v>
      </c>
      <c r="Y15" s="1">
        <f>SUM(z_gow_kmeans_4!Y15+z_gow_kmeans_8!Y15+z_euclid_kmeans_4!Y15+z_euclid_kmeans_6!Y15+r_gow_kmeans_2!Y15+r_gow_kmeans_8!Y15+r_euclid_kmeans_2!Y15+r_euclid_kmeans_9!Y15)</f>
        <v>0</v>
      </c>
      <c r="Z15" s="1">
        <f>SUM(z_gow_kmeans_4!Z15+z_gow_kmeans_8!Z15+z_euclid_kmeans_4!Z15+z_euclid_kmeans_6!Z15+r_gow_kmeans_2!Z15+r_gow_kmeans_8!Z15+r_euclid_kmeans_2!Z15+r_euclid_kmeans_9!Z15)</f>
        <v>0</v>
      </c>
      <c r="AA15" s="1">
        <f>SUM(z_gow_kmeans_4!AA15+z_gow_kmeans_8!AA15+z_euclid_kmeans_4!AA15+z_euclid_kmeans_6!AA15+r_gow_kmeans_2!AA15+r_gow_kmeans_8!AA15+r_euclid_kmeans_2!AA15+r_euclid_kmeans_9!AA15)</f>
        <v>0</v>
      </c>
      <c r="AB15" s="1">
        <f>SUM(z_gow_kmeans_4!AB15+z_gow_kmeans_8!AB15+z_euclid_kmeans_4!AB15+z_euclid_kmeans_6!AB15+r_gow_kmeans_2!AB15+r_gow_kmeans_8!AB15+r_euclid_kmeans_2!AB15+r_euclid_kmeans_9!AB15)</f>
        <v>0</v>
      </c>
      <c r="AC15" s="1">
        <f>SUM(z_gow_kmeans_4!AC15+z_gow_kmeans_8!AC15+z_euclid_kmeans_4!AC15+z_euclid_kmeans_6!AC15+r_gow_kmeans_2!AC15+r_gow_kmeans_8!AC15+r_euclid_kmeans_2!AC15+r_euclid_kmeans_9!AC15)</f>
        <v>0</v>
      </c>
      <c r="AD15" s="1">
        <f>SUM(z_gow_kmeans_4!AD15+z_gow_kmeans_8!AD15+z_euclid_kmeans_4!AD15+z_euclid_kmeans_6!AD15+r_gow_kmeans_2!AD15+r_gow_kmeans_8!AD15+r_euclid_kmeans_2!AD15+r_euclid_kmeans_9!AD15)</f>
        <v>0</v>
      </c>
      <c r="AE15" s="1">
        <f>SUM(z_gow_kmeans_4!AE15+z_gow_kmeans_8!AE15+z_euclid_kmeans_4!AE15+z_euclid_kmeans_6!AE15+r_gow_kmeans_2!AE15+r_gow_kmeans_8!AE15+r_euclid_kmeans_2!AE15+r_euclid_kmeans_9!AE15)</f>
        <v>0</v>
      </c>
      <c r="AF15" s="1">
        <f>SUM(z_gow_kmeans_4!AF15+z_gow_kmeans_8!AF15+z_euclid_kmeans_4!AF15+z_euclid_kmeans_6!AF15+r_gow_kmeans_2!AF15+r_gow_kmeans_8!AF15+r_euclid_kmeans_2!AF15+r_euclid_kmeans_9!AF15)</f>
        <v>0</v>
      </c>
      <c r="AG15" s="1">
        <f>SUM(z_gow_kmeans_4!AG15+z_gow_kmeans_8!AG15+z_euclid_kmeans_4!AG15+z_euclid_kmeans_6!AG15+r_gow_kmeans_2!AG15+r_gow_kmeans_8!AG15+r_euclid_kmeans_2!AG15+r_euclid_kmeans_9!AG15)</f>
        <v>0</v>
      </c>
      <c r="AH15" s="1">
        <f>SUM(z_gow_kmeans_4!AH15+z_gow_kmeans_8!AH15+z_euclid_kmeans_4!AH15+z_euclid_kmeans_6!AH15+r_gow_kmeans_2!AH15+r_gow_kmeans_8!AH15+r_euclid_kmeans_2!AH15+r_euclid_kmeans_9!AH15)</f>
        <v>0</v>
      </c>
    </row>
    <row r="16" spans="1:34" x14ac:dyDescent="0.3">
      <c r="A16" s="1"/>
      <c r="B16" s="1" t="s">
        <v>11</v>
      </c>
      <c r="C16" s="1"/>
      <c r="D16" s="1"/>
      <c r="E16" s="1" t="s">
        <v>11</v>
      </c>
      <c r="F16" s="1">
        <f>SUM(z_gow_kmeans_4!F16+z_gow_kmeans_8!F16+z_euclid_kmeans_4!F16+z_euclid_kmeans_6!F16+r_gow_kmeans_2!F16+r_gow_kmeans_8!F16+r_euclid_kmeans_2!F16+r_euclid_kmeans_9!F16)</f>
        <v>3</v>
      </c>
      <c r="G16" s="1">
        <f>SUM(z_gow_kmeans_4!G16+z_gow_kmeans_8!G16+z_euclid_kmeans_4!G16+z_euclid_kmeans_6!G16+r_gow_kmeans_2!G16+r_gow_kmeans_8!G16+r_euclid_kmeans_2!G16+r_euclid_kmeans_9!G16)</f>
        <v>7</v>
      </c>
      <c r="H16" s="1">
        <f>SUM(z_gow_kmeans_4!H16+z_gow_kmeans_8!H16+z_euclid_kmeans_4!H16+z_euclid_kmeans_6!H16+r_gow_kmeans_2!H16+r_gow_kmeans_8!H16+r_euclid_kmeans_2!H16+r_euclid_kmeans_9!H16)</f>
        <v>6</v>
      </c>
      <c r="I16" s="1">
        <f>SUM(z_gow_kmeans_4!I16+z_gow_kmeans_8!I16+z_euclid_kmeans_4!I16+z_euclid_kmeans_6!I16+r_gow_kmeans_2!I16+r_gow_kmeans_8!I16+r_euclid_kmeans_2!I16+r_euclid_kmeans_9!I16)</f>
        <v>2</v>
      </c>
      <c r="J16" s="1">
        <f>SUM(z_gow_kmeans_4!J16+z_gow_kmeans_8!J16+z_euclid_kmeans_4!J16+z_euclid_kmeans_6!J16+r_gow_kmeans_2!J16+r_gow_kmeans_8!J16+r_euclid_kmeans_2!J16+r_euclid_kmeans_9!J16)</f>
        <v>5</v>
      </c>
      <c r="K16" s="1">
        <f>SUM(z_gow_kmeans_4!K16+z_gow_kmeans_8!K16+z_euclid_kmeans_4!K16+z_euclid_kmeans_6!K16+r_gow_kmeans_2!K16+r_gow_kmeans_8!K16+r_euclid_kmeans_2!K16+r_euclid_kmeans_9!K16)</f>
        <v>3</v>
      </c>
      <c r="L16" s="1">
        <f>SUM(z_gow_kmeans_4!L16+z_gow_kmeans_8!L16+z_euclid_kmeans_4!L16+z_euclid_kmeans_6!L16+r_gow_kmeans_2!L16+r_gow_kmeans_8!L16+r_euclid_kmeans_2!L16+r_euclid_kmeans_9!L16)</f>
        <v>2</v>
      </c>
      <c r="M16" s="1">
        <f>SUM(z_gow_kmeans_4!M16+z_gow_kmeans_8!M16+z_euclid_kmeans_4!M16+z_euclid_kmeans_6!M16+r_gow_kmeans_2!M16+r_gow_kmeans_8!M16+r_euclid_kmeans_2!M16+r_euclid_kmeans_9!M16)</f>
        <v>2</v>
      </c>
      <c r="N16" s="1" t="e">
        <f>SUM(z_gow_kmeans_4!N16+z_gow_kmeans_8!N16+z_euclid_kmeans_4!N16+z_euclid_kmeans_6!N16+r_gow_kmeans_2!N16+r_gow_kmeans_8!N16+r_euclid_kmeans_2!N16+r_euclid_kmeans_9!N16)</f>
        <v>#VALUE!</v>
      </c>
      <c r="O16" s="1">
        <f>SUM(z_gow_kmeans_4!O16+z_gow_kmeans_8!O16+z_euclid_kmeans_4!O16+z_euclid_kmeans_6!O16+r_gow_kmeans_2!O16+r_gow_kmeans_8!O16+r_euclid_kmeans_2!O16+r_euclid_kmeans_9!O16)</f>
        <v>0</v>
      </c>
      <c r="P16" s="1">
        <f>SUM(z_gow_kmeans_4!P16+z_gow_kmeans_8!P16+z_euclid_kmeans_4!P16+z_euclid_kmeans_6!P16+r_gow_kmeans_2!P16+r_gow_kmeans_8!P16+r_euclid_kmeans_2!P16+r_euclid_kmeans_9!P16)</f>
        <v>0</v>
      </c>
      <c r="Q16" s="1">
        <f>SUM(z_gow_kmeans_4!Q16+z_gow_kmeans_8!Q16+z_euclid_kmeans_4!Q16+z_euclid_kmeans_6!Q16+r_gow_kmeans_2!Q16+r_gow_kmeans_8!Q16+r_euclid_kmeans_2!Q16+r_euclid_kmeans_9!Q16)</f>
        <v>0</v>
      </c>
      <c r="R16" s="1">
        <f>SUM(z_gow_kmeans_4!R16+z_gow_kmeans_8!R16+z_euclid_kmeans_4!R16+z_euclid_kmeans_6!R16+r_gow_kmeans_2!R16+r_gow_kmeans_8!R16+r_euclid_kmeans_2!R16+r_euclid_kmeans_9!R16)</f>
        <v>0</v>
      </c>
      <c r="S16" s="1">
        <f>SUM(z_gow_kmeans_4!S16+z_gow_kmeans_8!S16+z_euclid_kmeans_4!S16+z_euclid_kmeans_6!S16+r_gow_kmeans_2!S16+r_gow_kmeans_8!S16+r_euclid_kmeans_2!S16+r_euclid_kmeans_9!S16)</f>
        <v>0</v>
      </c>
      <c r="T16" s="1">
        <f>SUM(z_gow_kmeans_4!T16+z_gow_kmeans_8!T16+z_euclid_kmeans_4!T16+z_euclid_kmeans_6!T16+r_gow_kmeans_2!T16+r_gow_kmeans_8!T16+r_euclid_kmeans_2!T16+r_euclid_kmeans_9!T16)</f>
        <v>0</v>
      </c>
      <c r="U16" s="1">
        <f>SUM(z_gow_kmeans_4!U16+z_gow_kmeans_8!U16+z_euclid_kmeans_4!U16+z_euclid_kmeans_6!U16+r_gow_kmeans_2!U16+r_gow_kmeans_8!U16+r_euclid_kmeans_2!U16+r_euclid_kmeans_9!U16)</f>
        <v>0</v>
      </c>
      <c r="V16" s="1">
        <f>SUM(z_gow_kmeans_4!V16+z_gow_kmeans_8!V16+z_euclid_kmeans_4!V16+z_euclid_kmeans_6!V16+r_gow_kmeans_2!V16+r_gow_kmeans_8!V16+r_euclid_kmeans_2!V16+r_euclid_kmeans_9!V16)</f>
        <v>0</v>
      </c>
      <c r="W16" s="1">
        <f>SUM(z_gow_kmeans_4!W16+z_gow_kmeans_8!W16+z_euclid_kmeans_4!W16+z_euclid_kmeans_6!W16+r_gow_kmeans_2!W16+r_gow_kmeans_8!W16+r_euclid_kmeans_2!W16+r_euclid_kmeans_9!W16)</f>
        <v>0</v>
      </c>
      <c r="X16" s="1">
        <f>SUM(z_gow_kmeans_4!X16+z_gow_kmeans_8!X16+z_euclid_kmeans_4!X16+z_euclid_kmeans_6!X16+r_gow_kmeans_2!X16+r_gow_kmeans_8!X16+r_euclid_kmeans_2!X16+r_euclid_kmeans_9!X16)</f>
        <v>0</v>
      </c>
      <c r="Y16" s="1">
        <f>SUM(z_gow_kmeans_4!Y16+z_gow_kmeans_8!Y16+z_euclid_kmeans_4!Y16+z_euclid_kmeans_6!Y16+r_gow_kmeans_2!Y16+r_gow_kmeans_8!Y16+r_euclid_kmeans_2!Y16+r_euclid_kmeans_9!Y16)</f>
        <v>0</v>
      </c>
      <c r="Z16" s="1">
        <f>SUM(z_gow_kmeans_4!Z16+z_gow_kmeans_8!Z16+z_euclid_kmeans_4!Z16+z_euclid_kmeans_6!Z16+r_gow_kmeans_2!Z16+r_gow_kmeans_8!Z16+r_euclid_kmeans_2!Z16+r_euclid_kmeans_9!Z16)</f>
        <v>0</v>
      </c>
      <c r="AA16" s="1">
        <f>SUM(z_gow_kmeans_4!AA16+z_gow_kmeans_8!AA16+z_euclid_kmeans_4!AA16+z_euclid_kmeans_6!AA16+r_gow_kmeans_2!AA16+r_gow_kmeans_8!AA16+r_euclid_kmeans_2!AA16+r_euclid_kmeans_9!AA16)</f>
        <v>0</v>
      </c>
      <c r="AB16" s="1">
        <f>SUM(z_gow_kmeans_4!AB16+z_gow_kmeans_8!AB16+z_euclid_kmeans_4!AB16+z_euclid_kmeans_6!AB16+r_gow_kmeans_2!AB16+r_gow_kmeans_8!AB16+r_euclid_kmeans_2!AB16+r_euclid_kmeans_9!AB16)</f>
        <v>0</v>
      </c>
      <c r="AC16" s="1">
        <f>SUM(z_gow_kmeans_4!AC16+z_gow_kmeans_8!AC16+z_euclid_kmeans_4!AC16+z_euclid_kmeans_6!AC16+r_gow_kmeans_2!AC16+r_gow_kmeans_8!AC16+r_euclid_kmeans_2!AC16+r_euclid_kmeans_9!AC16)</f>
        <v>0</v>
      </c>
      <c r="AD16" s="1">
        <f>SUM(z_gow_kmeans_4!AD16+z_gow_kmeans_8!AD16+z_euclid_kmeans_4!AD16+z_euclid_kmeans_6!AD16+r_gow_kmeans_2!AD16+r_gow_kmeans_8!AD16+r_euclid_kmeans_2!AD16+r_euclid_kmeans_9!AD16)</f>
        <v>0</v>
      </c>
      <c r="AE16" s="1">
        <f>SUM(z_gow_kmeans_4!AE16+z_gow_kmeans_8!AE16+z_euclid_kmeans_4!AE16+z_euclid_kmeans_6!AE16+r_gow_kmeans_2!AE16+r_gow_kmeans_8!AE16+r_euclid_kmeans_2!AE16+r_euclid_kmeans_9!AE16)</f>
        <v>0</v>
      </c>
      <c r="AF16" s="1">
        <f>SUM(z_gow_kmeans_4!AF16+z_gow_kmeans_8!AF16+z_euclid_kmeans_4!AF16+z_euclid_kmeans_6!AF16+r_gow_kmeans_2!AF16+r_gow_kmeans_8!AF16+r_euclid_kmeans_2!AF16+r_euclid_kmeans_9!AF16)</f>
        <v>0</v>
      </c>
      <c r="AG16" s="1">
        <f>SUM(z_gow_kmeans_4!AG16+z_gow_kmeans_8!AG16+z_euclid_kmeans_4!AG16+z_euclid_kmeans_6!AG16+r_gow_kmeans_2!AG16+r_gow_kmeans_8!AG16+r_euclid_kmeans_2!AG16+r_euclid_kmeans_9!AG16)</f>
        <v>0</v>
      </c>
      <c r="AH16" s="1">
        <f>SUM(z_gow_kmeans_4!AH16+z_gow_kmeans_8!AH16+z_euclid_kmeans_4!AH16+z_euclid_kmeans_6!AH16+r_gow_kmeans_2!AH16+r_gow_kmeans_8!AH16+r_euclid_kmeans_2!AH16+r_euclid_kmeans_9!AH16)</f>
        <v>0</v>
      </c>
    </row>
    <row r="17" spans="1:34" x14ac:dyDescent="0.3">
      <c r="A17" s="1"/>
      <c r="B17" s="1" t="s">
        <v>12</v>
      </c>
      <c r="C17" s="1"/>
      <c r="D17" s="1"/>
      <c r="E17" s="1" t="s">
        <v>12</v>
      </c>
      <c r="F17" s="1">
        <f>SUM(z_gow_kmeans_4!F17+z_gow_kmeans_8!F17+z_euclid_kmeans_4!F17+z_euclid_kmeans_6!F17+r_gow_kmeans_2!F17+r_gow_kmeans_8!F17+r_euclid_kmeans_2!F17+r_euclid_kmeans_9!F17)</f>
        <v>3</v>
      </c>
      <c r="G17" s="1">
        <f>SUM(z_gow_kmeans_4!G17+z_gow_kmeans_8!G17+z_euclid_kmeans_4!G17+z_euclid_kmeans_6!G17+r_gow_kmeans_2!G17+r_gow_kmeans_8!G17+r_euclid_kmeans_2!G17+r_euclid_kmeans_9!G17)</f>
        <v>8</v>
      </c>
      <c r="H17" s="1">
        <f>SUM(z_gow_kmeans_4!H17+z_gow_kmeans_8!H17+z_euclid_kmeans_4!H17+z_euclid_kmeans_6!H17+r_gow_kmeans_2!H17+r_gow_kmeans_8!H17+r_euclid_kmeans_2!H17+r_euclid_kmeans_9!H17)</f>
        <v>5</v>
      </c>
      <c r="I17" s="1">
        <f>SUM(z_gow_kmeans_4!I17+z_gow_kmeans_8!I17+z_euclid_kmeans_4!I17+z_euclid_kmeans_6!I17+r_gow_kmeans_2!I17+r_gow_kmeans_8!I17+r_euclid_kmeans_2!I17+r_euclid_kmeans_9!I17)</f>
        <v>2</v>
      </c>
      <c r="J17" s="1">
        <f>SUM(z_gow_kmeans_4!J17+z_gow_kmeans_8!J17+z_euclid_kmeans_4!J17+z_euclid_kmeans_6!J17+r_gow_kmeans_2!J17+r_gow_kmeans_8!J17+r_euclid_kmeans_2!J17+r_euclid_kmeans_9!J17)</f>
        <v>4</v>
      </c>
      <c r="K17" s="1">
        <f>SUM(z_gow_kmeans_4!K17+z_gow_kmeans_8!K17+z_euclid_kmeans_4!K17+z_euclid_kmeans_6!K17+r_gow_kmeans_2!K17+r_gow_kmeans_8!K17+r_euclid_kmeans_2!K17+r_euclid_kmeans_9!K17)</f>
        <v>3</v>
      </c>
      <c r="L17" s="1">
        <f>SUM(z_gow_kmeans_4!L17+z_gow_kmeans_8!L17+z_euclid_kmeans_4!L17+z_euclid_kmeans_6!L17+r_gow_kmeans_2!L17+r_gow_kmeans_8!L17+r_euclid_kmeans_2!L17+r_euclid_kmeans_9!L17)</f>
        <v>2</v>
      </c>
      <c r="M17" s="1">
        <f>SUM(z_gow_kmeans_4!M17+z_gow_kmeans_8!M17+z_euclid_kmeans_4!M17+z_euclid_kmeans_6!M17+r_gow_kmeans_2!M17+r_gow_kmeans_8!M17+r_euclid_kmeans_2!M17+r_euclid_kmeans_9!M17)</f>
        <v>2</v>
      </c>
      <c r="N17" s="1">
        <f>SUM(z_gow_kmeans_4!N17+z_gow_kmeans_8!N17+z_euclid_kmeans_4!N17+z_euclid_kmeans_6!N17+r_gow_kmeans_2!N17+r_gow_kmeans_8!N17+r_euclid_kmeans_2!N17+r_euclid_kmeans_9!N17)</f>
        <v>7</v>
      </c>
      <c r="O17" s="1" t="e">
        <f>SUM(z_gow_kmeans_4!O17+z_gow_kmeans_8!O17+z_euclid_kmeans_4!O17+z_euclid_kmeans_6!O17+r_gow_kmeans_2!O17+r_gow_kmeans_8!O17+r_euclid_kmeans_2!O17+r_euclid_kmeans_9!O17)</f>
        <v>#VALUE!</v>
      </c>
      <c r="P17" s="1">
        <f>SUM(z_gow_kmeans_4!P17+z_gow_kmeans_8!P17+z_euclid_kmeans_4!P17+z_euclid_kmeans_6!P17+r_gow_kmeans_2!P17+r_gow_kmeans_8!P17+r_euclid_kmeans_2!P17+r_euclid_kmeans_9!P17)</f>
        <v>0</v>
      </c>
      <c r="Q17" s="1">
        <f>SUM(z_gow_kmeans_4!Q17+z_gow_kmeans_8!Q17+z_euclid_kmeans_4!Q17+z_euclid_kmeans_6!Q17+r_gow_kmeans_2!Q17+r_gow_kmeans_8!Q17+r_euclid_kmeans_2!Q17+r_euclid_kmeans_9!Q17)</f>
        <v>0</v>
      </c>
      <c r="R17" s="1">
        <f>SUM(z_gow_kmeans_4!R17+z_gow_kmeans_8!R17+z_euclid_kmeans_4!R17+z_euclid_kmeans_6!R17+r_gow_kmeans_2!R17+r_gow_kmeans_8!R17+r_euclid_kmeans_2!R17+r_euclid_kmeans_9!R17)</f>
        <v>0</v>
      </c>
      <c r="S17" s="1">
        <f>SUM(z_gow_kmeans_4!S17+z_gow_kmeans_8!S17+z_euclid_kmeans_4!S17+z_euclid_kmeans_6!S17+r_gow_kmeans_2!S17+r_gow_kmeans_8!S17+r_euclid_kmeans_2!S17+r_euclid_kmeans_9!S17)</f>
        <v>0</v>
      </c>
      <c r="T17" s="1">
        <f>SUM(z_gow_kmeans_4!T17+z_gow_kmeans_8!T17+z_euclid_kmeans_4!T17+z_euclid_kmeans_6!T17+r_gow_kmeans_2!T17+r_gow_kmeans_8!T17+r_euclid_kmeans_2!T17+r_euclid_kmeans_9!T17)</f>
        <v>0</v>
      </c>
      <c r="U17" s="1">
        <f>SUM(z_gow_kmeans_4!U17+z_gow_kmeans_8!U17+z_euclid_kmeans_4!U17+z_euclid_kmeans_6!U17+r_gow_kmeans_2!U17+r_gow_kmeans_8!U17+r_euclid_kmeans_2!U17+r_euclid_kmeans_9!U17)</f>
        <v>0</v>
      </c>
      <c r="V17" s="1">
        <f>SUM(z_gow_kmeans_4!V17+z_gow_kmeans_8!V17+z_euclid_kmeans_4!V17+z_euclid_kmeans_6!V17+r_gow_kmeans_2!V17+r_gow_kmeans_8!V17+r_euclid_kmeans_2!V17+r_euclid_kmeans_9!V17)</f>
        <v>0</v>
      </c>
      <c r="W17" s="1">
        <f>SUM(z_gow_kmeans_4!W17+z_gow_kmeans_8!W17+z_euclid_kmeans_4!W17+z_euclid_kmeans_6!W17+r_gow_kmeans_2!W17+r_gow_kmeans_8!W17+r_euclid_kmeans_2!W17+r_euclid_kmeans_9!W17)</f>
        <v>0</v>
      </c>
      <c r="X17" s="1">
        <f>SUM(z_gow_kmeans_4!X17+z_gow_kmeans_8!X17+z_euclid_kmeans_4!X17+z_euclid_kmeans_6!X17+r_gow_kmeans_2!X17+r_gow_kmeans_8!X17+r_euclid_kmeans_2!X17+r_euclid_kmeans_9!X17)</f>
        <v>0</v>
      </c>
      <c r="Y17" s="1">
        <f>SUM(z_gow_kmeans_4!Y17+z_gow_kmeans_8!Y17+z_euclid_kmeans_4!Y17+z_euclid_kmeans_6!Y17+r_gow_kmeans_2!Y17+r_gow_kmeans_8!Y17+r_euclid_kmeans_2!Y17+r_euclid_kmeans_9!Y17)</f>
        <v>0</v>
      </c>
      <c r="Z17" s="1">
        <f>SUM(z_gow_kmeans_4!Z17+z_gow_kmeans_8!Z17+z_euclid_kmeans_4!Z17+z_euclid_kmeans_6!Z17+r_gow_kmeans_2!Z17+r_gow_kmeans_8!Z17+r_euclid_kmeans_2!Z17+r_euclid_kmeans_9!Z17)</f>
        <v>0</v>
      </c>
      <c r="AA17" s="1">
        <f>SUM(z_gow_kmeans_4!AA17+z_gow_kmeans_8!AA17+z_euclid_kmeans_4!AA17+z_euclid_kmeans_6!AA17+r_gow_kmeans_2!AA17+r_gow_kmeans_8!AA17+r_euclid_kmeans_2!AA17+r_euclid_kmeans_9!AA17)</f>
        <v>0</v>
      </c>
      <c r="AB17" s="1">
        <f>SUM(z_gow_kmeans_4!AB17+z_gow_kmeans_8!AB17+z_euclid_kmeans_4!AB17+z_euclid_kmeans_6!AB17+r_gow_kmeans_2!AB17+r_gow_kmeans_8!AB17+r_euclid_kmeans_2!AB17+r_euclid_kmeans_9!AB17)</f>
        <v>0</v>
      </c>
      <c r="AC17" s="1">
        <f>SUM(z_gow_kmeans_4!AC17+z_gow_kmeans_8!AC17+z_euclid_kmeans_4!AC17+z_euclid_kmeans_6!AC17+r_gow_kmeans_2!AC17+r_gow_kmeans_8!AC17+r_euclid_kmeans_2!AC17+r_euclid_kmeans_9!AC17)</f>
        <v>0</v>
      </c>
      <c r="AD17" s="1">
        <f>SUM(z_gow_kmeans_4!AD17+z_gow_kmeans_8!AD17+z_euclid_kmeans_4!AD17+z_euclid_kmeans_6!AD17+r_gow_kmeans_2!AD17+r_gow_kmeans_8!AD17+r_euclid_kmeans_2!AD17+r_euclid_kmeans_9!AD17)</f>
        <v>0</v>
      </c>
      <c r="AE17" s="1">
        <f>SUM(z_gow_kmeans_4!AE17+z_gow_kmeans_8!AE17+z_euclid_kmeans_4!AE17+z_euclid_kmeans_6!AE17+r_gow_kmeans_2!AE17+r_gow_kmeans_8!AE17+r_euclid_kmeans_2!AE17+r_euclid_kmeans_9!AE17)</f>
        <v>0</v>
      </c>
      <c r="AF17" s="1">
        <f>SUM(z_gow_kmeans_4!AF17+z_gow_kmeans_8!AF17+z_euclid_kmeans_4!AF17+z_euclid_kmeans_6!AF17+r_gow_kmeans_2!AF17+r_gow_kmeans_8!AF17+r_euclid_kmeans_2!AF17+r_euclid_kmeans_9!AF17)</f>
        <v>0</v>
      </c>
      <c r="AG17" s="1">
        <f>SUM(z_gow_kmeans_4!AG17+z_gow_kmeans_8!AG17+z_euclid_kmeans_4!AG17+z_euclid_kmeans_6!AG17+r_gow_kmeans_2!AG17+r_gow_kmeans_8!AG17+r_euclid_kmeans_2!AG17+r_euclid_kmeans_9!AG17)</f>
        <v>0</v>
      </c>
      <c r="AH17" s="1">
        <f>SUM(z_gow_kmeans_4!AH17+z_gow_kmeans_8!AH17+z_euclid_kmeans_4!AH17+z_euclid_kmeans_6!AH17+r_gow_kmeans_2!AH17+r_gow_kmeans_8!AH17+r_euclid_kmeans_2!AH17+r_euclid_kmeans_9!AH17)</f>
        <v>0</v>
      </c>
    </row>
    <row r="18" spans="1:34" x14ac:dyDescent="0.3">
      <c r="A18" s="1"/>
      <c r="B18" s="1" t="s">
        <v>13</v>
      </c>
      <c r="C18" s="1"/>
      <c r="D18" s="1"/>
      <c r="E18" s="1" t="s">
        <v>13</v>
      </c>
      <c r="F18" s="1">
        <f>SUM(z_gow_kmeans_4!F18+z_gow_kmeans_8!F18+z_euclid_kmeans_4!F18+z_euclid_kmeans_6!F18+r_gow_kmeans_2!F18+r_gow_kmeans_8!F18+r_euclid_kmeans_2!F18+r_euclid_kmeans_9!F18)</f>
        <v>1</v>
      </c>
      <c r="G18" s="1">
        <f>SUM(z_gow_kmeans_4!G18+z_gow_kmeans_8!G18+z_euclid_kmeans_4!G18+z_euclid_kmeans_6!G18+r_gow_kmeans_2!G18+r_gow_kmeans_8!G18+r_euclid_kmeans_2!G18+r_euclid_kmeans_9!G18)</f>
        <v>2</v>
      </c>
      <c r="H18" s="1">
        <f>SUM(z_gow_kmeans_4!H18+z_gow_kmeans_8!H18+z_euclid_kmeans_4!H18+z_euclid_kmeans_6!H18+r_gow_kmeans_2!H18+r_gow_kmeans_8!H18+r_euclid_kmeans_2!H18+r_euclid_kmeans_9!H18)</f>
        <v>2</v>
      </c>
      <c r="I18" s="1">
        <f>SUM(z_gow_kmeans_4!I18+z_gow_kmeans_8!I18+z_euclid_kmeans_4!I18+z_euclid_kmeans_6!I18+r_gow_kmeans_2!I18+r_gow_kmeans_8!I18+r_euclid_kmeans_2!I18+r_euclid_kmeans_9!I18)</f>
        <v>2</v>
      </c>
      <c r="J18" s="1">
        <f>SUM(z_gow_kmeans_4!J18+z_gow_kmeans_8!J18+z_euclid_kmeans_4!J18+z_euclid_kmeans_6!J18+r_gow_kmeans_2!J18+r_gow_kmeans_8!J18+r_euclid_kmeans_2!J18+r_euclid_kmeans_9!J18)</f>
        <v>3</v>
      </c>
      <c r="K18" s="1">
        <f>SUM(z_gow_kmeans_4!K18+z_gow_kmeans_8!K18+z_euclid_kmeans_4!K18+z_euclid_kmeans_6!K18+r_gow_kmeans_2!K18+r_gow_kmeans_8!K18+r_euclid_kmeans_2!K18+r_euclid_kmeans_9!K18)</f>
        <v>3</v>
      </c>
      <c r="L18" s="1">
        <f>SUM(z_gow_kmeans_4!L18+z_gow_kmeans_8!L18+z_euclid_kmeans_4!L18+z_euclid_kmeans_6!L18+r_gow_kmeans_2!L18+r_gow_kmeans_8!L18+r_euclid_kmeans_2!L18+r_euclid_kmeans_9!L18)</f>
        <v>8</v>
      </c>
      <c r="M18" s="1">
        <f>SUM(z_gow_kmeans_4!M18+z_gow_kmeans_8!M18+z_euclid_kmeans_4!M18+z_euclid_kmeans_6!M18+r_gow_kmeans_2!M18+r_gow_kmeans_8!M18+r_euclid_kmeans_2!M18+r_euclid_kmeans_9!M18)</f>
        <v>0</v>
      </c>
      <c r="N18" s="1">
        <f>SUM(z_gow_kmeans_4!N18+z_gow_kmeans_8!N18+z_euclid_kmeans_4!N18+z_euclid_kmeans_6!N18+r_gow_kmeans_2!N18+r_gow_kmeans_8!N18+r_euclid_kmeans_2!N18+r_euclid_kmeans_9!N18)</f>
        <v>2</v>
      </c>
      <c r="O18" s="1">
        <f>SUM(z_gow_kmeans_4!O18+z_gow_kmeans_8!O18+z_euclid_kmeans_4!O18+z_euclid_kmeans_6!O18+r_gow_kmeans_2!O18+r_gow_kmeans_8!O18+r_euclid_kmeans_2!O18+r_euclid_kmeans_9!O18)</f>
        <v>2</v>
      </c>
      <c r="P18" s="1" t="e">
        <f>SUM(z_gow_kmeans_4!P18+z_gow_kmeans_8!P18+z_euclid_kmeans_4!P18+z_euclid_kmeans_6!P18+r_gow_kmeans_2!P18+r_gow_kmeans_8!P18+r_euclid_kmeans_2!P18+r_euclid_kmeans_9!P18)</f>
        <v>#VALUE!</v>
      </c>
      <c r="Q18" s="1">
        <f>SUM(z_gow_kmeans_4!Q18+z_gow_kmeans_8!Q18+z_euclid_kmeans_4!Q18+z_euclid_kmeans_6!Q18+r_gow_kmeans_2!Q18+r_gow_kmeans_8!Q18+r_euclid_kmeans_2!Q18+r_euclid_kmeans_9!Q18)</f>
        <v>0</v>
      </c>
      <c r="R18" s="1">
        <f>SUM(z_gow_kmeans_4!R18+z_gow_kmeans_8!R18+z_euclid_kmeans_4!R18+z_euclid_kmeans_6!R18+r_gow_kmeans_2!R18+r_gow_kmeans_8!R18+r_euclid_kmeans_2!R18+r_euclid_kmeans_9!R18)</f>
        <v>0</v>
      </c>
      <c r="S18" s="1">
        <f>SUM(z_gow_kmeans_4!S18+z_gow_kmeans_8!S18+z_euclid_kmeans_4!S18+z_euclid_kmeans_6!S18+r_gow_kmeans_2!S18+r_gow_kmeans_8!S18+r_euclid_kmeans_2!S18+r_euclid_kmeans_9!S18)</f>
        <v>0</v>
      </c>
      <c r="T18" s="1">
        <f>SUM(z_gow_kmeans_4!T18+z_gow_kmeans_8!T18+z_euclid_kmeans_4!T18+z_euclid_kmeans_6!T18+r_gow_kmeans_2!T18+r_gow_kmeans_8!T18+r_euclid_kmeans_2!T18+r_euclid_kmeans_9!T18)</f>
        <v>0</v>
      </c>
      <c r="U18" s="1">
        <f>SUM(z_gow_kmeans_4!U18+z_gow_kmeans_8!U18+z_euclid_kmeans_4!U18+z_euclid_kmeans_6!U18+r_gow_kmeans_2!U18+r_gow_kmeans_8!U18+r_euclid_kmeans_2!U18+r_euclid_kmeans_9!U18)</f>
        <v>0</v>
      </c>
      <c r="V18" s="1">
        <f>SUM(z_gow_kmeans_4!V18+z_gow_kmeans_8!V18+z_euclid_kmeans_4!V18+z_euclid_kmeans_6!V18+r_gow_kmeans_2!V18+r_gow_kmeans_8!V18+r_euclid_kmeans_2!V18+r_euclid_kmeans_9!V18)</f>
        <v>0</v>
      </c>
      <c r="W18" s="1">
        <f>SUM(z_gow_kmeans_4!W18+z_gow_kmeans_8!W18+z_euclid_kmeans_4!W18+z_euclid_kmeans_6!W18+r_gow_kmeans_2!W18+r_gow_kmeans_8!W18+r_euclid_kmeans_2!W18+r_euclid_kmeans_9!W18)</f>
        <v>0</v>
      </c>
      <c r="X18" s="1">
        <f>SUM(z_gow_kmeans_4!X18+z_gow_kmeans_8!X18+z_euclid_kmeans_4!X18+z_euclid_kmeans_6!X18+r_gow_kmeans_2!X18+r_gow_kmeans_8!X18+r_euclid_kmeans_2!X18+r_euclid_kmeans_9!X18)</f>
        <v>0</v>
      </c>
      <c r="Y18" s="1">
        <f>SUM(z_gow_kmeans_4!Y18+z_gow_kmeans_8!Y18+z_euclid_kmeans_4!Y18+z_euclid_kmeans_6!Y18+r_gow_kmeans_2!Y18+r_gow_kmeans_8!Y18+r_euclid_kmeans_2!Y18+r_euclid_kmeans_9!Y18)</f>
        <v>0</v>
      </c>
      <c r="Z18" s="1">
        <f>SUM(z_gow_kmeans_4!Z18+z_gow_kmeans_8!Z18+z_euclid_kmeans_4!Z18+z_euclid_kmeans_6!Z18+r_gow_kmeans_2!Z18+r_gow_kmeans_8!Z18+r_euclid_kmeans_2!Z18+r_euclid_kmeans_9!Z18)</f>
        <v>0</v>
      </c>
      <c r="AA18" s="1">
        <f>SUM(z_gow_kmeans_4!AA18+z_gow_kmeans_8!AA18+z_euclid_kmeans_4!AA18+z_euclid_kmeans_6!AA18+r_gow_kmeans_2!AA18+r_gow_kmeans_8!AA18+r_euclid_kmeans_2!AA18+r_euclid_kmeans_9!AA18)</f>
        <v>0</v>
      </c>
      <c r="AB18" s="1">
        <f>SUM(z_gow_kmeans_4!AB18+z_gow_kmeans_8!AB18+z_euclid_kmeans_4!AB18+z_euclid_kmeans_6!AB18+r_gow_kmeans_2!AB18+r_gow_kmeans_8!AB18+r_euclid_kmeans_2!AB18+r_euclid_kmeans_9!AB18)</f>
        <v>0</v>
      </c>
      <c r="AC18" s="1">
        <f>SUM(z_gow_kmeans_4!AC18+z_gow_kmeans_8!AC18+z_euclid_kmeans_4!AC18+z_euclid_kmeans_6!AC18+r_gow_kmeans_2!AC18+r_gow_kmeans_8!AC18+r_euclid_kmeans_2!AC18+r_euclid_kmeans_9!AC18)</f>
        <v>0</v>
      </c>
      <c r="AD18" s="1">
        <f>SUM(z_gow_kmeans_4!AD18+z_gow_kmeans_8!AD18+z_euclid_kmeans_4!AD18+z_euclid_kmeans_6!AD18+r_gow_kmeans_2!AD18+r_gow_kmeans_8!AD18+r_euclid_kmeans_2!AD18+r_euclid_kmeans_9!AD18)</f>
        <v>0</v>
      </c>
      <c r="AE18" s="1">
        <f>SUM(z_gow_kmeans_4!AE18+z_gow_kmeans_8!AE18+z_euclid_kmeans_4!AE18+z_euclid_kmeans_6!AE18+r_gow_kmeans_2!AE18+r_gow_kmeans_8!AE18+r_euclid_kmeans_2!AE18+r_euclid_kmeans_9!AE18)</f>
        <v>0</v>
      </c>
      <c r="AF18" s="1">
        <f>SUM(z_gow_kmeans_4!AF18+z_gow_kmeans_8!AF18+z_euclid_kmeans_4!AF18+z_euclid_kmeans_6!AF18+r_gow_kmeans_2!AF18+r_gow_kmeans_8!AF18+r_euclid_kmeans_2!AF18+r_euclid_kmeans_9!AF18)</f>
        <v>0</v>
      </c>
      <c r="AG18" s="1">
        <f>SUM(z_gow_kmeans_4!AG18+z_gow_kmeans_8!AG18+z_euclid_kmeans_4!AG18+z_euclid_kmeans_6!AG18+r_gow_kmeans_2!AG18+r_gow_kmeans_8!AG18+r_euclid_kmeans_2!AG18+r_euclid_kmeans_9!AG18)</f>
        <v>0</v>
      </c>
      <c r="AH18" s="1">
        <f>SUM(z_gow_kmeans_4!AH18+z_gow_kmeans_8!AH18+z_euclid_kmeans_4!AH18+z_euclid_kmeans_6!AH18+r_gow_kmeans_2!AH18+r_gow_kmeans_8!AH18+r_euclid_kmeans_2!AH18+r_euclid_kmeans_9!AH18)</f>
        <v>0</v>
      </c>
    </row>
    <row r="19" spans="1:34" x14ac:dyDescent="0.3">
      <c r="A19" s="1"/>
      <c r="B19" s="1" t="s">
        <v>14</v>
      </c>
      <c r="C19" s="1"/>
      <c r="D19" s="1"/>
      <c r="E19" s="1" t="s">
        <v>14</v>
      </c>
      <c r="F19" s="1">
        <f>SUM(z_gow_kmeans_4!F19+z_gow_kmeans_8!F19+z_euclid_kmeans_4!F19+z_euclid_kmeans_6!F19+r_gow_kmeans_2!F19+r_gow_kmeans_8!F19+r_euclid_kmeans_2!F19+r_euclid_kmeans_9!F19)</f>
        <v>4</v>
      </c>
      <c r="G19" s="1">
        <f>SUM(z_gow_kmeans_4!G19+z_gow_kmeans_8!G19+z_euclid_kmeans_4!G19+z_euclid_kmeans_6!G19+r_gow_kmeans_2!G19+r_gow_kmeans_8!G19+r_euclid_kmeans_2!G19+r_euclid_kmeans_9!G19)</f>
        <v>3</v>
      </c>
      <c r="H19" s="1">
        <f>SUM(z_gow_kmeans_4!H19+z_gow_kmeans_8!H19+z_euclid_kmeans_4!H19+z_euclid_kmeans_6!H19+r_gow_kmeans_2!H19+r_gow_kmeans_8!H19+r_euclid_kmeans_2!H19+r_euclid_kmeans_9!H19)</f>
        <v>6</v>
      </c>
      <c r="I19" s="1">
        <f>SUM(z_gow_kmeans_4!I19+z_gow_kmeans_8!I19+z_euclid_kmeans_4!I19+z_euclid_kmeans_6!I19+r_gow_kmeans_2!I19+r_gow_kmeans_8!I19+r_euclid_kmeans_2!I19+r_euclid_kmeans_9!I19)</f>
        <v>1</v>
      </c>
      <c r="J19" s="1">
        <f>SUM(z_gow_kmeans_4!J19+z_gow_kmeans_8!J19+z_euclid_kmeans_4!J19+z_euclid_kmeans_6!J19+r_gow_kmeans_2!J19+r_gow_kmeans_8!J19+r_euclid_kmeans_2!J19+r_euclid_kmeans_9!J19)</f>
        <v>6</v>
      </c>
      <c r="K19" s="1">
        <f>SUM(z_gow_kmeans_4!K19+z_gow_kmeans_8!K19+z_euclid_kmeans_4!K19+z_euclid_kmeans_6!K19+r_gow_kmeans_2!K19+r_gow_kmeans_8!K19+r_euclid_kmeans_2!K19+r_euclid_kmeans_9!K19)</f>
        <v>1</v>
      </c>
      <c r="L19" s="1">
        <f>SUM(z_gow_kmeans_4!L19+z_gow_kmeans_8!L19+z_euclid_kmeans_4!L19+z_euclid_kmeans_6!L19+r_gow_kmeans_2!L19+r_gow_kmeans_8!L19+r_euclid_kmeans_2!L19+r_euclid_kmeans_9!L19)</f>
        <v>1</v>
      </c>
      <c r="M19" s="1">
        <f>SUM(z_gow_kmeans_4!M19+z_gow_kmeans_8!M19+z_euclid_kmeans_4!M19+z_euclid_kmeans_6!M19+r_gow_kmeans_2!M19+r_gow_kmeans_8!M19+r_euclid_kmeans_2!M19+r_euclid_kmeans_9!M19)</f>
        <v>1</v>
      </c>
      <c r="N19" s="1">
        <f>SUM(z_gow_kmeans_4!N19+z_gow_kmeans_8!N19+z_euclid_kmeans_4!N19+z_euclid_kmeans_6!N19+r_gow_kmeans_2!N19+r_gow_kmeans_8!N19+r_euclid_kmeans_2!N19+r_euclid_kmeans_9!N19)</f>
        <v>4</v>
      </c>
      <c r="O19" s="1">
        <f>SUM(z_gow_kmeans_4!O19+z_gow_kmeans_8!O19+z_euclid_kmeans_4!O19+z_euclid_kmeans_6!O19+r_gow_kmeans_2!O19+r_gow_kmeans_8!O19+r_euclid_kmeans_2!O19+r_euclid_kmeans_9!O19)</f>
        <v>3</v>
      </c>
      <c r="P19" s="1">
        <f>SUM(z_gow_kmeans_4!P19+z_gow_kmeans_8!P19+z_euclid_kmeans_4!P19+z_euclid_kmeans_6!P19+r_gow_kmeans_2!P19+r_gow_kmeans_8!P19+r_euclid_kmeans_2!P19+r_euclid_kmeans_9!P19)</f>
        <v>1</v>
      </c>
      <c r="Q19" s="1" t="e">
        <f>SUM(z_gow_kmeans_4!Q19+z_gow_kmeans_8!Q19+z_euclid_kmeans_4!Q19+z_euclid_kmeans_6!Q19+r_gow_kmeans_2!Q19+r_gow_kmeans_8!Q19+r_euclid_kmeans_2!Q19+r_euclid_kmeans_9!Q19)</f>
        <v>#VALUE!</v>
      </c>
      <c r="R19" s="1">
        <f>SUM(z_gow_kmeans_4!R19+z_gow_kmeans_8!R19+z_euclid_kmeans_4!R19+z_euclid_kmeans_6!R19+r_gow_kmeans_2!R19+r_gow_kmeans_8!R19+r_euclid_kmeans_2!R19+r_euclid_kmeans_9!R19)</f>
        <v>0</v>
      </c>
      <c r="S19" s="1">
        <f>SUM(z_gow_kmeans_4!S19+z_gow_kmeans_8!S19+z_euclid_kmeans_4!S19+z_euclid_kmeans_6!S19+r_gow_kmeans_2!S19+r_gow_kmeans_8!S19+r_euclid_kmeans_2!S19+r_euclid_kmeans_9!S19)</f>
        <v>0</v>
      </c>
      <c r="T19" s="1">
        <f>SUM(z_gow_kmeans_4!T19+z_gow_kmeans_8!T19+z_euclid_kmeans_4!T19+z_euclid_kmeans_6!T19+r_gow_kmeans_2!T19+r_gow_kmeans_8!T19+r_euclid_kmeans_2!T19+r_euclid_kmeans_9!T19)</f>
        <v>0</v>
      </c>
      <c r="U19" s="1">
        <f>SUM(z_gow_kmeans_4!U19+z_gow_kmeans_8!U19+z_euclid_kmeans_4!U19+z_euclid_kmeans_6!U19+r_gow_kmeans_2!U19+r_gow_kmeans_8!U19+r_euclid_kmeans_2!U19+r_euclid_kmeans_9!U19)</f>
        <v>0</v>
      </c>
      <c r="V19" s="1">
        <f>SUM(z_gow_kmeans_4!V19+z_gow_kmeans_8!V19+z_euclid_kmeans_4!V19+z_euclid_kmeans_6!V19+r_gow_kmeans_2!V19+r_gow_kmeans_8!V19+r_euclid_kmeans_2!V19+r_euclid_kmeans_9!V19)</f>
        <v>0</v>
      </c>
      <c r="W19" s="1">
        <f>SUM(z_gow_kmeans_4!W19+z_gow_kmeans_8!W19+z_euclid_kmeans_4!W19+z_euclid_kmeans_6!W19+r_gow_kmeans_2!W19+r_gow_kmeans_8!W19+r_euclid_kmeans_2!W19+r_euclid_kmeans_9!W19)</f>
        <v>0</v>
      </c>
      <c r="X19" s="1">
        <f>SUM(z_gow_kmeans_4!X19+z_gow_kmeans_8!X19+z_euclid_kmeans_4!X19+z_euclid_kmeans_6!X19+r_gow_kmeans_2!X19+r_gow_kmeans_8!X19+r_euclid_kmeans_2!X19+r_euclid_kmeans_9!X19)</f>
        <v>0</v>
      </c>
      <c r="Y19" s="1">
        <f>SUM(z_gow_kmeans_4!Y19+z_gow_kmeans_8!Y19+z_euclid_kmeans_4!Y19+z_euclid_kmeans_6!Y19+r_gow_kmeans_2!Y19+r_gow_kmeans_8!Y19+r_euclid_kmeans_2!Y19+r_euclid_kmeans_9!Y19)</f>
        <v>0</v>
      </c>
      <c r="Z19" s="1">
        <f>SUM(z_gow_kmeans_4!Z19+z_gow_kmeans_8!Z19+z_euclid_kmeans_4!Z19+z_euclid_kmeans_6!Z19+r_gow_kmeans_2!Z19+r_gow_kmeans_8!Z19+r_euclid_kmeans_2!Z19+r_euclid_kmeans_9!Z19)</f>
        <v>0</v>
      </c>
      <c r="AA19" s="1">
        <f>SUM(z_gow_kmeans_4!AA19+z_gow_kmeans_8!AA19+z_euclid_kmeans_4!AA19+z_euclid_kmeans_6!AA19+r_gow_kmeans_2!AA19+r_gow_kmeans_8!AA19+r_euclid_kmeans_2!AA19+r_euclid_kmeans_9!AA19)</f>
        <v>0</v>
      </c>
      <c r="AB19" s="1">
        <f>SUM(z_gow_kmeans_4!AB19+z_gow_kmeans_8!AB19+z_euclid_kmeans_4!AB19+z_euclid_kmeans_6!AB19+r_gow_kmeans_2!AB19+r_gow_kmeans_8!AB19+r_euclid_kmeans_2!AB19+r_euclid_kmeans_9!AB19)</f>
        <v>0</v>
      </c>
      <c r="AC19" s="1">
        <f>SUM(z_gow_kmeans_4!AC19+z_gow_kmeans_8!AC19+z_euclid_kmeans_4!AC19+z_euclid_kmeans_6!AC19+r_gow_kmeans_2!AC19+r_gow_kmeans_8!AC19+r_euclid_kmeans_2!AC19+r_euclid_kmeans_9!AC19)</f>
        <v>0</v>
      </c>
      <c r="AD19" s="1">
        <f>SUM(z_gow_kmeans_4!AD19+z_gow_kmeans_8!AD19+z_euclid_kmeans_4!AD19+z_euclid_kmeans_6!AD19+r_gow_kmeans_2!AD19+r_gow_kmeans_8!AD19+r_euclid_kmeans_2!AD19+r_euclid_kmeans_9!AD19)</f>
        <v>0</v>
      </c>
      <c r="AE19" s="1">
        <f>SUM(z_gow_kmeans_4!AE19+z_gow_kmeans_8!AE19+z_euclid_kmeans_4!AE19+z_euclid_kmeans_6!AE19+r_gow_kmeans_2!AE19+r_gow_kmeans_8!AE19+r_euclid_kmeans_2!AE19+r_euclid_kmeans_9!AE19)</f>
        <v>0</v>
      </c>
      <c r="AF19" s="1">
        <f>SUM(z_gow_kmeans_4!AF19+z_gow_kmeans_8!AF19+z_euclid_kmeans_4!AF19+z_euclid_kmeans_6!AF19+r_gow_kmeans_2!AF19+r_gow_kmeans_8!AF19+r_euclid_kmeans_2!AF19+r_euclid_kmeans_9!AF19)</f>
        <v>0</v>
      </c>
      <c r="AG19" s="1">
        <f>SUM(z_gow_kmeans_4!AG19+z_gow_kmeans_8!AG19+z_euclid_kmeans_4!AG19+z_euclid_kmeans_6!AG19+r_gow_kmeans_2!AG19+r_gow_kmeans_8!AG19+r_euclid_kmeans_2!AG19+r_euclid_kmeans_9!AG19)</f>
        <v>0</v>
      </c>
      <c r="AH19" s="1">
        <f>SUM(z_gow_kmeans_4!AH19+z_gow_kmeans_8!AH19+z_euclid_kmeans_4!AH19+z_euclid_kmeans_6!AH19+r_gow_kmeans_2!AH19+r_gow_kmeans_8!AH19+r_euclid_kmeans_2!AH19+r_euclid_kmeans_9!AH19)</f>
        <v>0</v>
      </c>
    </row>
    <row r="20" spans="1:34" x14ac:dyDescent="0.3">
      <c r="A20" s="1"/>
      <c r="B20" s="1" t="s">
        <v>15</v>
      </c>
      <c r="C20" s="1"/>
      <c r="D20" s="1"/>
      <c r="E20" s="1" t="s">
        <v>15</v>
      </c>
      <c r="F20" s="1">
        <f>SUM(z_gow_kmeans_4!F20+z_gow_kmeans_8!F20+z_euclid_kmeans_4!F20+z_euclid_kmeans_6!F20+r_gow_kmeans_2!F20+r_gow_kmeans_8!F20+r_euclid_kmeans_2!F20+r_euclid_kmeans_9!F20)</f>
        <v>3</v>
      </c>
      <c r="G20" s="1">
        <f>SUM(z_gow_kmeans_4!G20+z_gow_kmeans_8!G20+z_euclid_kmeans_4!G20+z_euclid_kmeans_6!G20+r_gow_kmeans_2!G20+r_gow_kmeans_8!G20+r_euclid_kmeans_2!G20+r_euclid_kmeans_9!G20)</f>
        <v>4</v>
      </c>
      <c r="H20" s="1">
        <f>SUM(z_gow_kmeans_4!H20+z_gow_kmeans_8!H20+z_euclid_kmeans_4!H20+z_euclid_kmeans_6!H20+r_gow_kmeans_2!H20+r_gow_kmeans_8!H20+r_euclid_kmeans_2!H20+r_euclid_kmeans_9!H20)</f>
        <v>2</v>
      </c>
      <c r="I20" s="1">
        <f>SUM(z_gow_kmeans_4!I20+z_gow_kmeans_8!I20+z_euclid_kmeans_4!I20+z_euclid_kmeans_6!I20+r_gow_kmeans_2!I20+r_gow_kmeans_8!I20+r_euclid_kmeans_2!I20+r_euclid_kmeans_9!I20)</f>
        <v>2</v>
      </c>
      <c r="J20" s="1">
        <f>SUM(z_gow_kmeans_4!J20+z_gow_kmeans_8!J20+z_euclid_kmeans_4!J20+z_euclid_kmeans_6!J20+r_gow_kmeans_2!J20+r_gow_kmeans_8!J20+r_euclid_kmeans_2!J20+r_euclid_kmeans_9!J20)</f>
        <v>1</v>
      </c>
      <c r="K20" s="1">
        <f>SUM(z_gow_kmeans_4!K20+z_gow_kmeans_8!K20+z_euclid_kmeans_4!K20+z_euclid_kmeans_6!K20+r_gow_kmeans_2!K20+r_gow_kmeans_8!K20+r_euclid_kmeans_2!K20+r_euclid_kmeans_9!K20)</f>
        <v>1</v>
      </c>
      <c r="L20" s="1">
        <f>SUM(z_gow_kmeans_4!L20+z_gow_kmeans_8!L20+z_euclid_kmeans_4!L20+z_euclid_kmeans_6!L20+r_gow_kmeans_2!L20+r_gow_kmeans_8!L20+r_euclid_kmeans_2!L20+r_euclid_kmeans_9!L20)</f>
        <v>0</v>
      </c>
      <c r="M20" s="1">
        <f>SUM(z_gow_kmeans_4!M20+z_gow_kmeans_8!M20+z_euclid_kmeans_4!M20+z_euclid_kmeans_6!M20+r_gow_kmeans_2!M20+r_gow_kmeans_8!M20+r_euclid_kmeans_2!M20+r_euclid_kmeans_9!M20)</f>
        <v>4</v>
      </c>
      <c r="N20" s="1">
        <f>SUM(z_gow_kmeans_4!N20+z_gow_kmeans_8!N20+z_euclid_kmeans_4!N20+z_euclid_kmeans_6!N20+r_gow_kmeans_2!N20+r_gow_kmeans_8!N20+r_euclid_kmeans_2!N20+r_euclid_kmeans_9!N20)</f>
        <v>4</v>
      </c>
      <c r="O20" s="1">
        <f>SUM(z_gow_kmeans_4!O20+z_gow_kmeans_8!O20+z_euclid_kmeans_4!O20+z_euclid_kmeans_6!O20+r_gow_kmeans_2!O20+r_gow_kmeans_8!O20+r_euclid_kmeans_2!O20+r_euclid_kmeans_9!O20)</f>
        <v>4</v>
      </c>
      <c r="P20" s="1">
        <f>SUM(z_gow_kmeans_4!P20+z_gow_kmeans_8!P20+z_euclid_kmeans_4!P20+z_euclid_kmeans_6!P20+r_gow_kmeans_2!P20+r_gow_kmeans_8!P20+r_euclid_kmeans_2!P20+r_euclid_kmeans_9!P20)</f>
        <v>0</v>
      </c>
      <c r="Q20" s="1">
        <f>SUM(z_gow_kmeans_4!Q20+z_gow_kmeans_8!Q20+z_euclid_kmeans_4!Q20+z_euclid_kmeans_6!Q20+r_gow_kmeans_2!Q20+r_gow_kmeans_8!Q20+r_euclid_kmeans_2!Q20+r_euclid_kmeans_9!Q20)</f>
        <v>1</v>
      </c>
      <c r="R20" s="1" t="e">
        <f>SUM(z_gow_kmeans_4!R20+z_gow_kmeans_8!R20+z_euclid_kmeans_4!R20+z_euclid_kmeans_6!R20+r_gow_kmeans_2!R20+r_gow_kmeans_8!R20+r_euclid_kmeans_2!R20+r_euclid_kmeans_9!R20)</f>
        <v>#VALUE!</v>
      </c>
      <c r="S20" s="1">
        <f>SUM(z_gow_kmeans_4!S20+z_gow_kmeans_8!S20+z_euclid_kmeans_4!S20+z_euclid_kmeans_6!S20+r_gow_kmeans_2!S20+r_gow_kmeans_8!S20+r_euclid_kmeans_2!S20+r_euclid_kmeans_9!S20)</f>
        <v>0</v>
      </c>
      <c r="T20" s="1">
        <f>SUM(z_gow_kmeans_4!T20+z_gow_kmeans_8!T20+z_euclid_kmeans_4!T20+z_euclid_kmeans_6!T20+r_gow_kmeans_2!T20+r_gow_kmeans_8!T20+r_euclid_kmeans_2!T20+r_euclid_kmeans_9!T20)</f>
        <v>0</v>
      </c>
      <c r="U20" s="1">
        <f>SUM(z_gow_kmeans_4!U20+z_gow_kmeans_8!U20+z_euclid_kmeans_4!U20+z_euclid_kmeans_6!U20+r_gow_kmeans_2!U20+r_gow_kmeans_8!U20+r_euclid_kmeans_2!U20+r_euclid_kmeans_9!U20)</f>
        <v>0</v>
      </c>
      <c r="V20" s="1">
        <f>SUM(z_gow_kmeans_4!V20+z_gow_kmeans_8!V20+z_euclid_kmeans_4!V20+z_euclid_kmeans_6!V20+r_gow_kmeans_2!V20+r_gow_kmeans_8!V20+r_euclid_kmeans_2!V20+r_euclid_kmeans_9!V20)</f>
        <v>0</v>
      </c>
      <c r="W20" s="1">
        <f>SUM(z_gow_kmeans_4!W20+z_gow_kmeans_8!W20+z_euclid_kmeans_4!W20+z_euclid_kmeans_6!W20+r_gow_kmeans_2!W20+r_gow_kmeans_8!W20+r_euclid_kmeans_2!W20+r_euclid_kmeans_9!W20)</f>
        <v>0</v>
      </c>
      <c r="X20" s="1">
        <f>SUM(z_gow_kmeans_4!X20+z_gow_kmeans_8!X20+z_euclid_kmeans_4!X20+z_euclid_kmeans_6!X20+r_gow_kmeans_2!X20+r_gow_kmeans_8!X20+r_euclid_kmeans_2!X20+r_euclid_kmeans_9!X20)</f>
        <v>0</v>
      </c>
      <c r="Y20" s="1">
        <f>SUM(z_gow_kmeans_4!Y20+z_gow_kmeans_8!Y20+z_euclid_kmeans_4!Y20+z_euclid_kmeans_6!Y20+r_gow_kmeans_2!Y20+r_gow_kmeans_8!Y20+r_euclid_kmeans_2!Y20+r_euclid_kmeans_9!Y20)</f>
        <v>0</v>
      </c>
      <c r="Z20" s="1">
        <f>SUM(z_gow_kmeans_4!Z20+z_gow_kmeans_8!Z20+z_euclid_kmeans_4!Z20+z_euclid_kmeans_6!Z20+r_gow_kmeans_2!Z20+r_gow_kmeans_8!Z20+r_euclid_kmeans_2!Z20+r_euclid_kmeans_9!Z20)</f>
        <v>0</v>
      </c>
      <c r="AA20" s="1">
        <f>SUM(z_gow_kmeans_4!AA20+z_gow_kmeans_8!AA20+z_euclid_kmeans_4!AA20+z_euclid_kmeans_6!AA20+r_gow_kmeans_2!AA20+r_gow_kmeans_8!AA20+r_euclid_kmeans_2!AA20+r_euclid_kmeans_9!AA20)</f>
        <v>0</v>
      </c>
      <c r="AB20" s="1">
        <f>SUM(z_gow_kmeans_4!AB20+z_gow_kmeans_8!AB20+z_euclid_kmeans_4!AB20+z_euclid_kmeans_6!AB20+r_gow_kmeans_2!AB20+r_gow_kmeans_8!AB20+r_euclid_kmeans_2!AB20+r_euclid_kmeans_9!AB20)</f>
        <v>0</v>
      </c>
      <c r="AC20" s="1">
        <f>SUM(z_gow_kmeans_4!AC20+z_gow_kmeans_8!AC20+z_euclid_kmeans_4!AC20+z_euclid_kmeans_6!AC20+r_gow_kmeans_2!AC20+r_gow_kmeans_8!AC20+r_euclid_kmeans_2!AC20+r_euclid_kmeans_9!AC20)</f>
        <v>0</v>
      </c>
      <c r="AD20" s="1">
        <f>SUM(z_gow_kmeans_4!AD20+z_gow_kmeans_8!AD20+z_euclid_kmeans_4!AD20+z_euclid_kmeans_6!AD20+r_gow_kmeans_2!AD20+r_gow_kmeans_8!AD20+r_euclid_kmeans_2!AD20+r_euclid_kmeans_9!AD20)</f>
        <v>0</v>
      </c>
      <c r="AE20" s="1">
        <f>SUM(z_gow_kmeans_4!AE20+z_gow_kmeans_8!AE20+z_euclid_kmeans_4!AE20+z_euclid_kmeans_6!AE20+r_gow_kmeans_2!AE20+r_gow_kmeans_8!AE20+r_euclid_kmeans_2!AE20+r_euclid_kmeans_9!AE20)</f>
        <v>0</v>
      </c>
      <c r="AF20" s="1">
        <f>SUM(z_gow_kmeans_4!AF20+z_gow_kmeans_8!AF20+z_euclid_kmeans_4!AF20+z_euclid_kmeans_6!AF20+r_gow_kmeans_2!AF20+r_gow_kmeans_8!AF20+r_euclid_kmeans_2!AF20+r_euclid_kmeans_9!AF20)</f>
        <v>0</v>
      </c>
      <c r="AG20" s="1">
        <f>SUM(z_gow_kmeans_4!AG20+z_gow_kmeans_8!AG20+z_euclid_kmeans_4!AG20+z_euclid_kmeans_6!AG20+r_gow_kmeans_2!AG20+r_gow_kmeans_8!AG20+r_euclid_kmeans_2!AG20+r_euclid_kmeans_9!AG20)</f>
        <v>0</v>
      </c>
      <c r="AH20" s="1">
        <f>SUM(z_gow_kmeans_4!AH20+z_gow_kmeans_8!AH20+z_euclid_kmeans_4!AH20+z_euclid_kmeans_6!AH20+r_gow_kmeans_2!AH20+r_gow_kmeans_8!AH20+r_euclid_kmeans_2!AH20+r_euclid_kmeans_9!AH20)</f>
        <v>0</v>
      </c>
    </row>
    <row r="21" spans="1:34" x14ac:dyDescent="0.3">
      <c r="A21" s="1"/>
      <c r="B21" s="1" t="s">
        <v>16</v>
      </c>
      <c r="C21" s="1"/>
      <c r="D21" s="1"/>
      <c r="E21" s="1" t="s">
        <v>16</v>
      </c>
      <c r="F21" s="1">
        <f>SUM(z_gow_kmeans_4!F21+z_gow_kmeans_8!F21+z_euclid_kmeans_4!F21+z_euclid_kmeans_6!F21+r_gow_kmeans_2!F21+r_gow_kmeans_8!F21+r_euclid_kmeans_2!F21+r_euclid_kmeans_9!F21)</f>
        <v>0</v>
      </c>
      <c r="G21" s="1">
        <f>SUM(z_gow_kmeans_4!G21+z_gow_kmeans_8!G21+z_euclid_kmeans_4!G21+z_euclid_kmeans_6!G21+r_gow_kmeans_2!G21+r_gow_kmeans_8!G21+r_euclid_kmeans_2!G21+r_euclid_kmeans_9!G21)</f>
        <v>0</v>
      </c>
      <c r="H21" s="1">
        <f>SUM(z_gow_kmeans_4!H21+z_gow_kmeans_8!H21+z_euclid_kmeans_4!H21+z_euclid_kmeans_6!H21+r_gow_kmeans_2!H21+r_gow_kmeans_8!H21+r_euclid_kmeans_2!H21+r_euclid_kmeans_9!H21)</f>
        <v>0</v>
      </c>
      <c r="I21" s="1">
        <f>SUM(z_gow_kmeans_4!I21+z_gow_kmeans_8!I21+z_euclid_kmeans_4!I21+z_euclid_kmeans_6!I21+r_gow_kmeans_2!I21+r_gow_kmeans_8!I21+r_euclid_kmeans_2!I21+r_euclid_kmeans_9!I21)</f>
        <v>2</v>
      </c>
      <c r="J21" s="1">
        <f>SUM(z_gow_kmeans_4!J21+z_gow_kmeans_8!J21+z_euclid_kmeans_4!J21+z_euclid_kmeans_6!J21+r_gow_kmeans_2!J21+r_gow_kmeans_8!J21+r_euclid_kmeans_2!J21+r_euclid_kmeans_9!J21)</f>
        <v>0</v>
      </c>
      <c r="K21" s="1">
        <f>SUM(z_gow_kmeans_4!K21+z_gow_kmeans_8!K21+z_euclid_kmeans_4!K21+z_euclid_kmeans_6!K21+r_gow_kmeans_2!K21+r_gow_kmeans_8!K21+r_euclid_kmeans_2!K21+r_euclid_kmeans_9!K21)</f>
        <v>2</v>
      </c>
      <c r="L21" s="1">
        <f>SUM(z_gow_kmeans_4!L21+z_gow_kmeans_8!L21+z_euclid_kmeans_4!L21+z_euclid_kmeans_6!L21+r_gow_kmeans_2!L21+r_gow_kmeans_8!L21+r_euclid_kmeans_2!L21+r_euclid_kmeans_9!L21)</f>
        <v>1</v>
      </c>
      <c r="M21" s="1">
        <f>SUM(z_gow_kmeans_4!M21+z_gow_kmeans_8!M21+z_euclid_kmeans_4!M21+z_euclid_kmeans_6!M21+r_gow_kmeans_2!M21+r_gow_kmeans_8!M21+r_euclid_kmeans_2!M21+r_euclid_kmeans_9!M21)</f>
        <v>4</v>
      </c>
      <c r="N21" s="1">
        <f>SUM(z_gow_kmeans_4!N21+z_gow_kmeans_8!N21+z_euclid_kmeans_4!N21+z_euclid_kmeans_6!N21+r_gow_kmeans_2!N21+r_gow_kmeans_8!N21+r_euclid_kmeans_2!N21+r_euclid_kmeans_9!N21)</f>
        <v>0</v>
      </c>
      <c r="O21" s="1">
        <f>SUM(z_gow_kmeans_4!O21+z_gow_kmeans_8!O21+z_euclid_kmeans_4!O21+z_euclid_kmeans_6!O21+r_gow_kmeans_2!O21+r_gow_kmeans_8!O21+r_euclid_kmeans_2!O21+r_euclid_kmeans_9!O21)</f>
        <v>0</v>
      </c>
      <c r="P21" s="1">
        <f>SUM(z_gow_kmeans_4!P21+z_gow_kmeans_8!P21+z_euclid_kmeans_4!P21+z_euclid_kmeans_6!P21+r_gow_kmeans_2!P21+r_gow_kmeans_8!P21+r_euclid_kmeans_2!P21+r_euclid_kmeans_9!P21)</f>
        <v>1</v>
      </c>
      <c r="Q21" s="1">
        <f>SUM(z_gow_kmeans_4!Q21+z_gow_kmeans_8!Q21+z_euclid_kmeans_4!Q21+z_euclid_kmeans_6!Q21+r_gow_kmeans_2!Q21+r_gow_kmeans_8!Q21+r_euclid_kmeans_2!Q21+r_euclid_kmeans_9!Q21)</f>
        <v>2</v>
      </c>
      <c r="R21" s="1">
        <f>SUM(z_gow_kmeans_4!R21+z_gow_kmeans_8!R21+z_euclid_kmeans_4!R21+z_euclid_kmeans_6!R21+r_gow_kmeans_2!R21+r_gow_kmeans_8!R21+r_euclid_kmeans_2!R21+r_euclid_kmeans_9!R21)</f>
        <v>1</v>
      </c>
      <c r="S21" s="1" t="e">
        <f>SUM(z_gow_kmeans_4!S21+z_gow_kmeans_8!S21+z_euclid_kmeans_4!S21+z_euclid_kmeans_6!S21+r_gow_kmeans_2!S21+r_gow_kmeans_8!S21+r_euclid_kmeans_2!S21+r_euclid_kmeans_9!S21)</f>
        <v>#VALUE!</v>
      </c>
      <c r="T21" s="1">
        <f>SUM(z_gow_kmeans_4!T21+z_gow_kmeans_8!T21+z_euclid_kmeans_4!T21+z_euclid_kmeans_6!T21+r_gow_kmeans_2!T21+r_gow_kmeans_8!T21+r_euclid_kmeans_2!T21+r_euclid_kmeans_9!T21)</f>
        <v>0</v>
      </c>
      <c r="U21" s="1">
        <f>SUM(z_gow_kmeans_4!U21+z_gow_kmeans_8!U21+z_euclid_kmeans_4!U21+z_euclid_kmeans_6!U21+r_gow_kmeans_2!U21+r_gow_kmeans_8!U21+r_euclid_kmeans_2!U21+r_euclid_kmeans_9!U21)</f>
        <v>0</v>
      </c>
      <c r="V21" s="1">
        <f>SUM(z_gow_kmeans_4!V21+z_gow_kmeans_8!V21+z_euclid_kmeans_4!V21+z_euclid_kmeans_6!V21+r_gow_kmeans_2!V21+r_gow_kmeans_8!V21+r_euclid_kmeans_2!V21+r_euclid_kmeans_9!V21)</f>
        <v>0</v>
      </c>
      <c r="W21" s="1">
        <f>SUM(z_gow_kmeans_4!W21+z_gow_kmeans_8!W21+z_euclid_kmeans_4!W21+z_euclid_kmeans_6!W21+r_gow_kmeans_2!W21+r_gow_kmeans_8!W21+r_euclid_kmeans_2!W21+r_euclid_kmeans_9!W21)</f>
        <v>0</v>
      </c>
      <c r="X21" s="1">
        <f>SUM(z_gow_kmeans_4!X21+z_gow_kmeans_8!X21+z_euclid_kmeans_4!X21+z_euclid_kmeans_6!X21+r_gow_kmeans_2!X21+r_gow_kmeans_8!X21+r_euclid_kmeans_2!X21+r_euclid_kmeans_9!X21)</f>
        <v>0</v>
      </c>
      <c r="Y21" s="1">
        <f>SUM(z_gow_kmeans_4!Y21+z_gow_kmeans_8!Y21+z_euclid_kmeans_4!Y21+z_euclid_kmeans_6!Y21+r_gow_kmeans_2!Y21+r_gow_kmeans_8!Y21+r_euclid_kmeans_2!Y21+r_euclid_kmeans_9!Y21)</f>
        <v>0</v>
      </c>
      <c r="Z21" s="1">
        <f>SUM(z_gow_kmeans_4!Z21+z_gow_kmeans_8!Z21+z_euclid_kmeans_4!Z21+z_euclid_kmeans_6!Z21+r_gow_kmeans_2!Z21+r_gow_kmeans_8!Z21+r_euclid_kmeans_2!Z21+r_euclid_kmeans_9!Z21)</f>
        <v>0</v>
      </c>
      <c r="AA21" s="1">
        <f>SUM(z_gow_kmeans_4!AA21+z_gow_kmeans_8!AA21+z_euclid_kmeans_4!AA21+z_euclid_kmeans_6!AA21+r_gow_kmeans_2!AA21+r_gow_kmeans_8!AA21+r_euclid_kmeans_2!AA21+r_euclid_kmeans_9!AA21)</f>
        <v>0</v>
      </c>
      <c r="AB21" s="1">
        <f>SUM(z_gow_kmeans_4!AB21+z_gow_kmeans_8!AB21+z_euclid_kmeans_4!AB21+z_euclid_kmeans_6!AB21+r_gow_kmeans_2!AB21+r_gow_kmeans_8!AB21+r_euclid_kmeans_2!AB21+r_euclid_kmeans_9!AB21)</f>
        <v>0</v>
      </c>
      <c r="AC21" s="1">
        <f>SUM(z_gow_kmeans_4!AC21+z_gow_kmeans_8!AC21+z_euclid_kmeans_4!AC21+z_euclid_kmeans_6!AC21+r_gow_kmeans_2!AC21+r_gow_kmeans_8!AC21+r_euclid_kmeans_2!AC21+r_euclid_kmeans_9!AC21)</f>
        <v>0</v>
      </c>
      <c r="AD21" s="1">
        <f>SUM(z_gow_kmeans_4!AD21+z_gow_kmeans_8!AD21+z_euclid_kmeans_4!AD21+z_euclid_kmeans_6!AD21+r_gow_kmeans_2!AD21+r_gow_kmeans_8!AD21+r_euclid_kmeans_2!AD21+r_euclid_kmeans_9!AD21)</f>
        <v>0</v>
      </c>
      <c r="AE21" s="1">
        <f>SUM(z_gow_kmeans_4!AE21+z_gow_kmeans_8!AE21+z_euclid_kmeans_4!AE21+z_euclid_kmeans_6!AE21+r_gow_kmeans_2!AE21+r_gow_kmeans_8!AE21+r_euclid_kmeans_2!AE21+r_euclid_kmeans_9!AE21)</f>
        <v>0</v>
      </c>
      <c r="AF21" s="1">
        <f>SUM(z_gow_kmeans_4!AF21+z_gow_kmeans_8!AF21+z_euclid_kmeans_4!AF21+z_euclid_kmeans_6!AF21+r_gow_kmeans_2!AF21+r_gow_kmeans_8!AF21+r_euclid_kmeans_2!AF21+r_euclid_kmeans_9!AF21)</f>
        <v>0</v>
      </c>
      <c r="AG21" s="1">
        <f>SUM(z_gow_kmeans_4!AG21+z_gow_kmeans_8!AG21+z_euclid_kmeans_4!AG21+z_euclid_kmeans_6!AG21+r_gow_kmeans_2!AG21+r_gow_kmeans_8!AG21+r_euclid_kmeans_2!AG21+r_euclid_kmeans_9!AG21)</f>
        <v>0</v>
      </c>
      <c r="AH21" s="1">
        <f>SUM(z_gow_kmeans_4!AH21+z_gow_kmeans_8!AH21+z_euclid_kmeans_4!AH21+z_euclid_kmeans_6!AH21+r_gow_kmeans_2!AH21+r_gow_kmeans_8!AH21+r_euclid_kmeans_2!AH21+r_euclid_kmeans_9!AH21)</f>
        <v>0</v>
      </c>
    </row>
    <row r="22" spans="1:34" x14ac:dyDescent="0.3">
      <c r="A22" s="1"/>
      <c r="B22" s="1" t="s">
        <v>17</v>
      </c>
      <c r="C22" s="1"/>
      <c r="D22" s="1"/>
      <c r="E22" s="1" t="s">
        <v>17</v>
      </c>
      <c r="F22" s="1">
        <f>SUM(z_gow_kmeans_4!F22+z_gow_kmeans_8!F22+z_euclid_kmeans_4!F22+z_euclid_kmeans_6!F22+r_gow_kmeans_2!F22+r_gow_kmeans_8!F22+r_euclid_kmeans_2!F22+r_euclid_kmeans_9!F22)</f>
        <v>3</v>
      </c>
      <c r="G22" s="1">
        <f>SUM(z_gow_kmeans_4!G22+z_gow_kmeans_8!G22+z_euclid_kmeans_4!G22+z_euclid_kmeans_6!G22+r_gow_kmeans_2!G22+r_gow_kmeans_8!G22+r_euclid_kmeans_2!G22+r_euclid_kmeans_9!G22)</f>
        <v>2</v>
      </c>
      <c r="H22" s="1">
        <f>SUM(z_gow_kmeans_4!H22+z_gow_kmeans_8!H22+z_euclid_kmeans_4!H22+z_euclid_kmeans_6!H22+r_gow_kmeans_2!H22+r_gow_kmeans_8!H22+r_euclid_kmeans_2!H22+r_euclid_kmeans_9!H22)</f>
        <v>4</v>
      </c>
      <c r="I22" s="1">
        <f>SUM(z_gow_kmeans_4!I22+z_gow_kmeans_8!I22+z_euclid_kmeans_4!I22+z_euclid_kmeans_6!I22+r_gow_kmeans_2!I22+r_gow_kmeans_8!I22+r_euclid_kmeans_2!I22+r_euclid_kmeans_9!I22)</f>
        <v>0</v>
      </c>
      <c r="J22" s="1">
        <f>SUM(z_gow_kmeans_4!J22+z_gow_kmeans_8!J22+z_euclid_kmeans_4!J22+z_euclid_kmeans_6!J22+r_gow_kmeans_2!J22+r_gow_kmeans_8!J22+r_euclid_kmeans_2!J22+r_euclid_kmeans_9!J22)</f>
        <v>4</v>
      </c>
      <c r="K22" s="1">
        <f>SUM(z_gow_kmeans_4!K22+z_gow_kmeans_8!K22+z_euclid_kmeans_4!K22+z_euclid_kmeans_6!K22+r_gow_kmeans_2!K22+r_gow_kmeans_8!K22+r_euclid_kmeans_2!K22+r_euclid_kmeans_9!K22)</f>
        <v>0</v>
      </c>
      <c r="L22" s="1">
        <f>SUM(z_gow_kmeans_4!L22+z_gow_kmeans_8!L22+z_euclid_kmeans_4!L22+z_euclid_kmeans_6!L22+r_gow_kmeans_2!L22+r_gow_kmeans_8!L22+r_euclid_kmeans_2!L22+r_euclid_kmeans_9!L22)</f>
        <v>0</v>
      </c>
      <c r="M22" s="1">
        <f>SUM(z_gow_kmeans_4!M22+z_gow_kmeans_8!M22+z_euclid_kmeans_4!M22+z_euclid_kmeans_6!M22+r_gow_kmeans_2!M22+r_gow_kmeans_8!M22+r_euclid_kmeans_2!M22+r_euclid_kmeans_9!M22)</f>
        <v>2</v>
      </c>
      <c r="N22" s="1">
        <f>SUM(z_gow_kmeans_4!N22+z_gow_kmeans_8!N22+z_euclid_kmeans_4!N22+z_euclid_kmeans_6!N22+r_gow_kmeans_2!N22+r_gow_kmeans_8!N22+r_euclid_kmeans_2!N22+r_euclid_kmeans_9!N22)</f>
        <v>2</v>
      </c>
      <c r="O22" s="1">
        <f>SUM(z_gow_kmeans_4!O22+z_gow_kmeans_8!O22+z_euclid_kmeans_4!O22+z_euclid_kmeans_6!O22+r_gow_kmeans_2!O22+r_gow_kmeans_8!O22+r_euclid_kmeans_2!O22+r_euclid_kmeans_9!O22)</f>
        <v>2</v>
      </c>
      <c r="P22" s="1">
        <f>SUM(z_gow_kmeans_4!P22+z_gow_kmeans_8!P22+z_euclid_kmeans_4!P22+z_euclid_kmeans_6!P22+r_gow_kmeans_2!P22+r_gow_kmeans_8!P22+r_euclid_kmeans_2!P22+r_euclid_kmeans_9!P22)</f>
        <v>0</v>
      </c>
      <c r="Q22" s="1">
        <f>SUM(z_gow_kmeans_4!Q22+z_gow_kmeans_8!Q22+z_euclid_kmeans_4!Q22+z_euclid_kmeans_6!Q22+r_gow_kmeans_2!Q22+r_gow_kmeans_8!Q22+r_euclid_kmeans_2!Q22+r_euclid_kmeans_9!Q22)</f>
        <v>6</v>
      </c>
      <c r="R22" s="1">
        <f>SUM(z_gow_kmeans_4!R22+z_gow_kmeans_8!R22+z_euclid_kmeans_4!R22+z_euclid_kmeans_6!R22+r_gow_kmeans_2!R22+r_gow_kmeans_8!R22+r_euclid_kmeans_2!R22+r_euclid_kmeans_9!R22)</f>
        <v>3</v>
      </c>
      <c r="S22" s="1">
        <f>SUM(z_gow_kmeans_4!S22+z_gow_kmeans_8!S22+z_euclid_kmeans_4!S22+z_euclid_kmeans_6!S22+r_gow_kmeans_2!S22+r_gow_kmeans_8!S22+r_euclid_kmeans_2!S22+r_euclid_kmeans_9!S22)</f>
        <v>3</v>
      </c>
      <c r="T22" s="1" t="e">
        <f>SUM(z_gow_kmeans_4!T22+z_gow_kmeans_8!T22+z_euclid_kmeans_4!T22+z_euclid_kmeans_6!T22+r_gow_kmeans_2!T22+r_gow_kmeans_8!T22+r_euclid_kmeans_2!T22+r_euclid_kmeans_9!T22)</f>
        <v>#VALUE!</v>
      </c>
      <c r="U22" s="1">
        <f>SUM(z_gow_kmeans_4!U22+z_gow_kmeans_8!U22+z_euclid_kmeans_4!U22+z_euclid_kmeans_6!U22+r_gow_kmeans_2!U22+r_gow_kmeans_8!U22+r_euclid_kmeans_2!U22+r_euclid_kmeans_9!U22)</f>
        <v>0</v>
      </c>
      <c r="V22" s="1">
        <f>SUM(z_gow_kmeans_4!V22+z_gow_kmeans_8!V22+z_euclid_kmeans_4!V22+z_euclid_kmeans_6!V22+r_gow_kmeans_2!V22+r_gow_kmeans_8!V22+r_euclid_kmeans_2!V22+r_euclid_kmeans_9!V22)</f>
        <v>0</v>
      </c>
      <c r="W22" s="1">
        <f>SUM(z_gow_kmeans_4!W22+z_gow_kmeans_8!W22+z_euclid_kmeans_4!W22+z_euclid_kmeans_6!W22+r_gow_kmeans_2!W22+r_gow_kmeans_8!W22+r_euclid_kmeans_2!W22+r_euclid_kmeans_9!W22)</f>
        <v>0</v>
      </c>
      <c r="X22" s="1">
        <f>SUM(z_gow_kmeans_4!X22+z_gow_kmeans_8!X22+z_euclid_kmeans_4!X22+z_euclid_kmeans_6!X22+r_gow_kmeans_2!X22+r_gow_kmeans_8!X22+r_euclid_kmeans_2!X22+r_euclid_kmeans_9!X22)</f>
        <v>0</v>
      </c>
      <c r="Y22" s="1">
        <f>SUM(z_gow_kmeans_4!Y22+z_gow_kmeans_8!Y22+z_euclid_kmeans_4!Y22+z_euclid_kmeans_6!Y22+r_gow_kmeans_2!Y22+r_gow_kmeans_8!Y22+r_euclid_kmeans_2!Y22+r_euclid_kmeans_9!Y22)</f>
        <v>0</v>
      </c>
      <c r="Z22" s="1">
        <f>SUM(z_gow_kmeans_4!Z22+z_gow_kmeans_8!Z22+z_euclid_kmeans_4!Z22+z_euclid_kmeans_6!Z22+r_gow_kmeans_2!Z22+r_gow_kmeans_8!Z22+r_euclid_kmeans_2!Z22+r_euclid_kmeans_9!Z22)</f>
        <v>0</v>
      </c>
      <c r="AA22" s="1">
        <f>SUM(z_gow_kmeans_4!AA22+z_gow_kmeans_8!AA22+z_euclid_kmeans_4!AA22+z_euclid_kmeans_6!AA22+r_gow_kmeans_2!AA22+r_gow_kmeans_8!AA22+r_euclid_kmeans_2!AA22+r_euclid_kmeans_9!AA22)</f>
        <v>0</v>
      </c>
      <c r="AB22" s="1">
        <f>SUM(z_gow_kmeans_4!AB22+z_gow_kmeans_8!AB22+z_euclid_kmeans_4!AB22+z_euclid_kmeans_6!AB22+r_gow_kmeans_2!AB22+r_gow_kmeans_8!AB22+r_euclid_kmeans_2!AB22+r_euclid_kmeans_9!AB22)</f>
        <v>0</v>
      </c>
      <c r="AC22" s="1">
        <f>SUM(z_gow_kmeans_4!AC22+z_gow_kmeans_8!AC22+z_euclid_kmeans_4!AC22+z_euclid_kmeans_6!AC22+r_gow_kmeans_2!AC22+r_gow_kmeans_8!AC22+r_euclid_kmeans_2!AC22+r_euclid_kmeans_9!AC22)</f>
        <v>0</v>
      </c>
      <c r="AD22" s="1">
        <f>SUM(z_gow_kmeans_4!AD22+z_gow_kmeans_8!AD22+z_euclid_kmeans_4!AD22+z_euclid_kmeans_6!AD22+r_gow_kmeans_2!AD22+r_gow_kmeans_8!AD22+r_euclid_kmeans_2!AD22+r_euclid_kmeans_9!AD22)</f>
        <v>0</v>
      </c>
      <c r="AE22" s="1">
        <f>SUM(z_gow_kmeans_4!AE22+z_gow_kmeans_8!AE22+z_euclid_kmeans_4!AE22+z_euclid_kmeans_6!AE22+r_gow_kmeans_2!AE22+r_gow_kmeans_8!AE22+r_euclid_kmeans_2!AE22+r_euclid_kmeans_9!AE22)</f>
        <v>0</v>
      </c>
      <c r="AF22" s="1">
        <f>SUM(z_gow_kmeans_4!AF22+z_gow_kmeans_8!AF22+z_euclid_kmeans_4!AF22+z_euclid_kmeans_6!AF22+r_gow_kmeans_2!AF22+r_gow_kmeans_8!AF22+r_euclid_kmeans_2!AF22+r_euclid_kmeans_9!AF22)</f>
        <v>0</v>
      </c>
      <c r="AG22" s="1">
        <f>SUM(z_gow_kmeans_4!AG22+z_gow_kmeans_8!AG22+z_euclid_kmeans_4!AG22+z_euclid_kmeans_6!AG22+r_gow_kmeans_2!AG22+r_gow_kmeans_8!AG22+r_euclid_kmeans_2!AG22+r_euclid_kmeans_9!AG22)</f>
        <v>0</v>
      </c>
      <c r="AH22" s="1">
        <f>SUM(z_gow_kmeans_4!AH22+z_gow_kmeans_8!AH22+z_euclid_kmeans_4!AH22+z_euclid_kmeans_6!AH22+r_gow_kmeans_2!AH22+r_gow_kmeans_8!AH22+r_euclid_kmeans_2!AH22+r_euclid_kmeans_9!AH22)</f>
        <v>0</v>
      </c>
    </row>
    <row r="23" spans="1:34" x14ac:dyDescent="0.3">
      <c r="A23" s="1"/>
      <c r="B23" s="1" t="s">
        <v>18</v>
      </c>
      <c r="C23" s="1"/>
      <c r="D23" s="1"/>
      <c r="E23" s="1" t="s">
        <v>18</v>
      </c>
      <c r="F23" s="1">
        <f>SUM(z_gow_kmeans_4!F23+z_gow_kmeans_8!F23+z_euclid_kmeans_4!F23+z_euclid_kmeans_6!F23+r_gow_kmeans_2!F23+r_gow_kmeans_8!F23+r_euclid_kmeans_2!F23+r_euclid_kmeans_9!F23)</f>
        <v>1</v>
      </c>
      <c r="G23" s="1">
        <f>SUM(z_gow_kmeans_4!G23+z_gow_kmeans_8!G23+z_euclid_kmeans_4!G23+z_euclid_kmeans_6!G23+r_gow_kmeans_2!G23+r_gow_kmeans_8!G23+r_euclid_kmeans_2!G23+r_euclid_kmeans_9!G23)</f>
        <v>1</v>
      </c>
      <c r="H23" s="1">
        <f>SUM(z_gow_kmeans_4!H23+z_gow_kmeans_8!H23+z_euclid_kmeans_4!H23+z_euclid_kmeans_6!H23+r_gow_kmeans_2!H23+r_gow_kmeans_8!H23+r_euclid_kmeans_2!H23+r_euclid_kmeans_9!H23)</f>
        <v>1</v>
      </c>
      <c r="I23" s="1">
        <f>SUM(z_gow_kmeans_4!I23+z_gow_kmeans_8!I23+z_euclid_kmeans_4!I23+z_euclid_kmeans_6!I23+r_gow_kmeans_2!I23+r_gow_kmeans_8!I23+r_euclid_kmeans_2!I23+r_euclid_kmeans_9!I23)</f>
        <v>0</v>
      </c>
      <c r="J23" s="1">
        <f>SUM(z_gow_kmeans_4!J23+z_gow_kmeans_8!J23+z_euclid_kmeans_4!J23+z_euclid_kmeans_6!J23+r_gow_kmeans_2!J23+r_gow_kmeans_8!J23+r_euclid_kmeans_2!J23+r_euclid_kmeans_9!J23)</f>
        <v>1</v>
      </c>
      <c r="K23" s="1">
        <f>SUM(z_gow_kmeans_4!K23+z_gow_kmeans_8!K23+z_euclid_kmeans_4!K23+z_euclid_kmeans_6!K23+r_gow_kmeans_2!K23+r_gow_kmeans_8!K23+r_euclid_kmeans_2!K23+r_euclid_kmeans_9!K23)</f>
        <v>0</v>
      </c>
      <c r="L23" s="1">
        <f>SUM(z_gow_kmeans_4!L23+z_gow_kmeans_8!L23+z_euclid_kmeans_4!L23+z_euclid_kmeans_6!L23+r_gow_kmeans_2!L23+r_gow_kmeans_8!L23+r_euclid_kmeans_2!L23+r_euclid_kmeans_9!L23)</f>
        <v>1</v>
      </c>
      <c r="M23" s="1">
        <f>SUM(z_gow_kmeans_4!M23+z_gow_kmeans_8!M23+z_euclid_kmeans_4!M23+z_euclid_kmeans_6!M23+r_gow_kmeans_2!M23+r_gow_kmeans_8!M23+r_euclid_kmeans_2!M23+r_euclid_kmeans_9!M23)</f>
        <v>2</v>
      </c>
      <c r="N23" s="1">
        <f>SUM(z_gow_kmeans_4!N23+z_gow_kmeans_8!N23+z_euclid_kmeans_4!N23+z_euclid_kmeans_6!N23+r_gow_kmeans_2!N23+r_gow_kmeans_8!N23+r_euclid_kmeans_2!N23+r_euclid_kmeans_9!N23)</f>
        <v>1</v>
      </c>
      <c r="O23" s="1">
        <f>SUM(z_gow_kmeans_4!O23+z_gow_kmeans_8!O23+z_euclid_kmeans_4!O23+z_euclid_kmeans_6!O23+r_gow_kmeans_2!O23+r_gow_kmeans_8!O23+r_euclid_kmeans_2!O23+r_euclid_kmeans_9!O23)</f>
        <v>1</v>
      </c>
      <c r="P23" s="1">
        <f>SUM(z_gow_kmeans_4!P23+z_gow_kmeans_8!P23+z_euclid_kmeans_4!P23+z_euclid_kmeans_6!P23+r_gow_kmeans_2!P23+r_gow_kmeans_8!P23+r_euclid_kmeans_2!P23+r_euclid_kmeans_9!P23)</f>
        <v>1</v>
      </c>
      <c r="Q23" s="1">
        <f>SUM(z_gow_kmeans_4!Q23+z_gow_kmeans_8!Q23+z_euclid_kmeans_4!Q23+z_euclid_kmeans_6!Q23+r_gow_kmeans_2!Q23+r_gow_kmeans_8!Q23+r_euclid_kmeans_2!Q23+r_euclid_kmeans_9!Q23)</f>
        <v>2</v>
      </c>
      <c r="R23" s="1">
        <f>SUM(z_gow_kmeans_4!R23+z_gow_kmeans_8!R23+z_euclid_kmeans_4!R23+z_euclid_kmeans_6!R23+r_gow_kmeans_2!R23+r_gow_kmeans_8!R23+r_euclid_kmeans_2!R23+r_euclid_kmeans_9!R23)</f>
        <v>3</v>
      </c>
      <c r="S23" s="1">
        <f>SUM(z_gow_kmeans_4!S23+z_gow_kmeans_8!S23+z_euclid_kmeans_4!S23+z_euclid_kmeans_6!S23+r_gow_kmeans_2!S23+r_gow_kmeans_8!S23+r_euclid_kmeans_2!S23+r_euclid_kmeans_9!S23)</f>
        <v>2</v>
      </c>
      <c r="T23" s="1">
        <f>SUM(z_gow_kmeans_4!T23+z_gow_kmeans_8!T23+z_euclid_kmeans_4!T23+z_euclid_kmeans_6!T23+r_gow_kmeans_2!T23+r_gow_kmeans_8!T23+r_euclid_kmeans_2!T23+r_euclid_kmeans_9!T23)</f>
        <v>4</v>
      </c>
      <c r="U23" s="1" t="e">
        <f>SUM(z_gow_kmeans_4!U23+z_gow_kmeans_8!U23+z_euclid_kmeans_4!U23+z_euclid_kmeans_6!U23+r_gow_kmeans_2!U23+r_gow_kmeans_8!U23+r_euclid_kmeans_2!U23+r_euclid_kmeans_9!U23)</f>
        <v>#VALUE!</v>
      </c>
      <c r="V23" s="1">
        <f>SUM(z_gow_kmeans_4!V23+z_gow_kmeans_8!V23+z_euclid_kmeans_4!V23+z_euclid_kmeans_6!V23+r_gow_kmeans_2!V23+r_gow_kmeans_8!V23+r_euclid_kmeans_2!V23+r_euclid_kmeans_9!V23)</f>
        <v>0</v>
      </c>
      <c r="W23" s="1">
        <f>SUM(z_gow_kmeans_4!W23+z_gow_kmeans_8!W23+z_euclid_kmeans_4!W23+z_euclid_kmeans_6!W23+r_gow_kmeans_2!W23+r_gow_kmeans_8!W23+r_euclid_kmeans_2!W23+r_euclid_kmeans_9!W23)</f>
        <v>0</v>
      </c>
      <c r="X23" s="1">
        <f>SUM(z_gow_kmeans_4!X23+z_gow_kmeans_8!X23+z_euclid_kmeans_4!X23+z_euclid_kmeans_6!X23+r_gow_kmeans_2!X23+r_gow_kmeans_8!X23+r_euclid_kmeans_2!X23+r_euclid_kmeans_9!X23)</f>
        <v>0</v>
      </c>
      <c r="Y23" s="1">
        <f>SUM(z_gow_kmeans_4!Y23+z_gow_kmeans_8!Y23+z_euclid_kmeans_4!Y23+z_euclid_kmeans_6!Y23+r_gow_kmeans_2!Y23+r_gow_kmeans_8!Y23+r_euclid_kmeans_2!Y23+r_euclid_kmeans_9!Y23)</f>
        <v>0</v>
      </c>
      <c r="Z23" s="1">
        <f>SUM(z_gow_kmeans_4!Z23+z_gow_kmeans_8!Z23+z_euclid_kmeans_4!Z23+z_euclid_kmeans_6!Z23+r_gow_kmeans_2!Z23+r_gow_kmeans_8!Z23+r_euclid_kmeans_2!Z23+r_euclid_kmeans_9!Z23)</f>
        <v>0</v>
      </c>
      <c r="AA23" s="1">
        <f>SUM(z_gow_kmeans_4!AA23+z_gow_kmeans_8!AA23+z_euclid_kmeans_4!AA23+z_euclid_kmeans_6!AA23+r_gow_kmeans_2!AA23+r_gow_kmeans_8!AA23+r_euclid_kmeans_2!AA23+r_euclid_kmeans_9!AA23)</f>
        <v>0</v>
      </c>
      <c r="AB23" s="1">
        <f>SUM(z_gow_kmeans_4!AB23+z_gow_kmeans_8!AB23+z_euclid_kmeans_4!AB23+z_euclid_kmeans_6!AB23+r_gow_kmeans_2!AB23+r_gow_kmeans_8!AB23+r_euclid_kmeans_2!AB23+r_euclid_kmeans_9!AB23)</f>
        <v>0</v>
      </c>
      <c r="AC23" s="1">
        <f>SUM(z_gow_kmeans_4!AC23+z_gow_kmeans_8!AC23+z_euclid_kmeans_4!AC23+z_euclid_kmeans_6!AC23+r_gow_kmeans_2!AC23+r_gow_kmeans_8!AC23+r_euclid_kmeans_2!AC23+r_euclid_kmeans_9!AC23)</f>
        <v>0</v>
      </c>
      <c r="AD23" s="1">
        <f>SUM(z_gow_kmeans_4!AD23+z_gow_kmeans_8!AD23+z_euclid_kmeans_4!AD23+z_euclid_kmeans_6!AD23+r_gow_kmeans_2!AD23+r_gow_kmeans_8!AD23+r_euclid_kmeans_2!AD23+r_euclid_kmeans_9!AD23)</f>
        <v>0</v>
      </c>
      <c r="AE23" s="1">
        <f>SUM(z_gow_kmeans_4!AE23+z_gow_kmeans_8!AE23+z_euclid_kmeans_4!AE23+z_euclid_kmeans_6!AE23+r_gow_kmeans_2!AE23+r_gow_kmeans_8!AE23+r_euclid_kmeans_2!AE23+r_euclid_kmeans_9!AE23)</f>
        <v>0</v>
      </c>
      <c r="AF23" s="1">
        <f>SUM(z_gow_kmeans_4!AF23+z_gow_kmeans_8!AF23+z_euclid_kmeans_4!AF23+z_euclid_kmeans_6!AF23+r_gow_kmeans_2!AF23+r_gow_kmeans_8!AF23+r_euclid_kmeans_2!AF23+r_euclid_kmeans_9!AF23)</f>
        <v>0</v>
      </c>
      <c r="AG23" s="1">
        <f>SUM(z_gow_kmeans_4!AG23+z_gow_kmeans_8!AG23+z_euclid_kmeans_4!AG23+z_euclid_kmeans_6!AG23+r_gow_kmeans_2!AG23+r_gow_kmeans_8!AG23+r_euclid_kmeans_2!AG23+r_euclid_kmeans_9!AG23)</f>
        <v>0</v>
      </c>
      <c r="AH23" s="1">
        <f>SUM(z_gow_kmeans_4!AH23+z_gow_kmeans_8!AH23+z_euclid_kmeans_4!AH23+z_euclid_kmeans_6!AH23+r_gow_kmeans_2!AH23+r_gow_kmeans_8!AH23+r_euclid_kmeans_2!AH23+r_euclid_kmeans_9!AH23)</f>
        <v>0</v>
      </c>
    </row>
    <row r="24" spans="1:34" x14ac:dyDescent="0.3">
      <c r="A24" s="1"/>
      <c r="B24" s="1" t="s">
        <v>19</v>
      </c>
      <c r="C24" s="1"/>
      <c r="D24" s="1"/>
      <c r="E24" s="1" t="s">
        <v>19</v>
      </c>
      <c r="F24" s="1">
        <f>SUM(z_gow_kmeans_4!F24+z_gow_kmeans_8!F24+z_euclid_kmeans_4!F24+z_euclid_kmeans_6!F24+r_gow_kmeans_2!F24+r_gow_kmeans_8!F24+r_euclid_kmeans_2!F24+r_euclid_kmeans_9!F24)</f>
        <v>5</v>
      </c>
      <c r="G24" s="1">
        <f>SUM(z_gow_kmeans_4!G24+z_gow_kmeans_8!G24+z_euclid_kmeans_4!G24+z_euclid_kmeans_6!G24+r_gow_kmeans_2!G24+r_gow_kmeans_8!G24+r_euclid_kmeans_2!G24+r_euclid_kmeans_9!G24)</f>
        <v>5</v>
      </c>
      <c r="H24" s="1">
        <f>SUM(z_gow_kmeans_4!H24+z_gow_kmeans_8!H24+z_euclid_kmeans_4!H24+z_euclid_kmeans_6!H24+r_gow_kmeans_2!H24+r_gow_kmeans_8!H24+r_euclid_kmeans_2!H24+r_euclid_kmeans_9!H24)</f>
        <v>8</v>
      </c>
      <c r="I24" s="1">
        <f>SUM(z_gow_kmeans_4!I24+z_gow_kmeans_8!I24+z_euclid_kmeans_4!I24+z_euclid_kmeans_6!I24+r_gow_kmeans_2!I24+r_gow_kmeans_8!I24+r_euclid_kmeans_2!I24+r_euclid_kmeans_9!I24)</f>
        <v>2</v>
      </c>
      <c r="J24" s="1">
        <f>SUM(z_gow_kmeans_4!J24+z_gow_kmeans_8!J24+z_euclid_kmeans_4!J24+z_euclid_kmeans_6!J24+r_gow_kmeans_2!J24+r_gow_kmeans_8!J24+r_euclid_kmeans_2!J24+r_euclid_kmeans_9!J24)</f>
        <v>7</v>
      </c>
      <c r="K24" s="1">
        <f>SUM(z_gow_kmeans_4!K24+z_gow_kmeans_8!K24+z_euclid_kmeans_4!K24+z_euclid_kmeans_6!K24+r_gow_kmeans_2!K24+r_gow_kmeans_8!K24+r_euclid_kmeans_2!K24+r_euclid_kmeans_9!K24)</f>
        <v>3</v>
      </c>
      <c r="L24" s="1">
        <f>SUM(z_gow_kmeans_4!L24+z_gow_kmeans_8!L24+z_euclid_kmeans_4!L24+z_euclid_kmeans_6!L24+r_gow_kmeans_2!L24+r_gow_kmeans_8!L24+r_euclid_kmeans_2!L24+r_euclid_kmeans_9!L24)</f>
        <v>2</v>
      </c>
      <c r="M24" s="1">
        <f>SUM(z_gow_kmeans_4!M24+z_gow_kmeans_8!M24+z_euclid_kmeans_4!M24+z_euclid_kmeans_6!M24+r_gow_kmeans_2!M24+r_gow_kmeans_8!M24+r_euclid_kmeans_2!M24+r_euclid_kmeans_9!M24)</f>
        <v>2</v>
      </c>
      <c r="N24" s="1">
        <f>SUM(z_gow_kmeans_4!N24+z_gow_kmeans_8!N24+z_euclid_kmeans_4!N24+z_euclid_kmeans_6!N24+r_gow_kmeans_2!N24+r_gow_kmeans_8!N24+r_euclid_kmeans_2!N24+r_euclid_kmeans_9!N24)</f>
        <v>6</v>
      </c>
      <c r="O24" s="1">
        <f>SUM(z_gow_kmeans_4!O24+z_gow_kmeans_8!O24+z_euclid_kmeans_4!O24+z_euclid_kmeans_6!O24+r_gow_kmeans_2!O24+r_gow_kmeans_8!O24+r_euclid_kmeans_2!O24+r_euclid_kmeans_9!O24)</f>
        <v>5</v>
      </c>
      <c r="P24" s="1">
        <f>SUM(z_gow_kmeans_4!P24+z_gow_kmeans_8!P24+z_euclid_kmeans_4!P24+z_euclid_kmeans_6!P24+r_gow_kmeans_2!P24+r_gow_kmeans_8!P24+r_euclid_kmeans_2!P24+r_euclid_kmeans_9!P24)</f>
        <v>2</v>
      </c>
      <c r="Q24" s="1">
        <f>SUM(z_gow_kmeans_4!Q24+z_gow_kmeans_8!Q24+z_euclid_kmeans_4!Q24+z_euclid_kmeans_6!Q24+r_gow_kmeans_2!Q24+r_gow_kmeans_8!Q24+r_euclid_kmeans_2!Q24+r_euclid_kmeans_9!Q24)</f>
        <v>6</v>
      </c>
      <c r="R24" s="1">
        <f>SUM(z_gow_kmeans_4!R24+z_gow_kmeans_8!R24+z_euclid_kmeans_4!R24+z_euclid_kmeans_6!R24+r_gow_kmeans_2!R24+r_gow_kmeans_8!R24+r_euclid_kmeans_2!R24+r_euclid_kmeans_9!R24)</f>
        <v>2</v>
      </c>
      <c r="S24" s="1">
        <f>SUM(z_gow_kmeans_4!S24+z_gow_kmeans_8!S24+z_euclid_kmeans_4!S24+z_euclid_kmeans_6!S24+r_gow_kmeans_2!S24+r_gow_kmeans_8!S24+r_euclid_kmeans_2!S24+r_euclid_kmeans_9!S24)</f>
        <v>0</v>
      </c>
      <c r="T24" s="1">
        <f>SUM(z_gow_kmeans_4!T24+z_gow_kmeans_8!T24+z_euclid_kmeans_4!T24+z_euclid_kmeans_6!T24+r_gow_kmeans_2!T24+r_gow_kmeans_8!T24+r_euclid_kmeans_2!T24+r_euclid_kmeans_9!T24)</f>
        <v>4</v>
      </c>
      <c r="U24" s="1">
        <f>SUM(z_gow_kmeans_4!U24+z_gow_kmeans_8!U24+z_euclid_kmeans_4!U24+z_euclid_kmeans_6!U24+r_gow_kmeans_2!U24+r_gow_kmeans_8!U24+r_euclid_kmeans_2!U24+r_euclid_kmeans_9!U24)</f>
        <v>1</v>
      </c>
      <c r="V24" s="1" t="e">
        <f>SUM(z_gow_kmeans_4!V24+z_gow_kmeans_8!V24+z_euclid_kmeans_4!V24+z_euclid_kmeans_6!V24+r_gow_kmeans_2!V24+r_gow_kmeans_8!V24+r_euclid_kmeans_2!V24+r_euclid_kmeans_9!V24)</f>
        <v>#VALUE!</v>
      </c>
      <c r="W24" s="1">
        <f>SUM(z_gow_kmeans_4!W24+z_gow_kmeans_8!W24+z_euclid_kmeans_4!W24+z_euclid_kmeans_6!W24+r_gow_kmeans_2!W24+r_gow_kmeans_8!W24+r_euclid_kmeans_2!W24+r_euclid_kmeans_9!W24)</f>
        <v>0</v>
      </c>
      <c r="X24" s="1">
        <f>SUM(z_gow_kmeans_4!X24+z_gow_kmeans_8!X24+z_euclid_kmeans_4!X24+z_euclid_kmeans_6!X24+r_gow_kmeans_2!X24+r_gow_kmeans_8!X24+r_euclid_kmeans_2!X24+r_euclid_kmeans_9!X24)</f>
        <v>0</v>
      </c>
      <c r="Y24" s="1">
        <f>SUM(z_gow_kmeans_4!Y24+z_gow_kmeans_8!Y24+z_euclid_kmeans_4!Y24+z_euclid_kmeans_6!Y24+r_gow_kmeans_2!Y24+r_gow_kmeans_8!Y24+r_euclid_kmeans_2!Y24+r_euclid_kmeans_9!Y24)</f>
        <v>0</v>
      </c>
      <c r="Z24" s="1">
        <f>SUM(z_gow_kmeans_4!Z24+z_gow_kmeans_8!Z24+z_euclid_kmeans_4!Z24+z_euclid_kmeans_6!Z24+r_gow_kmeans_2!Z24+r_gow_kmeans_8!Z24+r_euclid_kmeans_2!Z24+r_euclid_kmeans_9!Z24)</f>
        <v>0</v>
      </c>
      <c r="AA24" s="1">
        <f>SUM(z_gow_kmeans_4!AA24+z_gow_kmeans_8!AA24+z_euclid_kmeans_4!AA24+z_euclid_kmeans_6!AA24+r_gow_kmeans_2!AA24+r_gow_kmeans_8!AA24+r_euclid_kmeans_2!AA24+r_euclid_kmeans_9!AA24)</f>
        <v>0</v>
      </c>
      <c r="AB24" s="1">
        <f>SUM(z_gow_kmeans_4!AB24+z_gow_kmeans_8!AB24+z_euclid_kmeans_4!AB24+z_euclid_kmeans_6!AB24+r_gow_kmeans_2!AB24+r_gow_kmeans_8!AB24+r_euclid_kmeans_2!AB24+r_euclid_kmeans_9!AB24)</f>
        <v>0</v>
      </c>
      <c r="AC24" s="1">
        <f>SUM(z_gow_kmeans_4!AC24+z_gow_kmeans_8!AC24+z_euclid_kmeans_4!AC24+z_euclid_kmeans_6!AC24+r_gow_kmeans_2!AC24+r_gow_kmeans_8!AC24+r_euclid_kmeans_2!AC24+r_euclid_kmeans_9!AC24)</f>
        <v>0</v>
      </c>
      <c r="AD24" s="1">
        <f>SUM(z_gow_kmeans_4!AD24+z_gow_kmeans_8!AD24+z_euclid_kmeans_4!AD24+z_euclid_kmeans_6!AD24+r_gow_kmeans_2!AD24+r_gow_kmeans_8!AD24+r_euclid_kmeans_2!AD24+r_euclid_kmeans_9!AD24)</f>
        <v>0</v>
      </c>
      <c r="AE24" s="1">
        <f>SUM(z_gow_kmeans_4!AE24+z_gow_kmeans_8!AE24+z_euclid_kmeans_4!AE24+z_euclid_kmeans_6!AE24+r_gow_kmeans_2!AE24+r_gow_kmeans_8!AE24+r_euclid_kmeans_2!AE24+r_euclid_kmeans_9!AE24)</f>
        <v>0</v>
      </c>
      <c r="AF24" s="1">
        <f>SUM(z_gow_kmeans_4!AF24+z_gow_kmeans_8!AF24+z_euclid_kmeans_4!AF24+z_euclid_kmeans_6!AF24+r_gow_kmeans_2!AF24+r_gow_kmeans_8!AF24+r_euclid_kmeans_2!AF24+r_euclid_kmeans_9!AF24)</f>
        <v>0</v>
      </c>
      <c r="AG24" s="1">
        <f>SUM(z_gow_kmeans_4!AG24+z_gow_kmeans_8!AG24+z_euclid_kmeans_4!AG24+z_euclid_kmeans_6!AG24+r_gow_kmeans_2!AG24+r_gow_kmeans_8!AG24+r_euclid_kmeans_2!AG24+r_euclid_kmeans_9!AG24)</f>
        <v>0</v>
      </c>
      <c r="AH24" s="1">
        <f>SUM(z_gow_kmeans_4!AH24+z_gow_kmeans_8!AH24+z_euclid_kmeans_4!AH24+z_euclid_kmeans_6!AH24+r_gow_kmeans_2!AH24+r_gow_kmeans_8!AH24+r_euclid_kmeans_2!AH24+r_euclid_kmeans_9!AH24)</f>
        <v>0</v>
      </c>
    </row>
    <row r="25" spans="1:34" x14ac:dyDescent="0.3">
      <c r="A25" s="1"/>
      <c r="B25" s="1" t="s">
        <v>20</v>
      </c>
      <c r="C25" s="1"/>
      <c r="D25" s="1"/>
      <c r="E25" s="1" t="s">
        <v>20</v>
      </c>
      <c r="F25" s="1">
        <f>SUM(z_gow_kmeans_4!F25+z_gow_kmeans_8!F25+z_euclid_kmeans_4!F25+z_euclid_kmeans_6!F25+r_gow_kmeans_2!F25+r_gow_kmeans_8!F25+r_euclid_kmeans_2!F25+r_euclid_kmeans_9!F25)</f>
        <v>3</v>
      </c>
      <c r="G25" s="1">
        <f>SUM(z_gow_kmeans_4!G25+z_gow_kmeans_8!G25+z_euclid_kmeans_4!G25+z_euclid_kmeans_6!G25+r_gow_kmeans_2!G25+r_gow_kmeans_8!G25+r_euclid_kmeans_2!G25+r_euclid_kmeans_9!G25)</f>
        <v>2</v>
      </c>
      <c r="H25" s="1">
        <f>SUM(z_gow_kmeans_4!H25+z_gow_kmeans_8!H25+z_euclid_kmeans_4!H25+z_euclid_kmeans_6!H25+r_gow_kmeans_2!H25+r_gow_kmeans_8!H25+r_euclid_kmeans_2!H25+r_euclid_kmeans_9!H25)</f>
        <v>2</v>
      </c>
      <c r="I25" s="1">
        <f>SUM(z_gow_kmeans_4!I25+z_gow_kmeans_8!I25+z_euclid_kmeans_4!I25+z_euclid_kmeans_6!I25+r_gow_kmeans_2!I25+r_gow_kmeans_8!I25+r_euclid_kmeans_2!I25+r_euclid_kmeans_9!I25)</f>
        <v>8</v>
      </c>
      <c r="J25" s="1">
        <f>SUM(z_gow_kmeans_4!J25+z_gow_kmeans_8!J25+z_euclid_kmeans_4!J25+z_euclid_kmeans_6!J25+r_gow_kmeans_2!J25+r_gow_kmeans_8!J25+r_euclid_kmeans_2!J25+r_euclid_kmeans_9!J25)</f>
        <v>1</v>
      </c>
      <c r="K25" s="1">
        <f>SUM(z_gow_kmeans_4!K25+z_gow_kmeans_8!K25+z_euclid_kmeans_4!K25+z_euclid_kmeans_6!K25+r_gow_kmeans_2!K25+r_gow_kmeans_8!K25+r_euclid_kmeans_2!K25+r_euclid_kmeans_9!K25)</f>
        <v>7</v>
      </c>
      <c r="L25" s="1">
        <f>SUM(z_gow_kmeans_4!L25+z_gow_kmeans_8!L25+z_euclid_kmeans_4!L25+z_euclid_kmeans_6!L25+r_gow_kmeans_2!L25+r_gow_kmeans_8!L25+r_euclid_kmeans_2!L25+r_euclid_kmeans_9!L25)</f>
        <v>2</v>
      </c>
      <c r="M25" s="1">
        <f>SUM(z_gow_kmeans_4!M25+z_gow_kmeans_8!M25+z_euclid_kmeans_4!M25+z_euclid_kmeans_6!M25+r_gow_kmeans_2!M25+r_gow_kmeans_8!M25+r_euclid_kmeans_2!M25+r_euclid_kmeans_9!M25)</f>
        <v>3</v>
      </c>
      <c r="N25" s="1">
        <f>SUM(z_gow_kmeans_4!N25+z_gow_kmeans_8!N25+z_euclid_kmeans_4!N25+z_euclid_kmeans_6!N25+r_gow_kmeans_2!N25+r_gow_kmeans_8!N25+r_euclid_kmeans_2!N25+r_euclid_kmeans_9!N25)</f>
        <v>2</v>
      </c>
      <c r="O25" s="1">
        <f>SUM(z_gow_kmeans_4!O25+z_gow_kmeans_8!O25+z_euclid_kmeans_4!O25+z_euclid_kmeans_6!O25+r_gow_kmeans_2!O25+r_gow_kmeans_8!O25+r_euclid_kmeans_2!O25+r_euclid_kmeans_9!O25)</f>
        <v>2</v>
      </c>
      <c r="P25" s="1">
        <f>SUM(z_gow_kmeans_4!P25+z_gow_kmeans_8!P25+z_euclid_kmeans_4!P25+z_euclid_kmeans_6!P25+r_gow_kmeans_2!P25+r_gow_kmeans_8!P25+r_euclid_kmeans_2!P25+r_euclid_kmeans_9!P25)</f>
        <v>2</v>
      </c>
      <c r="Q25" s="1">
        <f>SUM(z_gow_kmeans_4!Q25+z_gow_kmeans_8!Q25+z_euclid_kmeans_4!Q25+z_euclid_kmeans_6!Q25+r_gow_kmeans_2!Q25+r_gow_kmeans_8!Q25+r_euclid_kmeans_2!Q25+r_euclid_kmeans_9!Q25)</f>
        <v>1</v>
      </c>
      <c r="R25" s="1">
        <f>SUM(z_gow_kmeans_4!R25+z_gow_kmeans_8!R25+z_euclid_kmeans_4!R25+z_euclid_kmeans_6!R25+r_gow_kmeans_2!R25+r_gow_kmeans_8!R25+r_euclid_kmeans_2!R25+r_euclid_kmeans_9!R25)</f>
        <v>2</v>
      </c>
      <c r="S25" s="1">
        <f>SUM(z_gow_kmeans_4!S25+z_gow_kmeans_8!S25+z_euclid_kmeans_4!S25+z_euclid_kmeans_6!S25+r_gow_kmeans_2!S25+r_gow_kmeans_8!S25+r_euclid_kmeans_2!S25+r_euclid_kmeans_9!S25)</f>
        <v>2</v>
      </c>
      <c r="T25" s="1">
        <f>SUM(z_gow_kmeans_4!T25+z_gow_kmeans_8!T25+z_euclid_kmeans_4!T25+z_euclid_kmeans_6!T25+r_gow_kmeans_2!T25+r_gow_kmeans_8!T25+r_euclid_kmeans_2!T25+r_euclid_kmeans_9!T25)</f>
        <v>0</v>
      </c>
      <c r="U25" s="1">
        <f>SUM(z_gow_kmeans_4!U25+z_gow_kmeans_8!U25+z_euclid_kmeans_4!U25+z_euclid_kmeans_6!U25+r_gow_kmeans_2!U25+r_gow_kmeans_8!U25+r_euclid_kmeans_2!U25+r_euclid_kmeans_9!U25)</f>
        <v>0</v>
      </c>
      <c r="V25" s="1">
        <f>SUM(z_gow_kmeans_4!V25+z_gow_kmeans_8!V25+z_euclid_kmeans_4!V25+z_euclid_kmeans_6!V25+r_gow_kmeans_2!V25+r_gow_kmeans_8!V25+r_euclid_kmeans_2!V25+r_euclid_kmeans_9!V25)</f>
        <v>2</v>
      </c>
      <c r="W25" s="1" t="e">
        <f>SUM(z_gow_kmeans_4!W25+z_gow_kmeans_8!W25+z_euclid_kmeans_4!W25+z_euclid_kmeans_6!W25+r_gow_kmeans_2!W25+r_gow_kmeans_8!W25+r_euclid_kmeans_2!W25+r_euclid_kmeans_9!W25)</f>
        <v>#VALUE!</v>
      </c>
      <c r="X25" s="1">
        <f>SUM(z_gow_kmeans_4!X25+z_gow_kmeans_8!X25+z_euclid_kmeans_4!X25+z_euclid_kmeans_6!X25+r_gow_kmeans_2!X25+r_gow_kmeans_8!X25+r_euclid_kmeans_2!X25+r_euclid_kmeans_9!X25)</f>
        <v>0</v>
      </c>
      <c r="Y25" s="1">
        <f>SUM(z_gow_kmeans_4!Y25+z_gow_kmeans_8!Y25+z_euclid_kmeans_4!Y25+z_euclid_kmeans_6!Y25+r_gow_kmeans_2!Y25+r_gow_kmeans_8!Y25+r_euclid_kmeans_2!Y25+r_euclid_kmeans_9!Y25)</f>
        <v>0</v>
      </c>
      <c r="Z25" s="1">
        <f>SUM(z_gow_kmeans_4!Z25+z_gow_kmeans_8!Z25+z_euclid_kmeans_4!Z25+z_euclid_kmeans_6!Z25+r_gow_kmeans_2!Z25+r_gow_kmeans_8!Z25+r_euclid_kmeans_2!Z25+r_euclid_kmeans_9!Z25)</f>
        <v>0</v>
      </c>
      <c r="AA25" s="1">
        <f>SUM(z_gow_kmeans_4!AA25+z_gow_kmeans_8!AA25+z_euclid_kmeans_4!AA25+z_euclid_kmeans_6!AA25+r_gow_kmeans_2!AA25+r_gow_kmeans_8!AA25+r_euclid_kmeans_2!AA25+r_euclid_kmeans_9!AA25)</f>
        <v>0</v>
      </c>
      <c r="AB25" s="1">
        <f>SUM(z_gow_kmeans_4!AB25+z_gow_kmeans_8!AB25+z_euclid_kmeans_4!AB25+z_euclid_kmeans_6!AB25+r_gow_kmeans_2!AB25+r_gow_kmeans_8!AB25+r_euclid_kmeans_2!AB25+r_euclid_kmeans_9!AB25)</f>
        <v>0</v>
      </c>
      <c r="AC25" s="1">
        <f>SUM(z_gow_kmeans_4!AC25+z_gow_kmeans_8!AC25+z_euclid_kmeans_4!AC25+z_euclid_kmeans_6!AC25+r_gow_kmeans_2!AC25+r_gow_kmeans_8!AC25+r_euclid_kmeans_2!AC25+r_euclid_kmeans_9!AC25)</f>
        <v>0</v>
      </c>
      <c r="AD25" s="1">
        <f>SUM(z_gow_kmeans_4!AD25+z_gow_kmeans_8!AD25+z_euclid_kmeans_4!AD25+z_euclid_kmeans_6!AD25+r_gow_kmeans_2!AD25+r_gow_kmeans_8!AD25+r_euclid_kmeans_2!AD25+r_euclid_kmeans_9!AD25)</f>
        <v>0</v>
      </c>
      <c r="AE25" s="1">
        <f>SUM(z_gow_kmeans_4!AE25+z_gow_kmeans_8!AE25+z_euclid_kmeans_4!AE25+z_euclid_kmeans_6!AE25+r_gow_kmeans_2!AE25+r_gow_kmeans_8!AE25+r_euclid_kmeans_2!AE25+r_euclid_kmeans_9!AE25)</f>
        <v>0</v>
      </c>
      <c r="AF25" s="1">
        <f>SUM(z_gow_kmeans_4!AF25+z_gow_kmeans_8!AF25+z_euclid_kmeans_4!AF25+z_euclid_kmeans_6!AF25+r_gow_kmeans_2!AF25+r_gow_kmeans_8!AF25+r_euclid_kmeans_2!AF25+r_euclid_kmeans_9!AF25)</f>
        <v>0</v>
      </c>
      <c r="AG25" s="1">
        <f>SUM(z_gow_kmeans_4!AG25+z_gow_kmeans_8!AG25+z_euclid_kmeans_4!AG25+z_euclid_kmeans_6!AG25+r_gow_kmeans_2!AG25+r_gow_kmeans_8!AG25+r_euclid_kmeans_2!AG25+r_euclid_kmeans_9!AG25)</f>
        <v>0</v>
      </c>
      <c r="AH25" s="1">
        <f>SUM(z_gow_kmeans_4!AH25+z_gow_kmeans_8!AH25+z_euclid_kmeans_4!AH25+z_euclid_kmeans_6!AH25+r_gow_kmeans_2!AH25+r_gow_kmeans_8!AH25+r_euclid_kmeans_2!AH25+r_euclid_kmeans_9!AH25)</f>
        <v>0</v>
      </c>
    </row>
    <row r="26" spans="1:34" x14ac:dyDescent="0.3">
      <c r="A26" s="1"/>
      <c r="B26" s="1" t="s">
        <v>21</v>
      </c>
      <c r="C26" s="1"/>
      <c r="D26" s="1"/>
      <c r="E26" s="1" t="s">
        <v>21</v>
      </c>
      <c r="F26" s="1">
        <f>SUM(z_gow_kmeans_4!F26+z_gow_kmeans_8!F26+z_euclid_kmeans_4!F26+z_euclid_kmeans_6!F26+r_gow_kmeans_2!F26+r_gow_kmeans_8!F26+r_euclid_kmeans_2!F26+r_euclid_kmeans_9!F26)</f>
        <v>3</v>
      </c>
      <c r="G26" s="1">
        <f>SUM(z_gow_kmeans_4!G26+z_gow_kmeans_8!G26+z_euclid_kmeans_4!G26+z_euclid_kmeans_6!G26+r_gow_kmeans_2!G26+r_gow_kmeans_8!G26+r_euclid_kmeans_2!G26+r_euclid_kmeans_9!G26)</f>
        <v>2</v>
      </c>
      <c r="H26" s="1">
        <f>SUM(z_gow_kmeans_4!H26+z_gow_kmeans_8!H26+z_euclid_kmeans_4!H26+z_euclid_kmeans_6!H26+r_gow_kmeans_2!H26+r_gow_kmeans_8!H26+r_euclid_kmeans_2!H26+r_euclid_kmeans_9!H26)</f>
        <v>2</v>
      </c>
      <c r="I26" s="1">
        <f>SUM(z_gow_kmeans_4!I26+z_gow_kmeans_8!I26+z_euclid_kmeans_4!I26+z_euclid_kmeans_6!I26+r_gow_kmeans_2!I26+r_gow_kmeans_8!I26+r_euclid_kmeans_2!I26+r_euclid_kmeans_9!I26)</f>
        <v>5</v>
      </c>
      <c r="J26" s="1">
        <f>SUM(z_gow_kmeans_4!J26+z_gow_kmeans_8!J26+z_euclid_kmeans_4!J26+z_euclid_kmeans_6!J26+r_gow_kmeans_2!J26+r_gow_kmeans_8!J26+r_euclid_kmeans_2!J26+r_euclid_kmeans_9!J26)</f>
        <v>1</v>
      </c>
      <c r="K26" s="1">
        <f>SUM(z_gow_kmeans_4!K26+z_gow_kmeans_8!K26+z_euclid_kmeans_4!K26+z_euclid_kmeans_6!K26+r_gow_kmeans_2!K26+r_gow_kmeans_8!K26+r_euclid_kmeans_2!K26+r_euclid_kmeans_9!K26)</f>
        <v>4</v>
      </c>
      <c r="L26" s="1">
        <f>SUM(z_gow_kmeans_4!L26+z_gow_kmeans_8!L26+z_euclid_kmeans_4!L26+z_euclid_kmeans_6!L26+r_gow_kmeans_2!L26+r_gow_kmeans_8!L26+r_euclid_kmeans_2!L26+r_euclid_kmeans_9!L26)</f>
        <v>0</v>
      </c>
      <c r="M26" s="1">
        <f>SUM(z_gow_kmeans_4!M26+z_gow_kmeans_8!M26+z_euclid_kmeans_4!M26+z_euclid_kmeans_6!M26+r_gow_kmeans_2!M26+r_gow_kmeans_8!M26+r_euclid_kmeans_2!M26+r_euclid_kmeans_9!M26)</f>
        <v>6</v>
      </c>
      <c r="N26" s="1">
        <f>SUM(z_gow_kmeans_4!N26+z_gow_kmeans_8!N26+z_euclid_kmeans_4!N26+z_euclid_kmeans_6!N26+r_gow_kmeans_2!N26+r_gow_kmeans_8!N26+r_euclid_kmeans_2!N26+r_euclid_kmeans_9!N26)</f>
        <v>2</v>
      </c>
      <c r="O26" s="1">
        <f>SUM(z_gow_kmeans_4!O26+z_gow_kmeans_8!O26+z_euclid_kmeans_4!O26+z_euclid_kmeans_6!O26+r_gow_kmeans_2!O26+r_gow_kmeans_8!O26+r_euclid_kmeans_2!O26+r_euclid_kmeans_9!O26)</f>
        <v>2</v>
      </c>
      <c r="P26" s="1">
        <f>SUM(z_gow_kmeans_4!P26+z_gow_kmeans_8!P26+z_euclid_kmeans_4!P26+z_euclid_kmeans_6!P26+r_gow_kmeans_2!P26+r_gow_kmeans_8!P26+r_euclid_kmeans_2!P26+r_euclid_kmeans_9!P26)</f>
        <v>0</v>
      </c>
      <c r="Q26" s="1">
        <f>SUM(z_gow_kmeans_4!Q26+z_gow_kmeans_8!Q26+z_euclid_kmeans_4!Q26+z_euclid_kmeans_6!Q26+r_gow_kmeans_2!Q26+r_gow_kmeans_8!Q26+r_euclid_kmeans_2!Q26+r_euclid_kmeans_9!Q26)</f>
        <v>1</v>
      </c>
      <c r="R26" s="1">
        <f>SUM(z_gow_kmeans_4!R26+z_gow_kmeans_8!R26+z_euclid_kmeans_4!R26+z_euclid_kmeans_6!R26+r_gow_kmeans_2!R26+r_gow_kmeans_8!R26+r_euclid_kmeans_2!R26+r_euclid_kmeans_9!R26)</f>
        <v>4</v>
      </c>
      <c r="S26" s="1">
        <f>SUM(z_gow_kmeans_4!S26+z_gow_kmeans_8!S26+z_euclid_kmeans_4!S26+z_euclid_kmeans_6!S26+r_gow_kmeans_2!S26+r_gow_kmeans_8!S26+r_euclid_kmeans_2!S26+r_euclid_kmeans_9!S26)</f>
        <v>2</v>
      </c>
      <c r="T26" s="1">
        <f>SUM(z_gow_kmeans_4!T26+z_gow_kmeans_8!T26+z_euclid_kmeans_4!T26+z_euclid_kmeans_6!T26+r_gow_kmeans_2!T26+r_gow_kmeans_8!T26+r_euclid_kmeans_2!T26+r_euclid_kmeans_9!T26)</f>
        <v>2</v>
      </c>
      <c r="U26" s="1">
        <f>SUM(z_gow_kmeans_4!U26+z_gow_kmeans_8!U26+z_euclid_kmeans_4!U26+z_euclid_kmeans_6!U26+r_gow_kmeans_2!U26+r_gow_kmeans_8!U26+r_euclid_kmeans_2!U26+r_euclid_kmeans_9!U26)</f>
        <v>2</v>
      </c>
      <c r="V26" s="1">
        <f>SUM(z_gow_kmeans_4!V26+z_gow_kmeans_8!V26+z_euclid_kmeans_4!V26+z_euclid_kmeans_6!V26+r_gow_kmeans_2!V26+r_gow_kmeans_8!V26+r_euclid_kmeans_2!V26+r_euclid_kmeans_9!V26)</f>
        <v>2</v>
      </c>
      <c r="W26" s="1">
        <f>SUM(z_gow_kmeans_4!W26+z_gow_kmeans_8!W26+z_euclid_kmeans_4!W26+z_euclid_kmeans_6!W26+r_gow_kmeans_2!W26+r_gow_kmeans_8!W26+r_euclid_kmeans_2!W26+r_euclid_kmeans_9!W26)</f>
        <v>5</v>
      </c>
      <c r="X26" s="1" t="e">
        <f>SUM(z_gow_kmeans_4!X26+z_gow_kmeans_8!X26+z_euclid_kmeans_4!X26+z_euclid_kmeans_6!X26+r_gow_kmeans_2!X26+r_gow_kmeans_8!X26+r_euclid_kmeans_2!X26+r_euclid_kmeans_9!X26)</f>
        <v>#VALUE!</v>
      </c>
      <c r="Y26" s="1">
        <f>SUM(z_gow_kmeans_4!Y26+z_gow_kmeans_8!Y26+z_euclid_kmeans_4!Y26+z_euclid_kmeans_6!Y26+r_gow_kmeans_2!Y26+r_gow_kmeans_8!Y26+r_euclid_kmeans_2!Y26+r_euclid_kmeans_9!Y26)</f>
        <v>0</v>
      </c>
      <c r="Z26" s="1">
        <f>SUM(z_gow_kmeans_4!Z26+z_gow_kmeans_8!Z26+z_euclid_kmeans_4!Z26+z_euclid_kmeans_6!Z26+r_gow_kmeans_2!Z26+r_gow_kmeans_8!Z26+r_euclid_kmeans_2!Z26+r_euclid_kmeans_9!Z26)</f>
        <v>0</v>
      </c>
      <c r="AA26" s="1">
        <f>SUM(z_gow_kmeans_4!AA26+z_gow_kmeans_8!AA26+z_euclid_kmeans_4!AA26+z_euclid_kmeans_6!AA26+r_gow_kmeans_2!AA26+r_gow_kmeans_8!AA26+r_euclid_kmeans_2!AA26+r_euclid_kmeans_9!AA26)</f>
        <v>0</v>
      </c>
      <c r="AB26" s="1">
        <f>SUM(z_gow_kmeans_4!AB26+z_gow_kmeans_8!AB26+z_euclid_kmeans_4!AB26+z_euclid_kmeans_6!AB26+r_gow_kmeans_2!AB26+r_gow_kmeans_8!AB26+r_euclid_kmeans_2!AB26+r_euclid_kmeans_9!AB26)</f>
        <v>0</v>
      </c>
      <c r="AC26" s="1">
        <f>SUM(z_gow_kmeans_4!AC26+z_gow_kmeans_8!AC26+z_euclid_kmeans_4!AC26+z_euclid_kmeans_6!AC26+r_gow_kmeans_2!AC26+r_gow_kmeans_8!AC26+r_euclid_kmeans_2!AC26+r_euclid_kmeans_9!AC26)</f>
        <v>0</v>
      </c>
      <c r="AD26" s="1">
        <f>SUM(z_gow_kmeans_4!AD26+z_gow_kmeans_8!AD26+z_euclid_kmeans_4!AD26+z_euclid_kmeans_6!AD26+r_gow_kmeans_2!AD26+r_gow_kmeans_8!AD26+r_euclid_kmeans_2!AD26+r_euclid_kmeans_9!AD26)</f>
        <v>0</v>
      </c>
      <c r="AE26" s="1">
        <f>SUM(z_gow_kmeans_4!AE26+z_gow_kmeans_8!AE26+z_euclid_kmeans_4!AE26+z_euclid_kmeans_6!AE26+r_gow_kmeans_2!AE26+r_gow_kmeans_8!AE26+r_euclid_kmeans_2!AE26+r_euclid_kmeans_9!AE26)</f>
        <v>0</v>
      </c>
      <c r="AF26" s="1">
        <f>SUM(z_gow_kmeans_4!AF26+z_gow_kmeans_8!AF26+z_euclid_kmeans_4!AF26+z_euclid_kmeans_6!AF26+r_gow_kmeans_2!AF26+r_gow_kmeans_8!AF26+r_euclid_kmeans_2!AF26+r_euclid_kmeans_9!AF26)</f>
        <v>0</v>
      </c>
      <c r="AG26" s="1">
        <f>SUM(z_gow_kmeans_4!AG26+z_gow_kmeans_8!AG26+z_euclid_kmeans_4!AG26+z_euclid_kmeans_6!AG26+r_gow_kmeans_2!AG26+r_gow_kmeans_8!AG26+r_euclid_kmeans_2!AG26+r_euclid_kmeans_9!AG26)</f>
        <v>0</v>
      </c>
      <c r="AH26" s="1">
        <f>SUM(z_gow_kmeans_4!AH26+z_gow_kmeans_8!AH26+z_euclid_kmeans_4!AH26+z_euclid_kmeans_6!AH26+r_gow_kmeans_2!AH26+r_gow_kmeans_8!AH26+r_euclid_kmeans_2!AH26+r_euclid_kmeans_9!AH26)</f>
        <v>0</v>
      </c>
    </row>
    <row r="27" spans="1:34" x14ac:dyDescent="0.3">
      <c r="A27" s="1"/>
      <c r="B27" s="1" t="s">
        <v>22</v>
      </c>
      <c r="C27" s="1"/>
      <c r="D27" s="1"/>
      <c r="E27" s="1" t="s">
        <v>22</v>
      </c>
      <c r="F27" s="1">
        <f>SUM(z_gow_kmeans_4!F27+z_gow_kmeans_8!F27+z_euclid_kmeans_4!F27+z_euclid_kmeans_6!F27+r_gow_kmeans_2!F27+r_gow_kmeans_8!F27+r_euclid_kmeans_2!F27+r_euclid_kmeans_9!F27)</f>
        <v>4</v>
      </c>
      <c r="G27" s="1">
        <f>SUM(z_gow_kmeans_4!G27+z_gow_kmeans_8!G27+z_euclid_kmeans_4!G27+z_euclid_kmeans_6!G27+r_gow_kmeans_2!G27+r_gow_kmeans_8!G27+r_euclid_kmeans_2!G27+r_euclid_kmeans_9!G27)</f>
        <v>2</v>
      </c>
      <c r="H27" s="1">
        <f>SUM(z_gow_kmeans_4!H27+z_gow_kmeans_8!H27+z_euclid_kmeans_4!H27+z_euclid_kmeans_6!H27+r_gow_kmeans_2!H27+r_gow_kmeans_8!H27+r_euclid_kmeans_2!H27+r_euclid_kmeans_9!H27)</f>
        <v>4</v>
      </c>
      <c r="I27" s="1">
        <f>SUM(z_gow_kmeans_4!I27+z_gow_kmeans_8!I27+z_euclid_kmeans_4!I27+z_euclid_kmeans_6!I27+r_gow_kmeans_2!I27+r_gow_kmeans_8!I27+r_euclid_kmeans_2!I27+r_euclid_kmeans_9!I27)</f>
        <v>2</v>
      </c>
      <c r="J27" s="1">
        <f>SUM(z_gow_kmeans_4!J27+z_gow_kmeans_8!J27+z_euclid_kmeans_4!J27+z_euclid_kmeans_6!J27+r_gow_kmeans_2!J27+r_gow_kmeans_8!J27+r_euclid_kmeans_2!J27+r_euclid_kmeans_9!J27)</f>
        <v>3</v>
      </c>
      <c r="K27" s="1">
        <f>SUM(z_gow_kmeans_4!K27+z_gow_kmeans_8!K27+z_euclid_kmeans_4!K27+z_euclid_kmeans_6!K27+r_gow_kmeans_2!K27+r_gow_kmeans_8!K27+r_euclid_kmeans_2!K27+r_euclid_kmeans_9!K27)</f>
        <v>2</v>
      </c>
      <c r="L27" s="1">
        <f>SUM(z_gow_kmeans_4!L27+z_gow_kmeans_8!L27+z_euclid_kmeans_4!L27+z_euclid_kmeans_6!L27+r_gow_kmeans_2!L27+r_gow_kmeans_8!L27+r_euclid_kmeans_2!L27+r_euclid_kmeans_9!L27)</f>
        <v>0</v>
      </c>
      <c r="M27" s="1">
        <f>SUM(z_gow_kmeans_4!M27+z_gow_kmeans_8!M27+z_euclid_kmeans_4!M27+z_euclid_kmeans_6!M27+r_gow_kmeans_2!M27+r_gow_kmeans_8!M27+r_euclid_kmeans_2!M27+r_euclid_kmeans_9!M27)</f>
        <v>4</v>
      </c>
      <c r="N27" s="1">
        <f>SUM(z_gow_kmeans_4!N27+z_gow_kmeans_8!N27+z_euclid_kmeans_4!N27+z_euclid_kmeans_6!N27+r_gow_kmeans_2!N27+r_gow_kmeans_8!N27+r_euclid_kmeans_2!N27+r_euclid_kmeans_9!N27)</f>
        <v>2</v>
      </c>
      <c r="O27" s="1">
        <f>SUM(z_gow_kmeans_4!O27+z_gow_kmeans_8!O27+z_euclid_kmeans_4!O27+z_euclid_kmeans_6!O27+r_gow_kmeans_2!O27+r_gow_kmeans_8!O27+r_euclid_kmeans_2!O27+r_euclid_kmeans_9!O27)</f>
        <v>2</v>
      </c>
      <c r="P27" s="1">
        <f>SUM(z_gow_kmeans_4!P27+z_gow_kmeans_8!P27+z_euclid_kmeans_4!P27+z_euclid_kmeans_6!P27+r_gow_kmeans_2!P27+r_gow_kmeans_8!P27+r_euclid_kmeans_2!P27+r_euclid_kmeans_9!P27)</f>
        <v>0</v>
      </c>
      <c r="Q27" s="1">
        <f>SUM(z_gow_kmeans_4!Q27+z_gow_kmeans_8!Q27+z_euclid_kmeans_4!Q27+z_euclid_kmeans_6!Q27+r_gow_kmeans_2!Q27+r_gow_kmeans_8!Q27+r_euclid_kmeans_2!Q27+r_euclid_kmeans_9!Q27)</f>
        <v>4</v>
      </c>
      <c r="R27" s="1">
        <f>SUM(z_gow_kmeans_4!R27+z_gow_kmeans_8!R27+z_euclid_kmeans_4!R27+z_euclid_kmeans_6!R27+r_gow_kmeans_2!R27+r_gow_kmeans_8!R27+r_euclid_kmeans_2!R27+r_euclid_kmeans_9!R27)</f>
        <v>4</v>
      </c>
      <c r="S27" s="1">
        <f>SUM(z_gow_kmeans_4!S27+z_gow_kmeans_8!S27+z_euclid_kmeans_4!S27+z_euclid_kmeans_6!S27+r_gow_kmeans_2!S27+r_gow_kmeans_8!S27+r_euclid_kmeans_2!S27+r_euclid_kmeans_9!S27)</f>
        <v>3</v>
      </c>
      <c r="T27" s="1">
        <f>SUM(z_gow_kmeans_4!T27+z_gow_kmeans_8!T27+z_euclid_kmeans_4!T27+z_euclid_kmeans_6!T27+r_gow_kmeans_2!T27+r_gow_kmeans_8!T27+r_euclid_kmeans_2!T27+r_euclid_kmeans_9!T27)</f>
        <v>6</v>
      </c>
      <c r="U27" s="1">
        <f>SUM(z_gow_kmeans_4!U27+z_gow_kmeans_8!U27+z_euclid_kmeans_4!U27+z_euclid_kmeans_6!U27+r_gow_kmeans_2!U27+r_gow_kmeans_8!U27+r_euclid_kmeans_2!U27+r_euclid_kmeans_9!U27)</f>
        <v>3</v>
      </c>
      <c r="V27" s="1">
        <f>SUM(z_gow_kmeans_4!V27+z_gow_kmeans_8!V27+z_euclid_kmeans_4!V27+z_euclid_kmeans_6!V27+r_gow_kmeans_2!V27+r_gow_kmeans_8!V27+r_euclid_kmeans_2!V27+r_euclid_kmeans_9!V27)</f>
        <v>4</v>
      </c>
      <c r="W27" s="1">
        <f>SUM(z_gow_kmeans_4!W27+z_gow_kmeans_8!W27+z_euclid_kmeans_4!W27+z_euclid_kmeans_6!W27+r_gow_kmeans_2!W27+r_gow_kmeans_8!W27+r_euclid_kmeans_2!W27+r_euclid_kmeans_9!W27)</f>
        <v>2</v>
      </c>
      <c r="X27" s="1">
        <f>SUM(z_gow_kmeans_4!X27+z_gow_kmeans_8!X27+z_euclid_kmeans_4!X27+z_euclid_kmeans_6!X27+r_gow_kmeans_2!X27+r_gow_kmeans_8!X27+r_euclid_kmeans_2!X27+r_euclid_kmeans_9!X27)</f>
        <v>4</v>
      </c>
      <c r="Y27" s="1" t="e">
        <f>SUM(z_gow_kmeans_4!Y27+z_gow_kmeans_8!Y27+z_euclid_kmeans_4!Y27+z_euclid_kmeans_6!Y27+r_gow_kmeans_2!Y27+r_gow_kmeans_8!Y27+r_euclid_kmeans_2!Y27+r_euclid_kmeans_9!Y27)</f>
        <v>#VALUE!</v>
      </c>
      <c r="Z27" s="1">
        <f>SUM(z_gow_kmeans_4!Z27+z_gow_kmeans_8!Z27+z_euclid_kmeans_4!Z27+z_euclid_kmeans_6!Z27+r_gow_kmeans_2!Z27+r_gow_kmeans_8!Z27+r_euclid_kmeans_2!Z27+r_euclid_kmeans_9!Z27)</f>
        <v>0</v>
      </c>
      <c r="AA27" s="1">
        <f>SUM(z_gow_kmeans_4!AA27+z_gow_kmeans_8!AA27+z_euclid_kmeans_4!AA27+z_euclid_kmeans_6!AA27+r_gow_kmeans_2!AA27+r_gow_kmeans_8!AA27+r_euclid_kmeans_2!AA27+r_euclid_kmeans_9!AA27)</f>
        <v>0</v>
      </c>
      <c r="AB27" s="1">
        <f>SUM(z_gow_kmeans_4!AB27+z_gow_kmeans_8!AB27+z_euclid_kmeans_4!AB27+z_euclid_kmeans_6!AB27+r_gow_kmeans_2!AB27+r_gow_kmeans_8!AB27+r_euclid_kmeans_2!AB27+r_euclid_kmeans_9!AB27)</f>
        <v>0</v>
      </c>
      <c r="AC27" s="1">
        <f>SUM(z_gow_kmeans_4!AC27+z_gow_kmeans_8!AC27+z_euclid_kmeans_4!AC27+z_euclid_kmeans_6!AC27+r_gow_kmeans_2!AC27+r_gow_kmeans_8!AC27+r_euclid_kmeans_2!AC27+r_euclid_kmeans_9!AC27)</f>
        <v>0</v>
      </c>
      <c r="AD27" s="1">
        <f>SUM(z_gow_kmeans_4!AD27+z_gow_kmeans_8!AD27+z_euclid_kmeans_4!AD27+z_euclid_kmeans_6!AD27+r_gow_kmeans_2!AD27+r_gow_kmeans_8!AD27+r_euclid_kmeans_2!AD27+r_euclid_kmeans_9!AD27)</f>
        <v>0</v>
      </c>
      <c r="AE27" s="1">
        <f>SUM(z_gow_kmeans_4!AE27+z_gow_kmeans_8!AE27+z_euclid_kmeans_4!AE27+z_euclid_kmeans_6!AE27+r_gow_kmeans_2!AE27+r_gow_kmeans_8!AE27+r_euclid_kmeans_2!AE27+r_euclid_kmeans_9!AE27)</f>
        <v>0</v>
      </c>
      <c r="AF27" s="1">
        <f>SUM(z_gow_kmeans_4!AF27+z_gow_kmeans_8!AF27+z_euclid_kmeans_4!AF27+z_euclid_kmeans_6!AF27+r_gow_kmeans_2!AF27+r_gow_kmeans_8!AF27+r_euclid_kmeans_2!AF27+r_euclid_kmeans_9!AF27)</f>
        <v>0</v>
      </c>
      <c r="AG27" s="1">
        <f>SUM(z_gow_kmeans_4!AG27+z_gow_kmeans_8!AG27+z_euclid_kmeans_4!AG27+z_euclid_kmeans_6!AG27+r_gow_kmeans_2!AG27+r_gow_kmeans_8!AG27+r_euclid_kmeans_2!AG27+r_euclid_kmeans_9!AG27)</f>
        <v>0</v>
      </c>
      <c r="AH27" s="1">
        <f>SUM(z_gow_kmeans_4!AH27+z_gow_kmeans_8!AH27+z_euclid_kmeans_4!AH27+z_euclid_kmeans_6!AH27+r_gow_kmeans_2!AH27+r_gow_kmeans_8!AH27+r_euclid_kmeans_2!AH27+r_euclid_kmeans_9!AH27)</f>
        <v>0</v>
      </c>
    </row>
    <row r="28" spans="1:34" x14ac:dyDescent="0.3">
      <c r="A28" s="1"/>
      <c r="B28" s="1" t="s">
        <v>23</v>
      </c>
      <c r="C28" s="1"/>
      <c r="D28" s="1"/>
      <c r="E28" s="1" t="s">
        <v>23</v>
      </c>
      <c r="F28" s="1">
        <f>SUM(z_gow_kmeans_4!F28+z_gow_kmeans_8!F28+z_euclid_kmeans_4!F28+z_euclid_kmeans_6!F28+r_gow_kmeans_2!F28+r_gow_kmeans_8!F28+r_euclid_kmeans_2!F28+r_euclid_kmeans_9!F28)</f>
        <v>1</v>
      </c>
      <c r="G28" s="1">
        <f>SUM(z_gow_kmeans_4!G28+z_gow_kmeans_8!G28+z_euclid_kmeans_4!G28+z_euclid_kmeans_6!G28+r_gow_kmeans_2!G28+r_gow_kmeans_8!G28+r_euclid_kmeans_2!G28+r_euclid_kmeans_9!G28)</f>
        <v>2</v>
      </c>
      <c r="H28" s="1">
        <f>SUM(z_gow_kmeans_4!H28+z_gow_kmeans_8!H28+z_euclid_kmeans_4!H28+z_euclid_kmeans_6!H28+r_gow_kmeans_2!H28+r_gow_kmeans_8!H28+r_euclid_kmeans_2!H28+r_euclid_kmeans_9!H28)</f>
        <v>2</v>
      </c>
      <c r="I28" s="1">
        <f>SUM(z_gow_kmeans_4!I28+z_gow_kmeans_8!I28+z_euclid_kmeans_4!I28+z_euclid_kmeans_6!I28+r_gow_kmeans_2!I28+r_gow_kmeans_8!I28+r_euclid_kmeans_2!I28+r_euclid_kmeans_9!I28)</f>
        <v>2</v>
      </c>
      <c r="J28" s="1">
        <f>SUM(z_gow_kmeans_4!J28+z_gow_kmeans_8!J28+z_euclid_kmeans_4!J28+z_euclid_kmeans_6!J28+r_gow_kmeans_2!J28+r_gow_kmeans_8!J28+r_euclid_kmeans_2!J28+r_euclid_kmeans_9!J28)</f>
        <v>3</v>
      </c>
      <c r="K28" s="1">
        <f>SUM(z_gow_kmeans_4!K28+z_gow_kmeans_8!K28+z_euclid_kmeans_4!K28+z_euclid_kmeans_6!K28+r_gow_kmeans_2!K28+r_gow_kmeans_8!K28+r_euclid_kmeans_2!K28+r_euclid_kmeans_9!K28)</f>
        <v>3</v>
      </c>
      <c r="L28" s="1">
        <f>SUM(z_gow_kmeans_4!L28+z_gow_kmeans_8!L28+z_euclid_kmeans_4!L28+z_euclid_kmeans_6!L28+r_gow_kmeans_2!L28+r_gow_kmeans_8!L28+r_euclid_kmeans_2!L28+r_euclid_kmeans_9!L28)</f>
        <v>8</v>
      </c>
      <c r="M28" s="1">
        <f>SUM(z_gow_kmeans_4!M28+z_gow_kmeans_8!M28+z_euclid_kmeans_4!M28+z_euclid_kmeans_6!M28+r_gow_kmeans_2!M28+r_gow_kmeans_8!M28+r_euclid_kmeans_2!M28+r_euclid_kmeans_9!M28)</f>
        <v>0</v>
      </c>
      <c r="N28" s="1">
        <f>SUM(z_gow_kmeans_4!N28+z_gow_kmeans_8!N28+z_euclid_kmeans_4!N28+z_euclid_kmeans_6!N28+r_gow_kmeans_2!N28+r_gow_kmeans_8!N28+r_euclid_kmeans_2!N28+r_euclid_kmeans_9!N28)</f>
        <v>2</v>
      </c>
      <c r="O28" s="1">
        <f>SUM(z_gow_kmeans_4!O28+z_gow_kmeans_8!O28+z_euclid_kmeans_4!O28+z_euclid_kmeans_6!O28+r_gow_kmeans_2!O28+r_gow_kmeans_8!O28+r_euclid_kmeans_2!O28+r_euclid_kmeans_9!O28)</f>
        <v>2</v>
      </c>
      <c r="P28" s="1">
        <f>SUM(z_gow_kmeans_4!P28+z_gow_kmeans_8!P28+z_euclid_kmeans_4!P28+z_euclid_kmeans_6!P28+r_gow_kmeans_2!P28+r_gow_kmeans_8!P28+r_euclid_kmeans_2!P28+r_euclid_kmeans_9!P28)</f>
        <v>8</v>
      </c>
      <c r="Q28" s="1">
        <f>SUM(z_gow_kmeans_4!Q28+z_gow_kmeans_8!Q28+z_euclid_kmeans_4!Q28+z_euclid_kmeans_6!Q28+r_gow_kmeans_2!Q28+r_gow_kmeans_8!Q28+r_euclid_kmeans_2!Q28+r_euclid_kmeans_9!Q28)</f>
        <v>1</v>
      </c>
      <c r="R28" s="1">
        <f>SUM(z_gow_kmeans_4!R28+z_gow_kmeans_8!R28+z_euclid_kmeans_4!R28+z_euclid_kmeans_6!R28+r_gow_kmeans_2!R28+r_gow_kmeans_8!R28+r_euclid_kmeans_2!R28+r_euclid_kmeans_9!R28)</f>
        <v>0</v>
      </c>
      <c r="S28" s="1">
        <f>SUM(z_gow_kmeans_4!S28+z_gow_kmeans_8!S28+z_euclid_kmeans_4!S28+z_euclid_kmeans_6!S28+r_gow_kmeans_2!S28+r_gow_kmeans_8!S28+r_euclid_kmeans_2!S28+r_euclid_kmeans_9!S28)</f>
        <v>1</v>
      </c>
      <c r="T28" s="1">
        <f>SUM(z_gow_kmeans_4!T28+z_gow_kmeans_8!T28+z_euclid_kmeans_4!T28+z_euclid_kmeans_6!T28+r_gow_kmeans_2!T28+r_gow_kmeans_8!T28+r_euclid_kmeans_2!T28+r_euclid_kmeans_9!T28)</f>
        <v>0</v>
      </c>
      <c r="U28" s="1">
        <f>SUM(z_gow_kmeans_4!U28+z_gow_kmeans_8!U28+z_euclid_kmeans_4!U28+z_euclid_kmeans_6!U28+r_gow_kmeans_2!U28+r_gow_kmeans_8!U28+r_euclid_kmeans_2!U28+r_euclid_kmeans_9!U28)</f>
        <v>1</v>
      </c>
      <c r="V28" s="1">
        <f>SUM(z_gow_kmeans_4!V28+z_gow_kmeans_8!V28+z_euclid_kmeans_4!V28+z_euclid_kmeans_6!V28+r_gow_kmeans_2!V28+r_gow_kmeans_8!V28+r_euclid_kmeans_2!V28+r_euclid_kmeans_9!V28)</f>
        <v>2</v>
      </c>
      <c r="W28" s="1">
        <f>SUM(z_gow_kmeans_4!W28+z_gow_kmeans_8!W28+z_euclid_kmeans_4!W28+z_euclid_kmeans_6!W28+r_gow_kmeans_2!W28+r_gow_kmeans_8!W28+r_euclid_kmeans_2!W28+r_euclid_kmeans_9!W28)</f>
        <v>2</v>
      </c>
      <c r="X28" s="1">
        <f>SUM(z_gow_kmeans_4!X28+z_gow_kmeans_8!X28+z_euclid_kmeans_4!X28+z_euclid_kmeans_6!X28+r_gow_kmeans_2!X28+r_gow_kmeans_8!X28+r_euclid_kmeans_2!X28+r_euclid_kmeans_9!X28)</f>
        <v>0</v>
      </c>
      <c r="Y28" s="1">
        <f>SUM(z_gow_kmeans_4!Y28+z_gow_kmeans_8!Y28+z_euclid_kmeans_4!Y28+z_euclid_kmeans_6!Y28+r_gow_kmeans_2!Y28+r_gow_kmeans_8!Y28+r_euclid_kmeans_2!Y28+r_euclid_kmeans_9!Y28)</f>
        <v>0</v>
      </c>
      <c r="Z28" s="1" t="e">
        <f>SUM(z_gow_kmeans_4!Z28+z_gow_kmeans_8!Z28+z_euclid_kmeans_4!Z28+z_euclid_kmeans_6!Z28+r_gow_kmeans_2!Z28+r_gow_kmeans_8!Z28+r_euclid_kmeans_2!Z28+r_euclid_kmeans_9!Z28)</f>
        <v>#VALUE!</v>
      </c>
      <c r="AA28" s="1">
        <f>SUM(z_gow_kmeans_4!AA28+z_gow_kmeans_8!AA28+z_euclid_kmeans_4!AA28+z_euclid_kmeans_6!AA28+r_gow_kmeans_2!AA28+r_gow_kmeans_8!AA28+r_euclid_kmeans_2!AA28+r_euclid_kmeans_9!AA28)</f>
        <v>0</v>
      </c>
      <c r="AB28" s="1">
        <f>SUM(z_gow_kmeans_4!AB28+z_gow_kmeans_8!AB28+z_euclid_kmeans_4!AB28+z_euclid_kmeans_6!AB28+r_gow_kmeans_2!AB28+r_gow_kmeans_8!AB28+r_euclid_kmeans_2!AB28+r_euclid_kmeans_9!AB28)</f>
        <v>0</v>
      </c>
      <c r="AC28" s="1">
        <f>SUM(z_gow_kmeans_4!AC28+z_gow_kmeans_8!AC28+z_euclid_kmeans_4!AC28+z_euclid_kmeans_6!AC28+r_gow_kmeans_2!AC28+r_gow_kmeans_8!AC28+r_euclid_kmeans_2!AC28+r_euclid_kmeans_9!AC28)</f>
        <v>0</v>
      </c>
      <c r="AD28" s="1">
        <f>SUM(z_gow_kmeans_4!AD28+z_gow_kmeans_8!AD28+z_euclid_kmeans_4!AD28+z_euclid_kmeans_6!AD28+r_gow_kmeans_2!AD28+r_gow_kmeans_8!AD28+r_euclid_kmeans_2!AD28+r_euclid_kmeans_9!AD28)</f>
        <v>0</v>
      </c>
      <c r="AE28" s="1">
        <f>SUM(z_gow_kmeans_4!AE28+z_gow_kmeans_8!AE28+z_euclid_kmeans_4!AE28+z_euclid_kmeans_6!AE28+r_gow_kmeans_2!AE28+r_gow_kmeans_8!AE28+r_euclid_kmeans_2!AE28+r_euclid_kmeans_9!AE28)</f>
        <v>0</v>
      </c>
      <c r="AF28" s="1">
        <f>SUM(z_gow_kmeans_4!AF28+z_gow_kmeans_8!AF28+z_euclid_kmeans_4!AF28+z_euclid_kmeans_6!AF28+r_gow_kmeans_2!AF28+r_gow_kmeans_8!AF28+r_euclid_kmeans_2!AF28+r_euclid_kmeans_9!AF28)</f>
        <v>0</v>
      </c>
      <c r="AG28" s="1">
        <f>SUM(z_gow_kmeans_4!AG28+z_gow_kmeans_8!AG28+z_euclid_kmeans_4!AG28+z_euclid_kmeans_6!AG28+r_gow_kmeans_2!AG28+r_gow_kmeans_8!AG28+r_euclid_kmeans_2!AG28+r_euclid_kmeans_9!AG28)</f>
        <v>0</v>
      </c>
      <c r="AH28" s="1">
        <f>SUM(z_gow_kmeans_4!AH28+z_gow_kmeans_8!AH28+z_euclid_kmeans_4!AH28+z_euclid_kmeans_6!AH28+r_gow_kmeans_2!AH28+r_gow_kmeans_8!AH28+r_euclid_kmeans_2!AH28+r_euclid_kmeans_9!AH28)</f>
        <v>0</v>
      </c>
    </row>
    <row r="29" spans="1:34" x14ac:dyDescent="0.3">
      <c r="A29" s="1"/>
      <c r="B29" s="1" t="s">
        <v>24</v>
      </c>
      <c r="C29" s="1"/>
      <c r="D29" s="1"/>
      <c r="E29" s="1" t="s">
        <v>24</v>
      </c>
      <c r="F29" s="1">
        <f>SUM(z_gow_kmeans_4!F29+z_gow_kmeans_8!F29+z_euclid_kmeans_4!F29+z_euclid_kmeans_6!F29+r_gow_kmeans_2!F29+r_gow_kmeans_8!F29+r_euclid_kmeans_2!F29+r_euclid_kmeans_9!F29)</f>
        <v>3</v>
      </c>
      <c r="G29" s="1">
        <f>SUM(z_gow_kmeans_4!G29+z_gow_kmeans_8!G29+z_euclid_kmeans_4!G29+z_euclid_kmeans_6!G29+r_gow_kmeans_2!G29+r_gow_kmeans_8!G29+r_euclid_kmeans_2!G29+r_euclid_kmeans_9!G29)</f>
        <v>1</v>
      </c>
      <c r="H29" s="1">
        <f>SUM(z_gow_kmeans_4!H29+z_gow_kmeans_8!H29+z_euclid_kmeans_4!H29+z_euclid_kmeans_6!H29+r_gow_kmeans_2!H29+r_gow_kmeans_8!H29+r_euclid_kmeans_2!H29+r_euclid_kmeans_9!H29)</f>
        <v>1</v>
      </c>
      <c r="I29" s="1">
        <f>SUM(z_gow_kmeans_4!I29+z_gow_kmeans_8!I29+z_euclid_kmeans_4!I29+z_euclid_kmeans_6!I29+r_gow_kmeans_2!I29+r_gow_kmeans_8!I29+r_euclid_kmeans_2!I29+r_euclid_kmeans_9!I29)</f>
        <v>1</v>
      </c>
      <c r="J29" s="1">
        <f>SUM(z_gow_kmeans_4!J29+z_gow_kmeans_8!J29+z_euclid_kmeans_4!J29+z_euclid_kmeans_6!J29+r_gow_kmeans_2!J29+r_gow_kmeans_8!J29+r_euclid_kmeans_2!J29+r_euclid_kmeans_9!J29)</f>
        <v>1</v>
      </c>
      <c r="K29" s="1">
        <f>SUM(z_gow_kmeans_4!K29+z_gow_kmeans_8!K29+z_euclid_kmeans_4!K29+z_euclid_kmeans_6!K29+r_gow_kmeans_2!K29+r_gow_kmeans_8!K29+r_euclid_kmeans_2!K29+r_euclid_kmeans_9!K29)</f>
        <v>0</v>
      </c>
      <c r="L29" s="1">
        <f>SUM(z_gow_kmeans_4!L29+z_gow_kmeans_8!L29+z_euclid_kmeans_4!L29+z_euclid_kmeans_6!L29+r_gow_kmeans_2!L29+r_gow_kmeans_8!L29+r_euclid_kmeans_2!L29+r_euclid_kmeans_9!L29)</f>
        <v>0</v>
      </c>
      <c r="M29" s="1">
        <f>SUM(z_gow_kmeans_4!M29+z_gow_kmeans_8!M29+z_euclid_kmeans_4!M29+z_euclid_kmeans_6!M29+r_gow_kmeans_2!M29+r_gow_kmeans_8!M29+r_euclid_kmeans_2!M29+r_euclid_kmeans_9!M29)</f>
        <v>6</v>
      </c>
      <c r="N29" s="1">
        <f>SUM(z_gow_kmeans_4!N29+z_gow_kmeans_8!N29+z_euclid_kmeans_4!N29+z_euclid_kmeans_6!N29+r_gow_kmeans_2!N29+r_gow_kmeans_8!N29+r_euclid_kmeans_2!N29+r_euclid_kmeans_9!N29)</f>
        <v>1</v>
      </c>
      <c r="O29" s="1">
        <f>SUM(z_gow_kmeans_4!O29+z_gow_kmeans_8!O29+z_euclid_kmeans_4!O29+z_euclid_kmeans_6!O29+r_gow_kmeans_2!O29+r_gow_kmeans_8!O29+r_euclid_kmeans_2!O29+r_euclid_kmeans_9!O29)</f>
        <v>1</v>
      </c>
      <c r="P29" s="1">
        <f>SUM(z_gow_kmeans_4!P29+z_gow_kmeans_8!P29+z_euclid_kmeans_4!P29+z_euclid_kmeans_6!P29+r_gow_kmeans_2!P29+r_gow_kmeans_8!P29+r_euclid_kmeans_2!P29+r_euclid_kmeans_9!P29)</f>
        <v>0</v>
      </c>
      <c r="Q29" s="1">
        <f>SUM(z_gow_kmeans_4!Q29+z_gow_kmeans_8!Q29+z_euclid_kmeans_4!Q29+z_euclid_kmeans_6!Q29+r_gow_kmeans_2!Q29+r_gow_kmeans_8!Q29+r_euclid_kmeans_2!Q29+r_euclid_kmeans_9!Q29)</f>
        <v>2</v>
      </c>
      <c r="R29" s="1">
        <f>SUM(z_gow_kmeans_4!R29+z_gow_kmeans_8!R29+z_euclid_kmeans_4!R29+z_euclid_kmeans_6!R29+r_gow_kmeans_2!R29+r_gow_kmeans_8!R29+r_euclid_kmeans_2!R29+r_euclid_kmeans_9!R29)</f>
        <v>3</v>
      </c>
      <c r="S29" s="1">
        <f>SUM(z_gow_kmeans_4!S29+z_gow_kmeans_8!S29+z_euclid_kmeans_4!S29+z_euclid_kmeans_6!S29+r_gow_kmeans_2!S29+r_gow_kmeans_8!S29+r_euclid_kmeans_2!S29+r_euclid_kmeans_9!S29)</f>
        <v>4</v>
      </c>
      <c r="T29" s="1">
        <f>SUM(z_gow_kmeans_4!T29+z_gow_kmeans_8!T29+z_euclid_kmeans_4!T29+z_euclid_kmeans_6!T29+r_gow_kmeans_2!T29+r_gow_kmeans_8!T29+r_euclid_kmeans_2!T29+r_euclid_kmeans_9!T29)</f>
        <v>3</v>
      </c>
      <c r="U29" s="1">
        <f>SUM(z_gow_kmeans_4!U29+z_gow_kmeans_8!U29+z_euclid_kmeans_4!U29+z_euclid_kmeans_6!U29+r_gow_kmeans_2!U29+r_gow_kmeans_8!U29+r_euclid_kmeans_2!U29+r_euclid_kmeans_9!U29)</f>
        <v>3</v>
      </c>
      <c r="V29" s="1">
        <f>SUM(z_gow_kmeans_4!V29+z_gow_kmeans_8!V29+z_euclid_kmeans_4!V29+z_euclid_kmeans_6!V29+r_gow_kmeans_2!V29+r_gow_kmeans_8!V29+r_euclid_kmeans_2!V29+r_euclid_kmeans_9!V29)</f>
        <v>1</v>
      </c>
      <c r="W29" s="1">
        <f>SUM(z_gow_kmeans_4!W29+z_gow_kmeans_8!W29+z_euclid_kmeans_4!W29+z_euclid_kmeans_6!W29+r_gow_kmeans_2!W29+r_gow_kmeans_8!W29+r_euclid_kmeans_2!W29+r_euclid_kmeans_9!W29)</f>
        <v>1</v>
      </c>
      <c r="X29" s="1">
        <f>SUM(z_gow_kmeans_4!X29+z_gow_kmeans_8!X29+z_euclid_kmeans_4!X29+z_euclid_kmeans_6!X29+r_gow_kmeans_2!X29+r_gow_kmeans_8!X29+r_euclid_kmeans_2!X29+r_euclid_kmeans_9!X29)</f>
        <v>4</v>
      </c>
      <c r="Y29" s="1">
        <f>SUM(z_gow_kmeans_4!Y29+z_gow_kmeans_8!Y29+z_euclid_kmeans_4!Y29+z_euclid_kmeans_6!Y29+r_gow_kmeans_2!Y29+r_gow_kmeans_8!Y29+r_euclid_kmeans_2!Y29+r_euclid_kmeans_9!Y29)</f>
        <v>2</v>
      </c>
      <c r="Z29" s="1">
        <f>SUM(z_gow_kmeans_4!Z29+z_gow_kmeans_8!Z29+z_euclid_kmeans_4!Z29+z_euclid_kmeans_6!Z29+r_gow_kmeans_2!Z29+r_gow_kmeans_8!Z29+r_euclid_kmeans_2!Z29+r_euclid_kmeans_9!Z29)</f>
        <v>0</v>
      </c>
      <c r="AA29" s="1" t="e">
        <f>SUM(z_gow_kmeans_4!AA29+z_gow_kmeans_8!AA29+z_euclid_kmeans_4!AA29+z_euclid_kmeans_6!AA29+r_gow_kmeans_2!AA29+r_gow_kmeans_8!AA29+r_euclid_kmeans_2!AA29+r_euclid_kmeans_9!AA29)</f>
        <v>#VALUE!</v>
      </c>
      <c r="AB29" s="1">
        <f>SUM(z_gow_kmeans_4!AB29+z_gow_kmeans_8!AB29+z_euclid_kmeans_4!AB29+z_euclid_kmeans_6!AB29+r_gow_kmeans_2!AB29+r_gow_kmeans_8!AB29+r_euclid_kmeans_2!AB29+r_euclid_kmeans_9!AB29)</f>
        <v>0</v>
      </c>
      <c r="AC29" s="1">
        <f>SUM(z_gow_kmeans_4!AC29+z_gow_kmeans_8!AC29+z_euclid_kmeans_4!AC29+z_euclid_kmeans_6!AC29+r_gow_kmeans_2!AC29+r_gow_kmeans_8!AC29+r_euclid_kmeans_2!AC29+r_euclid_kmeans_9!AC29)</f>
        <v>0</v>
      </c>
      <c r="AD29" s="1">
        <f>SUM(z_gow_kmeans_4!AD29+z_gow_kmeans_8!AD29+z_euclid_kmeans_4!AD29+z_euclid_kmeans_6!AD29+r_gow_kmeans_2!AD29+r_gow_kmeans_8!AD29+r_euclid_kmeans_2!AD29+r_euclid_kmeans_9!AD29)</f>
        <v>0</v>
      </c>
      <c r="AE29" s="1">
        <f>SUM(z_gow_kmeans_4!AE29+z_gow_kmeans_8!AE29+z_euclid_kmeans_4!AE29+z_euclid_kmeans_6!AE29+r_gow_kmeans_2!AE29+r_gow_kmeans_8!AE29+r_euclid_kmeans_2!AE29+r_euclid_kmeans_9!AE29)</f>
        <v>0</v>
      </c>
      <c r="AF29" s="1">
        <f>SUM(z_gow_kmeans_4!AF29+z_gow_kmeans_8!AF29+z_euclid_kmeans_4!AF29+z_euclid_kmeans_6!AF29+r_gow_kmeans_2!AF29+r_gow_kmeans_8!AF29+r_euclid_kmeans_2!AF29+r_euclid_kmeans_9!AF29)</f>
        <v>0</v>
      </c>
      <c r="AG29" s="1">
        <f>SUM(z_gow_kmeans_4!AG29+z_gow_kmeans_8!AG29+z_euclid_kmeans_4!AG29+z_euclid_kmeans_6!AG29+r_gow_kmeans_2!AG29+r_gow_kmeans_8!AG29+r_euclid_kmeans_2!AG29+r_euclid_kmeans_9!AG29)</f>
        <v>0</v>
      </c>
      <c r="AH29" s="1">
        <f>SUM(z_gow_kmeans_4!AH29+z_gow_kmeans_8!AH29+z_euclid_kmeans_4!AH29+z_euclid_kmeans_6!AH29+r_gow_kmeans_2!AH29+r_gow_kmeans_8!AH29+r_euclid_kmeans_2!AH29+r_euclid_kmeans_9!AH29)</f>
        <v>0</v>
      </c>
    </row>
    <row r="30" spans="1:34" x14ac:dyDescent="0.3">
      <c r="A30" s="1"/>
      <c r="B30" s="1" t="s">
        <v>25</v>
      </c>
      <c r="C30" s="1"/>
      <c r="D30" s="1"/>
      <c r="E30" s="1" t="s">
        <v>25</v>
      </c>
      <c r="F30" s="1">
        <f>SUM(z_gow_kmeans_4!F30+z_gow_kmeans_8!F30+z_euclid_kmeans_4!F30+z_euclid_kmeans_6!F30+r_gow_kmeans_2!F30+r_gow_kmeans_8!F30+r_euclid_kmeans_2!F30+r_euclid_kmeans_9!F30)</f>
        <v>1</v>
      </c>
      <c r="G30" s="1">
        <f>SUM(z_gow_kmeans_4!G30+z_gow_kmeans_8!G30+z_euclid_kmeans_4!G30+z_euclid_kmeans_6!G30+r_gow_kmeans_2!G30+r_gow_kmeans_8!G30+r_euclid_kmeans_2!G30+r_euclid_kmeans_9!G30)</f>
        <v>2</v>
      </c>
      <c r="H30" s="1">
        <f>SUM(z_gow_kmeans_4!H30+z_gow_kmeans_8!H30+z_euclid_kmeans_4!H30+z_euclid_kmeans_6!H30+r_gow_kmeans_2!H30+r_gow_kmeans_8!H30+r_euclid_kmeans_2!H30+r_euclid_kmeans_9!H30)</f>
        <v>2</v>
      </c>
      <c r="I30" s="1">
        <f>SUM(z_gow_kmeans_4!I30+z_gow_kmeans_8!I30+z_euclid_kmeans_4!I30+z_euclid_kmeans_6!I30+r_gow_kmeans_2!I30+r_gow_kmeans_8!I30+r_euclid_kmeans_2!I30+r_euclid_kmeans_9!I30)</f>
        <v>2</v>
      </c>
      <c r="J30" s="1">
        <f>SUM(z_gow_kmeans_4!J30+z_gow_kmeans_8!J30+z_euclid_kmeans_4!J30+z_euclid_kmeans_6!J30+r_gow_kmeans_2!J30+r_gow_kmeans_8!J30+r_euclid_kmeans_2!J30+r_euclid_kmeans_9!J30)</f>
        <v>3</v>
      </c>
      <c r="K30" s="1">
        <f>SUM(z_gow_kmeans_4!K30+z_gow_kmeans_8!K30+z_euclid_kmeans_4!K30+z_euclid_kmeans_6!K30+r_gow_kmeans_2!K30+r_gow_kmeans_8!K30+r_euclid_kmeans_2!K30+r_euclid_kmeans_9!K30)</f>
        <v>3</v>
      </c>
      <c r="L30" s="1">
        <f>SUM(z_gow_kmeans_4!L30+z_gow_kmeans_8!L30+z_euclid_kmeans_4!L30+z_euclid_kmeans_6!L30+r_gow_kmeans_2!L30+r_gow_kmeans_8!L30+r_euclid_kmeans_2!L30+r_euclid_kmeans_9!L30)</f>
        <v>8</v>
      </c>
      <c r="M30" s="1">
        <f>SUM(z_gow_kmeans_4!M30+z_gow_kmeans_8!M30+z_euclid_kmeans_4!M30+z_euclid_kmeans_6!M30+r_gow_kmeans_2!M30+r_gow_kmeans_8!M30+r_euclid_kmeans_2!M30+r_euclid_kmeans_9!M30)</f>
        <v>0</v>
      </c>
      <c r="N30" s="1">
        <f>SUM(z_gow_kmeans_4!N30+z_gow_kmeans_8!N30+z_euclid_kmeans_4!N30+z_euclid_kmeans_6!N30+r_gow_kmeans_2!N30+r_gow_kmeans_8!N30+r_euclid_kmeans_2!N30+r_euclid_kmeans_9!N30)</f>
        <v>2</v>
      </c>
      <c r="O30" s="1">
        <f>SUM(z_gow_kmeans_4!O30+z_gow_kmeans_8!O30+z_euclid_kmeans_4!O30+z_euclid_kmeans_6!O30+r_gow_kmeans_2!O30+r_gow_kmeans_8!O30+r_euclid_kmeans_2!O30+r_euclid_kmeans_9!O30)</f>
        <v>2</v>
      </c>
      <c r="P30" s="1">
        <f>SUM(z_gow_kmeans_4!P30+z_gow_kmeans_8!P30+z_euclid_kmeans_4!P30+z_euclid_kmeans_6!P30+r_gow_kmeans_2!P30+r_gow_kmeans_8!P30+r_euclid_kmeans_2!P30+r_euclid_kmeans_9!P30)</f>
        <v>8</v>
      </c>
      <c r="Q30" s="1">
        <f>SUM(z_gow_kmeans_4!Q30+z_gow_kmeans_8!Q30+z_euclid_kmeans_4!Q30+z_euclid_kmeans_6!Q30+r_gow_kmeans_2!Q30+r_gow_kmeans_8!Q30+r_euclid_kmeans_2!Q30+r_euclid_kmeans_9!Q30)</f>
        <v>1</v>
      </c>
      <c r="R30" s="1">
        <f>SUM(z_gow_kmeans_4!R30+z_gow_kmeans_8!R30+z_euclid_kmeans_4!R30+z_euclid_kmeans_6!R30+r_gow_kmeans_2!R30+r_gow_kmeans_8!R30+r_euclid_kmeans_2!R30+r_euclid_kmeans_9!R30)</f>
        <v>0</v>
      </c>
      <c r="S30" s="1">
        <f>SUM(z_gow_kmeans_4!S30+z_gow_kmeans_8!S30+z_euclid_kmeans_4!S30+z_euclid_kmeans_6!S30+r_gow_kmeans_2!S30+r_gow_kmeans_8!S30+r_euclid_kmeans_2!S30+r_euclid_kmeans_9!S30)</f>
        <v>1</v>
      </c>
      <c r="T30" s="1">
        <f>SUM(z_gow_kmeans_4!T30+z_gow_kmeans_8!T30+z_euclid_kmeans_4!T30+z_euclid_kmeans_6!T30+r_gow_kmeans_2!T30+r_gow_kmeans_8!T30+r_euclid_kmeans_2!T30+r_euclid_kmeans_9!T30)</f>
        <v>0</v>
      </c>
      <c r="U30" s="1">
        <f>SUM(z_gow_kmeans_4!U30+z_gow_kmeans_8!U30+z_euclid_kmeans_4!U30+z_euclid_kmeans_6!U30+r_gow_kmeans_2!U30+r_gow_kmeans_8!U30+r_euclid_kmeans_2!U30+r_euclid_kmeans_9!U30)</f>
        <v>1</v>
      </c>
      <c r="V30" s="1">
        <f>SUM(z_gow_kmeans_4!V30+z_gow_kmeans_8!V30+z_euclid_kmeans_4!V30+z_euclid_kmeans_6!V30+r_gow_kmeans_2!V30+r_gow_kmeans_8!V30+r_euclid_kmeans_2!V30+r_euclid_kmeans_9!V30)</f>
        <v>2</v>
      </c>
      <c r="W30" s="1">
        <f>SUM(z_gow_kmeans_4!W30+z_gow_kmeans_8!W30+z_euclid_kmeans_4!W30+z_euclid_kmeans_6!W30+r_gow_kmeans_2!W30+r_gow_kmeans_8!W30+r_euclid_kmeans_2!W30+r_euclid_kmeans_9!W30)</f>
        <v>2</v>
      </c>
      <c r="X30" s="1">
        <f>SUM(z_gow_kmeans_4!X30+z_gow_kmeans_8!X30+z_euclid_kmeans_4!X30+z_euclid_kmeans_6!X30+r_gow_kmeans_2!X30+r_gow_kmeans_8!X30+r_euclid_kmeans_2!X30+r_euclid_kmeans_9!X30)</f>
        <v>0</v>
      </c>
      <c r="Y30" s="1">
        <f>SUM(z_gow_kmeans_4!Y30+z_gow_kmeans_8!Y30+z_euclid_kmeans_4!Y30+z_euclid_kmeans_6!Y30+r_gow_kmeans_2!Y30+r_gow_kmeans_8!Y30+r_euclid_kmeans_2!Y30+r_euclid_kmeans_9!Y30)</f>
        <v>0</v>
      </c>
      <c r="Z30" s="1">
        <f>SUM(z_gow_kmeans_4!Z30+z_gow_kmeans_8!Z30+z_euclid_kmeans_4!Z30+z_euclid_kmeans_6!Z30+r_gow_kmeans_2!Z30+r_gow_kmeans_8!Z30+r_euclid_kmeans_2!Z30+r_euclid_kmeans_9!Z30)</f>
        <v>8</v>
      </c>
      <c r="AA30" s="1">
        <f>SUM(z_gow_kmeans_4!AA30+z_gow_kmeans_8!AA30+z_euclid_kmeans_4!AA30+z_euclid_kmeans_6!AA30+r_gow_kmeans_2!AA30+r_gow_kmeans_8!AA30+r_euclid_kmeans_2!AA30+r_euclid_kmeans_9!AA30)</f>
        <v>0</v>
      </c>
      <c r="AB30" s="1" t="e">
        <f>SUM(z_gow_kmeans_4!AB30+z_gow_kmeans_8!AB30+z_euclid_kmeans_4!AB30+z_euclid_kmeans_6!AB30+r_gow_kmeans_2!AB30+r_gow_kmeans_8!AB30+r_euclid_kmeans_2!AB30+r_euclid_kmeans_9!AB30)</f>
        <v>#VALUE!</v>
      </c>
      <c r="AC30" s="1">
        <f>SUM(z_gow_kmeans_4!AC30+z_gow_kmeans_8!AC30+z_euclid_kmeans_4!AC30+z_euclid_kmeans_6!AC30+r_gow_kmeans_2!AC30+r_gow_kmeans_8!AC30+r_euclid_kmeans_2!AC30+r_euclid_kmeans_9!AC30)</f>
        <v>0</v>
      </c>
      <c r="AD30" s="1">
        <f>SUM(z_gow_kmeans_4!AD30+z_gow_kmeans_8!AD30+z_euclid_kmeans_4!AD30+z_euclid_kmeans_6!AD30+r_gow_kmeans_2!AD30+r_gow_kmeans_8!AD30+r_euclid_kmeans_2!AD30+r_euclid_kmeans_9!AD30)</f>
        <v>0</v>
      </c>
      <c r="AE30" s="1">
        <f>SUM(z_gow_kmeans_4!AE30+z_gow_kmeans_8!AE30+z_euclid_kmeans_4!AE30+z_euclid_kmeans_6!AE30+r_gow_kmeans_2!AE30+r_gow_kmeans_8!AE30+r_euclid_kmeans_2!AE30+r_euclid_kmeans_9!AE30)</f>
        <v>0</v>
      </c>
      <c r="AF30" s="1">
        <f>SUM(z_gow_kmeans_4!AF30+z_gow_kmeans_8!AF30+z_euclid_kmeans_4!AF30+z_euclid_kmeans_6!AF30+r_gow_kmeans_2!AF30+r_gow_kmeans_8!AF30+r_euclid_kmeans_2!AF30+r_euclid_kmeans_9!AF30)</f>
        <v>0</v>
      </c>
      <c r="AG30" s="1">
        <f>SUM(z_gow_kmeans_4!AG30+z_gow_kmeans_8!AG30+z_euclid_kmeans_4!AG30+z_euclid_kmeans_6!AG30+r_gow_kmeans_2!AG30+r_gow_kmeans_8!AG30+r_euclid_kmeans_2!AG30+r_euclid_kmeans_9!AG30)</f>
        <v>0</v>
      </c>
      <c r="AH30" s="1">
        <f>SUM(z_gow_kmeans_4!AH30+z_gow_kmeans_8!AH30+z_euclid_kmeans_4!AH30+z_euclid_kmeans_6!AH30+r_gow_kmeans_2!AH30+r_gow_kmeans_8!AH30+r_euclid_kmeans_2!AH30+r_euclid_kmeans_9!AH30)</f>
        <v>0</v>
      </c>
    </row>
    <row r="31" spans="1:34" x14ac:dyDescent="0.3">
      <c r="A31" s="1"/>
      <c r="B31" s="1" t="s">
        <v>26</v>
      </c>
      <c r="C31" s="1"/>
      <c r="D31" s="1"/>
      <c r="E31" s="1" t="s">
        <v>26</v>
      </c>
      <c r="F31" s="1">
        <f>SUM(z_gow_kmeans_4!F31+z_gow_kmeans_8!F31+z_euclid_kmeans_4!F31+z_euclid_kmeans_6!F31+r_gow_kmeans_2!F31+r_gow_kmeans_8!F31+r_euclid_kmeans_2!F31+r_euclid_kmeans_9!F31)</f>
        <v>4</v>
      </c>
      <c r="G31" s="1">
        <f>SUM(z_gow_kmeans_4!G31+z_gow_kmeans_8!G31+z_euclid_kmeans_4!G31+z_euclid_kmeans_6!G31+r_gow_kmeans_2!G31+r_gow_kmeans_8!G31+r_euclid_kmeans_2!G31+r_euclid_kmeans_9!G31)</f>
        <v>3</v>
      </c>
      <c r="H31" s="1">
        <f>SUM(z_gow_kmeans_4!H31+z_gow_kmeans_8!H31+z_euclid_kmeans_4!H31+z_euclid_kmeans_6!H31+r_gow_kmeans_2!H31+r_gow_kmeans_8!H31+r_euclid_kmeans_2!H31+r_euclid_kmeans_9!H31)</f>
        <v>6</v>
      </c>
      <c r="I31" s="1">
        <f>SUM(z_gow_kmeans_4!I31+z_gow_kmeans_8!I31+z_euclid_kmeans_4!I31+z_euclid_kmeans_6!I31+r_gow_kmeans_2!I31+r_gow_kmeans_8!I31+r_euclid_kmeans_2!I31+r_euclid_kmeans_9!I31)</f>
        <v>1</v>
      </c>
      <c r="J31" s="1">
        <f>SUM(z_gow_kmeans_4!J31+z_gow_kmeans_8!J31+z_euclid_kmeans_4!J31+z_euclid_kmeans_6!J31+r_gow_kmeans_2!J31+r_gow_kmeans_8!J31+r_euclid_kmeans_2!J31+r_euclid_kmeans_9!J31)</f>
        <v>7</v>
      </c>
      <c r="K31" s="1">
        <f>SUM(z_gow_kmeans_4!K31+z_gow_kmeans_8!K31+z_euclid_kmeans_4!K31+z_euclid_kmeans_6!K31+r_gow_kmeans_2!K31+r_gow_kmeans_8!K31+r_euclid_kmeans_2!K31+r_euclid_kmeans_9!K31)</f>
        <v>2</v>
      </c>
      <c r="L31" s="1">
        <f>SUM(z_gow_kmeans_4!L31+z_gow_kmeans_8!L31+z_euclid_kmeans_4!L31+z_euclid_kmeans_6!L31+r_gow_kmeans_2!L31+r_gow_kmeans_8!L31+r_euclid_kmeans_2!L31+r_euclid_kmeans_9!L31)</f>
        <v>4</v>
      </c>
      <c r="M31" s="1">
        <f>SUM(z_gow_kmeans_4!M31+z_gow_kmeans_8!M31+z_euclid_kmeans_4!M31+z_euclid_kmeans_6!M31+r_gow_kmeans_2!M31+r_gow_kmeans_8!M31+r_euclid_kmeans_2!M31+r_euclid_kmeans_9!M31)</f>
        <v>1</v>
      </c>
      <c r="N31" s="1">
        <f>SUM(z_gow_kmeans_4!N31+z_gow_kmeans_8!N31+z_euclid_kmeans_4!N31+z_euclid_kmeans_6!N31+r_gow_kmeans_2!N31+r_gow_kmeans_8!N31+r_euclid_kmeans_2!N31+r_euclid_kmeans_9!N31)</f>
        <v>4</v>
      </c>
      <c r="O31" s="1">
        <f>SUM(z_gow_kmeans_4!O31+z_gow_kmeans_8!O31+z_euclid_kmeans_4!O31+z_euclid_kmeans_6!O31+r_gow_kmeans_2!O31+r_gow_kmeans_8!O31+r_euclid_kmeans_2!O31+r_euclid_kmeans_9!O31)</f>
        <v>3</v>
      </c>
      <c r="P31" s="1">
        <f>SUM(z_gow_kmeans_4!P31+z_gow_kmeans_8!P31+z_euclid_kmeans_4!P31+z_euclid_kmeans_6!P31+r_gow_kmeans_2!P31+r_gow_kmeans_8!P31+r_euclid_kmeans_2!P31+r_euclid_kmeans_9!P31)</f>
        <v>4</v>
      </c>
      <c r="Q31" s="1">
        <f>SUM(z_gow_kmeans_4!Q31+z_gow_kmeans_8!Q31+z_euclid_kmeans_4!Q31+z_euclid_kmeans_6!Q31+r_gow_kmeans_2!Q31+r_gow_kmeans_8!Q31+r_euclid_kmeans_2!Q31+r_euclid_kmeans_9!Q31)</f>
        <v>5</v>
      </c>
      <c r="R31" s="1">
        <f>SUM(z_gow_kmeans_4!R31+z_gow_kmeans_8!R31+z_euclid_kmeans_4!R31+z_euclid_kmeans_6!R31+r_gow_kmeans_2!R31+r_gow_kmeans_8!R31+r_euclid_kmeans_2!R31+r_euclid_kmeans_9!R31)</f>
        <v>1</v>
      </c>
      <c r="S31" s="1">
        <f>SUM(z_gow_kmeans_4!S31+z_gow_kmeans_8!S31+z_euclid_kmeans_4!S31+z_euclid_kmeans_6!S31+r_gow_kmeans_2!S31+r_gow_kmeans_8!S31+r_euclid_kmeans_2!S31+r_euclid_kmeans_9!S31)</f>
        <v>0</v>
      </c>
      <c r="T31" s="1">
        <f>SUM(z_gow_kmeans_4!T31+z_gow_kmeans_8!T31+z_euclid_kmeans_4!T31+z_euclid_kmeans_6!T31+r_gow_kmeans_2!T31+r_gow_kmeans_8!T31+r_euclid_kmeans_2!T31+r_euclid_kmeans_9!T31)</f>
        <v>3</v>
      </c>
      <c r="U31" s="1">
        <f>SUM(z_gow_kmeans_4!U31+z_gow_kmeans_8!U31+z_euclid_kmeans_4!U31+z_euclid_kmeans_6!U31+r_gow_kmeans_2!U31+r_gow_kmeans_8!U31+r_euclid_kmeans_2!U31+r_euclid_kmeans_9!U31)</f>
        <v>2</v>
      </c>
      <c r="V31" s="1">
        <f>SUM(z_gow_kmeans_4!V31+z_gow_kmeans_8!V31+z_euclid_kmeans_4!V31+z_euclid_kmeans_6!V31+r_gow_kmeans_2!V31+r_gow_kmeans_8!V31+r_euclid_kmeans_2!V31+r_euclid_kmeans_9!V31)</f>
        <v>6</v>
      </c>
      <c r="W31" s="1">
        <f>SUM(z_gow_kmeans_4!W31+z_gow_kmeans_8!W31+z_euclid_kmeans_4!W31+z_euclid_kmeans_6!W31+r_gow_kmeans_2!W31+r_gow_kmeans_8!W31+r_euclid_kmeans_2!W31+r_euclid_kmeans_9!W31)</f>
        <v>1</v>
      </c>
      <c r="X31" s="1">
        <f>SUM(z_gow_kmeans_4!X31+z_gow_kmeans_8!X31+z_euclid_kmeans_4!X31+z_euclid_kmeans_6!X31+r_gow_kmeans_2!X31+r_gow_kmeans_8!X31+r_euclid_kmeans_2!X31+r_euclid_kmeans_9!X31)</f>
        <v>1</v>
      </c>
      <c r="Y31" s="1">
        <f>SUM(z_gow_kmeans_4!Y31+z_gow_kmeans_8!Y31+z_euclid_kmeans_4!Y31+z_euclid_kmeans_6!Y31+r_gow_kmeans_2!Y31+r_gow_kmeans_8!Y31+r_euclid_kmeans_2!Y31+r_euclid_kmeans_9!Y31)</f>
        <v>3</v>
      </c>
      <c r="Z31" s="1">
        <f>SUM(z_gow_kmeans_4!Z31+z_gow_kmeans_8!Z31+z_euclid_kmeans_4!Z31+z_euclid_kmeans_6!Z31+r_gow_kmeans_2!Z31+r_gow_kmeans_8!Z31+r_euclid_kmeans_2!Z31+r_euclid_kmeans_9!Z31)</f>
        <v>4</v>
      </c>
      <c r="AA31" s="1">
        <f>SUM(z_gow_kmeans_4!AA31+z_gow_kmeans_8!AA31+z_euclid_kmeans_4!AA31+z_euclid_kmeans_6!AA31+r_gow_kmeans_2!AA31+r_gow_kmeans_8!AA31+r_euclid_kmeans_2!AA31+r_euclid_kmeans_9!AA31)</f>
        <v>1</v>
      </c>
      <c r="AB31" s="1">
        <f>SUM(z_gow_kmeans_4!AB31+z_gow_kmeans_8!AB31+z_euclid_kmeans_4!AB31+z_euclid_kmeans_6!AB31+r_gow_kmeans_2!AB31+r_gow_kmeans_8!AB31+r_euclid_kmeans_2!AB31+r_euclid_kmeans_9!AB31)</f>
        <v>4</v>
      </c>
      <c r="AC31" s="1" t="e">
        <f>SUM(z_gow_kmeans_4!AC31+z_gow_kmeans_8!AC31+z_euclid_kmeans_4!AC31+z_euclid_kmeans_6!AC31+r_gow_kmeans_2!AC31+r_gow_kmeans_8!AC31+r_euclid_kmeans_2!AC31+r_euclid_kmeans_9!AC31)</f>
        <v>#VALUE!</v>
      </c>
      <c r="AD31" s="1">
        <f>SUM(z_gow_kmeans_4!AD31+z_gow_kmeans_8!AD31+z_euclid_kmeans_4!AD31+z_euclid_kmeans_6!AD31+r_gow_kmeans_2!AD31+r_gow_kmeans_8!AD31+r_euclid_kmeans_2!AD31+r_euclid_kmeans_9!AD31)</f>
        <v>0</v>
      </c>
      <c r="AE31" s="1">
        <f>SUM(z_gow_kmeans_4!AE31+z_gow_kmeans_8!AE31+z_euclid_kmeans_4!AE31+z_euclid_kmeans_6!AE31+r_gow_kmeans_2!AE31+r_gow_kmeans_8!AE31+r_euclid_kmeans_2!AE31+r_euclid_kmeans_9!AE31)</f>
        <v>0</v>
      </c>
      <c r="AF31" s="1">
        <f>SUM(z_gow_kmeans_4!AF31+z_gow_kmeans_8!AF31+z_euclid_kmeans_4!AF31+z_euclid_kmeans_6!AF31+r_gow_kmeans_2!AF31+r_gow_kmeans_8!AF31+r_euclid_kmeans_2!AF31+r_euclid_kmeans_9!AF31)</f>
        <v>0</v>
      </c>
      <c r="AG31" s="1">
        <f>SUM(z_gow_kmeans_4!AG31+z_gow_kmeans_8!AG31+z_euclid_kmeans_4!AG31+z_euclid_kmeans_6!AG31+r_gow_kmeans_2!AG31+r_gow_kmeans_8!AG31+r_euclid_kmeans_2!AG31+r_euclid_kmeans_9!AG31)</f>
        <v>0</v>
      </c>
      <c r="AH31" s="1">
        <f>SUM(z_gow_kmeans_4!AH31+z_gow_kmeans_8!AH31+z_euclid_kmeans_4!AH31+z_euclid_kmeans_6!AH31+r_gow_kmeans_2!AH31+r_gow_kmeans_8!AH31+r_euclid_kmeans_2!AH31+r_euclid_kmeans_9!AH31)</f>
        <v>0</v>
      </c>
    </row>
    <row r="32" spans="1:34" x14ac:dyDescent="0.3">
      <c r="A32" s="1"/>
      <c r="B32" s="1" t="s">
        <v>27</v>
      </c>
      <c r="C32" s="1"/>
      <c r="D32" s="1"/>
      <c r="E32" s="1" t="s">
        <v>27</v>
      </c>
      <c r="F32" s="1">
        <f>SUM(z_gow_kmeans_4!F32+z_gow_kmeans_8!F32+z_euclid_kmeans_4!F32+z_euclid_kmeans_6!F32+r_gow_kmeans_2!F32+r_gow_kmeans_8!F32+r_euclid_kmeans_2!F32+r_euclid_kmeans_9!F32)</f>
        <v>1</v>
      </c>
      <c r="G32" s="1">
        <f>SUM(z_gow_kmeans_4!G32+z_gow_kmeans_8!G32+z_euclid_kmeans_4!G32+z_euclid_kmeans_6!G32+r_gow_kmeans_2!G32+r_gow_kmeans_8!G32+r_euclid_kmeans_2!G32+r_euclid_kmeans_9!G32)</f>
        <v>0</v>
      </c>
      <c r="H32" s="1">
        <f>SUM(z_gow_kmeans_4!H32+z_gow_kmeans_8!H32+z_euclid_kmeans_4!H32+z_euclid_kmeans_6!H32+r_gow_kmeans_2!H32+r_gow_kmeans_8!H32+r_euclid_kmeans_2!H32+r_euclid_kmeans_9!H32)</f>
        <v>0</v>
      </c>
      <c r="I32" s="1">
        <f>SUM(z_gow_kmeans_4!I32+z_gow_kmeans_8!I32+z_euclid_kmeans_4!I32+z_euclid_kmeans_6!I32+r_gow_kmeans_2!I32+r_gow_kmeans_8!I32+r_euclid_kmeans_2!I32+r_euclid_kmeans_9!I32)</f>
        <v>2</v>
      </c>
      <c r="J32" s="1">
        <f>SUM(z_gow_kmeans_4!J32+z_gow_kmeans_8!J32+z_euclid_kmeans_4!J32+z_euclid_kmeans_6!J32+r_gow_kmeans_2!J32+r_gow_kmeans_8!J32+r_euclid_kmeans_2!J32+r_euclid_kmeans_9!J32)</f>
        <v>1</v>
      </c>
      <c r="K32" s="1">
        <f>SUM(z_gow_kmeans_4!K32+z_gow_kmeans_8!K32+z_euclid_kmeans_4!K32+z_euclid_kmeans_6!K32+r_gow_kmeans_2!K32+r_gow_kmeans_8!K32+r_euclid_kmeans_2!K32+r_euclid_kmeans_9!K32)</f>
        <v>1</v>
      </c>
      <c r="L32" s="1">
        <f>SUM(z_gow_kmeans_4!L32+z_gow_kmeans_8!L32+z_euclid_kmeans_4!L32+z_euclid_kmeans_6!L32+r_gow_kmeans_2!L32+r_gow_kmeans_8!L32+r_euclid_kmeans_2!L32+r_euclid_kmeans_9!L32)</f>
        <v>5</v>
      </c>
      <c r="M32" s="1">
        <f>SUM(z_gow_kmeans_4!M32+z_gow_kmeans_8!M32+z_euclid_kmeans_4!M32+z_euclid_kmeans_6!M32+r_gow_kmeans_2!M32+r_gow_kmeans_8!M32+r_euclid_kmeans_2!M32+r_euclid_kmeans_9!M32)</f>
        <v>2</v>
      </c>
      <c r="N32" s="1">
        <f>SUM(z_gow_kmeans_4!N32+z_gow_kmeans_8!N32+z_euclid_kmeans_4!N32+z_euclid_kmeans_6!N32+r_gow_kmeans_2!N32+r_gow_kmeans_8!N32+r_euclid_kmeans_2!N32+r_euclid_kmeans_9!N32)</f>
        <v>0</v>
      </c>
      <c r="O32" s="1">
        <f>SUM(z_gow_kmeans_4!O32+z_gow_kmeans_8!O32+z_euclid_kmeans_4!O32+z_euclid_kmeans_6!O32+r_gow_kmeans_2!O32+r_gow_kmeans_8!O32+r_euclid_kmeans_2!O32+r_euclid_kmeans_9!O32)</f>
        <v>0</v>
      </c>
      <c r="P32" s="1">
        <f>SUM(z_gow_kmeans_4!P32+z_gow_kmeans_8!P32+z_euclid_kmeans_4!P32+z_euclid_kmeans_6!P32+r_gow_kmeans_2!P32+r_gow_kmeans_8!P32+r_euclid_kmeans_2!P32+r_euclid_kmeans_9!P32)</f>
        <v>5</v>
      </c>
      <c r="Q32" s="1">
        <f>SUM(z_gow_kmeans_4!Q32+z_gow_kmeans_8!Q32+z_euclid_kmeans_4!Q32+z_euclid_kmeans_6!Q32+r_gow_kmeans_2!Q32+r_gow_kmeans_8!Q32+r_euclid_kmeans_2!Q32+r_euclid_kmeans_9!Q32)</f>
        <v>0</v>
      </c>
      <c r="R32" s="1">
        <f>SUM(z_gow_kmeans_4!R32+z_gow_kmeans_8!R32+z_euclid_kmeans_4!R32+z_euclid_kmeans_6!R32+r_gow_kmeans_2!R32+r_gow_kmeans_8!R32+r_euclid_kmeans_2!R32+r_euclid_kmeans_9!R32)</f>
        <v>2</v>
      </c>
      <c r="S32" s="1">
        <f>SUM(z_gow_kmeans_4!S32+z_gow_kmeans_8!S32+z_euclid_kmeans_4!S32+z_euclid_kmeans_6!S32+r_gow_kmeans_2!S32+r_gow_kmeans_8!S32+r_euclid_kmeans_2!S32+r_euclid_kmeans_9!S32)</f>
        <v>3</v>
      </c>
      <c r="T32" s="1">
        <f>SUM(z_gow_kmeans_4!T32+z_gow_kmeans_8!T32+z_euclid_kmeans_4!T32+z_euclid_kmeans_6!T32+r_gow_kmeans_2!T32+r_gow_kmeans_8!T32+r_euclid_kmeans_2!T32+r_euclid_kmeans_9!T32)</f>
        <v>1</v>
      </c>
      <c r="U32" s="1">
        <f>SUM(z_gow_kmeans_4!U32+z_gow_kmeans_8!U32+z_euclid_kmeans_4!U32+z_euclid_kmeans_6!U32+r_gow_kmeans_2!U32+r_gow_kmeans_8!U32+r_euclid_kmeans_2!U32+r_euclid_kmeans_9!U32)</f>
        <v>2</v>
      </c>
      <c r="V32" s="1">
        <f>SUM(z_gow_kmeans_4!V32+z_gow_kmeans_8!V32+z_euclid_kmeans_4!V32+z_euclid_kmeans_6!V32+r_gow_kmeans_2!V32+r_gow_kmeans_8!V32+r_euclid_kmeans_2!V32+r_euclid_kmeans_9!V32)</f>
        <v>0</v>
      </c>
      <c r="W32" s="1">
        <f>SUM(z_gow_kmeans_4!W32+z_gow_kmeans_8!W32+z_euclid_kmeans_4!W32+z_euclid_kmeans_6!W32+r_gow_kmeans_2!W32+r_gow_kmeans_8!W32+r_euclid_kmeans_2!W32+r_euclid_kmeans_9!W32)</f>
        <v>2</v>
      </c>
      <c r="X32" s="1">
        <f>SUM(z_gow_kmeans_4!X32+z_gow_kmeans_8!X32+z_euclid_kmeans_4!X32+z_euclid_kmeans_6!X32+r_gow_kmeans_2!X32+r_gow_kmeans_8!X32+r_euclid_kmeans_2!X32+r_euclid_kmeans_9!X32)</f>
        <v>2</v>
      </c>
      <c r="Y32" s="1">
        <f>SUM(z_gow_kmeans_4!Y32+z_gow_kmeans_8!Y32+z_euclid_kmeans_4!Y32+z_euclid_kmeans_6!Y32+r_gow_kmeans_2!Y32+r_gow_kmeans_8!Y32+r_euclid_kmeans_2!Y32+r_euclid_kmeans_9!Y32)</f>
        <v>1</v>
      </c>
      <c r="Z32" s="1">
        <f>SUM(z_gow_kmeans_4!Z32+z_gow_kmeans_8!Z32+z_euclid_kmeans_4!Z32+z_euclid_kmeans_6!Z32+r_gow_kmeans_2!Z32+r_gow_kmeans_8!Z32+r_euclid_kmeans_2!Z32+r_euclid_kmeans_9!Z32)</f>
        <v>5</v>
      </c>
      <c r="AA32" s="1">
        <f>SUM(z_gow_kmeans_4!AA32+z_gow_kmeans_8!AA32+z_euclid_kmeans_4!AA32+z_euclid_kmeans_6!AA32+r_gow_kmeans_2!AA32+r_gow_kmeans_8!AA32+r_euclid_kmeans_2!AA32+r_euclid_kmeans_9!AA32)</f>
        <v>2</v>
      </c>
      <c r="AB32" s="1">
        <f>SUM(z_gow_kmeans_4!AB32+z_gow_kmeans_8!AB32+z_euclid_kmeans_4!AB32+z_euclid_kmeans_6!AB32+r_gow_kmeans_2!AB32+r_gow_kmeans_8!AB32+r_euclid_kmeans_2!AB32+r_euclid_kmeans_9!AB32)</f>
        <v>5</v>
      </c>
      <c r="AC32" s="1">
        <f>SUM(z_gow_kmeans_4!AC32+z_gow_kmeans_8!AC32+z_euclid_kmeans_4!AC32+z_euclid_kmeans_6!AC32+r_gow_kmeans_2!AC32+r_gow_kmeans_8!AC32+r_euclid_kmeans_2!AC32+r_euclid_kmeans_9!AC32)</f>
        <v>2</v>
      </c>
      <c r="AD32" s="1" t="e">
        <f>SUM(z_gow_kmeans_4!AD32+z_gow_kmeans_8!AD32+z_euclid_kmeans_4!AD32+z_euclid_kmeans_6!AD32+r_gow_kmeans_2!AD32+r_gow_kmeans_8!AD32+r_euclid_kmeans_2!AD32+r_euclid_kmeans_9!AD32)</f>
        <v>#VALUE!</v>
      </c>
      <c r="AE32" s="1">
        <f>SUM(z_gow_kmeans_4!AE32+z_gow_kmeans_8!AE32+z_euclid_kmeans_4!AE32+z_euclid_kmeans_6!AE32+r_gow_kmeans_2!AE32+r_gow_kmeans_8!AE32+r_euclid_kmeans_2!AE32+r_euclid_kmeans_9!AE32)</f>
        <v>0</v>
      </c>
      <c r="AF32" s="1">
        <f>SUM(z_gow_kmeans_4!AF32+z_gow_kmeans_8!AF32+z_euclid_kmeans_4!AF32+z_euclid_kmeans_6!AF32+r_gow_kmeans_2!AF32+r_gow_kmeans_8!AF32+r_euclid_kmeans_2!AF32+r_euclid_kmeans_9!AF32)</f>
        <v>0</v>
      </c>
      <c r="AG32" s="1">
        <f>SUM(z_gow_kmeans_4!AG32+z_gow_kmeans_8!AG32+z_euclid_kmeans_4!AG32+z_euclid_kmeans_6!AG32+r_gow_kmeans_2!AG32+r_gow_kmeans_8!AG32+r_euclid_kmeans_2!AG32+r_euclid_kmeans_9!AG32)</f>
        <v>0</v>
      </c>
      <c r="AH32" s="1">
        <f>SUM(z_gow_kmeans_4!AH32+z_gow_kmeans_8!AH32+z_euclid_kmeans_4!AH32+z_euclid_kmeans_6!AH32+r_gow_kmeans_2!AH32+r_gow_kmeans_8!AH32+r_euclid_kmeans_2!AH32+r_euclid_kmeans_9!AH32)</f>
        <v>0</v>
      </c>
    </row>
    <row r="33" spans="1:34" x14ac:dyDescent="0.3">
      <c r="A33" s="1"/>
      <c r="B33" s="1" t="s">
        <v>28</v>
      </c>
      <c r="C33" s="1"/>
      <c r="D33" s="1"/>
      <c r="E33" s="1" t="s">
        <v>28</v>
      </c>
      <c r="F33" s="1">
        <f>SUM(z_gow_kmeans_4!F33+z_gow_kmeans_8!F33+z_euclid_kmeans_4!F33+z_euclid_kmeans_6!F33+r_gow_kmeans_2!F33+r_gow_kmeans_8!F33+r_euclid_kmeans_2!F33+r_euclid_kmeans_9!F33)</f>
        <v>1</v>
      </c>
      <c r="G33" s="1">
        <f>SUM(z_gow_kmeans_4!G33+z_gow_kmeans_8!G33+z_euclid_kmeans_4!G33+z_euclid_kmeans_6!G33+r_gow_kmeans_2!G33+r_gow_kmeans_8!G33+r_euclid_kmeans_2!G33+r_euclid_kmeans_9!G33)</f>
        <v>1</v>
      </c>
      <c r="H33" s="1">
        <f>SUM(z_gow_kmeans_4!H33+z_gow_kmeans_8!H33+z_euclid_kmeans_4!H33+z_euclid_kmeans_6!H33+r_gow_kmeans_2!H33+r_gow_kmeans_8!H33+r_euclid_kmeans_2!H33+r_euclid_kmeans_9!H33)</f>
        <v>1</v>
      </c>
      <c r="I33" s="1">
        <f>SUM(z_gow_kmeans_4!I33+z_gow_kmeans_8!I33+z_euclid_kmeans_4!I33+z_euclid_kmeans_6!I33+r_gow_kmeans_2!I33+r_gow_kmeans_8!I33+r_euclid_kmeans_2!I33+r_euclid_kmeans_9!I33)</f>
        <v>3</v>
      </c>
      <c r="J33" s="1">
        <f>SUM(z_gow_kmeans_4!J33+z_gow_kmeans_8!J33+z_euclid_kmeans_4!J33+z_euclid_kmeans_6!J33+r_gow_kmeans_2!J33+r_gow_kmeans_8!J33+r_euclid_kmeans_2!J33+r_euclid_kmeans_9!J33)</f>
        <v>1</v>
      </c>
      <c r="K33" s="1">
        <f>SUM(z_gow_kmeans_4!K33+z_gow_kmeans_8!K33+z_euclid_kmeans_4!K33+z_euclid_kmeans_6!K33+r_gow_kmeans_2!K33+r_gow_kmeans_8!K33+r_euclid_kmeans_2!K33+r_euclid_kmeans_9!K33)</f>
        <v>3</v>
      </c>
      <c r="L33" s="1">
        <f>SUM(z_gow_kmeans_4!L33+z_gow_kmeans_8!L33+z_euclid_kmeans_4!L33+z_euclid_kmeans_6!L33+r_gow_kmeans_2!L33+r_gow_kmeans_8!L33+r_euclid_kmeans_2!L33+r_euclid_kmeans_9!L33)</f>
        <v>0</v>
      </c>
      <c r="M33" s="1">
        <f>SUM(z_gow_kmeans_4!M33+z_gow_kmeans_8!M33+z_euclid_kmeans_4!M33+z_euclid_kmeans_6!M33+r_gow_kmeans_2!M33+r_gow_kmeans_8!M33+r_euclid_kmeans_2!M33+r_euclid_kmeans_9!M33)</f>
        <v>4</v>
      </c>
      <c r="N33" s="1">
        <f>SUM(z_gow_kmeans_4!N33+z_gow_kmeans_8!N33+z_euclid_kmeans_4!N33+z_euclid_kmeans_6!N33+r_gow_kmeans_2!N33+r_gow_kmeans_8!N33+r_euclid_kmeans_2!N33+r_euclid_kmeans_9!N33)</f>
        <v>1</v>
      </c>
      <c r="O33" s="1">
        <f>SUM(z_gow_kmeans_4!O33+z_gow_kmeans_8!O33+z_euclid_kmeans_4!O33+z_euclid_kmeans_6!O33+r_gow_kmeans_2!O33+r_gow_kmeans_8!O33+r_euclid_kmeans_2!O33+r_euclid_kmeans_9!O33)</f>
        <v>1</v>
      </c>
      <c r="P33" s="1">
        <f>SUM(z_gow_kmeans_4!P33+z_gow_kmeans_8!P33+z_euclid_kmeans_4!P33+z_euclid_kmeans_6!P33+r_gow_kmeans_2!P33+r_gow_kmeans_8!P33+r_euclid_kmeans_2!P33+r_euclid_kmeans_9!P33)</f>
        <v>0</v>
      </c>
      <c r="Q33" s="1">
        <f>SUM(z_gow_kmeans_4!Q33+z_gow_kmeans_8!Q33+z_euclid_kmeans_4!Q33+z_euclid_kmeans_6!Q33+r_gow_kmeans_2!Q33+r_gow_kmeans_8!Q33+r_euclid_kmeans_2!Q33+r_euclid_kmeans_9!Q33)</f>
        <v>3</v>
      </c>
      <c r="R33" s="1">
        <f>SUM(z_gow_kmeans_4!R33+z_gow_kmeans_8!R33+z_euclid_kmeans_4!R33+z_euclid_kmeans_6!R33+r_gow_kmeans_2!R33+r_gow_kmeans_8!R33+r_euclid_kmeans_2!R33+r_euclid_kmeans_9!R33)</f>
        <v>2</v>
      </c>
      <c r="S33" s="1">
        <f>SUM(z_gow_kmeans_4!S33+z_gow_kmeans_8!S33+z_euclid_kmeans_4!S33+z_euclid_kmeans_6!S33+r_gow_kmeans_2!S33+r_gow_kmeans_8!S33+r_euclid_kmeans_2!S33+r_euclid_kmeans_9!S33)</f>
        <v>4</v>
      </c>
      <c r="T33" s="1">
        <f>SUM(z_gow_kmeans_4!T33+z_gow_kmeans_8!T33+z_euclid_kmeans_4!T33+z_euclid_kmeans_6!T33+r_gow_kmeans_2!T33+r_gow_kmeans_8!T33+r_euclid_kmeans_2!T33+r_euclid_kmeans_9!T33)</f>
        <v>4</v>
      </c>
      <c r="U33" s="1">
        <f>SUM(z_gow_kmeans_4!U33+z_gow_kmeans_8!U33+z_euclid_kmeans_4!U33+z_euclid_kmeans_6!U33+r_gow_kmeans_2!U33+r_gow_kmeans_8!U33+r_euclid_kmeans_2!U33+r_euclid_kmeans_9!U33)</f>
        <v>3</v>
      </c>
      <c r="V33" s="1">
        <f>SUM(z_gow_kmeans_4!V33+z_gow_kmeans_8!V33+z_euclid_kmeans_4!V33+z_euclid_kmeans_6!V33+r_gow_kmeans_2!V33+r_gow_kmeans_8!V33+r_euclid_kmeans_2!V33+r_euclid_kmeans_9!V33)</f>
        <v>1</v>
      </c>
      <c r="W33" s="1">
        <f>SUM(z_gow_kmeans_4!W33+z_gow_kmeans_8!W33+z_euclid_kmeans_4!W33+z_euclid_kmeans_6!W33+r_gow_kmeans_2!W33+r_gow_kmeans_8!W33+r_euclid_kmeans_2!W33+r_euclid_kmeans_9!W33)</f>
        <v>3</v>
      </c>
      <c r="X33" s="1">
        <f>SUM(z_gow_kmeans_4!X33+z_gow_kmeans_8!X33+z_euclid_kmeans_4!X33+z_euclid_kmeans_6!X33+r_gow_kmeans_2!X33+r_gow_kmeans_8!X33+r_euclid_kmeans_2!X33+r_euclid_kmeans_9!X33)</f>
        <v>6</v>
      </c>
      <c r="Y33" s="1">
        <f>SUM(z_gow_kmeans_4!Y33+z_gow_kmeans_8!Y33+z_euclid_kmeans_4!Y33+z_euclid_kmeans_6!Y33+r_gow_kmeans_2!Y33+r_gow_kmeans_8!Y33+r_euclid_kmeans_2!Y33+r_euclid_kmeans_9!Y33)</f>
        <v>4</v>
      </c>
      <c r="Z33" s="1">
        <f>SUM(z_gow_kmeans_4!Z33+z_gow_kmeans_8!Z33+z_euclid_kmeans_4!Z33+z_euclid_kmeans_6!Z33+r_gow_kmeans_2!Z33+r_gow_kmeans_8!Z33+r_euclid_kmeans_2!Z33+r_euclid_kmeans_9!Z33)</f>
        <v>0</v>
      </c>
      <c r="AA33" s="1">
        <f>SUM(z_gow_kmeans_4!AA33+z_gow_kmeans_8!AA33+z_euclid_kmeans_4!AA33+z_euclid_kmeans_6!AA33+r_gow_kmeans_2!AA33+r_gow_kmeans_8!AA33+r_euclid_kmeans_2!AA33+r_euclid_kmeans_9!AA33)</f>
        <v>4</v>
      </c>
      <c r="AB33" s="1">
        <f>SUM(z_gow_kmeans_4!AB33+z_gow_kmeans_8!AB33+z_euclid_kmeans_4!AB33+z_euclid_kmeans_6!AB33+r_gow_kmeans_2!AB33+r_gow_kmeans_8!AB33+r_euclid_kmeans_2!AB33+r_euclid_kmeans_9!AB33)</f>
        <v>0</v>
      </c>
      <c r="AC33" s="1">
        <f>SUM(z_gow_kmeans_4!AC33+z_gow_kmeans_8!AC33+z_euclid_kmeans_4!AC33+z_euclid_kmeans_6!AC33+r_gow_kmeans_2!AC33+r_gow_kmeans_8!AC33+r_euclid_kmeans_2!AC33+r_euclid_kmeans_9!AC33)</f>
        <v>1</v>
      </c>
      <c r="AD33" s="1">
        <f>SUM(z_gow_kmeans_4!AD33+z_gow_kmeans_8!AD33+z_euclid_kmeans_4!AD33+z_euclid_kmeans_6!AD33+r_gow_kmeans_2!AD33+r_gow_kmeans_8!AD33+r_euclid_kmeans_2!AD33+r_euclid_kmeans_9!AD33)</f>
        <v>1</v>
      </c>
      <c r="AE33" s="1" t="e">
        <f>SUM(z_gow_kmeans_4!AE33+z_gow_kmeans_8!AE33+z_euclid_kmeans_4!AE33+z_euclid_kmeans_6!AE33+r_gow_kmeans_2!AE33+r_gow_kmeans_8!AE33+r_euclid_kmeans_2!AE33+r_euclid_kmeans_9!AE33)</f>
        <v>#VALUE!</v>
      </c>
      <c r="AF33" s="1">
        <f>SUM(z_gow_kmeans_4!AF33+z_gow_kmeans_8!AF33+z_euclid_kmeans_4!AF33+z_euclid_kmeans_6!AF33+r_gow_kmeans_2!AF33+r_gow_kmeans_8!AF33+r_euclid_kmeans_2!AF33+r_euclid_kmeans_9!AF33)</f>
        <v>0</v>
      </c>
      <c r="AG33" s="1">
        <f>SUM(z_gow_kmeans_4!AG33+z_gow_kmeans_8!AG33+z_euclid_kmeans_4!AG33+z_euclid_kmeans_6!AG33+r_gow_kmeans_2!AG33+r_gow_kmeans_8!AG33+r_euclid_kmeans_2!AG33+r_euclid_kmeans_9!AG33)</f>
        <v>0</v>
      </c>
      <c r="AH33" s="1">
        <f>SUM(z_gow_kmeans_4!AH33+z_gow_kmeans_8!AH33+z_euclid_kmeans_4!AH33+z_euclid_kmeans_6!AH33+r_gow_kmeans_2!AH33+r_gow_kmeans_8!AH33+r_euclid_kmeans_2!AH33+r_euclid_kmeans_9!AH33)</f>
        <v>0</v>
      </c>
    </row>
    <row r="34" spans="1:34" x14ac:dyDescent="0.3">
      <c r="A34" s="1"/>
      <c r="B34" s="1" t="s">
        <v>29</v>
      </c>
      <c r="C34" s="1"/>
      <c r="D34" s="1"/>
      <c r="E34" s="1" t="s">
        <v>29</v>
      </c>
      <c r="F34" s="1">
        <f>SUM(z_gow_kmeans_4!F34+z_gow_kmeans_8!F34+z_euclid_kmeans_4!F34+z_euclid_kmeans_6!F34+r_gow_kmeans_2!F34+r_gow_kmeans_8!F34+r_euclid_kmeans_2!F34+r_euclid_kmeans_9!F34)</f>
        <v>2</v>
      </c>
      <c r="G34" s="1">
        <f>SUM(z_gow_kmeans_4!G34+z_gow_kmeans_8!G34+z_euclid_kmeans_4!G34+z_euclid_kmeans_6!G34+r_gow_kmeans_2!G34+r_gow_kmeans_8!G34+r_euclid_kmeans_2!G34+r_euclid_kmeans_9!G34)</f>
        <v>3</v>
      </c>
      <c r="H34" s="1">
        <f>SUM(z_gow_kmeans_4!H34+z_gow_kmeans_8!H34+z_euclid_kmeans_4!H34+z_euclid_kmeans_6!H34+r_gow_kmeans_2!H34+r_gow_kmeans_8!H34+r_euclid_kmeans_2!H34+r_euclid_kmeans_9!H34)</f>
        <v>3</v>
      </c>
      <c r="I34" s="1">
        <f>SUM(z_gow_kmeans_4!I34+z_gow_kmeans_8!I34+z_euclid_kmeans_4!I34+z_euclid_kmeans_6!I34+r_gow_kmeans_2!I34+r_gow_kmeans_8!I34+r_euclid_kmeans_2!I34+r_euclid_kmeans_9!I34)</f>
        <v>1</v>
      </c>
      <c r="J34" s="1">
        <f>SUM(z_gow_kmeans_4!J34+z_gow_kmeans_8!J34+z_euclid_kmeans_4!J34+z_euclid_kmeans_6!J34+r_gow_kmeans_2!J34+r_gow_kmeans_8!J34+r_euclid_kmeans_2!J34+r_euclid_kmeans_9!J34)</f>
        <v>3</v>
      </c>
      <c r="K34" s="1">
        <f>SUM(z_gow_kmeans_4!K34+z_gow_kmeans_8!K34+z_euclid_kmeans_4!K34+z_euclid_kmeans_6!K34+r_gow_kmeans_2!K34+r_gow_kmeans_8!K34+r_euclid_kmeans_2!K34+r_euclid_kmeans_9!K34)</f>
        <v>1</v>
      </c>
      <c r="L34" s="1">
        <f>SUM(z_gow_kmeans_4!L34+z_gow_kmeans_8!L34+z_euclid_kmeans_4!L34+z_euclid_kmeans_6!L34+r_gow_kmeans_2!L34+r_gow_kmeans_8!L34+r_euclid_kmeans_2!L34+r_euclid_kmeans_9!L34)</f>
        <v>1</v>
      </c>
      <c r="M34" s="1">
        <f>SUM(z_gow_kmeans_4!M34+z_gow_kmeans_8!M34+z_euclid_kmeans_4!M34+z_euclid_kmeans_6!M34+r_gow_kmeans_2!M34+r_gow_kmeans_8!M34+r_euclid_kmeans_2!M34+r_euclid_kmeans_9!M34)</f>
        <v>1</v>
      </c>
      <c r="N34" s="1">
        <f>SUM(z_gow_kmeans_4!N34+z_gow_kmeans_8!N34+z_euclid_kmeans_4!N34+z_euclid_kmeans_6!N34+r_gow_kmeans_2!N34+r_gow_kmeans_8!N34+r_euclid_kmeans_2!N34+r_euclid_kmeans_9!N34)</f>
        <v>3</v>
      </c>
      <c r="O34" s="1">
        <f>SUM(z_gow_kmeans_4!O34+z_gow_kmeans_8!O34+z_euclid_kmeans_4!O34+z_euclid_kmeans_6!O34+r_gow_kmeans_2!O34+r_gow_kmeans_8!O34+r_euclid_kmeans_2!O34+r_euclid_kmeans_9!O34)</f>
        <v>3</v>
      </c>
      <c r="P34" s="1">
        <f>SUM(z_gow_kmeans_4!P34+z_gow_kmeans_8!P34+z_euclid_kmeans_4!P34+z_euclid_kmeans_6!P34+r_gow_kmeans_2!P34+r_gow_kmeans_8!P34+r_euclid_kmeans_2!P34+r_euclid_kmeans_9!P34)</f>
        <v>1</v>
      </c>
      <c r="Q34" s="1">
        <f>SUM(z_gow_kmeans_4!Q34+z_gow_kmeans_8!Q34+z_euclid_kmeans_4!Q34+z_euclid_kmeans_6!Q34+r_gow_kmeans_2!Q34+r_gow_kmeans_8!Q34+r_euclid_kmeans_2!Q34+r_euclid_kmeans_9!Q34)</f>
        <v>4</v>
      </c>
      <c r="R34" s="1">
        <f>SUM(z_gow_kmeans_4!R34+z_gow_kmeans_8!R34+z_euclid_kmeans_4!R34+z_euclid_kmeans_6!R34+r_gow_kmeans_2!R34+r_gow_kmeans_8!R34+r_euclid_kmeans_2!R34+r_euclid_kmeans_9!R34)</f>
        <v>1</v>
      </c>
      <c r="S34" s="1">
        <f>SUM(z_gow_kmeans_4!S34+z_gow_kmeans_8!S34+z_euclid_kmeans_4!S34+z_euclid_kmeans_6!S34+r_gow_kmeans_2!S34+r_gow_kmeans_8!S34+r_euclid_kmeans_2!S34+r_euclid_kmeans_9!S34)</f>
        <v>1</v>
      </c>
      <c r="T34" s="1">
        <f>SUM(z_gow_kmeans_4!T34+z_gow_kmeans_8!T34+z_euclid_kmeans_4!T34+z_euclid_kmeans_6!T34+r_gow_kmeans_2!T34+r_gow_kmeans_8!T34+r_euclid_kmeans_2!T34+r_euclid_kmeans_9!T34)</f>
        <v>3</v>
      </c>
      <c r="U34" s="1">
        <f>SUM(z_gow_kmeans_4!U34+z_gow_kmeans_8!U34+z_euclid_kmeans_4!U34+z_euclid_kmeans_6!U34+r_gow_kmeans_2!U34+r_gow_kmeans_8!U34+r_euclid_kmeans_2!U34+r_euclid_kmeans_9!U34)</f>
        <v>3</v>
      </c>
      <c r="V34" s="1">
        <f>SUM(z_gow_kmeans_4!V34+z_gow_kmeans_8!V34+z_euclid_kmeans_4!V34+z_euclid_kmeans_6!V34+r_gow_kmeans_2!V34+r_gow_kmeans_8!V34+r_euclid_kmeans_2!V34+r_euclid_kmeans_9!V34)</f>
        <v>3</v>
      </c>
      <c r="W34" s="1">
        <f>SUM(z_gow_kmeans_4!W34+z_gow_kmeans_8!W34+z_euclid_kmeans_4!W34+z_euclid_kmeans_6!W34+r_gow_kmeans_2!W34+r_gow_kmeans_8!W34+r_euclid_kmeans_2!W34+r_euclid_kmeans_9!W34)</f>
        <v>1</v>
      </c>
      <c r="X34" s="1">
        <f>SUM(z_gow_kmeans_4!X34+z_gow_kmeans_8!X34+z_euclid_kmeans_4!X34+z_euclid_kmeans_6!X34+r_gow_kmeans_2!X34+r_gow_kmeans_8!X34+r_euclid_kmeans_2!X34+r_euclid_kmeans_9!X34)</f>
        <v>1</v>
      </c>
      <c r="Y34" s="1">
        <f>SUM(z_gow_kmeans_4!Y34+z_gow_kmeans_8!Y34+z_euclid_kmeans_4!Y34+z_euclid_kmeans_6!Y34+r_gow_kmeans_2!Y34+r_gow_kmeans_8!Y34+r_euclid_kmeans_2!Y34+r_euclid_kmeans_9!Y34)</f>
        <v>1</v>
      </c>
      <c r="Z34" s="1">
        <f>SUM(z_gow_kmeans_4!Z34+z_gow_kmeans_8!Z34+z_euclid_kmeans_4!Z34+z_euclid_kmeans_6!Z34+r_gow_kmeans_2!Z34+r_gow_kmeans_8!Z34+r_euclid_kmeans_2!Z34+r_euclid_kmeans_9!Z34)</f>
        <v>1</v>
      </c>
      <c r="AA34" s="1">
        <f>SUM(z_gow_kmeans_4!AA34+z_gow_kmeans_8!AA34+z_euclid_kmeans_4!AA34+z_euclid_kmeans_6!AA34+r_gow_kmeans_2!AA34+r_gow_kmeans_8!AA34+r_euclid_kmeans_2!AA34+r_euclid_kmeans_9!AA34)</f>
        <v>2</v>
      </c>
      <c r="AB34" s="1">
        <f>SUM(z_gow_kmeans_4!AB34+z_gow_kmeans_8!AB34+z_euclid_kmeans_4!AB34+z_euclid_kmeans_6!AB34+r_gow_kmeans_2!AB34+r_gow_kmeans_8!AB34+r_euclid_kmeans_2!AB34+r_euclid_kmeans_9!AB34)</f>
        <v>1</v>
      </c>
      <c r="AC34" s="1">
        <f>SUM(z_gow_kmeans_4!AC34+z_gow_kmeans_8!AC34+z_euclid_kmeans_4!AC34+z_euclid_kmeans_6!AC34+r_gow_kmeans_2!AC34+r_gow_kmeans_8!AC34+r_euclid_kmeans_2!AC34+r_euclid_kmeans_9!AC34)</f>
        <v>2</v>
      </c>
      <c r="AD34" s="1">
        <f>SUM(z_gow_kmeans_4!AD34+z_gow_kmeans_8!AD34+z_euclid_kmeans_4!AD34+z_euclid_kmeans_6!AD34+r_gow_kmeans_2!AD34+r_gow_kmeans_8!AD34+r_euclid_kmeans_2!AD34+r_euclid_kmeans_9!AD34)</f>
        <v>0</v>
      </c>
      <c r="AE34" s="1">
        <f>SUM(z_gow_kmeans_4!AE34+z_gow_kmeans_8!AE34+z_euclid_kmeans_4!AE34+z_euclid_kmeans_6!AE34+r_gow_kmeans_2!AE34+r_gow_kmeans_8!AE34+r_euclid_kmeans_2!AE34+r_euclid_kmeans_9!AE34)</f>
        <v>2</v>
      </c>
      <c r="AF34" s="1" t="e">
        <f>SUM(z_gow_kmeans_4!AF34+z_gow_kmeans_8!AF34+z_euclid_kmeans_4!AF34+z_euclid_kmeans_6!AF34+r_gow_kmeans_2!AF34+r_gow_kmeans_8!AF34+r_euclid_kmeans_2!AF34+r_euclid_kmeans_9!AF34)</f>
        <v>#VALUE!</v>
      </c>
      <c r="AG34" s="1">
        <f>SUM(z_gow_kmeans_4!AG34+z_gow_kmeans_8!AG34+z_euclid_kmeans_4!AG34+z_euclid_kmeans_6!AG34+r_gow_kmeans_2!AG34+r_gow_kmeans_8!AG34+r_euclid_kmeans_2!AG34+r_euclid_kmeans_9!AG34)</f>
        <v>0</v>
      </c>
      <c r="AH34" s="1">
        <f>SUM(z_gow_kmeans_4!AH34+z_gow_kmeans_8!AH34+z_euclid_kmeans_4!AH34+z_euclid_kmeans_6!AH34+r_gow_kmeans_2!AH34+r_gow_kmeans_8!AH34+r_euclid_kmeans_2!AH34+r_euclid_kmeans_9!AH34)</f>
        <v>0</v>
      </c>
    </row>
    <row r="35" spans="1:34" x14ac:dyDescent="0.3">
      <c r="A35" s="1"/>
      <c r="B35" s="1" t="s">
        <v>30</v>
      </c>
      <c r="C35" s="1"/>
      <c r="D35" s="1"/>
      <c r="E35" s="1" t="s">
        <v>30</v>
      </c>
      <c r="F35" s="1">
        <f>SUM(z_gow_kmeans_4!F35+z_gow_kmeans_8!F35+z_euclid_kmeans_4!F35+z_euclid_kmeans_6!F35+r_gow_kmeans_2!F35+r_gow_kmeans_8!F35+r_euclid_kmeans_2!F35+r_euclid_kmeans_9!F35)</f>
        <v>2</v>
      </c>
      <c r="G35" s="1">
        <f>SUM(z_gow_kmeans_4!G35+z_gow_kmeans_8!G35+z_euclid_kmeans_4!G35+z_euclid_kmeans_6!G35+r_gow_kmeans_2!G35+r_gow_kmeans_8!G35+r_euclid_kmeans_2!G35+r_euclid_kmeans_9!G35)</f>
        <v>2</v>
      </c>
      <c r="H35" s="1">
        <f>SUM(z_gow_kmeans_4!H35+z_gow_kmeans_8!H35+z_euclid_kmeans_4!H35+z_euclid_kmeans_6!H35+r_gow_kmeans_2!H35+r_gow_kmeans_8!H35+r_euclid_kmeans_2!H35+r_euclid_kmeans_9!H35)</f>
        <v>2</v>
      </c>
      <c r="I35" s="1">
        <f>SUM(z_gow_kmeans_4!I35+z_gow_kmeans_8!I35+z_euclid_kmeans_4!I35+z_euclid_kmeans_6!I35+r_gow_kmeans_2!I35+r_gow_kmeans_8!I35+r_euclid_kmeans_2!I35+r_euclid_kmeans_9!I35)</f>
        <v>1</v>
      </c>
      <c r="J35" s="1">
        <f>SUM(z_gow_kmeans_4!J35+z_gow_kmeans_8!J35+z_euclid_kmeans_4!J35+z_euclid_kmeans_6!J35+r_gow_kmeans_2!J35+r_gow_kmeans_8!J35+r_euclid_kmeans_2!J35+r_euclid_kmeans_9!J35)</f>
        <v>2</v>
      </c>
      <c r="K35" s="1">
        <f>SUM(z_gow_kmeans_4!K35+z_gow_kmeans_8!K35+z_euclid_kmeans_4!K35+z_euclid_kmeans_6!K35+r_gow_kmeans_2!K35+r_gow_kmeans_8!K35+r_euclid_kmeans_2!K35+r_euclid_kmeans_9!K35)</f>
        <v>1</v>
      </c>
      <c r="L35" s="1">
        <f>SUM(z_gow_kmeans_4!L35+z_gow_kmeans_8!L35+z_euclid_kmeans_4!L35+z_euclid_kmeans_6!L35+r_gow_kmeans_2!L35+r_gow_kmeans_8!L35+r_euclid_kmeans_2!L35+r_euclid_kmeans_9!L35)</f>
        <v>1</v>
      </c>
      <c r="M35" s="1">
        <f>SUM(z_gow_kmeans_4!M35+z_gow_kmeans_8!M35+z_euclid_kmeans_4!M35+z_euclid_kmeans_6!M35+r_gow_kmeans_2!M35+r_gow_kmeans_8!M35+r_euclid_kmeans_2!M35+r_euclid_kmeans_9!M35)</f>
        <v>1</v>
      </c>
      <c r="N35" s="1">
        <f>SUM(z_gow_kmeans_4!N35+z_gow_kmeans_8!N35+z_euclid_kmeans_4!N35+z_euclid_kmeans_6!N35+r_gow_kmeans_2!N35+r_gow_kmeans_8!N35+r_euclid_kmeans_2!N35+r_euclid_kmeans_9!N35)</f>
        <v>2</v>
      </c>
      <c r="O35" s="1">
        <f>SUM(z_gow_kmeans_4!O35+z_gow_kmeans_8!O35+z_euclid_kmeans_4!O35+z_euclid_kmeans_6!O35+r_gow_kmeans_2!O35+r_gow_kmeans_8!O35+r_euclid_kmeans_2!O35+r_euclid_kmeans_9!O35)</f>
        <v>2</v>
      </c>
      <c r="P35" s="1">
        <f>SUM(z_gow_kmeans_4!P35+z_gow_kmeans_8!P35+z_euclid_kmeans_4!P35+z_euclid_kmeans_6!P35+r_gow_kmeans_2!P35+r_gow_kmeans_8!P35+r_euclid_kmeans_2!P35+r_euclid_kmeans_9!P35)</f>
        <v>1</v>
      </c>
      <c r="Q35" s="1">
        <f>SUM(z_gow_kmeans_4!Q35+z_gow_kmeans_8!Q35+z_euclid_kmeans_4!Q35+z_euclid_kmeans_6!Q35+r_gow_kmeans_2!Q35+r_gow_kmeans_8!Q35+r_euclid_kmeans_2!Q35+r_euclid_kmeans_9!Q35)</f>
        <v>2</v>
      </c>
      <c r="R35" s="1">
        <f>SUM(z_gow_kmeans_4!R35+z_gow_kmeans_8!R35+z_euclid_kmeans_4!R35+z_euclid_kmeans_6!R35+r_gow_kmeans_2!R35+r_gow_kmeans_8!R35+r_euclid_kmeans_2!R35+r_euclid_kmeans_9!R35)</f>
        <v>1</v>
      </c>
      <c r="S35" s="1">
        <f>SUM(z_gow_kmeans_4!S35+z_gow_kmeans_8!S35+z_euclid_kmeans_4!S35+z_euclid_kmeans_6!S35+r_gow_kmeans_2!S35+r_gow_kmeans_8!S35+r_euclid_kmeans_2!S35+r_euclid_kmeans_9!S35)</f>
        <v>0</v>
      </c>
      <c r="T35" s="1">
        <f>SUM(z_gow_kmeans_4!T35+z_gow_kmeans_8!T35+z_euclid_kmeans_4!T35+z_euclid_kmeans_6!T35+r_gow_kmeans_2!T35+r_gow_kmeans_8!T35+r_euclid_kmeans_2!T35+r_euclid_kmeans_9!T35)</f>
        <v>1</v>
      </c>
      <c r="U35" s="1">
        <f>SUM(z_gow_kmeans_4!U35+z_gow_kmeans_8!U35+z_euclid_kmeans_4!U35+z_euclid_kmeans_6!U35+r_gow_kmeans_2!U35+r_gow_kmeans_8!U35+r_euclid_kmeans_2!U35+r_euclid_kmeans_9!U35)</f>
        <v>2</v>
      </c>
      <c r="V35" s="1">
        <f>SUM(z_gow_kmeans_4!V35+z_gow_kmeans_8!V35+z_euclid_kmeans_4!V35+z_euclid_kmeans_6!V35+r_gow_kmeans_2!V35+r_gow_kmeans_8!V35+r_euclid_kmeans_2!V35+r_euclid_kmeans_9!V35)</f>
        <v>2</v>
      </c>
      <c r="W35" s="1">
        <f>SUM(z_gow_kmeans_4!W35+z_gow_kmeans_8!W35+z_euclid_kmeans_4!W35+z_euclid_kmeans_6!W35+r_gow_kmeans_2!W35+r_gow_kmeans_8!W35+r_euclid_kmeans_2!W35+r_euclid_kmeans_9!W35)</f>
        <v>1</v>
      </c>
      <c r="X35" s="1">
        <f>SUM(z_gow_kmeans_4!X35+z_gow_kmeans_8!X35+z_euclid_kmeans_4!X35+z_euclid_kmeans_6!X35+r_gow_kmeans_2!X35+r_gow_kmeans_8!X35+r_euclid_kmeans_2!X35+r_euclid_kmeans_9!X35)</f>
        <v>1</v>
      </c>
      <c r="Y35" s="1">
        <f>SUM(z_gow_kmeans_4!Y35+z_gow_kmeans_8!Y35+z_euclid_kmeans_4!Y35+z_euclid_kmeans_6!Y35+r_gow_kmeans_2!Y35+r_gow_kmeans_8!Y35+r_euclid_kmeans_2!Y35+r_euclid_kmeans_9!Y35)</f>
        <v>1</v>
      </c>
      <c r="Z35" s="1">
        <f>SUM(z_gow_kmeans_4!Z35+z_gow_kmeans_8!Z35+z_euclid_kmeans_4!Z35+z_euclid_kmeans_6!Z35+r_gow_kmeans_2!Z35+r_gow_kmeans_8!Z35+r_euclid_kmeans_2!Z35+r_euclid_kmeans_9!Z35)</f>
        <v>1</v>
      </c>
      <c r="AA35" s="1">
        <f>SUM(z_gow_kmeans_4!AA35+z_gow_kmeans_8!AA35+z_euclid_kmeans_4!AA35+z_euclid_kmeans_6!AA35+r_gow_kmeans_2!AA35+r_gow_kmeans_8!AA35+r_euclid_kmeans_2!AA35+r_euclid_kmeans_9!AA35)</f>
        <v>1</v>
      </c>
      <c r="AB35" s="1">
        <f>SUM(z_gow_kmeans_4!AB35+z_gow_kmeans_8!AB35+z_euclid_kmeans_4!AB35+z_euclid_kmeans_6!AB35+r_gow_kmeans_2!AB35+r_gow_kmeans_8!AB35+r_euclid_kmeans_2!AB35+r_euclid_kmeans_9!AB35)</f>
        <v>1</v>
      </c>
      <c r="AC35" s="1">
        <f>SUM(z_gow_kmeans_4!AC35+z_gow_kmeans_8!AC35+z_euclid_kmeans_4!AC35+z_euclid_kmeans_6!AC35+r_gow_kmeans_2!AC35+r_gow_kmeans_8!AC35+r_euclid_kmeans_2!AC35+r_euclid_kmeans_9!AC35)</f>
        <v>2</v>
      </c>
      <c r="AD35" s="1">
        <f>SUM(z_gow_kmeans_4!AD35+z_gow_kmeans_8!AD35+z_euclid_kmeans_4!AD35+z_euclid_kmeans_6!AD35+r_gow_kmeans_2!AD35+r_gow_kmeans_8!AD35+r_euclid_kmeans_2!AD35+r_euclid_kmeans_9!AD35)</f>
        <v>0</v>
      </c>
      <c r="AE35" s="1">
        <f>SUM(z_gow_kmeans_4!AE35+z_gow_kmeans_8!AE35+z_euclid_kmeans_4!AE35+z_euclid_kmeans_6!AE35+r_gow_kmeans_2!AE35+r_gow_kmeans_8!AE35+r_euclid_kmeans_2!AE35+r_euclid_kmeans_9!AE35)</f>
        <v>1</v>
      </c>
      <c r="AF35" s="1">
        <f>SUM(z_gow_kmeans_4!AF35+z_gow_kmeans_8!AF35+z_euclid_kmeans_4!AF35+z_euclid_kmeans_6!AF35+r_gow_kmeans_2!AF35+r_gow_kmeans_8!AF35+r_euclid_kmeans_2!AF35+r_euclid_kmeans_9!AF35)</f>
        <v>4</v>
      </c>
      <c r="AG35" s="1" t="e">
        <f>SUM(z_gow_kmeans_4!AG35+z_gow_kmeans_8!AG35+z_euclid_kmeans_4!AG35+z_euclid_kmeans_6!AG35+r_gow_kmeans_2!AG35+r_gow_kmeans_8!AG35+r_euclid_kmeans_2!AG35+r_euclid_kmeans_9!AG35)</f>
        <v>#VALUE!</v>
      </c>
      <c r="AH35" s="1">
        <f>SUM(z_gow_kmeans_4!AH35+z_gow_kmeans_8!AH35+z_euclid_kmeans_4!AH35+z_euclid_kmeans_6!AH35+r_gow_kmeans_2!AH35+r_gow_kmeans_8!AH35+r_euclid_kmeans_2!AH35+r_euclid_kmeans_9!AH35)</f>
        <v>0</v>
      </c>
    </row>
    <row r="36" spans="1:34" x14ac:dyDescent="0.3">
      <c r="A36" s="1"/>
      <c r="B36" s="1" t="s">
        <v>31</v>
      </c>
      <c r="C36" s="1"/>
      <c r="D36" s="1"/>
      <c r="E36" s="1" t="s">
        <v>31</v>
      </c>
      <c r="F36" s="1">
        <f>SUM(z_gow_kmeans_4!F36+z_gow_kmeans_8!F36+z_euclid_kmeans_4!F36+z_euclid_kmeans_6!F36+r_gow_kmeans_2!F36+r_gow_kmeans_8!F36+r_euclid_kmeans_2!F36+r_euclid_kmeans_9!F36)</f>
        <v>2</v>
      </c>
      <c r="G36" s="1">
        <f>SUM(z_gow_kmeans_4!G36+z_gow_kmeans_8!G36+z_euclid_kmeans_4!G36+z_euclid_kmeans_6!G36+r_gow_kmeans_2!G36+r_gow_kmeans_8!G36+r_euclid_kmeans_2!G36+r_euclid_kmeans_9!G36)</f>
        <v>1</v>
      </c>
      <c r="H36" s="1">
        <f>SUM(z_gow_kmeans_4!H36+z_gow_kmeans_8!H36+z_euclid_kmeans_4!H36+z_euclid_kmeans_6!H36+r_gow_kmeans_2!H36+r_gow_kmeans_8!H36+r_euclid_kmeans_2!H36+r_euclid_kmeans_9!H36)</f>
        <v>1</v>
      </c>
      <c r="I36" s="1">
        <f>SUM(z_gow_kmeans_4!I36+z_gow_kmeans_8!I36+z_euclid_kmeans_4!I36+z_euclid_kmeans_6!I36+r_gow_kmeans_2!I36+r_gow_kmeans_8!I36+r_euclid_kmeans_2!I36+r_euclid_kmeans_9!I36)</f>
        <v>6</v>
      </c>
      <c r="J36" s="1">
        <f>SUM(z_gow_kmeans_4!J36+z_gow_kmeans_8!J36+z_euclid_kmeans_4!J36+z_euclid_kmeans_6!J36+r_gow_kmeans_2!J36+r_gow_kmeans_8!J36+r_euclid_kmeans_2!J36+r_euclid_kmeans_9!J36)</f>
        <v>0</v>
      </c>
      <c r="K36" s="1">
        <f>SUM(z_gow_kmeans_4!K36+z_gow_kmeans_8!K36+z_euclid_kmeans_4!K36+z_euclid_kmeans_6!K36+r_gow_kmeans_2!K36+r_gow_kmeans_8!K36+r_euclid_kmeans_2!K36+r_euclid_kmeans_9!K36)</f>
        <v>5</v>
      </c>
      <c r="L36" s="1">
        <f>SUM(z_gow_kmeans_4!L36+z_gow_kmeans_8!L36+z_euclid_kmeans_4!L36+z_euclid_kmeans_6!L36+r_gow_kmeans_2!L36+r_gow_kmeans_8!L36+r_euclid_kmeans_2!L36+r_euclid_kmeans_9!L36)</f>
        <v>1</v>
      </c>
      <c r="M36" s="1">
        <f>SUM(z_gow_kmeans_4!M36+z_gow_kmeans_8!M36+z_euclid_kmeans_4!M36+z_euclid_kmeans_6!M36+r_gow_kmeans_2!M36+r_gow_kmeans_8!M36+r_euclid_kmeans_2!M36+r_euclid_kmeans_9!M36)</f>
        <v>4</v>
      </c>
      <c r="N36" s="1">
        <f>SUM(z_gow_kmeans_4!N36+z_gow_kmeans_8!N36+z_euclid_kmeans_4!N36+z_euclid_kmeans_6!N36+r_gow_kmeans_2!N36+r_gow_kmeans_8!N36+r_euclid_kmeans_2!N36+r_euclid_kmeans_9!N36)</f>
        <v>1</v>
      </c>
      <c r="O36" s="1">
        <f>SUM(z_gow_kmeans_4!O36+z_gow_kmeans_8!O36+z_euclid_kmeans_4!O36+z_euclid_kmeans_6!O36+r_gow_kmeans_2!O36+r_gow_kmeans_8!O36+r_euclid_kmeans_2!O36+r_euclid_kmeans_9!O36)</f>
        <v>1</v>
      </c>
      <c r="P36" s="1">
        <f>SUM(z_gow_kmeans_4!P36+z_gow_kmeans_8!P36+z_euclid_kmeans_4!P36+z_euclid_kmeans_6!P36+r_gow_kmeans_2!P36+r_gow_kmeans_8!P36+r_euclid_kmeans_2!P36+r_euclid_kmeans_9!P36)</f>
        <v>1</v>
      </c>
      <c r="Q36" s="1">
        <f>SUM(z_gow_kmeans_4!Q36+z_gow_kmeans_8!Q36+z_euclid_kmeans_4!Q36+z_euclid_kmeans_6!Q36+r_gow_kmeans_2!Q36+r_gow_kmeans_8!Q36+r_euclid_kmeans_2!Q36+r_euclid_kmeans_9!Q36)</f>
        <v>0</v>
      </c>
      <c r="R36" s="1">
        <f>SUM(z_gow_kmeans_4!R36+z_gow_kmeans_8!R36+z_euclid_kmeans_4!R36+z_euclid_kmeans_6!R36+r_gow_kmeans_2!R36+r_gow_kmeans_8!R36+r_euclid_kmeans_2!R36+r_euclid_kmeans_9!R36)</f>
        <v>3</v>
      </c>
      <c r="S36" s="1">
        <f>SUM(z_gow_kmeans_4!S36+z_gow_kmeans_8!S36+z_euclid_kmeans_4!S36+z_euclid_kmeans_6!S36+r_gow_kmeans_2!S36+r_gow_kmeans_8!S36+r_euclid_kmeans_2!S36+r_euclid_kmeans_9!S36)</f>
        <v>4</v>
      </c>
      <c r="T36" s="1">
        <f>SUM(z_gow_kmeans_4!T36+z_gow_kmeans_8!T36+z_euclid_kmeans_4!T36+z_euclid_kmeans_6!T36+r_gow_kmeans_2!T36+r_gow_kmeans_8!T36+r_euclid_kmeans_2!T36+r_euclid_kmeans_9!T36)</f>
        <v>1</v>
      </c>
      <c r="U36" s="1">
        <f>SUM(z_gow_kmeans_4!U36+z_gow_kmeans_8!U36+z_euclid_kmeans_4!U36+z_euclid_kmeans_6!U36+r_gow_kmeans_2!U36+r_gow_kmeans_8!U36+r_euclid_kmeans_2!U36+r_euclid_kmeans_9!U36)</f>
        <v>1</v>
      </c>
      <c r="V36" s="1">
        <f>SUM(z_gow_kmeans_4!V36+z_gow_kmeans_8!V36+z_euclid_kmeans_4!V36+z_euclid_kmeans_6!V36+r_gow_kmeans_2!V36+r_gow_kmeans_8!V36+r_euclid_kmeans_2!V36+r_euclid_kmeans_9!V36)</f>
        <v>1</v>
      </c>
      <c r="W36" s="1">
        <f>SUM(z_gow_kmeans_4!W36+z_gow_kmeans_8!W36+z_euclid_kmeans_4!W36+z_euclid_kmeans_6!W36+r_gow_kmeans_2!W36+r_gow_kmeans_8!W36+r_euclid_kmeans_2!W36+r_euclid_kmeans_9!W36)</f>
        <v>6</v>
      </c>
      <c r="X36" s="1">
        <f>SUM(z_gow_kmeans_4!X36+z_gow_kmeans_8!X36+z_euclid_kmeans_4!X36+z_euclid_kmeans_6!X36+r_gow_kmeans_2!X36+r_gow_kmeans_8!X36+r_euclid_kmeans_2!X36+r_euclid_kmeans_9!X36)</f>
        <v>6</v>
      </c>
      <c r="Y36" s="1">
        <f>SUM(z_gow_kmeans_4!Y36+z_gow_kmeans_8!Y36+z_euclid_kmeans_4!Y36+z_euclid_kmeans_6!Y36+r_gow_kmeans_2!Y36+r_gow_kmeans_8!Y36+r_euclid_kmeans_2!Y36+r_euclid_kmeans_9!Y36)</f>
        <v>3</v>
      </c>
      <c r="Z36" s="1">
        <f>SUM(z_gow_kmeans_4!Z36+z_gow_kmeans_8!Z36+z_euclid_kmeans_4!Z36+z_euclid_kmeans_6!Z36+r_gow_kmeans_2!Z36+r_gow_kmeans_8!Z36+r_euclid_kmeans_2!Z36+r_euclid_kmeans_9!Z36)</f>
        <v>1</v>
      </c>
      <c r="AA36" s="1">
        <f>SUM(z_gow_kmeans_4!AA36+z_gow_kmeans_8!AA36+z_euclid_kmeans_4!AA36+z_euclid_kmeans_6!AA36+r_gow_kmeans_2!AA36+r_gow_kmeans_8!AA36+r_euclid_kmeans_2!AA36+r_euclid_kmeans_9!AA36)</f>
        <v>2</v>
      </c>
      <c r="AB36" s="1">
        <f>SUM(z_gow_kmeans_4!AB36+z_gow_kmeans_8!AB36+z_euclid_kmeans_4!AB36+z_euclid_kmeans_6!AB36+r_gow_kmeans_2!AB36+r_gow_kmeans_8!AB36+r_euclid_kmeans_2!AB36+r_euclid_kmeans_9!AB36)</f>
        <v>1</v>
      </c>
      <c r="AC36" s="1">
        <f>SUM(z_gow_kmeans_4!AC36+z_gow_kmeans_8!AC36+z_euclid_kmeans_4!AC36+z_euclid_kmeans_6!AC36+r_gow_kmeans_2!AC36+r_gow_kmeans_8!AC36+r_euclid_kmeans_2!AC36+r_euclid_kmeans_9!AC36)</f>
        <v>0</v>
      </c>
      <c r="AD36" s="1">
        <f>SUM(z_gow_kmeans_4!AD36+z_gow_kmeans_8!AD36+z_euclid_kmeans_4!AD36+z_euclid_kmeans_6!AD36+r_gow_kmeans_2!AD36+r_gow_kmeans_8!AD36+r_euclid_kmeans_2!AD36+r_euclid_kmeans_9!AD36)</f>
        <v>4</v>
      </c>
      <c r="AE36" s="1">
        <f>SUM(z_gow_kmeans_4!AE36+z_gow_kmeans_8!AE36+z_euclid_kmeans_4!AE36+z_euclid_kmeans_6!AE36+r_gow_kmeans_2!AE36+r_gow_kmeans_8!AE36+r_euclid_kmeans_2!AE36+r_euclid_kmeans_9!AE36)</f>
        <v>4</v>
      </c>
      <c r="AF36" s="1">
        <f>SUM(z_gow_kmeans_4!AF36+z_gow_kmeans_8!AF36+z_euclid_kmeans_4!AF36+z_euclid_kmeans_6!AF36+r_gow_kmeans_2!AF36+r_gow_kmeans_8!AF36+r_euclid_kmeans_2!AF36+r_euclid_kmeans_9!AF36)</f>
        <v>0</v>
      </c>
      <c r="AG36" s="1">
        <f>SUM(z_gow_kmeans_4!AG36+z_gow_kmeans_8!AG36+z_euclid_kmeans_4!AG36+z_euclid_kmeans_6!AG36+r_gow_kmeans_2!AG36+r_gow_kmeans_8!AG36+r_euclid_kmeans_2!AG36+r_euclid_kmeans_9!AG36)</f>
        <v>0</v>
      </c>
      <c r="AH36" s="1" t="e">
        <f>SUM(z_gow_kmeans_4!AH36+z_gow_kmeans_8!AH36+z_euclid_kmeans_4!AH36+z_euclid_kmeans_6!AH36+r_gow_kmeans_2!AH36+r_gow_kmeans_8!AH36+r_euclid_kmeans_2!AH36+r_euclid_kmeans_9!AH36)</f>
        <v>#VALUE!</v>
      </c>
    </row>
  </sheetData>
  <pageMargins left="0.7" right="0.7" top="0.78740157499999996" bottom="0.78740157499999996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zoomScale="70" zoomScaleNormal="70" workbookViewId="0">
      <selection activeCell="G17" sqref="G17"/>
    </sheetView>
  </sheetViews>
  <sheetFormatPr baseColWidth="10" defaultColWidth="11.44140625" defaultRowHeight="14.4" x14ac:dyDescent="0.3"/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2"/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"/>
      <c r="D8" s="1"/>
      <c r="E8" s="1" t="s">
        <v>3</v>
      </c>
      <c r="F8" s="1" t="e">
        <f>SUM(z_gow_kmeans_4!F8+z_gow_kmeans_8!F8+z_euclid_kmeans_4!F8+z_euclid_kmeans_6!F8+r_gow_kmeans_2!F8+r_gow_kmeans_8!F8+r_euclid_kmeans_2!F8+r_euclid_kmeans_9!F8)/8</f>
        <v>#VALUE!</v>
      </c>
      <c r="G8" s="1">
        <f>SUM(z_gow_kmeans_4!G8+z_gow_kmeans_8!G8+z_euclid_kmeans_4!G8+z_euclid_kmeans_6!G8+r_gow_kmeans_2!G8+r_gow_kmeans_8!G8+r_euclid_kmeans_2!G8+r_euclid_kmeans_9!G8)/8</f>
        <v>0</v>
      </c>
      <c r="H8" s="1">
        <f>SUM(z_gow_kmeans_4!H8+z_gow_kmeans_8!H8+z_euclid_kmeans_4!H8+z_euclid_kmeans_6!H8+r_gow_kmeans_2!H8+r_gow_kmeans_8!H8+r_euclid_kmeans_2!H8+r_euclid_kmeans_9!H8)/8</f>
        <v>0</v>
      </c>
      <c r="I8" s="1">
        <f>SUM(z_gow_kmeans_4!I8+z_gow_kmeans_8!I8+z_euclid_kmeans_4!I8+z_euclid_kmeans_6!I8+r_gow_kmeans_2!I8+r_gow_kmeans_8!I8+r_euclid_kmeans_2!I8+r_euclid_kmeans_9!I8)/8</f>
        <v>0</v>
      </c>
      <c r="J8" s="1">
        <f>SUM(z_gow_kmeans_4!J8+z_gow_kmeans_8!J8+z_euclid_kmeans_4!J8+z_euclid_kmeans_6!J8+r_gow_kmeans_2!J8+r_gow_kmeans_8!J8+r_euclid_kmeans_2!J8+r_euclid_kmeans_9!J8)/8</f>
        <v>0</v>
      </c>
      <c r="K8" s="1">
        <f>SUM(z_gow_kmeans_4!K8+z_gow_kmeans_8!K8+z_euclid_kmeans_4!K8+z_euclid_kmeans_6!K8+r_gow_kmeans_2!K8+r_gow_kmeans_8!K8+r_euclid_kmeans_2!K8+r_euclid_kmeans_9!K8)/8</f>
        <v>0</v>
      </c>
      <c r="L8" s="1">
        <f>SUM(z_gow_kmeans_4!L8+z_gow_kmeans_8!L8+z_euclid_kmeans_4!L8+z_euclid_kmeans_6!L8+r_gow_kmeans_2!L8+r_gow_kmeans_8!L8+r_euclid_kmeans_2!L8+r_euclid_kmeans_9!L8)/8</f>
        <v>0</v>
      </c>
      <c r="M8" s="1">
        <f>SUM(z_gow_kmeans_4!M8+z_gow_kmeans_8!M8+z_euclid_kmeans_4!M8+z_euclid_kmeans_6!M8+r_gow_kmeans_2!M8+r_gow_kmeans_8!M8+r_euclid_kmeans_2!M8+r_euclid_kmeans_9!M8)/8</f>
        <v>0</v>
      </c>
      <c r="N8" s="1">
        <f>SUM(z_gow_kmeans_4!N8+z_gow_kmeans_8!N8+z_euclid_kmeans_4!N8+z_euclid_kmeans_6!N8+r_gow_kmeans_2!N8+r_gow_kmeans_8!N8+r_euclid_kmeans_2!N8+r_euclid_kmeans_9!N8)/8</f>
        <v>0</v>
      </c>
      <c r="O8" s="1">
        <f>SUM(z_gow_kmeans_4!O8+z_gow_kmeans_8!O8+z_euclid_kmeans_4!O8+z_euclid_kmeans_6!O8+r_gow_kmeans_2!O8+r_gow_kmeans_8!O8+r_euclid_kmeans_2!O8+r_euclid_kmeans_9!O8)/8</f>
        <v>0</v>
      </c>
      <c r="P8" s="1">
        <f>SUM(z_gow_kmeans_4!P8+z_gow_kmeans_8!P8+z_euclid_kmeans_4!P8+z_euclid_kmeans_6!P8+r_gow_kmeans_2!P8+r_gow_kmeans_8!P8+r_euclid_kmeans_2!P8+r_euclid_kmeans_9!P8)/8</f>
        <v>0</v>
      </c>
      <c r="Q8" s="1">
        <f>SUM(z_gow_kmeans_4!Q8+z_gow_kmeans_8!Q8+z_euclid_kmeans_4!Q8+z_euclid_kmeans_6!Q8+r_gow_kmeans_2!Q8+r_gow_kmeans_8!Q8+r_euclid_kmeans_2!Q8+r_euclid_kmeans_9!Q8)/8</f>
        <v>0</v>
      </c>
      <c r="R8" s="1">
        <f>SUM(z_gow_kmeans_4!R8+z_gow_kmeans_8!R8+z_euclid_kmeans_4!R8+z_euclid_kmeans_6!R8+r_gow_kmeans_2!R8+r_gow_kmeans_8!R8+r_euclid_kmeans_2!R8+r_euclid_kmeans_9!R8)/8</f>
        <v>0</v>
      </c>
      <c r="S8" s="1">
        <f>SUM(z_gow_kmeans_4!S8+z_gow_kmeans_8!S8+z_euclid_kmeans_4!S8+z_euclid_kmeans_6!S8+r_gow_kmeans_2!S8+r_gow_kmeans_8!S8+r_euclid_kmeans_2!S8+r_euclid_kmeans_9!S8)/8</f>
        <v>0</v>
      </c>
      <c r="T8" s="1">
        <f>SUM(z_gow_kmeans_4!T8+z_gow_kmeans_8!T8+z_euclid_kmeans_4!T8+z_euclid_kmeans_6!T8+r_gow_kmeans_2!T8+r_gow_kmeans_8!T8+r_euclid_kmeans_2!T8+r_euclid_kmeans_9!T8)/8</f>
        <v>0</v>
      </c>
      <c r="U8" s="1">
        <f>SUM(z_gow_kmeans_4!U8+z_gow_kmeans_8!U8+z_euclid_kmeans_4!U8+z_euclid_kmeans_6!U8+r_gow_kmeans_2!U8+r_gow_kmeans_8!U8+r_euclid_kmeans_2!U8+r_euclid_kmeans_9!U8)/8</f>
        <v>0</v>
      </c>
      <c r="V8" s="1">
        <f>SUM(z_gow_kmeans_4!V8+z_gow_kmeans_8!V8+z_euclid_kmeans_4!V8+z_euclid_kmeans_6!V8+r_gow_kmeans_2!V8+r_gow_kmeans_8!V8+r_euclid_kmeans_2!V8+r_euclid_kmeans_9!V8)/8</f>
        <v>0</v>
      </c>
      <c r="W8" s="1">
        <f>SUM(z_gow_kmeans_4!W8+z_gow_kmeans_8!W8+z_euclid_kmeans_4!W8+z_euclid_kmeans_6!W8+r_gow_kmeans_2!W8+r_gow_kmeans_8!W8+r_euclid_kmeans_2!W8+r_euclid_kmeans_9!W8)/8</f>
        <v>0</v>
      </c>
      <c r="X8" s="1">
        <f>SUM(z_gow_kmeans_4!X8+z_gow_kmeans_8!X8+z_euclid_kmeans_4!X8+z_euclid_kmeans_6!X8+r_gow_kmeans_2!X8+r_gow_kmeans_8!X8+r_euclid_kmeans_2!X8+r_euclid_kmeans_9!X8)/8</f>
        <v>0</v>
      </c>
      <c r="Y8" s="1">
        <f>SUM(z_gow_kmeans_4!Y8+z_gow_kmeans_8!Y8+z_euclid_kmeans_4!Y8+z_euclid_kmeans_6!Y8+r_gow_kmeans_2!Y8+r_gow_kmeans_8!Y8+r_euclid_kmeans_2!Y8+r_euclid_kmeans_9!Y8)/8</f>
        <v>0</v>
      </c>
      <c r="Z8" s="1">
        <f>SUM(z_gow_kmeans_4!Z8+z_gow_kmeans_8!Z8+z_euclid_kmeans_4!Z8+z_euclid_kmeans_6!Z8+r_gow_kmeans_2!Z8+r_gow_kmeans_8!Z8+r_euclid_kmeans_2!Z8+r_euclid_kmeans_9!Z8)/8</f>
        <v>0</v>
      </c>
      <c r="AA8" s="1">
        <f>SUM(z_gow_kmeans_4!AA8+z_gow_kmeans_8!AA8+z_euclid_kmeans_4!AA8+z_euclid_kmeans_6!AA8+r_gow_kmeans_2!AA8+r_gow_kmeans_8!AA8+r_euclid_kmeans_2!AA8+r_euclid_kmeans_9!AA8)/8</f>
        <v>0</v>
      </c>
      <c r="AB8" s="1">
        <f>SUM(z_gow_kmeans_4!AB8+z_gow_kmeans_8!AB8+z_euclid_kmeans_4!AB8+z_euclid_kmeans_6!AB8+r_gow_kmeans_2!AB8+r_gow_kmeans_8!AB8+r_euclid_kmeans_2!AB8+r_euclid_kmeans_9!AB8)/8</f>
        <v>0</v>
      </c>
      <c r="AC8" s="1">
        <f>SUM(z_gow_kmeans_4!AC8+z_gow_kmeans_8!AC8+z_euclid_kmeans_4!AC8+z_euclid_kmeans_6!AC8+r_gow_kmeans_2!AC8+r_gow_kmeans_8!AC8+r_euclid_kmeans_2!AC8+r_euclid_kmeans_9!AC8)/8</f>
        <v>0</v>
      </c>
      <c r="AD8" s="1">
        <f>SUM(z_gow_kmeans_4!AD8+z_gow_kmeans_8!AD8+z_euclid_kmeans_4!AD8+z_euclid_kmeans_6!AD8+r_gow_kmeans_2!AD8+r_gow_kmeans_8!AD8+r_euclid_kmeans_2!AD8+r_euclid_kmeans_9!AD8)/8</f>
        <v>0</v>
      </c>
      <c r="AE8" s="1">
        <f>SUM(z_gow_kmeans_4!AE8+z_gow_kmeans_8!AE8+z_euclid_kmeans_4!AE8+z_euclid_kmeans_6!AE8+r_gow_kmeans_2!AE8+r_gow_kmeans_8!AE8+r_euclid_kmeans_2!AE8+r_euclid_kmeans_9!AE8)/8</f>
        <v>0</v>
      </c>
      <c r="AF8" s="1">
        <f>SUM(z_gow_kmeans_4!AF8+z_gow_kmeans_8!AF8+z_euclid_kmeans_4!AF8+z_euclid_kmeans_6!AF8+r_gow_kmeans_2!AF8+r_gow_kmeans_8!AF8+r_euclid_kmeans_2!AF8+r_euclid_kmeans_9!AF8)/8</f>
        <v>0</v>
      </c>
      <c r="AG8" s="1">
        <f>SUM(z_gow_kmeans_4!AG8+z_gow_kmeans_8!AG8+z_euclid_kmeans_4!AG8+z_euclid_kmeans_6!AG8+r_gow_kmeans_2!AG8+r_gow_kmeans_8!AG8+r_euclid_kmeans_2!AG8+r_euclid_kmeans_9!AG8)/8</f>
        <v>0</v>
      </c>
      <c r="AH8" s="1">
        <f>SUM(z_gow_kmeans_4!AH8+z_gow_kmeans_8!AH8+z_euclid_kmeans_4!AH8+z_euclid_kmeans_6!AH8+r_gow_kmeans_2!AH8+r_gow_kmeans_8!AH8+r_euclid_kmeans_2!AH8+r_euclid_kmeans_9!AH8)/8</f>
        <v>0</v>
      </c>
    </row>
    <row r="9" spans="1:34" x14ac:dyDescent="0.3">
      <c r="A9" s="1"/>
      <c r="B9" s="1" t="s">
        <v>4</v>
      </c>
      <c r="C9" s="1"/>
      <c r="D9" s="1"/>
      <c r="E9" s="1" t="s">
        <v>4</v>
      </c>
      <c r="F9" s="1">
        <f>SUM(z_gow_kmeans_4!F9+z_gow_kmeans_8!F9+z_euclid_kmeans_4!F9+z_euclid_kmeans_6!F9+r_gow_kmeans_2!F9+r_gow_kmeans_8!F9+r_euclid_kmeans_2!F9+r_euclid_kmeans_9!F9)/8</f>
        <v>0.375</v>
      </c>
      <c r="G9" s="1" t="e">
        <f>SUM(z_gow_kmeans_4!G9+z_gow_kmeans_8!G9+z_euclid_kmeans_4!G9+z_euclid_kmeans_6!G9+r_gow_kmeans_2!G9+r_gow_kmeans_8!G9+r_euclid_kmeans_2!G9+r_euclid_kmeans_9!G9)/8</f>
        <v>#VALUE!</v>
      </c>
      <c r="H9" s="1">
        <f>SUM(z_gow_kmeans_4!H9+z_gow_kmeans_8!H9+z_euclid_kmeans_4!H9+z_euclid_kmeans_6!H9+r_gow_kmeans_2!H9+r_gow_kmeans_8!H9+r_euclid_kmeans_2!H9+r_euclid_kmeans_9!H9)/8</f>
        <v>0</v>
      </c>
      <c r="I9" s="1">
        <f>SUM(z_gow_kmeans_4!I9+z_gow_kmeans_8!I9+z_euclid_kmeans_4!I9+z_euclid_kmeans_6!I9+r_gow_kmeans_2!I9+r_gow_kmeans_8!I9+r_euclid_kmeans_2!I9+r_euclid_kmeans_9!I9)/8</f>
        <v>0</v>
      </c>
      <c r="J9" s="1">
        <f>SUM(z_gow_kmeans_4!J9+z_gow_kmeans_8!J9+z_euclid_kmeans_4!J9+z_euclid_kmeans_6!J9+r_gow_kmeans_2!J9+r_gow_kmeans_8!J9+r_euclid_kmeans_2!J9+r_euclid_kmeans_9!J9)/8</f>
        <v>0</v>
      </c>
      <c r="K9" s="1">
        <f>SUM(z_gow_kmeans_4!K9+z_gow_kmeans_8!K9+z_euclid_kmeans_4!K9+z_euclid_kmeans_6!K9+r_gow_kmeans_2!K9+r_gow_kmeans_8!K9+r_euclid_kmeans_2!K9+r_euclid_kmeans_9!K9)/8</f>
        <v>0</v>
      </c>
      <c r="L9" s="1">
        <f>SUM(z_gow_kmeans_4!L9+z_gow_kmeans_8!L9+z_euclid_kmeans_4!L9+z_euclid_kmeans_6!L9+r_gow_kmeans_2!L9+r_gow_kmeans_8!L9+r_euclid_kmeans_2!L9+r_euclid_kmeans_9!L9)/8</f>
        <v>0</v>
      </c>
      <c r="M9" s="1">
        <f>SUM(z_gow_kmeans_4!M9+z_gow_kmeans_8!M9+z_euclid_kmeans_4!M9+z_euclid_kmeans_6!M9+r_gow_kmeans_2!M9+r_gow_kmeans_8!M9+r_euclid_kmeans_2!M9+r_euclid_kmeans_9!M9)/8</f>
        <v>0</v>
      </c>
      <c r="N9" s="1">
        <f>SUM(z_gow_kmeans_4!N9+z_gow_kmeans_8!N9+z_euclid_kmeans_4!N9+z_euclid_kmeans_6!N9+r_gow_kmeans_2!N9+r_gow_kmeans_8!N9+r_euclid_kmeans_2!N9+r_euclid_kmeans_9!N9)/8</f>
        <v>0</v>
      </c>
      <c r="O9" s="1">
        <f>SUM(z_gow_kmeans_4!O9+z_gow_kmeans_8!O9+z_euclid_kmeans_4!O9+z_euclid_kmeans_6!O9+r_gow_kmeans_2!O9+r_gow_kmeans_8!O9+r_euclid_kmeans_2!O9+r_euclid_kmeans_9!O9)/8</f>
        <v>0</v>
      </c>
      <c r="P9" s="1">
        <f>SUM(z_gow_kmeans_4!P9+z_gow_kmeans_8!P9+z_euclid_kmeans_4!P9+z_euclid_kmeans_6!P9+r_gow_kmeans_2!P9+r_gow_kmeans_8!P9+r_euclid_kmeans_2!P9+r_euclid_kmeans_9!P9)/8</f>
        <v>0</v>
      </c>
      <c r="Q9" s="1">
        <f>SUM(z_gow_kmeans_4!Q9+z_gow_kmeans_8!Q9+z_euclid_kmeans_4!Q9+z_euclid_kmeans_6!Q9+r_gow_kmeans_2!Q9+r_gow_kmeans_8!Q9+r_euclid_kmeans_2!Q9+r_euclid_kmeans_9!Q9)/8</f>
        <v>0</v>
      </c>
      <c r="R9" s="1">
        <f>SUM(z_gow_kmeans_4!R9+z_gow_kmeans_8!R9+z_euclid_kmeans_4!R9+z_euclid_kmeans_6!R9+r_gow_kmeans_2!R9+r_gow_kmeans_8!R9+r_euclid_kmeans_2!R9+r_euclid_kmeans_9!R9)/8</f>
        <v>0</v>
      </c>
      <c r="S9" s="1">
        <f>SUM(z_gow_kmeans_4!S9+z_gow_kmeans_8!S9+z_euclid_kmeans_4!S9+z_euclid_kmeans_6!S9+r_gow_kmeans_2!S9+r_gow_kmeans_8!S9+r_euclid_kmeans_2!S9+r_euclid_kmeans_9!S9)/8</f>
        <v>0</v>
      </c>
      <c r="T9" s="1">
        <f>SUM(z_gow_kmeans_4!T9+z_gow_kmeans_8!T9+z_euclid_kmeans_4!T9+z_euclid_kmeans_6!T9+r_gow_kmeans_2!T9+r_gow_kmeans_8!T9+r_euclid_kmeans_2!T9+r_euclid_kmeans_9!T9)/8</f>
        <v>0</v>
      </c>
      <c r="U9" s="1">
        <f>SUM(z_gow_kmeans_4!U9+z_gow_kmeans_8!U9+z_euclid_kmeans_4!U9+z_euclid_kmeans_6!U9+r_gow_kmeans_2!U9+r_gow_kmeans_8!U9+r_euclid_kmeans_2!U9+r_euclid_kmeans_9!U9)/8</f>
        <v>0</v>
      </c>
      <c r="V9" s="1">
        <f>SUM(z_gow_kmeans_4!V9+z_gow_kmeans_8!V9+z_euclid_kmeans_4!V9+z_euclid_kmeans_6!V9+r_gow_kmeans_2!V9+r_gow_kmeans_8!V9+r_euclid_kmeans_2!V9+r_euclid_kmeans_9!V9)/8</f>
        <v>0</v>
      </c>
      <c r="W9" s="1">
        <f>SUM(z_gow_kmeans_4!W9+z_gow_kmeans_8!W9+z_euclid_kmeans_4!W9+z_euclid_kmeans_6!W9+r_gow_kmeans_2!W9+r_gow_kmeans_8!W9+r_euclid_kmeans_2!W9+r_euclid_kmeans_9!W9)/8</f>
        <v>0</v>
      </c>
      <c r="X9" s="1">
        <f>SUM(z_gow_kmeans_4!X9+z_gow_kmeans_8!X9+z_euclid_kmeans_4!X9+z_euclid_kmeans_6!X9+r_gow_kmeans_2!X9+r_gow_kmeans_8!X9+r_euclid_kmeans_2!X9+r_euclid_kmeans_9!X9)/8</f>
        <v>0</v>
      </c>
      <c r="Y9" s="1">
        <f>SUM(z_gow_kmeans_4!Y9+z_gow_kmeans_8!Y9+z_euclid_kmeans_4!Y9+z_euclid_kmeans_6!Y9+r_gow_kmeans_2!Y9+r_gow_kmeans_8!Y9+r_euclid_kmeans_2!Y9+r_euclid_kmeans_9!Y9)/8</f>
        <v>0</v>
      </c>
      <c r="Z9" s="1">
        <f>SUM(z_gow_kmeans_4!Z9+z_gow_kmeans_8!Z9+z_euclid_kmeans_4!Z9+z_euclid_kmeans_6!Z9+r_gow_kmeans_2!Z9+r_gow_kmeans_8!Z9+r_euclid_kmeans_2!Z9+r_euclid_kmeans_9!Z9)/8</f>
        <v>0</v>
      </c>
      <c r="AA9" s="1">
        <f>SUM(z_gow_kmeans_4!AA9+z_gow_kmeans_8!AA9+z_euclid_kmeans_4!AA9+z_euclid_kmeans_6!AA9+r_gow_kmeans_2!AA9+r_gow_kmeans_8!AA9+r_euclid_kmeans_2!AA9+r_euclid_kmeans_9!AA9)/8</f>
        <v>0</v>
      </c>
      <c r="AB9" s="1">
        <f>SUM(z_gow_kmeans_4!AB9+z_gow_kmeans_8!AB9+z_euclid_kmeans_4!AB9+z_euclid_kmeans_6!AB9+r_gow_kmeans_2!AB9+r_gow_kmeans_8!AB9+r_euclid_kmeans_2!AB9+r_euclid_kmeans_9!AB9)/8</f>
        <v>0</v>
      </c>
      <c r="AC9" s="1">
        <f>SUM(z_gow_kmeans_4!AC9+z_gow_kmeans_8!AC9+z_euclid_kmeans_4!AC9+z_euclid_kmeans_6!AC9+r_gow_kmeans_2!AC9+r_gow_kmeans_8!AC9+r_euclid_kmeans_2!AC9+r_euclid_kmeans_9!AC9)/8</f>
        <v>0</v>
      </c>
      <c r="AD9" s="1">
        <f>SUM(z_gow_kmeans_4!AD9+z_gow_kmeans_8!AD9+z_euclid_kmeans_4!AD9+z_euclid_kmeans_6!AD9+r_gow_kmeans_2!AD9+r_gow_kmeans_8!AD9+r_euclid_kmeans_2!AD9+r_euclid_kmeans_9!AD9)/8</f>
        <v>0</v>
      </c>
      <c r="AE9" s="1">
        <f>SUM(z_gow_kmeans_4!AE9+z_gow_kmeans_8!AE9+z_euclid_kmeans_4!AE9+z_euclid_kmeans_6!AE9+r_gow_kmeans_2!AE9+r_gow_kmeans_8!AE9+r_euclid_kmeans_2!AE9+r_euclid_kmeans_9!AE9)/8</f>
        <v>0</v>
      </c>
      <c r="AF9" s="1">
        <f>SUM(z_gow_kmeans_4!AF9+z_gow_kmeans_8!AF9+z_euclid_kmeans_4!AF9+z_euclid_kmeans_6!AF9+r_gow_kmeans_2!AF9+r_gow_kmeans_8!AF9+r_euclid_kmeans_2!AF9+r_euclid_kmeans_9!AF9)/8</f>
        <v>0</v>
      </c>
      <c r="AG9" s="1">
        <f>SUM(z_gow_kmeans_4!AG9+z_gow_kmeans_8!AG9+z_euclid_kmeans_4!AG9+z_euclid_kmeans_6!AG9+r_gow_kmeans_2!AG9+r_gow_kmeans_8!AG9+r_euclid_kmeans_2!AG9+r_euclid_kmeans_9!AG9)/8</f>
        <v>0</v>
      </c>
      <c r="AH9" s="1">
        <f>SUM(z_gow_kmeans_4!AH9+z_gow_kmeans_8!AH9+z_euclid_kmeans_4!AH9+z_euclid_kmeans_6!AH9+r_gow_kmeans_2!AH9+r_gow_kmeans_8!AH9+r_euclid_kmeans_2!AH9+r_euclid_kmeans_9!AH9)/8</f>
        <v>0</v>
      </c>
    </row>
    <row r="10" spans="1:34" x14ac:dyDescent="0.3">
      <c r="A10" s="1"/>
      <c r="B10" s="1" t="s">
        <v>5</v>
      </c>
      <c r="C10" s="1"/>
      <c r="D10" s="1"/>
      <c r="E10" s="1" t="s">
        <v>5</v>
      </c>
      <c r="F10" s="1">
        <f>SUM(z_gow_kmeans_4!F10+z_gow_kmeans_8!F10+z_euclid_kmeans_4!F10+z_euclid_kmeans_6!F10+r_gow_kmeans_2!F10+r_gow_kmeans_8!F10+r_euclid_kmeans_2!F10+r_euclid_kmeans_9!F10)/8</f>
        <v>0.625</v>
      </c>
      <c r="G10" s="1">
        <f>SUM(z_gow_kmeans_4!G10+z_gow_kmeans_8!G10+z_euclid_kmeans_4!G10+z_euclid_kmeans_6!G10+r_gow_kmeans_2!G10+r_gow_kmeans_8!G10+r_euclid_kmeans_2!G10+r_euclid_kmeans_9!G10)/8</f>
        <v>0.625</v>
      </c>
      <c r="H10" s="1" t="e">
        <f>SUM(z_gow_kmeans_4!H10+z_gow_kmeans_8!H10+z_euclid_kmeans_4!H10+z_euclid_kmeans_6!H10+r_gow_kmeans_2!H10+r_gow_kmeans_8!H10+r_euclid_kmeans_2!H10+r_euclid_kmeans_9!H10)/8</f>
        <v>#VALUE!</v>
      </c>
      <c r="I10" s="1">
        <f>SUM(z_gow_kmeans_4!I10+z_gow_kmeans_8!I10+z_euclid_kmeans_4!I10+z_euclid_kmeans_6!I10+r_gow_kmeans_2!I10+r_gow_kmeans_8!I10+r_euclid_kmeans_2!I10+r_euclid_kmeans_9!I10)/8</f>
        <v>0</v>
      </c>
      <c r="J10" s="1">
        <f>SUM(z_gow_kmeans_4!J10+z_gow_kmeans_8!J10+z_euclid_kmeans_4!J10+z_euclid_kmeans_6!J10+r_gow_kmeans_2!J10+r_gow_kmeans_8!J10+r_euclid_kmeans_2!J10+r_euclid_kmeans_9!J10)/8</f>
        <v>0</v>
      </c>
      <c r="K10" s="1">
        <f>SUM(z_gow_kmeans_4!K10+z_gow_kmeans_8!K10+z_euclid_kmeans_4!K10+z_euclid_kmeans_6!K10+r_gow_kmeans_2!K10+r_gow_kmeans_8!K10+r_euclid_kmeans_2!K10+r_euclid_kmeans_9!K10)/8</f>
        <v>0</v>
      </c>
      <c r="L10" s="1">
        <f>SUM(z_gow_kmeans_4!L10+z_gow_kmeans_8!L10+z_euclid_kmeans_4!L10+z_euclid_kmeans_6!L10+r_gow_kmeans_2!L10+r_gow_kmeans_8!L10+r_euclid_kmeans_2!L10+r_euclid_kmeans_9!L10)/8</f>
        <v>0</v>
      </c>
      <c r="M10" s="1">
        <f>SUM(z_gow_kmeans_4!M10+z_gow_kmeans_8!M10+z_euclid_kmeans_4!M10+z_euclid_kmeans_6!M10+r_gow_kmeans_2!M10+r_gow_kmeans_8!M10+r_euclid_kmeans_2!M10+r_euclid_kmeans_9!M10)/8</f>
        <v>0</v>
      </c>
      <c r="N10" s="1">
        <f>SUM(z_gow_kmeans_4!N10+z_gow_kmeans_8!N10+z_euclid_kmeans_4!N10+z_euclid_kmeans_6!N10+r_gow_kmeans_2!N10+r_gow_kmeans_8!N10+r_euclid_kmeans_2!N10+r_euclid_kmeans_9!N10)/8</f>
        <v>0</v>
      </c>
      <c r="O10" s="1">
        <f>SUM(z_gow_kmeans_4!O10+z_gow_kmeans_8!O10+z_euclid_kmeans_4!O10+z_euclid_kmeans_6!O10+r_gow_kmeans_2!O10+r_gow_kmeans_8!O10+r_euclid_kmeans_2!O10+r_euclid_kmeans_9!O10)/8</f>
        <v>0</v>
      </c>
      <c r="P10" s="1">
        <f>SUM(z_gow_kmeans_4!P10+z_gow_kmeans_8!P10+z_euclid_kmeans_4!P10+z_euclid_kmeans_6!P10+r_gow_kmeans_2!P10+r_gow_kmeans_8!P10+r_euclid_kmeans_2!P10+r_euclid_kmeans_9!P10)/8</f>
        <v>0</v>
      </c>
      <c r="Q10" s="1">
        <f>SUM(z_gow_kmeans_4!Q10+z_gow_kmeans_8!Q10+z_euclid_kmeans_4!Q10+z_euclid_kmeans_6!Q10+r_gow_kmeans_2!Q10+r_gow_kmeans_8!Q10+r_euclid_kmeans_2!Q10+r_euclid_kmeans_9!Q10)/8</f>
        <v>0</v>
      </c>
      <c r="R10" s="1">
        <f>SUM(z_gow_kmeans_4!R10+z_gow_kmeans_8!R10+z_euclid_kmeans_4!R10+z_euclid_kmeans_6!R10+r_gow_kmeans_2!R10+r_gow_kmeans_8!R10+r_euclid_kmeans_2!R10+r_euclid_kmeans_9!R10)/8</f>
        <v>0</v>
      </c>
      <c r="S10" s="1">
        <f>SUM(z_gow_kmeans_4!S10+z_gow_kmeans_8!S10+z_euclid_kmeans_4!S10+z_euclid_kmeans_6!S10+r_gow_kmeans_2!S10+r_gow_kmeans_8!S10+r_euclid_kmeans_2!S10+r_euclid_kmeans_9!S10)/8</f>
        <v>0</v>
      </c>
      <c r="T10" s="1">
        <f>SUM(z_gow_kmeans_4!T10+z_gow_kmeans_8!T10+z_euclid_kmeans_4!T10+z_euclid_kmeans_6!T10+r_gow_kmeans_2!T10+r_gow_kmeans_8!T10+r_euclid_kmeans_2!T10+r_euclid_kmeans_9!T10)/8</f>
        <v>0</v>
      </c>
      <c r="U10" s="1">
        <f>SUM(z_gow_kmeans_4!U10+z_gow_kmeans_8!U10+z_euclid_kmeans_4!U10+z_euclid_kmeans_6!U10+r_gow_kmeans_2!U10+r_gow_kmeans_8!U10+r_euclid_kmeans_2!U10+r_euclid_kmeans_9!U10)/8</f>
        <v>0</v>
      </c>
      <c r="V10" s="1">
        <f>SUM(z_gow_kmeans_4!V10+z_gow_kmeans_8!V10+z_euclid_kmeans_4!V10+z_euclid_kmeans_6!V10+r_gow_kmeans_2!V10+r_gow_kmeans_8!V10+r_euclid_kmeans_2!V10+r_euclid_kmeans_9!V10)/8</f>
        <v>0</v>
      </c>
      <c r="W10" s="1">
        <f>SUM(z_gow_kmeans_4!W10+z_gow_kmeans_8!W10+z_euclid_kmeans_4!W10+z_euclid_kmeans_6!W10+r_gow_kmeans_2!W10+r_gow_kmeans_8!W10+r_euclid_kmeans_2!W10+r_euclid_kmeans_9!W10)/8</f>
        <v>0</v>
      </c>
      <c r="X10" s="1">
        <f>SUM(z_gow_kmeans_4!X10+z_gow_kmeans_8!X10+z_euclid_kmeans_4!X10+z_euclid_kmeans_6!X10+r_gow_kmeans_2!X10+r_gow_kmeans_8!X10+r_euclid_kmeans_2!X10+r_euclid_kmeans_9!X10)/8</f>
        <v>0</v>
      </c>
      <c r="Y10" s="1">
        <f>SUM(z_gow_kmeans_4!Y10+z_gow_kmeans_8!Y10+z_euclid_kmeans_4!Y10+z_euclid_kmeans_6!Y10+r_gow_kmeans_2!Y10+r_gow_kmeans_8!Y10+r_euclid_kmeans_2!Y10+r_euclid_kmeans_9!Y10)/8</f>
        <v>0</v>
      </c>
      <c r="Z10" s="1">
        <f>SUM(z_gow_kmeans_4!Z10+z_gow_kmeans_8!Z10+z_euclid_kmeans_4!Z10+z_euclid_kmeans_6!Z10+r_gow_kmeans_2!Z10+r_gow_kmeans_8!Z10+r_euclid_kmeans_2!Z10+r_euclid_kmeans_9!Z10)/8</f>
        <v>0</v>
      </c>
      <c r="AA10" s="1">
        <f>SUM(z_gow_kmeans_4!AA10+z_gow_kmeans_8!AA10+z_euclid_kmeans_4!AA10+z_euclid_kmeans_6!AA10+r_gow_kmeans_2!AA10+r_gow_kmeans_8!AA10+r_euclid_kmeans_2!AA10+r_euclid_kmeans_9!AA10)/8</f>
        <v>0</v>
      </c>
      <c r="AB10" s="1">
        <f>SUM(z_gow_kmeans_4!AB10+z_gow_kmeans_8!AB10+z_euclid_kmeans_4!AB10+z_euclid_kmeans_6!AB10+r_gow_kmeans_2!AB10+r_gow_kmeans_8!AB10+r_euclid_kmeans_2!AB10+r_euclid_kmeans_9!AB10)/8</f>
        <v>0</v>
      </c>
      <c r="AC10" s="1">
        <f>SUM(z_gow_kmeans_4!AC10+z_gow_kmeans_8!AC10+z_euclid_kmeans_4!AC10+z_euclid_kmeans_6!AC10+r_gow_kmeans_2!AC10+r_gow_kmeans_8!AC10+r_euclid_kmeans_2!AC10+r_euclid_kmeans_9!AC10)/8</f>
        <v>0</v>
      </c>
      <c r="AD10" s="1">
        <f>SUM(z_gow_kmeans_4!AD10+z_gow_kmeans_8!AD10+z_euclid_kmeans_4!AD10+z_euclid_kmeans_6!AD10+r_gow_kmeans_2!AD10+r_gow_kmeans_8!AD10+r_euclid_kmeans_2!AD10+r_euclid_kmeans_9!AD10)/8</f>
        <v>0</v>
      </c>
      <c r="AE10" s="1">
        <f>SUM(z_gow_kmeans_4!AE10+z_gow_kmeans_8!AE10+z_euclid_kmeans_4!AE10+z_euclid_kmeans_6!AE10+r_gow_kmeans_2!AE10+r_gow_kmeans_8!AE10+r_euclid_kmeans_2!AE10+r_euclid_kmeans_9!AE10)/8</f>
        <v>0</v>
      </c>
      <c r="AF10" s="1">
        <f>SUM(z_gow_kmeans_4!AF10+z_gow_kmeans_8!AF10+z_euclid_kmeans_4!AF10+z_euclid_kmeans_6!AF10+r_gow_kmeans_2!AF10+r_gow_kmeans_8!AF10+r_euclid_kmeans_2!AF10+r_euclid_kmeans_9!AF10)/8</f>
        <v>0</v>
      </c>
      <c r="AG10" s="1">
        <f>SUM(z_gow_kmeans_4!AG10+z_gow_kmeans_8!AG10+z_euclid_kmeans_4!AG10+z_euclid_kmeans_6!AG10+r_gow_kmeans_2!AG10+r_gow_kmeans_8!AG10+r_euclid_kmeans_2!AG10+r_euclid_kmeans_9!AG10)/8</f>
        <v>0</v>
      </c>
      <c r="AH10" s="1">
        <f>SUM(z_gow_kmeans_4!AH10+z_gow_kmeans_8!AH10+z_euclid_kmeans_4!AH10+z_euclid_kmeans_6!AH10+r_gow_kmeans_2!AH10+r_gow_kmeans_8!AH10+r_euclid_kmeans_2!AH10+r_euclid_kmeans_9!AH10)/8</f>
        <v>0</v>
      </c>
    </row>
    <row r="11" spans="1:34" x14ac:dyDescent="0.3">
      <c r="A11" s="1"/>
      <c r="B11" s="1" t="s">
        <v>6</v>
      </c>
      <c r="C11" s="1"/>
      <c r="D11" s="1"/>
      <c r="E11" s="1" t="s">
        <v>6</v>
      </c>
      <c r="F11" s="1">
        <f>SUM(z_gow_kmeans_4!F11+z_gow_kmeans_8!F11+z_euclid_kmeans_4!F11+z_euclid_kmeans_6!F11+r_gow_kmeans_2!F11+r_gow_kmeans_8!F11+r_euclid_kmeans_2!F11+r_euclid_kmeans_9!F11)/8</f>
        <v>0.375</v>
      </c>
      <c r="G11" s="1">
        <f>SUM(z_gow_kmeans_4!G11+z_gow_kmeans_8!G11+z_euclid_kmeans_4!G11+z_euclid_kmeans_6!G11+r_gow_kmeans_2!G11+r_gow_kmeans_8!G11+r_euclid_kmeans_2!G11+r_euclid_kmeans_9!G11)/8</f>
        <v>0.25</v>
      </c>
      <c r="H11" s="1">
        <f>SUM(z_gow_kmeans_4!H11+z_gow_kmeans_8!H11+z_euclid_kmeans_4!H11+z_euclid_kmeans_6!H11+r_gow_kmeans_2!H11+r_gow_kmeans_8!H11+r_euclid_kmeans_2!H11+r_euclid_kmeans_9!H11)/8</f>
        <v>0.25</v>
      </c>
      <c r="I11" s="1" t="e">
        <f>SUM(z_gow_kmeans_4!I11+z_gow_kmeans_8!I11+z_euclid_kmeans_4!I11+z_euclid_kmeans_6!I11+r_gow_kmeans_2!I11+r_gow_kmeans_8!I11+r_euclid_kmeans_2!I11+r_euclid_kmeans_9!I11)/8</f>
        <v>#VALUE!</v>
      </c>
      <c r="J11" s="1">
        <f>SUM(z_gow_kmeans_4!J11+z_gow_kmeans_8!J11+z_euclid_kmeans_4!J11+z_euclid_kmeans_6!J11+r_gow_kmeans_2!J11+r_gow_kmeans_8!J11+r_euclid_kmeans_2!J11+r_euclid_kmeans_9!J11)/8</f>
        <v>0</v>
      </c>
      <c r="K11" s="1">
        <f>SUM(z_gow_kmeans_4!K11+z_gow_kmeans_8!K11+z_euclid_kmeans_4!K11+z_euclid_kmeans_6!K11+r_gow_kmeans_2!K11+r_gow_kmeans_8!K11+r_euclid_kmeans_2!K11+r_euclid_kmeans_9!K11)/8</f>
        <v>0</v>
      </c>
      <c r="L11" s="1">
        <f>SUM(z_gow_kmeans_4!L11+z_gow_kmeans_8!L11+z_euclid_kmeans_4!L11+z_euclid_kmeans_6!L11+r_gow_kmeans_2!L11+r_gow_kmeans_8!L11+r_euclid_kmeans_2!L11+r_euclid_kmeans_9!L11)/8</f>
        <v>0</v>
      </c>
      <c r="M11" s="1">
        <f>SUM(z_gow_kmeans_4!M11+z_gow_kmeans_8!M11+z_euclid_kmeans_4!M11+z_euclid_kmeans_6!M11+r_gow_kmeans_2!M11+r_gow_kmeans_8!M11+r_euclid_kmeans_2!M11+r_euclid_kmeans_9!M11)/8</f>
        <v>0</v>
      </c>
      <c r="N11" s="1">
        <f>SUM(z_gow_kmeans_4!N11+z_gow_kmeans_8!N11+z_euclid_kmeans_4!N11+z_euclid_kmeans_6!N11+r_gow_kmeans_2!N11+r_gow_kmeans_8!N11+r_euclid_kmeans_2!N11+r_euclid_kmeans_9!N11)/8</f>
        <v>0</v>
      </c>
      <c r="O11" s="1">
        <f>SUM(z_gow_kmeans_4!O11+z_gow_kmeans_8!O11+z_euclid_kmeans_4!O11+z_euclid_kmeans_6!O11+r_gow_kmeans_2!O11+r_gow_kmeans_8!O11+r_euclid_kmeans_2!O11+r_euclid_kmeans_9!O11)/8</f>
        <v>0</v>
      </c>
      <c r="P11" s="1">
        <f>SUM(z_gow_kmeans_4!P11+z_gow_kmeans_8!P11+z_euclid_kmeans_4!P11+z_euclid_kmeans_6!P11+r_gow_kmeans_2!P11+r_gow_kmeans_8!P11+r_euclid_kmeans_2!P11+r_euclid_kmeans_9!P11)/8</f>
        <v>0</v>
      </c>
      <c r="Q11" s="1">
        <f>SUM(z_gow_kmeans_4!Q11+z_gow_kmeans_8!Q11+z_euclid_kmeans_4!Q11+z_euclid_kmeans_6!Q11+r_gow_kmeans_2!Q11+r_gow_kmeans_8!Q11+r_euclid_kmeans_2!Q11+r_euclid_kmeans_9!Q11)/8</f>
        <v>0</v>
      </c>
      <c r="R11" s="1">
        <f>SUM(z_gow_kmeans_4!R11+z_gow_kmeans_8!R11+z_euclid_kmeans_4!R11+z_euclid_kmeans_6!R11+r_gow_kmeans_2!R11+r_gow_kmeans_8!R11+r_euclid_kmeans_2!R11+r_euclid_kmeans_9!R11)/8</f>
        <v>0</v>
      </c>
      <c r="S11" s="1">
        <f>SUM(z_gow_kmeans_4!S11+z_gow_kmeans_8!S11+z_euclid_kmeans_4!S11+z_euclid_kmeans_6!S11+r_gow_kmeans_2!S11+r_gow_kmeans_8!S11+r_euclid_kmeans_2!S11+r_euclid_kmeans_9!S11)/8</f>
        <v>0</v>
      </c>
      <c r="T11" s="1">
        <f>SUM(z_gow_kmeans_4!T11+z_gow_kmeans_8!T11+z_euclid_kmeans_4!T11+z_euclid_kmeans_6!T11+r_gow_kmeans_2!T11+r_gow_kmeans_8!T11+r_euclid_kmeans_2!T11+r_euclid_kmeans_9!T11)/8</f>
        <v>0</v>
      </c>
      <c r="U11" s="1">
        <f>SUM(z_gow_kmeans_4!U11+z_gow_kmeans_8!U11+z_euclid_kmeans_4!U11+z_euclid_kmeans_6!U11+r_gow_kmeans_2!U11+r_gow_kmeans_8!U11+r_euclid_kmeans_2!U11+r_euclid_kmeans_9!U11)/8</f>
        <v>0</v>
      </c>
      <c r="V11" s="1">
        <f>SUM(z_gow_kmeans_4!V11+z_gow_kmeans_8!V11+z_euclid_kmeans_4!V11+z_euclid_kmeans_6!V11+r_gow_kmeans_2!V11+r_gow_kmeans_8!V11+r_euclid_kmeans_2!V11+r_euclid_kmeans_9!V11)/8</f>
        <v>0</v>
      </c>
      <c r="W11" s="1">
        <f>SUM(z_gow_kmeans_4!W11+z_gow_kmeans_8!W11+z_euclid_kmeans_4!W11+z_euclid_kmeans_6!W11+r_gow_kmeans_2!W11+r_gow_kmeans_8!W11+r_euclid_kmeans_2!W11+r_euclid_kmeans_9!W11)/8</f>
        <v>0</v>
      </c>
      <c r="X11" s="1">
        <f>SUM(z_gow_kmeans_4!X11+z_gow_kmeans_8!X11+z_euclid_kmeans_4!X11+z_euclid_kmeans_6!X11+r_gow_kmeans_2!X11+r_gow_kmeans_8!X11+r_euclid_kmeans_2!X11+r_euclid_kmeans_9!X11)/8</f>
        <v>0</v>
      </c>
      <c r="Y11" s="1">
        <f>SUM(z_gow_kmeans_4!Y11+z_gow_kmeans_8!Y11+z_euclid_kmeans_4!Y11+z_euclid_kmeans_6!Y11+r_gow_kmeans_2!Y11+r_gow_kmeans_8!Y11+r_euclid_kmeans_2!Y11+r_euclid_kmeans_9!Y11)/8</f>
        <v>0</v>
      </c>
      <c r="Z11" s="1">
        <f>SUM(z_gow_kmeans_4!Z11+z_gow_kmeans_8!Z11+z_euclid_kmeans_4!Z11+z_euclid_kmeans_6!Z11+r_gow_kmeans_2!Z11+r_gow_kmeans_8!Z11+r_euclid_kmeans_2!Z11+r_euclid_kmeans_9!Z11)/8</f>
        <v>0</v>
      </c>
      <c r="AA11" s="1">
        <f>SUM(z_gow_kmeans_4!AA11+z_gow_kmeans_8!AA11+z_euclid_kmeans_4!AA11+z_euclid_kmeans_6!AA11+r_gow_kmeans_2!AA11+r_gow_kmeans_8!AA11+r_euclid_kmeans_2!AA11+r_euclid_kmeans_9!AA11)/8</f>
        <v>0</v>
      </c>
      <c r="AB11" s="1">
        <f>SUM(z_gow_kmeans_4!AB11+z_gow_kmeans_8!AB11+z_euclid_kmeans_4!AB11+z_euclid_kmeans_6!AB11+r_gow_kmeans_2!AB11+r_gow_kmeans_8!AB11+r_euclid_kmeans_2!AB11+r_euclid_kmeans_9!AB11)/8</f>
        <v>0</v>
      </c>
      <c r="AC11" s="1">
        <f>SUM(z_gow_kmeans_4!AC11+z_gow_kmeans_8!AC11+z_euclid_kmeans_4!AC11+z_euclid_kmeans_6!AC11+r_gow_kmeans_2!AC11+r_gow_kmeans_8!AC11+r_euclid_kmeans_2!AC11+r_euclid_kmeans_9!AC11)/8</f>
        <v>0</v>
      </c>
      <c r="AD11" s="1">
        <f>SUM(z_gow_kmeans_4!AD11+z_gow_kmeans_8!AD11+z_euclid_kmeans_4!AD11+z_euclid_kmeans_6!AD11+r_gow_kmeans_2!AD11+r_gow_kmeans_8!AD11+r_euclid_kmeans_2!AD11+r_euclid_kmeans_9!AD11)/8</f>
        <v>0</v>
      </c>
      <c r="AE11" s="1">
        <f>SUM(z_gow_kmeans_4!AE11+z_gow_kmeans_8!AE11+z_euclid_kmeans_4!AE11+z_euclid_kmeans_6!AE11+r_gow_kmeans_2!AE11+r_gow_kmeans_8!AE11+r_euclid_kmeans_2!AE11+r_euclid_kmeans_9!AE11)/8</f>
        <v>0</v>
      </c>
      <c r="AF11" s="1">
        <f>SUM(z_gow_kmeans_4!AF11+z_gow_kmeans_8!AF11+z_euclid_kmeans_4!AF11+z_euclid_kmeans_6!AF11+r_gow_kmeans_2!AF11+r_gow_kmeans_8!AF11+r_euclid_kmeans_2!AF11+r_euclid_kmeans_9!AF11)/8</f>
        <v>0</v>
      </c>
      <c r="AG11" s="1">
        <f>SUM(z_gow_kmeans_4!AG11+z_gow_kmeans_8!AG11+z_euclid_kmeans_4!AG11+z_euclid_kmeans_6!AG11+r_gow_kmeans_2!AG11+r_gow_kmeans_8!AG11+r_euclid_kmeans_2!AG11+r_euclid_kmeans_9!AG11)/8</f>
        <v>0</v>
      </c>
      <c r="AH11" s="1">
        <f>SUM(z_gow_kmeans_4!AH11+z_gow_kmeans_8!AH11+z_euclid_kmeans_4!AH11+z_euclid_kmeans_6!AH11+r_gow_kmeans_2!AH11+r_gow_kmeans_8!AH11+r_euclid_kmeans_2!AH11+r_euclid_kmeans_9!AH11)/8</f>
        <v>0</v>
      </c>
    </row>
    <row r="12" spans="1:34" x14ac:dyDescent="0.3">
      <c r="A12" s="1"/>
      <c r="B12" s="1" t="s">
        <v>7</v>
      </c>
      <c r="C12" s="1"/>
      <c r="D12" s="1"/>
      <c r="E12" s="1" t="s">
        <v>7</v>
      </c>
      <c r="F12" s="1">
        <f>SUM(z_gow_kmeans_4!F12+z_gow_kmeans_8!F12+z_euclid_kmeans_4!F12+z_euclid_kmeans_6!F12+r_gow_kmeans_2!F12+r_gow_kmeans_8!F12+r_euclid_kmeans_2!F12+r_euclid_kmeans_9!F12)/8</f>
        <v>0.5</v>
      </c>
      <c r="G12" s="1">
        <f>SUM(z_gow_kmeans_4!G12+z_gow_kmeans_8!G12+z_euclid_kmeans_4!G12+z_euclid_kmeans_6!G12+r_gow_kmeans_2!G12+r_gow_kmeans_8!G12+r_euclid_kmeans_2!G12+r_euclid_kmeans_9!G12)/8</f>
        <v>0.5</v>
      </c>
      <c r="H12" s="1">
        <f>SUM(z_gow_kmeans_4!H12+z_gow_kmeans_8!H12+z_euclid_kmeans_4!H12+z_euclid_kmeans_6!H12+r_gow_kmeans_2!H12+r_gow_kmeans_8!H12+r_euclid_kmeans_2!H12+r_euclid_kmeans_9!H12)/8</f>
        <v>0.875</v>
      </c>
      <c r="I12" s="1">
        <f>SUM(z_gow_kmeans_4!I12+z_gow_kmeans_8!I12+z_euclid_kmeans_4!I12+z_euclid_kmeans_6!I12+r_gow_kmeans_2!I12+r_gow_kmeans_8!I12+r_euclid_kmeans_2!I12+r_euclid_kmeans_9!I12)/8</f>
        <v>0.125</v>
      </c>
      <c r="J12" s="1" t="e">
        <f>SUM(z_gow_kmeans_4!J12+z_gow_kmeans_8!J12+z_euclid_kmeans_4!J12+z_euclid_kmeans_6!J12+r_gow_kmeans_2!J12+r_gow_kmeans_8!J12+r_euclid_kmeans_2!J12+r_euclid_kmeans_9!J12)/8</f>
        <v>#VALUE!</v>
      </c>
      <c r="K12" s="1">
        <f>SUM(z_gow_kmeans_4!K12+z_gow_kmeans_8!K12+z_euclid_kmeans_4!K12+z_euclid_kmeans_6!K12+r_gow_kmeans_2!K12+r_gow_kmeans_8!K12+r_euclid_kmeans_2!K12+r_euclid_kmeans_9!K12)/8</f>
        <v>0</v>
      </c>
      <c r="L12" s="1">
        <f>SUM(z_gow_kmeans_4!L12+z_gow_kmeans_8!L12+z_euclid_kmeans_4!L12+z_euclid_kmeans_6!L12+r_gow_kmeans_2!L12+r_gow_kmeans_8!L12+r_euclid_kmeans_2!L12+r_euclid_kmeans_9!L12)/8</f>
        <v>0</v>
      </c>
      <c r="M12" s="1">
        <f>SUM(z_gow_kmeans_4!M12+z_gow_kmeans_8!M12+z_euclid_kmeans_4!M12+z_euclid_kmeans_6!M12+r_gow_kmeans_2!M12+r_gow_kmeans_8!M12+r_euclid_kmeans_2!M12+r_euclid_kmeans_9!M12)/8</f>
        <v>0</v>
      </c>
      <c r="N12" s="1">
        <f>SUM(z_gow_kmeans_4!N12+z_gow_kmeans_8!N12+z_euclid_kmeans_4!N12+z_euclid_kmeans_6!N12+r_gow_kmeans_2!N12+r_gow_kmeans_8!N12+r_euclid_kmeans_2!N12+r_euclid_kmeans_9!N12)/8</f>
        <v>0</v>
      </c>
      <c r="O12" s="1">
        <f>SUM(z_gow_kmeans_4!O12+z_gow_kmeans_8!O12+z_euclid_kmeans_4!O12+z_euclid_kmeans_6!O12+r_gow_kmeans_2!O12+r_gow_kmeans_8!O12+r_euclid_kmeans_2!O12+r_euclid_kmeans_9!O12)/8</f>
        <v>0</v>
      </c>
      <c r="P12" s="1">
        <f>SUM(z_gow_kmeans_4!P12+z_gow_kmeans_8!P12+z_euclid_kmeans_4!P12+z_euclid_kmeans_6!P12+r_gow_kmeans_2!P12+r_gow_kmeans_8!P12+r_euclid_kmeans_2!P12+r_euclid_kmeans_9!P12)/8</f>
        <v>0</v>
      </c>
      <c r="Q12" s="1">
        <f>SUM(z_gow_kmeans_4!Q12+z_gow_kmeans_8!Q12+z_euclid_kmeans_4!Q12+z_euclid_kmeans_6!Q12+r_gow_kmeans_2!Q12+r_gow_kmeans_8!Q12+r_euclid_kmeans_2!Q12+r_euclid_kmeans_9!Q12)/8</f>
        <v>0</v>
      </c>
      <c r="R12" s="1">
        <f>SUM(z_gow_kmeans_4!R12+z_gow_kmeans_8!R12+z_euclid_kmeans_4!R12+z_euclid_kmeans_6!R12+r_gow_kmeans_2!R12+r_gow_kmeans_8!R12+r_euclid_kmeans_2!R12+r_euclid_kmeans_9!R12)/8</f>
        <v>0</v>
      </c>
      <c r="S12" s="1">
        <f>SUM(z_gow_kmeans_4!S12+z_gow_kmeans_8!S12+z_euclid_kmeans_4!S12+z_euclid_kmeans_6!S12+r_gow_kmeans_2!S12+r_gow_kmeans_8!S12+r_euclid_kmeans_2!S12+r_euclid_kmeans_9!S12)/8</f>
        <v>0</v>
      </c>
      <c r="T12" s="1">
        <f>SUM(z_gow_kmeans_4!T12+z_gow_kmeans_8!T12+z_euclid_kmeans_4!T12+z_euclid_kmeans_6!T12+r_gow_kmeans_2!T12+r_gow_kmeans_8!T12+r_euclid_kmeans_2!T12+r_euclid_kmeans_9!T12)/8</f>
        <v>0</v>
      </c>
      <c r="U12" s="1">
        <f>SUM(z_gow_kmeans_4!U12+z_gow_kmeans_8!U12+z_euclid_kmeans_4!U12+z_euclid_kmeans_6!U12+r_gow_kmeans_2!U12+r_gow_kmeans_8!U12+r_euclid_kmeans_2!U12+r_euclid_kmeans_9!U12)/8</f>
        <v>0</v>
      </c>
      <c r="V12" s="1">
        <f>SUM(z_gow_kmeans_4!V12+z_gow_kmeans_8!V12+z_euclid_kmeans_4!V12+z_euclid_kmeans_6!V12+r_gow_kmeans_2!V12+r_gow_kmeans_8!V12+r_euclid_kmeans_2!V12+r_euclid_kmeans_9!V12)/8</f>
        <v>0</v>
      </c>
      <c r="W12" s="1">
        <f>SUM(z_gow_kmeans_4!W12+z_gow_kmeans_8!W12+z_euclid_kmeans_4!W12+z_euclid_kmeans_6!W12+r_gow_kmeans_2!W12+r_gow_kmeans_8!W12+r_euclid_kmeans_2!W12+r_euclid_kmeans_9!W12)/8</f>
        <v>0</v>
      </c>
      <c r="X12" s="1">
        <f>SUM(z_gow_kmeans_4!X12+z_gow_kmeans_8!X12+z_euclid_kmeans_4!X12+z_euclid_kmeans_6!X12+r_gow_kmeans_2!X12+r_gow_kmeans_8!X12+r_euclid_kmeans_2!X12+r_euclid_kmeans_9!X12)/8</f>
        <v>0</v>
      </c>
      <c r="Y12" s="1">
        <f>SUM(z_gow_kmeans_4!Y12+z_gow_kmeans_8!Y12+z_euclid_kmeans_4!Y12+z_euclid_kmeans_6!Y12+r_gow_kmeans_2!Y12+r_gow_kmeans_8!Y12+r_euclid_kmeans_2!Y12+r_euclid_kmeans_9!Y12)/8</f>
        <v>0</v>
      </c>
      <c r="Z12" s="1">
        <f>SUM(z_gow_kmeans_4!Z12+z_gow_kmeans_8!Z12+z_euclid_kmeans_4!Z12+z_euclid_kmeans_6!Z12+r_gow_kmeans_2!Z12+r_gow_kmeans_8!Z12+r_euclid_kmeans_2!Z12+r_euclid_kmeans_9!Z12)/8</f>
        <v>0</v>
      </c>
      <c r="AA12" s="1">
        <f>SUM(z_gow_kmeans_4!AA12+z_gow_kmeans_8!AA12+z_euclid_kmeans_4!AA12+z_euclid_kmeans_6!AA12+r_gow_kmeans_2!AA12+r_gow_kmeans_8!AA12+r_euclid_kmeans_2!AA12+r_euclid_kmeans_9!AA12)/8</f>
        <v>0</v>
      </c>
      <c r="AB12" s="1">
        <f>SUM(z_gow_kmeans_4!AB12+z_gow_kmeans_8!AB12+z_euclid_kmeans_4!AB12+z_euclid_kmeans_6!AB12+r_gow_kmeans_2!AB12+r_gow_kmeans_8!AB12+r_euclid_kmeans_2!AB12+r_euclid_kmeans_9!AB12)/8</f>
        <v>0</v>
      </c>
      <c r="AC12" s="1">
        <f>SUM(z_gow_kmeans_4!AC12+z_gow_kmeans_8!AC12+z_euclid_kmeans_4!AC12+z_euclid_kmeans_6!AC12+r_gow_kmeans_2!AC12+r_gow_kmeans_8!AC12+r_euclid_kmeans_2!AC12+r_euclid_kmeans_9!AC12)/8</f>
        <v>0</v>
      </c>
      <c r="AD12" s="1">
        <f>SUM(z_gow_kmeans_4!AD12+z_gow_kmeans_8!AD12+z_euclid_kmeans_4!AD12+z_euclid_kmeans_6!AD12+r_gow_kmeans_2!AD12+r_gow_kmeans_8!AD12+r_euclid_kmeans_2!AD12+r_euclid_kmeans_9!AD12)/8</f>
        <v>0</v>
      </c>
      <c r="AE12" s="1">
        <f>SUM(z_gow_kmeans_4!AE12+z_gow_kmeans_8!AE12+z_euclid_kmeans_4!AE12+z_euclid_kmeans_6!AE12+r_gow_kmeans_2!AE12+r_gow_kmeans_8!AE12+r_euclid_kmeans_2!AE12+r_euclid_kmeans_9!AE12)/8</f>
        <v>0</v>
      </c>
      <c r="AF12" s="1">
        <f>SUM(z_gow_kmeans_4!AF12+z_gow_kmeans_8!AF12+z_euclid_kmeans_4!AF12+z_euclid_kmeans_6!AF12+r_gow_kmeans_2!AF12+r_gow_kmeans_8!AF12+r_euclid_kmeans_2!AF12+r_euclid_kmeans_9!AF12)/8</f>
        <v>0</v>
      </c>
      <c r="AG12" s="1">
        <f>SUM(z_gow_kmeans_4!AG12+z_gow_kmeans_8!AG12+z_euclid_kmeans_4!AG12+z_euclid_kmeans_6!AG12+r_gow_kmeans_2!AG12+r_gow_kmeans_8!AG12+r_euclid_kmeans_2!AG12+r_euclid_kmeans_9!AG12)/8</f>
        <v>0</v>
      </c>
      <c r="AH12" s="1">
        <f>SUM(z_gow_kmeans_4!AH12+z_gow_kmeans_8!AH12+z_euclid_kmeans_4!AH12+z_euclid_kmeans_6!AH12+r_gow_kmeans_2!AH12+r_gow_kmeans_8!AH12+r_euclid_kmeans_2!AH12+r_euclid_kmeans_9!AH12)/8</f>
        <v>0</v>
      </c>
    </row>
    <row r="13" spans="1:34" x14ac:dyDescent="0.3">
      <c r="A13" s="1"/>
      <c r="B13" s="1" t="s">
        <v>8</v>
      </c>
      <c r="C13" s="1"/>
      <c r="D13" s="1"/>
      <c r="E13" s="1" t="s">
        <v>8</v>
      </c>
      <c r="F13" s="1">
        <f>SUM(z_gow_kmeans_4!F13+z_gow_kmeans_8!F13+z_euclid_kmeans_4!F13+z_euclid_kmeans_6!F13+r_gow_kmeans_2!F13+r_gow_kmeans_8!F13+r_euclid_kmeans_2!F13+r_euclid_kmeans_9!F13)/8</f>
        <v>0.25</v>
      </c>
      <c r="G13" s="1">
        <f>SUM(z_gow_kmeans_4!G13+z_gow_kmeans_8!G13+z_euclid_kmeans_4!G13+z_euclid_kmeans_6!G13+r_gow_kmeans_2!G13+r_gow_kmeans_8!G13+r_euclid_kmeans_2!G13+r_euclid_kmeans_9!G13)/8</f>
        <v>0.375</v>
      </c>
      <c r="H13" s="1">
        <f>SUM(z_gow_kmeans_4!H13+z_gow_kmeans_8!H13+z_euclid_kmeans_4!H13+z_euclid_kmeans_6!H13+r_gow_kmeans_2!H13+r_gow_kmeans_8!H13+r_euclid_kmeans_2!H13+r_euclid_kmeans_9!H13)/8</f>
        <v>0.375</v>
      </c>
      <c r="I13" s="1">
        <f>SUM(z_gow_kmeans_4!I13+z_gow_kmeans_8!I13+z_euclid_kmeans_4!I13+z_euclid_kmeans_6!I13+r_gow_kmeans_2!I13+r_gow_kmeans_8!I13+r_euclid_kmeans_2!I13+r_euclid_kmeans_9!I13)/8</f>
        <v>0.875</v>
      </c>
      <c r="J13" s="1">
        <f>SUM(z_gow_kmeans_4!J13+z_gow_kmeans_8!J13+z_euclid_kmeans_4!J13+z_euclid_kmeans_6!J13+r_gow_kmeans_2!J13+r_gow_kmeans_8!J13+r_euclid_kmeans_2!J13+r_euclid_kmeans_9!J13)/8</f>
        <v>0.25</v>
      </c>
      <c r="K13" s="1" t="e">
        <f>SUM(z_gow_kmeans_4!K13+z_gow_kmeans_8!K13+z_euclid_kmeans_4!K13+z_euclid_kmeans_6!K13+r_gow_kmeans_2!K13+r_gow_kmeans_8!K13+r_euclid_kmeans_2!K13+r_euclid_kmeans_9!K13)/8</f>
        <v>#VALUE!</v>
      </c>
      <c r="L13" s="1">
        <f>SUM(z_gow_kmeans_4!L13+z_gow_kmeans_8!L13+z_euclid_kmeans_4!L13+z_euclid_kmeans_6!L13+r_gow_kmeans_2!L13+r_gow_kmeans_8!L13+r_euclid_kmeans_2!L13+r_euclid_kmeans_9!L13)/8</f>
        <v>0</v>
      </c>
      <c r="M13" s="1">
        <f>SUM(z_gow_kmeans_4!M13+z_gow_kmeans_8!M13+z_euclid_kmeans_4!M13+z_euclid_kmeans_6!M13+r_gow_kmeans_2!M13+r_gow_kmeans_8!M13+r_euclid_kmeans_2!M13+r_euclid_kmeans_9!M13)/8</f>
        <v>0</v>
      </c>
      <c r="N13" s="1">
        <f>SUM(z_gow_kmeans_4!N13+z_gow_kmeans_8!N13+z_euclid_kmeans_4!N13+z_euclid_kmeans_6!N13+r_gow_kmeans_2!N13+r_gow_kmeans_8!N13+r_euclid_kmeans_2!N13+r_euclid_kmeans_9!N13)/8</f>
        <v>0</v>
      </c>
      <c r="O13" s="1">
        <f>SUM(z_gow_kmeans_4!O13+z_gow_kmeans_8!O13+z_euclid_kmeans_4!O13+z_euclid_kmeans_6!O13+r_gow_kmeans_2!O13+r_gow_kmeans_8!O13+r_euclid_kmeans_2!O13+r_euclid_kmeans_9!O13)/8</f>
        <v>0</v>
      </c>
      <c r="P13" s="1">
        <f>SUM(z_gow_kmeans_4!P13+z_gow_kmeans_8!P13+z_euclid_kmeans_4!P13+z_euclid_kmeans_6!P13+r_gow_kmeans_2!P13+r_gow_kmeans_8!P13+r_euclid_kmeans_2!P13+r_euclid_kmeans_9!P13)/8</f>
        <v>0</v>
      </c>
      <c r="Q13" s="1">
        <f>SUM(z_gow_kmeans_4!Q13+z_gow_kmeans_8!Q13+z_euclid_kmeans_4!Q13+z_euclid_kmeans_6!Q13+r_gow_kmeans_2!Q13+r_gow_kmeans_8!Q13+r_euclid_kmeans_2!Q13+r_euclid_kmeans_9!Q13)/8</f>
        <v>0</v>
      </c>
      <c r="R13" s="1">
        <f>SUM(z_gow_kmeans_4!R13+z_gow_kmeans_8!R13+z_euclid_kmeans_4!R13+z_euclid_kmeans_6!R13+r_gow_kmeans_2!R13+r_gow_kmeans_8!R13+r_euclid_kmeans_2!R13+r_euclid_kmeans_9!R13)/8</f>
        <v>0</v>
      </c>
      <c r="S13" s="1">
        <f>SUM(z_gow_kmeans_4!S13+z_gow_kmeans_8!S13+z_euclid_kmeans_4!S13+z_euclid_kmeans_6!S13+r_gow_kmeans_2!S13+r_gow_kmeans_8!S13+r_euclid_kmeans_2!S13+r_euclid_kmeans_9!S13)/8</f>
        <v>0</v>
      </c>
      <c r="T13" s="1">
        <f>SUM(z_gow_kmeans_4!T13+z_gow_kmeans_8!T13+z_euclid_kmeans_4!T13+z_euclid_kmeans_6!T13+r_gow_kmeans_2!T13+r_gow_kmeans_8!T13+r_euclid_kmeans_2!T13+r_euclid_kmeans_9!T13)/8</f>
        <v>0</v>
      </c>
      <c r="U13" s="1">
        <f>SUM(z_gow_kmeans_4!U13+z_gow_kmeans_8!U13+z_euclid_kmeans_4!U13+z_euclid_kmeans_6!U13+r_gow_kmeans_2!U13+r_gow_kmeans_8!U13+r_euclid_kmeans_2!U13+r_euclid_kmeans_9!U13)/8</f>
        <v>0</v>
      </c>
      <c r="V13" s="1">
        <f>SUM(z_gow_kmeans_4!V13+z_gow_kmeans_8!V13+z_euclid_kmeans_4!V13+z_euclid_kmeans_6!V13+r_gow_kmeans_2!V13+r_gow_kmeans_8!V13+r_euclid_kmeans_2!V13+r_euclid_kmeans_9!V13)/8</f>
        <v>0</v>
      </c>
      <c r="W13" s="1">
        <f>SUM(z_gow_kmeans_4!W13+z_gow_kmeans_8!W13+z_euclid_kmeans_4!W13+z_euclid_kmeans_6!W13+r_gow_kmeans_2!W13+r_gow_kmeans_8!W13+r_euclid_kmeans_2!W13+r_euclid_kmeans_9!W13)/8</f>
        <v>0</v>
      </c>
      <c r="X13" s="1">
        <f>SUM(z_gow_kmeans_4!X13+z_gow_kmeans_8!X13+z_euclid_kmeans_4!X13+z_euclid_kmeans_6!X13+r_gow_kmeans_2!X13+r_gow_kmeans_8!X13+r_euclid_kmeans_2!X13+r_euclid_kmeans_9!X13)/8</f>
        <v>0</v>
      </c>
      <c r="Y13" s="1">
        <f>SUM(z_gow_kmeans_4!Y13+z_gow_kmeans_8!Y13+z_euclid_kmeans_4!Y13+z_euclid_kmeans_6!Y13+r_gow_kmeans_2!Y13+r_gow_kmeans_8!Y13+r_euclid_kmeans_2!Y13+r_euclid_kmeans_9!Y13)/8</f>
        <v>0</v>
      </c>
      <c r="Z13" s="1">
        <f>SUM(z_gow_kmeans_4!Z13+z_gow_kmeans_8!Z13+z_euclid_kmeans_4!Z13+z_euclid_kmeans_6!Z13+r_gow_kmeans_2!Z13+r_gow_kmeans_8!Z13+r_euclid_kmeans_2!Z13+r_euclid_kmeans_9!Z13)/8</f>
        <v>0</v>
      </c>
      <c r="AA13" s="1">
        <f>SUM(z_gow_kmeans_4!AA13+z_gow_kmeans_8!AA13+z_euclid_kmeans_4!AA13+z_euclid_kmeans_6!AA13+r_gow_kmeans_2!AA13+r_gow_kmeans_8!AA13+r_euclid_kmeans_2!AA13+r_euclid_kmeans_9!AA13)/8</f>
        <v>0</v>
      </c>
      <c r="AB13" s="1">
        <f>SUM(z_gow_kmeans_4!AB13+z_gow_kmeans_8!AB13+z_euclid_kmeans_4!AB13+z_euclid_kmeans_6!AB13+r_gow_kmeans_2!AB13+r_gow_kmeans_8!AB13+r_euclid_kmeans_2!AB13+r_euclid_kmeans_9!AB13)/8</f>
        <v>0</v>
      </c>
      <c r="AC13" s="1">
        <f>SUM(z_gow_kmeans_4!AC13+z_gow_kmeans_8!AC13+z_euclid_kmeans_4!AC13+z_euclid_kmeans_6!AC13+r_gow_kmeans_2!AC13+r_gow_kmeans_8!AC13+r_euclid_kmeans_2!AC13+r_euclid_kmeans_9!AC13)/8</f>
        <v>0</v>
      </c>
      <c r="AD13" s="1">
        <f>SUM(z_gow_kmeans_4!AD13+z_gow_kmeans_8!AD13+z_euclid_kmeans_4!AD13+z_euclid_kmeans_6!AD13+r_gow_kmeans_2!AD13+r_gow_kmeans_8!AD13+r_euclid_kmeans_2!AD13+r_euclid_kmeans_9!AD13)/8</f>
        <v>0</v>
      </c>
      <c r="AE13" s="1">
        <f>SUM(z_gow_kmeans_4!AE13+z_gow_kmeans_8!AE13+z_euclid_kmeans_4!AE13+z_euclid_kmeans_6!AE13+r_gow_kmeans_2!AE13+r_gow_kmeans_8!AE13+r_euclid_kmeans_2!AE13+r_euclid_kmeans_9!AE13)/8</f>
        <v>0</v>
      </c>
      <c r="AF13" s="1">
        <f>SUM(z_gow_kmeans_4!AF13+z_gow_kmeans_8!AF13+z_euclid_kmeans_4!AF13+z_euclid_kmeans_6!AF13+r_gow_kmeans_2!AF13+r_gow_kmeans_8!AF13+r_euclid_kmeans_2!AF13+r_euclid_kmeans_9!AF13)/8</f>
        <v>0</v>
      </c>
      <c r="AG13" s="1">
        <f>SUM(z_gow_kmeans_4!AG13+z_gow_kmeans_8!AG13+z_euclid_kmeans_4!AG13+z_euclid_kmeans_6!AG13+r_gow_kmeans_2!AG13+r_gow_kmeans_8!AG13+r_euclid_kmeans_2!AG13+r_euclid_kmeans_9!AG13)/8</f>
        <v>0</v>
      </c>
      <c r="AH13" s="1">
        <f>SUM(z_gow_kmeans_4!AH13+z_gow_kmeans_8!AH13+z_euclid_kmeans_4!AH13+z_euclid_kmeans_6!AH13+r_gow_kmeans_2!AH13+r_gow_kmeans_8!AH13+r_euclid_kmeans_2!AH13+r_euclid_kmeans_9!AH13)/8</f>
        <v>0</v>
      </c>
    </row>
    <row r="14" spans="1:34" x14ac:dyDescent="0.3">
      <c r="A14" s="1"/>
      <c r="B14" s="1" t="s">
        <v>9</v>
      </c>
      <c r="C14" s="1"/>
      <c r="D14" s="1"/>
      <c r="E14" s="1" t="s">
        <v>9</v>
      </c>
      <c r="F14" s="1">
        <f>SUM(z_gow_kmeans_4!F14+z_gow_kmeans_8!F14+z_euclid_kmeans_4!F14+z_euclid_kmeans_6!F14+r_gow_kmeans_2!F14+r_gow_kmeans_8!F14+r_euclid_kmeans_2!F14+r_euclid_kmeans_9!F14)/8</f>
        <v>0.125</v>
      </c>
      <c r="G14" s="1">
        <f>SUM(z_gow_kmeans_4!G14+z_gow_kmeans_8!G14+z_euclid_kmeans_4!G14+z_euclid_kmeans_6!G14+r_gow_kmeans_2!G14+r_gow_kmeans_8!G14+r_euclid_kmeans_2!G14+r_euclid_kmeans_9!G14)/8</f>
        <v>0.25</v>
      </c>
      <c r="H14" s="1">
        <f>SUM(z_gow_kmeans_4!H14+z_gow_kmeans_8!H14+z_euclid_kmeans_4!H14+z_euclid_kmeans_6!H14+r_gow_kmeans_2!H14+r_gow_kmeans_8!H14+r_euclid_kmeans_2!H14+r_euclid_kmeans_9!H14)/8</f>
        <v>0.25</v>
      </c>
      <c r="I14" s="1">
        <f>SUM(z_gow_kmeans_4!I14+z_gow_kmeans_8!I14+z_euclid_kmeans_4!I14+z_euclid_kmeans_6!I14+r_gow_kmeans_2!I14+r_gow_kmeans_8!I14+r_euclid_kmeans_2!I14+r_euclid_kmeans_9!I14)/8</f>
        <v>0.25</v>
      </c>
      <c r="J14" s="1">
        <f>SUM(z_gow_kmeans_4!J14+z_gow_kmeans_8!J14+z_euclid_kmeans_4!J14+z_euclid_kmeans_6!J14+r_gow_kmeans_2!J14+r_gow_kmeans_8!J14+r_euclid_kmeans_2!J14+r_euclid_kmeans_9!J14)/8</f>
        <v>0.375</v>
      </c>
      <c r="K14" s="1">
        <f>SUM(z_gow_kmeans_4!K14+z_gow_kmeans_8!K14+z_euclid_kmeans_4!K14+z_euclid_kmeans_6!K14+r_gow_kmeans_2!K14+r_gow_kmeans_8!K14+r_euclid_kmeans_2!K14+r_euclid_kmeans_9!K14)/8</f>
        <v>0.375</v>
      </c>
      <c r="L14" s="1" t="e">
        <f>SUM(z_gow_kmeans_4!L14+z_gow_kmeans_8!L14+z_euclid_kmeans_4!L14+z_euclid_kmeans_6!L14+r_gow_kmeans_2!L14+r_gow_kmeans_8!L14+r_euclid_kmeans_2!L14+r_euclid_kmeans_9!L14)/8</f>
        <v>#VALUE!</v>
      </c>
      <c r="M14" s="1">
        <f>SUM(z_gow_kmeans_4!M14+z_gow_kmeans_8!M14+z_euclid_kmeans_4!M14+z_euclid_kmeans_6!M14+r_gow_kmeans_2!M14+r_gow_kmeans_8!M14+r_euclid_kmeans_2!M14+r_euclid_kmeans_9!M14)/8</f>
        <v>0</v>
      </c>
      <c r="N14" s="1">
        <f>SUM(z_gow_kmeans_4!N14+z_gow_kmeans_8!N14+z_euclid_kmeans_4!N14+z_euclid_kmeans_6!N14+r_gow_kmeans_2!N14+r_gow_kmeans_8!N14+r_euclid_kmeans_2!N14+r_euclid_kmeans_9!N14)/8</f>
        <v>0</v>
      </c>
      <c r="O14" s="1">
        <f>SUM(z_gow_kmeans_4!O14+z_gow_kmeans_8!O14+z_euclid_kmeans_4!O14+z_euclid_kmeans_6!O14+r_gow_kmeans_2!O14+r_gow_kmeans_8!O14+r_euclid_kmeans_2!O14+r_euclid_kmeans_9!O14)/8</f>
        <v>0</v>
      </c>
      <c r="P14" s="1">
        <f>SUM(z_gow_kmeans_4!P14+z_gow_kmeans_8!P14+z_euclid_kmeans_4!P14+z_euclid_kmeans_6!P14+r_gow_kmeans_2!P14+r_gow_kmeans_8!P14+r_euclid_kmeans_2!P14+r_euclid_kmeans_9!P14)/8</f>
        <v>0</v>
      </c>
      <c r="Q14" s="1">
        <f>SUM(z_gow_kmeans_4!Q14+z_gow_kmeans_8!Q14+z_euclid_kmeans_4!Q14+z_euclid_kmeans_6!Q14+r_gow_kmeans_2!Q14+r_gow_kmeans_8!Q14+r_euclid_kmeans_2!Q14+r_euclid_kmeans_9!Q14)/8</f>
        <v>0</v>
      </c>
      <c r="R14" s="1">
        <f>SUM(z_gow_kmeans_4!R14+z_gow_kmeans_8!R14+z_euclid_kmeans_4!R14+z_euclid_kmeans_6!R14+r_gow_kmeans_2!R14+r_gow_kmeans_8!R14+r_euclid_kmeans_2!R14+r_euclid_kmeans_9!R14)/8</f>
        <v>0</v>
      </c>
      <c r="S14" s="1">
        <f>SUM(z_gow_kmeans_4!S14+z_gow_kmeans_8!S14+z_euclid_kmeans_4!S14+z_euclid_kmeans_6!S14+r_gow_kmeans_2!S14+r_gow_kmeans_8!S14+r_euclid_kmeans_2!S14+r_euclid_kmeans_9!S14)/8</f>
        <v>0</v>
      </c>
      <c r="T14" s="1">
        <f>SUM(z_gow_kmeans_4!T14+z_gow_kmeans_8!T14+z_euclid_kmeans_4!T14+z_euclid_kmeans_6!T14+r_gow_kmeans_2!T14+r_gow_kmeans_8!T14+r_euclid_kmeans_2!T14+r_euclid_kmeans_9!T14)/8</f>
        <v>0</v>
      </c>
      <c r="U14" s="1">
        <f>SUM(z_gow_kmeans_4!U14+z_gow_kmeans_8!U14+z_euclid_kmeans_4!U14+z_euclid_kmeans_6!U14+r_gow_kmeans_2!U14+r_gow_kmeans_8!U14+r_euclid_kmeans_2!U14+r_euclid_kmeans_9!U14)/8</f>
        <v>0</v>
      </c>
      <c r="V14" s="1">
        <f>SUM(z_gow_kmeans_4!V14+z_gow_kmeans_8!V14+z_euclid_kmeans_4!V14+z_euclid_kmeans_6!V14+r_gow_kmeans_2!V14+r_gow_kmeans_8!V14+r_euclid_kmeans_2!V14+r_euclid_kmeans_9!V14)/8</f>
        <v>0</v>
      </c>
      <c r="W14" s="1">
        <f>SUM(z_gow_kmeans_4!W14+z_gow_kmeans_8!W14+z_euclid_kmeans_4!W14+z_euclid_kmeans_6!W14+r_gow_kmeans_2!W14+r_gow_kmeans_8!W14+r_euclid_kmeans_2!W14+r_euclid_kmeans_9!W14)/8</f>
        <v>0</v>
      </c>
      <c r="X14" s="1">
        <f>SUM(z_gow_kmeans_4!X14+z_gow_kmeans_8!X14+z_euclid_kmeans_4!X14+z_euclid_kmeans_6!X14+r_gow_kmeans_2!X14+r_gow_kmeans_8!X14+r_euclid_kmeans_2!X14+r_euclid_kmeans_9!X14)/8</f>
        <v>0</v>
      </c>
      <c r="Y14" s="1">
        <f>SUM(z_gow_kmeans_4!Y14+z_gow_kmeans_8!Y14+z_euclid_kmeans_4!Y14+z_euclid_kmeans_6!Y14+r_gow_kmeans_2!Y14+r_gow_kmeans_8!Y14+r_euclid_kmeans_2!Y14+r_euclid_kmeans_9!Y14)/8</f>
        <v>0</v>
      </c>
      <c r="Z14" s="1">
        <f>SUM(z_gow_kmeans_4!Z14+z_gow_kmeans_8!Z14+z_euclid_kmeans_4!Z14+z_euclid_kmeans_6!Z14+r_gow_kmeans_2!Z14+r_gow_kmeans_8!Z14+r_euclid_kmeans_2!Z14+r_euclid_kmeans_9!Z14)/8</f>
        <v>0</v>
      </c>
      <c r="AA14" s="1">
        <f>SUM(z_gow_kmeans_4!AA14+z_gow_kmeans_8!AA14+z_euclid_kmeans_4!AA14+z_euclid_kmeans_6!AA14+r_gow_kmeans_2!AA14+r_gow_kmeans_8!AA14+r_euclid_kmeans_2!AA14+r_euclid_kmeans_9!AA14)/8</f>
        <v>0</v>
      </c>
      <c r="AB14" s="1">
        <f>SUM(z_gow_kmeans_4!AB14+z_gow_kmeans_8!AB14+z_euclid_kmeans_4!AB14+z_euclid_kmeans_6!AB14+r_gow_kmeans_2!AB14+r_gow_kmeans_8!AB14+r_euclid_kmeans_2!AB14+r_euclid_kmeans_9!AB14)/8</f>
        <v>0</v>
      </c>
      <c r="AC14" s="1">
        <f>SUM(z_gow_kmeans_4!AC14+z_gow_kmeans_8!AC14+z_euclid_kmeans_4!AC14+z_euclid_kmeans_6!AC14+r_gow_kmeans_2!AC14+r_gow_kmeans_8!AC14+r_euclid_kmeans_2!AC14+r_euclid_kmeans_9!AC14)/8</f>
        <v>0</v>
      </c>
      <c r="AD14" s="1">
        <f>SUM(z_gow_kmeans_4!AD14+z_gow_kmeans_8!AD14+z_euclid_kmeans_4!AD14+z_euclid_kmeans_6!AD14+r_gow_kmeans_2!AD14+r_gow_kmeans_8!AD14+r_euclid_kmeans_2!AD14+r_euclid_kmeans_9!AD14)/8</f>
        <v>0</v>
      </c>
      <c r="AE14" s="1">
        <f>SUM(z_gow_kmeans_4!AE14+z_gow_kmeans_8!AE14+z_euclid_kmeans_4!AE14+z_euclid_kmeans_6!AE14+r_gow_kmeans_2!AE14+r_gow_kmeans_8!AE14+r_euclid_kmeans_2!AE14+r_euclid_kmeans_9!AE14)/8</f>
        <v>0</v>
      </c>
      <c r="AF14" s="1">
        <f>SUM(z_gow_kmeans_4!AF14+z_gow_kmeans_8!AF14+z_euclid_kmeans_4!AF14+z_euclid_kmeans_6!AF14+r_gow_kmeans_2!AF14+r_gow_kmeans_8!AF14+r_euclid_kmeans_2!AF14+r_euclid_kmeans_9!AF14)/8</f>
        <v>0</v>
      </c>
      <c r="AG14" s="1">
        <f>SUM(z_gow_kmeans_4!AG14+z_gow_kmeans_8!AG14+z_euclid_kmeans_4!AG14+z_euclid_kmeans_6!AG14+r_gow_kmeans_2!AG14+r_gow_kmeans_8!AG14+r_euclid_kmeans_2!AG14+r_euclid_kmeans_9!AG14)/8</f>
        <v>0</v>
      </c>
      <c r="AH14" s="1">
        <f>SUM(z_gow_kmeans_4!AH14+z_gow_kmeans_8!AH14+z_euclid_kmeans_4!AH14+z_euclid_kmeans_6!AH14+r_gow_kmeans_2!AH14+r_gow_kmeans_8!AH14+r_euclid_kmeans_2!AH14+r_euclid_kmeans_9!AH14)/8</f>
        <v>0</v>
      </c>
    </row>
    <row r="15" spans="1:34" x14ac:dyDescent="0.3">
      <c r="A15" s="1"/>
      <c r="B15" s="1" t="s">
        <v>10</v>
      </c>
      <c r="C15" s="1"/>
      <c r="D15" s="1"/>
      <c r="E15" s="1" t="s">
        <v>10</v>
      </c>
      <c r="F15" s="1">
        <f>SUM(z_gow_kmeans_4!F15+z_gow_kmeans_8!F15+z_euclid_kmeans_4!F15+z_euclid_kmeans_6!F15+r_gow_kmeans_2!F15+r_gow_kmeans_8!F15+r_euclid_kmeans_2!F15+r_euclid_kmeans_9!F15)/8</f>
        <v>0.375</v>
      </c>
      <c r="G15" s="1">
        <f>SUM(z_gow_kmeans_4!G15+z_gow_kmeans_8!G15+z_euclid_kmeans_4!G15+z_euclid_kmeans_6!G15+r_gow_kmeans_2!G15+r_gow_kmeans_8!G15+r_euclid_kmeans_2!G15+r_euclid_kmeans_9!G15)/8</f>
        <v>0.25</v>
      </c>
      <c r="H15" s="1">
        <f>SUM(z_gow_kmeans_4!H15+z_gow_kmeans_8!H15+z_euclid_kmeans_4!H15+z_euclid_kmeans_6!H15+r_gow_kmeans_2!H15+r_gow_kmeans_8!H15+r_euclid_kmeans_2!H15+r_euclid_kmeans_9!H15)/8</f>
        <v>0.25</v>
      </c>
      <c r="I15" s="1">
        <f>SUM(z_gow_kmeans_4!I15+z_gow_kmeans_8!I15+z_euclid_kmeans_4!I15+z_euclid_kmeans_6!I15+r_gow_kmeans_2!I15+r_gow_kmeans_8!I15+r_euclid_kmeans_2!I15+r_euclid_kmeans_9!I15)/8</f>
        <v>0.375</v>
      </c>
      <c r="J15" s="1">
        <f>SUM(z_gow_kmeans_4!J15+z_gow_kmeans_8!J15+z_euclid_kmeans_4!J15+z_euclid_kmeans_6!J15+r_gow_kmeans_2!J15+r_gow_kmeans_8!J15+r_euclid_kmeans_2!J15+r_euclid_kmeans_9!J15)/8</f>
        <v>0.125</v>
      </c>
      <c r="K15" s="1">
        <f>SUM(z_gow_kmeans_4!K15+z_gow_kmeans_8!K15+z_euclid_kmeans_4!K15+z_euclid_kmeans_6!K15+r_gow_kmeans_2!K15+r_gow_kmeans_8!K15+r_euclid_kmeans_2!K15+r_euclid_kmeans_9!K15)/8</f>
        <v>0.25</v>
      </c>
      <c r="L15" s="1">
        <f>SUM(z_gow_kmeans_4!L15+z_gow_kmeans_8!L15+z_euclid_kmeans_4!L15+z_euclid_kmeans_6!L15+r_gow_kmeans_2!L15+r_gow_kmeans_8!L15+r_euclid_kmeans_2!L15+r_euclid_kmeans_9!L15)/8</f>
        <v>0</v>
      </c>
      <c r="M15" s="1" t="e">
        <f>SUM(z_gow_kmeans_4!M15+z_gow_kmeans_8!M15+z_euclid_kmeans_4!M15+z_euclid_kmeans_6!M15+r_gow_kmeans_2!M15+r_gow_kmeans_8!M15+r_euclid_kmeans_2!M15+r_euclid_kmeans_9!M15)/8</f>
        <v>#VALUE!</v>
      </c>
      <c r="N15" s="1">
        <f>SUM(z_gow_kmeans_4!N15+z_gow_kmeans_8!N15+z_euclid_kmeans_4!N15+z_euclid_kmeans_6!N15+r_gow_kmeans_2!N15+r_gow_kmeans_8!N15+r_euclid_kmeans_2!N15+r_euclid_kmeans_9!N15)/8</f>
        <v>0</v>
      </c>
      <c r="O15" s="1">
        <f>SUM(z_gow_kmeans_4!O15+z_gow_kmeans_8!O15+z_euclid_kmeans_4!O15+z_euclid_kmeans_6!O15+r_gow_kmeans_2!O15+r_gow_kmeans_8!O15+r_euclid_kmeans_2!O15+r_euclid_kmeans_9!O15)/8</f>
        <v>0</v>
      </c>
      <c r="P15" s="1">
        <f>SUM(z_gow_kmeans_4!P15+z_gow_kmeans_8!P15+z_euclid_kmeans_4!P15+z_euclid_kmeans_6!P15+r_gow_kmeans_2!P15+r_gow_kmeans_8!P15+r_euclid_kmeans_2!P15+r_euclid_kmeans_9!P15)/8</f>
        <v>0</v>
      </c>
      <c r="Q15" s="1">
        <f>SUM(z_gow_kmeans_4!Q15+z_gow_kmeans_8!Q15+z_euclid_kmeans_4!Q15+z_euclid_kmeans_6!Q15+r_gow_kmeans_2!Q15+r_gow_kmeans_8!Q15+r_euclid_kmeans_2!Q15+r_euclid_kmeans_9!Q15)/8</f>
        <v>0</v>
      </c>
      <c r="R15" s="1">
        <f>SUM(z_gow_kmeans_4!R15+z_gow_kmeans_8!R15+z_euclid_kmeans_4!R15+z_euclid_kmeans_6!R15+r_gow_kmeans_2!R15+r_gow_kmeans_8!R15+r_euclid_kmeans_2!R15+r_euclid_kmeans_9!R15)/8</f>
        <v>0</v>
      </c>
      <c r="S15" s="1">
        <f>SUM(z_gow_kmeans_4!S15+z_gow_kmeans_8!S15+z_euclid_kmeans_4!S15+z_euclid_kmeans_6!S15+r_gow_kmeans_2!S15+r_gow_kmeans_8!S15+r_euclid_kmeans_2!S15+r_euclid_kmeans_9!S15)/8</f>
        <v>0</v>
      </c>
      <c r="T15" s="1">
        <f>SUM(z_gow_kmeans_4!T15+z_gow_kmeans_8!T15+z_euclid_kmeans_4!T15+z_euclid_kmeans_6!T15+r_gow_kmeans_2!T15+r_gow_kmeans_8!T15+r_euclid_kmeans_2!T15+r_euclid_kmeans_9!T15)/8</f>
        <v>0</v>
      </c>
      <c r="U15" s="1">
        <f>SUM(z_gow_kmeans_4!U15+z_gow_kmeans_8!U15+z_euclid_kmeans_4!U15+z_euclid_kmeans_6!U15+r_gow_kmeans_2!U15+r_gow_kmeans_8!U15+r_euclid_kmeans_2!U15+r_euclid_kmeans_9!U15)/8</f>
        <v>0</v>
      </c>
      <c r="V15" s="1">
        <f>SUM(z_gow_kmeans_4!V15+z_gow_kmeans_8!V15+z_euclid_kmeans_4!V15+z_euclid_kmeans_6!V15+r_gow_kmeans_2!V15+r_gow_kmeans_8!V15+r_euclid_kmeans_2!V15+r_euclid_kmeans_9!V15)/8</f>
        <v>0</v>
      </c>
      <c r="W15" s="1">
        <f>SUM(z_gow_kmeans_4!W15+z_gow_kmeans_8!W15+z_euclid_kmeans_4!W15+z_euclid_kmeans_6!W15+r_gow_kmeans_2!W15+r_gow_kmeans_8!W15+r_euclid_kmeans_2!W15+r_euclid_kmeans_9!W15)/8</f>
        <v>0</v>
      </c>
      <c r="X15" s="1">
        <f>SUM(z_gow_kmeans_4!X15+z_gow_kmeans_8!X15+z_euclid_kmeans_4!X15+z_euclid_kmeans_6!X15+r_gow_kmeans_2!X15+r_gow_kmeans_8!X15+r_euclid_kmeans_2!X15+r_euclid_kmeans_9!X15)/8</f>
        <v>0</v>
      </c>
      <c r="Y15" s="1">
        <f>SUM(z_gow_kmeans_4!Y15+z_gow_kmeans_8!Y15+z_euclid_kmeans_4!Y15+z_euclid_kmeans_6!Y15+r_gow_kmeans_2!Y15+r_gow_kmeans_8!Y15+r_euclid_kmeans_2!Y15+r_euclid_kmeans_9!Y15)/8</f>
        <v>0</v>
      </c>
      <c r="Z15" s="1">
        <f>SUM(z_gow_kmeans_4!Z15+z_gow_kmeans_8!Z15+z_euclid_kmeans_4!Z15+z_euclid_kmeans_6!Z15+r_gow_kmeans_2!Z15+r_gow_kmeans_8!Z15+r_euclid_kmeans_2!Z15+r_euclid_kmeans_9!Z15)/8</f>
        <v>0</v>
      </c>
      <c r="AA15" s="1">
        <f>SUM(z_gow_kmeans_4!AA15+z_gow_kmeans_8!AA15+z_euclid_kmeans_4!AA15+z_euclid_kmeans_6!AA15+r_gow_kmeans_2!AA15+r_gow_kmeans_8!AA15+r_euclid_kmeans_2!AA15+r_euclid_kmeans_9!AA15)/8</f>
        <v>0</v>
      </c>
      <c r="AB15" s="1">
        <f>SUM(z_gow_kmeans_4!AB15+z_gow_kmeans_8!AB15+z_euclid_kmeans_4!AB15+z_euclid_kmeans_6!AB15+r_gow_kmeans_2!AB15+r_gow_kmeans_8!AB15+r_euclid_kmeans_2!AB15+r_euclid_kmeans_9!AB15)/8</f>
        <v>0</v>
      </c>
      <c r="AC15" s="1">
        <f>SUM(z_gow_kmeans_4!AC15+z_gow_kmeans_8!AC15+z_euclid_kmeans_4!AC15+z_euclid_kmeans_6!AC15+r_gow_kmeans_2!AC15+r_gow_kmeans_8!AC15+r_euclid_kmeans_2!AC15+r_euclid_kmeans_9!AC15)/8</f>
        <v>0</v>
      </c>
      <c r="AD15" s="1">
        <f>SUM(z_gow_kmeans_4!AD15+z_gow_kmeans_8!AD15+z_euclid_kmeans_4!AD15+z_euclid_kmeans_6!AD15+r_gow_kmeans_2!AD15+r_gow_kmeans_8!AD15+r_euclid_kmeans_2!AD15+r_euclid_kmeans_9!AD15)/8</f>
        <v>0</v>
      </c>
      <c r="AE15" s="1">
        <f>SUM(z_gow_kmeans_4!AE15+z_gow_kmeans_8!AE15+z_euclid_kmeans_4!AE15+z_euclid_kmeans_6!AE15+r_gow_kmeans_2!AE15+r_gow_kmeans_8!AE15+r_euclid_kmeans_2!AE15+r_euclid_kmeans_9!AE15)/8</f>
        <v>0</v>
      </c>
      <c r="AF15" s="1">
        <f>SUM(z_gow_kmeans_4!AF15+z_gow_kmeans_8!AF15+z_euclid_kmeans_4!AF15+z_euclid_kmeans_6!AF15+r_gow_kmeans_2!AF15+r_gow_kmeans_8!AF15+r_euclid_kmeans_2!AF15+r_euclid_kmeans_9!AF15)/8</f>
        <v>0</v>
      </c>
      <c r="AG15" s="1">
        <f>SUM(z_gow_kmeans_4!AG15+z_gow_kmeans_8!AG15+z_euclid_kmeans_4!AG15+z_euclid_kmeans_6!AG15+r_gow_kmeans_2!AG15+r_gow_kmeans_8!AG15+r_euclid_kmeans_2!AG15+r_euclid_kmeans_9!AG15)/8</f>
        <v>0</v>
      </c>
      <c r="AH15" s="1">
        <f>SUM(z_gow_kmeans_4!AH15+z_gow_kmeans_8!AH15+z_euclid_kmeans_4!AH15+z_euclid_kmeans_6!AH15+r_gow_kmeans_2!AH15+r_gow_kmeans_8!AH15+r_euclid_kmeans_2!AH15+r_euclid_kmeans_9!AH15)/8</f>
        <v>0</v>
      </c>
    </row>
    <row r="16" spans="1:34" x14ac:dyDescent="0.3">
      <c r="A16" s="1"/>
      <c r="B16" s="1" t="s">
        <v>11</v>
      </c>
      <c r="C16" s="1"/>
      <c r="D16" s="1"/>
      <c r="E16" s="1" t="s">
        <v>11</v>
      </c>
      <c r="F16" s="1">
        <f>SUM(z_gow_kmeans_4!F16+z_gow_kmeans_8!F16+z_euclid_kmeans_4!F16+z_euclid_kmeans_6!F16+r_gow_kmeans_2!F16+r_gow_kmeans_8!F16+r_euclid_kmeans_2!F16+r_euclid_kmeans_9!F16)/8</f>
        <v>0.375</v>
      </c>
      <c r="G16" s="1">
        <f>SUM(z_gow_kmeans_4!G16+z_gow_kmeans_8!G16+z_euclid_kmeans_4!G16+z_euclid_kmeans_6!G16+r_gow_kmeans_2!G16+r_gow_kmeans_8!G16+r_euclid_kmeans_2!G16+r_euclid_kmeans_9!G16)/8</f>
        <v>0.875</v>
      </c>
      <c r="H16" s="1">
        <f>SUM(z_gow_kmeans_4!H16+z_gow_kmeans_8!H16+z_euclid_kmeans_4!H16+z_euclid_kmeans_6!H16+r_gow_kmeans_2!H16+r_gow_kmeans_8!H16+r_euclid_kmeans_2!H16+r_euclid_kmeans_9!H16)/8</f>
        <v>0.75</v>
      </c>
      <c r="I16" s="1">
        <f>SUM(z_gow_kmeans_4!I16+z_gow_kmeans_8!I16+z_euclid_kmeans_4!I16+z_euclid_kmeans_6!I16+r_gow_kmeans_2!I16+r_gow_kmeans_8!I16+r_euclid_kmeans_2!I16+r_euclid_kmeans_9!I16)/8</f>
        <v>0.25</v>
      </c>
      <c r="J16" s="1">
        <f>SUM(z_gow_kmeans_4!J16+z_gow_kmeans_8!J16+z_euclid_kmeans_4!J16+z_euclid_kmeans_6!J16+r_gow_kmeans_2!J16+r_gow_kmeans_8!J16+r_euclid_kmeans_2!J16+r_euclid_kmeans_9!J16)/8</f>
        <v>0.625</v>
      </c>
      <c r="K16" s="1">
        <f>SUM(z_gow_kmeans_4!K16+z_gow_kmeans_8!K16+z_euclid_kmeans_4!K16+z_euclid_kmeans_6!K16+r_gow_kmeans_2!K16+r_gow_kmeans_8!K16+r_euclid_kmeans_2!K16+r_euclid_kmeans_9!K16)/8</f>
        <v>0.375</v>
      </c>
      <c r="L16" s="1">
        <f>SUM(z_gow_kmeans_4!L16+z_gow_kmeans_8!L16+z_euclid_kmeans_4!L16+z_euclid_kmeans_6!L16+r_gow_kmeans_2!L16+r_gow_kmeans_8!L16+r_euclid_kmeans_2!L16+r_euclid_kmeans_9!L16)/8</f>
        <v>0.25</v>
      </c>
      <c r="M16" s="1">
        <f>SUM(z_gow_kmeans_4!M16+z_gow_kmeans_8!M16+z_euclid_kmeans_4!M16+z_euclid_kmeans_6!M16+r_gow_kmeans_2!M16+r_gow_kmeans_8!M16+r_euclid_kmeans_2!M16+r_euclid_kmeans_9!M16)/8</f>
        <v>0.25</v>
      </c>
      <c r="N16" s="1" t="e">
        <f>SUM(z_gow_kmeans_4!N16+z_gow_kmeans_8!N16+z_euclid_kmeans_4!N16+z_euclid_kmeans_6!N16+r_gow_kmeans_2!N16+r_gow_kmeans_8!N16+r_euclid_kmeans_2!N16+r_euclid_kmeans_9!N16)/8</f>
        <v>#VALUE!</v>
      </c>
      <c r="O16" s="1">
        <f>SUM(z_gow_kmeans_4!O16+z_gow_kmeans_8!O16+z_euclid_kmeans_4!O16+z_euclid_kmeans_6!O16+r_gow_kmeans_2!O16+r_gow_kmeans_8!O16+r_euclid_kmeans_2!O16+r_euclid_kmeans_9!O16)/8</f>
        <v>0</v>
      </c>
      <c r="P16" s="1">
        <f>SUM(z_gow_kmeans_4!P16+z_gow_kmeans_8!P16+z_euclid_kmeans_4!P16+z_euclid_kmeans_6!P16+r_gow_kmeans_2!P16+r_gow_kmeans_8!P16+r_euclid_kmeans_2!P16+r_euclid_kmeans_9!P16)/8</f>
        <v>0</v>
      </c>
      <c r="Q16" s="1">
        <f>SUM(z_gow_kmeans_4!Q16+z_gow_kmeans_8!Q16+z_euclid_kmeans_4!Q16+z_euclid_kmeans_6!Q16+r_gow_kmeans_2!Q16+r_gow_kmeans_8!Q16+r_euclid_kmeans_2!Q16+r_euclid_kmeans_9!Q16)/8</f>
        <v>0</v>
      </c>
      <c r="R16" s="1">
        <f>SUM(z_gow_kmeans_4!R16+z_gow_kmeans_8!R16+z_euclid_kmeans_4!R16+z_euclid_kmeans_6!R16+r_gow_kmeans_2!R16+r_gow_kmeans_8!R16+r_euclid_kmeans_2!R16+r_euclid_kmeans_9!R16)/8</f>
        <v>0</v>
      </c>
      <c r="S16" s="1">
        <f>SUM(z_gow_kmeans_4!S16+z_gow_kmeans_8!S16+z_euclid_kmeans_4!S16+z_euclid_kmeans_6!S16+r_gow_kmeans_2!S16+r_gow_kmeans_8!S16+r_euclid_kmeans_2!S16+r_euclid_kmeans_9!S16)/8</f>
        <v>0</v>
      </c>
      <c r="T16" s="1">
        <f>SUM(z_gow_kmeans_4!T16+z_gow_kmeans_8!T16+z_euclid_kmeans_4!T16+z_euclid_kmeans_6!T16+r_gow_kmeans_2!T16+r_gow_kmeans_8!T16+r_euclid_kmeans_2!T16+r_euclid_kmeans_9!T16)/8</f>
        <v>0</v>
      </c>
      <c r="U16" s="1">
        <f>SUM(z_gow_kmeans_4!U16+z_gow_kmeans_8!U16+z_euclid_kmeans_4!U16+z_euclid_kmeans_6!U16+r_gow_kmeans_2!U16+r_gow_kmeans_8!U16+r_euclid_kmeans_2!U16+r_euclid_kmeans_9!U16)/8</f>
        <v>0</v>
      </c>
      <c r="V16" s="1">
        <f>SUM(z_gow_kmeans_4!V16+z_gow_kmeans_8!V16+z_euclid_kmeans_4!V16+z_euclid_kmeans_6!V16+r_gow_kmeans_2!V16+r_gow_kmeans_8!V16+r_euclid_kmeans_2!V16+r_euclid_kmeans_9!V16)/8</f>
        <v>0</v>
      </c>
      <c r="W16" s="1">
        <f>SUM(z_gow_kmeans_4!W16+z_gow_kmeans_8!W16+z_euclid_kmeans_4!W16+z_euclid_kmeans_6!W16+r_gow_kmeans_2!W16+r_gow_kmeans_8!W16+r_euclid_kmeans_2!W16+r_euclid_kmeans_9!W16)/8</f>
        <v>0</v>
      </c>
      <c r="X16" s="1">
        <f>SUM(z_gow_kmeans_4!X16+z_gow_kmeans_8!X16+z_euclid_kmeans_4!X16+z_euclid_kmeans_6!X16+r_gow_kmeans_2!X16+r_gow_kmeans_8!X16+r_euclid_kmeans_2!X16+r_euclid_kmeans_9!X16)/8</f>
        <v>0</v>
      </c>
      <c r="Y16" s="1">
        <f>SUM(z_gow_kmeans_4!Y16+z_gow_kmeans_8!Y16+z_euclid_kmeans_4!Y16+z_euclid_kmeans_6!Y16+r_gow_kmeans_2!Y16+r_gow_kmeans_8!Y16+r_euclid_kmeans_2!Y16+r_euclid_kmeans_9!Y16)/8</f>
        <v>0</v>
      </c>
      <c r="Z16" s="1">
        <f>SUM(z_gow_kmeans_4!Z16+z_gow_kmeans_8!Z16+z_euclid_kmeans_4!Z16+z_euclid_kmeans_6!Z16+r_gow_kmeans_2!Z16+r_gow_kmeans_8!Z16+r_euclid_kmeans_2!Z16+r_euclid_kmeans_9!Z16)/8</f>
        <v>0</v>
      </c>
      <c r="AA16" s="1">
        <f>SUM(z_gow_kmeans_4!AA16+z_gow_kmeans_8!AA16+z_euclid_kmeans_4!AA16+z_euclid_kmeans_6!AA16+r_gow_kmeans_2!AA16+r_gow_kmeans_8!AA16+r_euclid_kmeans_2!AA16+r_euclid_kmeans_9!AA16)/8</f>
        <v>0</v>
      </c>
      <c r="AB16" s="1">
        <f>SUM(z_gow_kmeans_4!AB16+z_gow_kmeans_8!AB16+z_euclid_kmeans_4!AB16+z_euclid_kmeans_6!AB16+r_gow_kmeans_2!AB16+r_gow_kmeans_8!AB16+r_euclid_kmeans_2!AB16+r_euclid_kmeans_9!AB16)/8</f>
        <v>0</v>
      </c>
      <c r="AC16" s="1">
        <f>SUM(z_gow_kmeans_4!AC16+z_gow_kmeans_8!AC16+z_euclid_kmeans_4!AC16+z_euclid_kmeans_6!AC16+r_gow_kmeans_2!AC16+r_gow_kmeans_8!AC16+r_euclid_kmeans_2!AC16+r_euclid_kmeans_9!AC16)/8</f>
        <v>0</v>
      </c>
      <c r="AD16" s="1">
        <f>SUM(z_gow_kmeans_4!AD16+z_gow_kmeans_8!AD16+z_euclid_kmeans_4!AD16+z_euclid_kmeans_6!AD16+r_gow_kmeans_2!AD16+r_gow_kmeans_8!AD16+r_euclid_kmeans_2!AD16+r_euclid_kmeans_9!AD16)/8</f>
        <v>0</v>
      </c>
      <c r="AE16" s="1">
        <f>SUM(z_gow_kmeans_4!AE16+z_gow_kmeans_8!AE16+z_euclid_kmeans_4!AE16+z_euclid_kmeans_6!AE16+r_gow_kmeans_2!AE16+r_gow_kmeans_8!AE16+r_euclid_kmeans_2!AE16+r_euclid_kmeans_9!AE16)/8</f>
        <v>0</v>
      </c>
      <c r="AF16" s="1">
        <f>SUM(z_gow_kmeans_4!AF16+z_gow_kmeans_8!AF16+z_euclid_kmeans_4!AF16+z_euclid_kmeans_6!AF16+r_gow_kmeans_2!AF16+r_gow_kmeans_8!AF16+r_euclid_kmeans_2!AF16+r_euclid_kmeans_9!AF16)/8</f>
        <v>0</v>
      </c>
      <c r="AG16" s="1">
        <f>SUM(z_gow_kmeans_4!AG16+z_gow_kmeans_8!AG16+z_euclid_kmeans_4!AG16+z_euclid_kmeans_6!AG16+r_gow_kmeans_2!AG16+r_gow_kmeans_8!AG16+r_euclid_kmeans_2!AG16+r_euclid_kmeans_9!AG16)/8</f>
        <v>0</v>
      </c>
      <c r="AH16" s="1">
        <f>SUM(z_gow_kmeans_4!AH16+z_gow_kmeans_8!AH16+z_euclid_kmeans_4!AH16+z_euclid_kmeans_6!AH16+r_gow_kmeans_2!AH16+r_gow_kmeans_8!AH16+r_euclid_kmeans_2!AH16+r_euclid_kmeans_9!AH16)/8</f>
        <v>0</v>
      </c>
    </row>
    <row r="17" spans="1:34" x14ac:dyDescent="0.3">
      <c r="A17" s="1"/>
      <c r="B17" s="1" t="s">
        <v>12</v>
      </c>
      <c r="C17" s="1"/>
      <c r="D17" s="1"/>
      <c r="E17" s="1" t="s">
        <v>12</v>
      </c>
      <c r="F17" s="1">
        <f>SUM(z_gow_kmeans_4!F17+z_gow_kmeans_8!F17+z_euclid_kmeans_4!F17+z_euclid_kmeans_6!F17+r_gow_kmeans_2!F17+r_gow_kmeans_8!F17+r_euclid_kmeans_2!F17+r_euclid_kmeans_9!F17)/8</f>
        <v>0.375</v>
      </c>
      <c r="G17" s="1">
        <f>SUM(z_gow_kmeans_4!G17+z_gow_kmeans_8!G17+z_euclid_kmeans_4!G17+z_euclid_kmeans_6!G17+r_gow_kmeans_2!G17+r_gow_kmeans_8!G17+r_euclid_kmeans_2!G17+r_euclid_kmeans_9!G17)/8</f>
        <v>1</v>
      </c>
      <c r="H17" s="1">
        <f>SUM(z_gow_kmeans_4!H17+z_gow_kmeans_8!H17+z_euclid_kmeans_4!H17+z_euclid_kmeans_6!H17+r_gow_kmeans_2!H17+r_gow_kmeans_8!H17+r_euclid_kmeans_2!H17+r_euclid_kmeans_9!H17)/8</f>
        <v>0.625</v>
      </c>
      <c r="I17" s="1">
        <f>SUM(z_gow_kmeans_4!I17+z_gow_kmeans_8!I17+z_euclid_kmeans_4!I17+z_euclid_kmeans_6!I17+r_gow_kmeans_2!I17+r_gow_kmeans_8!I17+r_euclid_kmeans_2!I17+r_euclid_kmeans_9!I17)/8</f>
        <v>0.25</v>
      </c>
      <c r="J17" s="1">
        <f>SUM(z_gow_kmeans_4!J17+z_gow_kmeans_8!J17+z_euclid_kmeans_4!J17+z_euclid_kmeans_6!J17+r_gow_kmeans_2!J17+r_gow_kmeans_8!J17+r_euclid_kmeans_2!J17+r_euclid_kmeans_9!J17)/8</f>
        <v>0.5</v>
      </c>
      <c r="K17" s="1">
        <f>SUM(z_gow_kmeans_4!K17+z_gow_kmeans_8!K17+z_euclid_kmeans_4!K17+z_euclid_kmeans_6!K17+r_gow_kmeans_2!K17+r_gow_kmeans_8!K17+r_euclid_kmeans_2!K17+r_euclid_kmeans_9!K17)/8</f>
        <v>0.375</v>
      </c>
      <c r="L17" s="1">
        <f>SUM(z_gow_kmeans_4!L17+z_gow_kmeans_8!L17+z_euclid_kmeans_4!L17+z_euclid_kmeans_6!L17+r_gow_kmeans_2!L17+r_gow_kmeans_8!L17+r_euclid_kmeans_2!L17+r_euclid_kmeans_9!L17)/8</f>
        <v>0.25</v>
      </c>
      <c r="M17" s="1">
        <f>SUM(z_gow_kmeans_4!M17+z_gow_kmeans_8!M17+z_euclid_kmeans_4!M17+z_euclid_kmeans_6!M17+r_gow_kmeans_2!M17+r_gow_kmeans_8!M17+r_euclid_kmeans_2!M17+r_euclid_kmeans_9!M17)/8</f>
        <v>0.25</v>
      </c>
      <c r="N17" s="1">
        <f>SUM(z_gow_kmeans_4!N17+z_gow_kmeans_8!N17+z_euclid_kmeans_4!N17+z_euclid_kmeans_6!N17+r_gow_kmeans_2!N17+r_gow_kmeans_8!N17+r_euclid_kmeans_2!N17+r_euclid_kmeans_9!N17)/8</f>
        <v>0.875</v>
      </c>
      <c r="O17" s="1" t="e">
        <f>SUM(z_gow_kmeans_4!O17+z_gow_kmeans_8!O17+z_euclid_kmeans_4!O17+z_euclid_kmeans_6!O17+r_gow_kmeans_2!O17+r_gow_kmeans_8!O17+r_euclid_kmeans_2!O17+r_euclid_kmeans_9!O17)/8</f>
        <v>#VALUE!</v>
      </c>
      <c r="P17" s="1">
        <f>SUM(z_gow_kmeans_4!P17+z_gow_kmeans_8!P17+z_euclid_kmeans_4!P17+z_euclid_kmeans_6!P17+r_gow_kmeans_2!P17+r_gow_kmeans_8!P17+r_euclid_kmeans_2!P17+r_euclid_kmeans_9!P17)/8</f>
        <v>0</v>
      </c>
      <c r="Q17" s="1">
        <f>SUM(z_gow_kmeans_4!Q17+z_gow_kmeans_8!Q17+z_euclid_kmeans_4!Q17+z_euclid_kmeans_6!Q17+r_gow_kmeans_2!Q17+r_gow_kmeans_8!Q17+r_euclid_kmeans_2!Q17+r_euclid_kmeans_9!Q17)/8</f>
        <v>0</v>
      </c>
      <c r="R17" s="1">
        <f>SUM(z_gow_kmeans_4!R17+z_gow_kmeans_8!R17+z_euclid_kmeans_4!R17+z_euclid_kmeans_6!R17+r_gow_kmeans_2!R17+r_gow_kmeans_8!R17+r_euclid_kmeans_2!R17+r_euclid_kmeans_9!R17)/8</f>
        <v>0</v>
      </c>
      <c r="S17" s="1">
        <f>SUM(z_gow_kmeans_4!S17+z_gow_kmeans_8!S17+z_euclid_kmeans_4!S17+z_euclid_kmeans_6!S17+r_gow_kmeans_2!S17+r_gow_kmeans_8!S17+r_euclid_kmeans_2!S17+r_euclid_kmeans_9!S17)/8</f>
        <v>0</v>
      </c>
      <c r="T17" s="1">
        <f>SUM(z_gow_kmeans_4!T17+z_gow_kmeans_8!T17+z_euclid_kmeans_4!T17+z_euclid_kmeans_6!T17+r_gow_kmeans_2!T17+r_gow_kmeans_8!T17+r_euclid_kmeans_2!T17+r_euclid_kmeans_9!T17)/8</f>
        <v>0</v>
      </c>
      <c r="U17" s="1">
        <f>SUM(z_gow_kmeans_4!U17+z_gow_kmeans_8!U17+z_euclid_kmeans_4!U17+z_euclid_kmeans_6!U17+r_gow_kmeans_2!U17+r_gow_kmeans_8!U17+r_euclid_kmeans_2!U17+r_euclid_kmeans_9!U17)/8</f>
        <v>0</v>
      </c>
      <c r="V17" s="1">
        <f>SUM(z_gow_kmeans_4!V17+z_gow_kmeans_8!V17+z_euclid_kmeans_4!V17+z_euclid_kmeans_6!V17+r_gow_kmeans_2!V17+r_gow_kmeans_8!V17+r_euclid_kmeans_2!V17+r_euclid_kmeans_9!V17)/8</f>
        <v>0</v>
      </c>
      <c r="W17" s="1">
        <f>SUM(z_gow_kmeans_4!W17+z_gow_kmeans_8!W17+z_euclid_kmeans_4!W17+z_euclid_kmeans_6!W17+r_gow_kmeans_2!W17+r_gow_kmeans_8!W17+r_euclid_kmeans_2!W17+r_euclid_kmeans_9!W17)/8</f>
        <v>0</v>
      </c>
      <c r="X17" s="1">
        <f>SUM(z_gow_kmeans_4!X17+z_gow_kmeans_8!X17+z_euclid_kmeans_4!X17+z_euclid_kmeans_6!X17+r_gow_kmeans_2!X17+r_gow_kmeans_8!X17+r_euclid_kmeans_2!X17+r_euclid_kmeans_9!X17)/8</f>
        <v>0</v>
      </c>
      <c r="Y17" s="1">
        <f>SUM(z_gow_kmeans_4!Y17+z_gow_kmeans_8!Y17+z_euclid_kmeans_4!Y17+z_euclid_kmeans_6!Y17+r_gow_kmeans_2!Y17+r_gow_kmeans_8!Y17+r_euclid_kmeans_2!Y17+r_euclid_kmeans_9!Y17)/8</f>
        <v>0</v>
      </c>
      <c r="Z17" s="1">
        <f>SUM(z_gow_kmeans_4!Z17+z_gow_kmeans_8!Z17+z_euclid_kmeans_4!Z17+z_euclid_kmeans_6!Z17+r_gow_kmeans_2!Z17+r_gow_kmeans_8!Z17+r_euclid_kmeans_2!Z17+r_euclid_kmeans_9!Z17)/8</f>
        <v>0</v>
      </c>
      <c r="AA17" s="1">
        <f>SUM(z_gow_kmeans_4!AA17+z_gow_kmeans_8!AA17+z_euclid_kmeans_4!AA17+z_euclid_kmeans_6!AA17+r_gow_kmeans_2!AA17+r_gow_kmeans_8!AA17+r_euclid_kmeans_2!AA17+r_euclid_kmeans_9!AA17)/8</f>
        <v>0</v>
      </c>
      <c r="AB17" s="1">
        <f>SUM(z_gow_kmeans_4!AB17+z_gow_kmeans_8!AB17+z_euclid_kmeans_4!AB17+z_euclid_kmeans_6!AB17+r_gow_kmeans_2!AB17+r_gow_kmeans_8!AB17+r_euclid_kmeans_2!AB17+r_euclid_kmeans_9!AB17)/8</f>
        <v>0</v>
      </c>
      <c r="AC17" s="1">
        <f>SUM(z_gow_kmeans_4!AC17+z_gow_kmeans_8!AC17+z_euclid_kmeans_4!AC17+z_euclid_kmeans_6!AC17+r_gow_kmeans_2!AC17+r_gow_kmeans_8!AC17+r_euclid_kmeans_2!AC17+r_euclid_kmeans_9!AC17)/8</f>
        <v>0</v>
      </c>
      <c r="AD17" s="1">
        <f>SUM(z_gow_kmeans_4!AD17+z_gow_kmeans_8!AD17+z_euclid_kmeans_4!AD17+z_euclid_kmeans_6!AD17+r_gow_kmeans_2!AD17+r_gow_kmeans_8!AD17+r_euclid_kmeans_2!AD17+r_euclid_kmeans_9!AD17)/8</f>
        <v>0</v>
      </c>
      <c r="AE17" s="1">
        <f>SUM(z_gow_kmeans_4!AE17+z_gow_kmeans_8!AE17+z_euclid_kmeans_4!AE17+z_euclid_kmeans_6!AE17+r_gow_kmeans_2!AE17+r_gow_kmeans_8!AE17+r_euclid_kmeans_2!AE17+r_euclid_kmeans_9!AE17)/8</f>
        <v>0</v>
      </c>
      <c r="AF17" s="1">
        <f>SUM(z_gow_kmeans_4!AF17+z_gow_kmeans_8!AF17+z_euclid_kmeans_4!AF17+z_euclid_kmeans_6!AF17+r_gow_kmeans_2!AF17+r_gow_kmeans_8!AF17+r_euclid_kmeans_2!AF17+r_euclid_kmeans_9!AF17)/8</f>
        <v>0</v>
      </c>
      <c r="AG17" s="1">
        <f>SUM(z_gow_kmeans_4!AG17+z_gow_kmeans_8!AG17+z_euclid_kmeans_4!AG17+z_euclid_kmeans_6!AG17+r_gow_kmeans_2!AG17+r_gow_kmeans_8!AG17+r_euclid_kmeans_2!AG17+r_euclid_kmeans_9!AG17)/8</f>
        <v>0</v>
      </c>
      <c r="AH17" s="1">
        <f>SUM(z_gow_kmeans_4!AH17+z_gow_kmeans_8!AH17+z_euclid_kmeans_4!AH17+z_euclid_kmeans_6!AH17+r_gow_kmeans_2!AH17+r_gow_kmeans_8!AH17+r_euclid_kmeans_2!AH17+r_euclid_kmeans_9!AH17)/8</f>
        <v>0</v>
      </c>
    </row>
    <row r="18" spans="1:34" x14ac:dyDescent="0.3">
      <c r="A18" s="1"/>
      <c r="B18" s="1" t="s">
        <v>13</v>
      </c>
      <c r="C18" s="1"/>
      <c r="D18" s="1"/>
      <c r="E18" s="1" t="s">
        <v>13</v>
      </c>
      <c r="F18" s="1">
        <f>SUM(z_gow_kmeans_4!F18+z_gow_kmeans_8!F18+z_euclid_kmeans_4!F18+z_euclid_kmeans_6!F18+r_gow_kmeans_2!F18+r_gow_kmeans_8!F18+r_euclid_kmeans_2!F18+r_euclid_kmeans_9!F18)/8</f>
        <v>0.125</v>
      </c>
      <c r="G18" s="1">
        <f>SUM(z_gow_kmeans_4!G18+z_gow_kmeans_8!G18+z_euclid_kmeans_4!G18+z_euclid_kmeans_6!G18+r_gow_kmeans_2!G18+r_gow_kmeans_8!G18+r_euclid_kmeans_2!G18+r_euclid_kmeans_9!G18)/8</f>
        <v>0.25</v>
      </c>
      <c r="H18" s="1">
        <f>SUM(z_gow_kmeans_4!H18+z_gow_kmeans_8!H18+z_euclid_kmeans_4!H18+z_euclid_kmeans_6!H18+r_gow_kmeans_2!H18+r_gow_kmeans_8!H18+r_euclid_kmeans_2!H18+r_euclid_kmeans_9!H18)/8</f>
        <v>0.25</v>
      </c>
      <c r="I18" s="1">
        <f>SUM(z_gow_kmeans_4!I18+z_gow_kmeans_8!I18+z_euclid_kmeans_4!I18+z_euclid_kmeans_6!I18+r_gow_kmeans_2!I18+r_gow_kmeans_8!I18+r_euclid_kmeans_2!I18+r_euclid_kmeans_9!I18)/8</f>
        <v>0.25</v>
      </c>
      <c r="J18" s="1">
        <f>SUM(z_gow_kmeans_4!J18+z_gow_kmeans_8!J18+z_euclid_kmeans_4!J18+z_euclid_kmeans_6!J18+r_gow_kmeans_2!J18+r_gow_kmeans_8!J18+r_euclid_kmeans_2!J18+r_euclid_kmeans_9!J18)/8</f>
        <v>0.375</v>
      </c>
      <c r="K18" s="1">
        <f>SUM(z_gow_kmeans_4!K18+z_gow_kmeans_8!K18+z_euclid_kmeans_4!K18+z_euclid_kmeans_6!K18+r_gow_kmeans_2!K18+r_gow_kmeans_8!K18+r_euclid_kmeans_2!K18+r_euclid_kmeans_9!K18)/8</f>
        <v>0.375</v>
      </c>
      <c r="L18" s="1">
        <f>SUM(z_gow_kmeans_4!L18+z_gow_kmeans_8!L18+z_euclid_kmeans_4!L18+z_euclid_kmeans_6!L18+r_gow_kmeans_2!L18+r_gow_kmeans_8!L18+r_euclid_kmeans_2!L18+r_euclid_kmeans_9!L18)/8</f>
        <v>1</v>
      </c>
      <c r="M18" s="1">
        <f>SUM(z_gow_kmeans_4!M18+z_gow_kmeans_8!M18+z_euclid_kmeans_4!M18+z_euclid_kmeans_6!M18+r_gow_kmeans_2!M18+r_gow_kmeans_8!M18+r_euclid_kmeans_2!M18+r_euclid_kmeans_9!M18)/8</f>
        <v>0</v>
      </c>
      <c r="N18" s="1">
        <f>SUM(z_gow_kmeans_4!N18+z_gow_kmeans_8!N18+z_euclid_kmeans_4!N18+z_euclid_kmeans_6!N18+r_gow_kmeans_2!N18+r_gow_kmeans_8!N18+r_euclid_kmeans_2!N18+r_euclid_kmeans_9!N18)/8</f>
        <v>0.25</v>
      </c>
      <c r="O18" s="1">
        <f>SUM(z_gow_kmeans_4!O18+z_gow_kmeans_8!O18+z_euclid_kmeans_4!O18+z_euclid_kmeans_6!O18+r_gow_kmeans_2!O18+r_gow_kmeans_8!O18+r_euclid_kmeans_2!O18+r_euclid_kmeans_9!O18)/8</f>
        <v>0.25</v>
      </c>
      <c r="P18" s="1" t="e">
        <f>SUM(z_gow_kmeans_4!P18+z_gow_kmeans_8!P18+z_euclid_kmeans_4!P18+z_euclid_kmeans_6!P18+r_gow_kmeans_2!P18+r_gow_kmeans_8!P18+r_euclid_kmeans_2!P18+r_euclid_kmeans_9!P18)/8</f>
        <v>#VALUE!</v>
      </c>
      <c r="Q18" s="1">
        <f>SUM(z_gow_kmeans_4!Q18+z_gow_kmeans_8!Q18+z_euclid_kmeans_4!Q18+z_euclid_kmeans_6!Q18+r_gow_kmeans_2!Q18+r_gow_kmeans_8!Q18+r_euclid_kmeans_2!Q18+r_euclid_kmeans_9!Q18)/8</f>
        <v>0</v>
      </c>
      <c r="R18" s="1">
        <f>SUM(z_gow_kmeans_4!R18+z_gow_kmeans_8!R18+z_euclid_kmeans_4!R18+z_euclid_kmeans_6!R18+r_gow_kmeans_2!R18+r_gow_kmeans_8!R18+r_euclid_kmeans_2!R18+r_euclid_kmeans_9!R18)/8</f>
        <v>0</v>
      </c>
      <c r="S18" s="1">
        <f>SUM(z_gow_kmeans_4!S18+z_gow_kmeans_8!S18+z_euclid_kmeans_4!S18+z_euclid_kmeans_6!S18+r_gow_kmeans_2!S18+r_gow_kmeans_8!S18+r_euclid_kmeans_2!S18+r_euclid_kmeans_9!S18)/8</f>
        <v>0</v>
      </c>
      <c r="T18" s="1">
        <f>SUM(z_gow_kmeans_4!T18+z_gow_kmeans_8!T18+z_euclid_kmeans_4!T18+z_euclid_kmeans_6!T18+r_gow_kmeans_2!T18+r_gow_kmeans_8!T18+r_euclid_kmeans_2!T18+r_euclid_kmeans_9!T18)/8</f>
        <v>0</v>
      </c>
      <c r="U18" s="1">
        <f>SUM(z_gow_kmeans_4!U18+z_gow_kmeans_8!U18+z_euclid_kmeans_4!U18+z_euclid_kmeans_6!U18+r_gow_kmeans_2!U18+r_gow_kmeans_8!U18+r_euclid_kmeans_2!U18+r_euclid_kmeans_9!U18)/8</f>
        <v>0</v>
      </c>
      <c r="V18" s="1">
        <f>SUM(z_gow_kmeans_4!V18+z_gow_kmeans_8!V18+z_euclid_kmeans_4!V18+z_euclid_kmeans_6!V18+r_gow_kmeans_2!V18+r_gow_kmeans_8!V18+r_euclid_kmeans_2!V18+r_euclid_kmeans_9!V18)/8</f>
        <v>0</v>
      </c>
      <c r="W18" s="1">
        <f>SUM(z_gow_kmeans_4!W18+z_gow_kmeans_8!W18+z_euclid_kmeans_4!W18+z_euclid_kmeans_6!W18+r_gow_kmeans_2!W18+r_gow_kmeans_8!W18+r_euclid_kmeans_2!W18+r_euclid_kmeans_9!W18)/8</f>
        <v>0</v>
      </c>
      <c r="X18" s="1">
        <f>SUM(z_gow_kmeans_4!X18+z_gow_kmeans_8!X18+z_euclid_kmeans_4!X18+z_euclid_kmeans_6!X18+r_gow_kmeans_2!X18+r_gow_kmeans_8!X18+r_euclid_kmeans_2!X18+r_euclid_kmeans_9!X18)/8</f>
        <v>0</v>
      </c>
      <c r="Y18" s="1">
        <f>SUM(z_gow_kmeans_4!Y18+z_gow_kmeans_8!Y18+z_euclid_kmeans_4!Y18+z_euclid_kmeans_6!Y18+r_gow_kmeans_2!Y18+r_gow_kmeans_8!Y18+r_euclid_kmeans_2!Y18+r_euclid_kmeans_9!Y18)/8</f>
        <v>0</v>
      </c>
      <c r="Z18" s="1">
        <f>SUM(z_gow_kmeans_4!Z18+z_gow_kmeans_8!Z18+z_euclid_kmeans_4!Z18+z_euclid_kmeans_6!Z18+r_gow_kmeans_2!Z18+r_gow_kmeans_8!Z18+r_euclid_kmeans_2!Z18+r_euclid_kmeans_9!Z18)/8</f>
        <v>0</v>
      </c>
      <c r="AA18" s="1">
        <f>SUM(z_gow_kmeans_4!AA18+z_gow_kmeans_8!AA18+z_euclid_kmeans_4!AA18+z_euclid_kmeans_6!AA18+r_gow_kmeans_2!AA18+r_gow_kmeans_8!AA18+r_euclid_kmeans_2!AA18+r_euclid_kmeans_9!AA18)/8</f>
        <v>0</v>
      </c>
      <c r="AB18" s="1">
        <f>SUM(z_gow_kmeans_4!AB18+z_gow_kmeans_8!AB18+z_euclid_kmeans_4!AB18+z_euclid_kmeans_6!AB18+r_gow_kmeans_2!AB18+r_gow_kmeans_8!AB18+r_euclid_kmeans_2!AB18+r_euclid_kmeans_9!AB18)/8</f>
        <v>0</v>
      </c>
      <c r="AC18" s="1">
        <f>SUM(z_gow_kmeans_4!AC18+z_gow_kmeans_8!AC18+z_euclid_kmeans_4!AC18+z_euclid_kmeans_6!AC18+r_gow_kmeans_2!AC18+r_gow_kmeans_8!AC18+r_euclid_kmeans_2!AC18+r_euclid_kmeans_9!AC18)/8</f>
        <v>0</v>
      </c>
      <c r="AD18" s="1">
        <f>SUM(z_gow_kmeans_4!AD18+z_gow_kmeans_8!AD18+z_euclid_kmeans_4!AD18+z_euclid_kmeans_6!AD18+r_gow_kmeans_2!AD18+r_gow_kmeans_8!AD18+r_euclid_kmeans_2!AD18+r_euclid_kmeans_9!AD18)/8</f>
        <v>0</v>
      </c>
      <c r="AE18" s="1">
        <f>SUM(z_gow_kmeans_4!AE18+z_gow_kmeans_8!AE18+z_euclid_kmeans_4!AE18+z_euclid_kmeans_6!AE18+r_gow_kmeans_2!AE18+r_gow_kmeans_8!AE18+r_euclid_kmeans_2!AE18+r_euclid_kmeans_9!AE18)/8</f>
        <v>0</v>
      </c>
      <c r="AF18" s="1">
        <f>SUM(z_gow_kmeans_4!AF18+z_gow_kmeans_8!AF18+z_euclid_kmeans_4!AF18+z_euclid_kmeans_6!AF18+r_gow_kmeans_2!AF18+r_gow_kmeans_8!AF18+r_euclid_kmeans_2!AF18+r_euclid_kmeans_9!AF18)/8</f>
        <v>0</v>
      </c>
      <c r="AG18" s="1">
        <f>SUM(z_gow_kmeans_4!AG18+z_gow_kmeans_8!AG18+z_euclid_kmeans_4!AG18+z_euclid_kmeans_6!AG18+r_gow_kmeans_2!AG18+r_gow_kmeans_8!AG18+r_euclid_kmeans_2!AG18+r_euclid_kmeans_9!AG18)/8</f>
        <v>0</v>
      </c>
      <c r="AH18" s="1">
        <f>SUM(z_gow_kmeans_4!AH18+z_gow_kmeans_8!AH18+z_euclid_kmeans_4!AH18+z_euclid_kmeans_6!AH18+r_gow_kmeans_2!AH18+r_gow_kmeans_8!AH18+r_euclid_kmeans_2!AH18+r_euclid_kmeans_9!AH18)/8</f>
        <v>0</v>
      </c>
    </row>
    <row r="19" spans="1:34" x14ac:dyDescent="0.3">
      <c r="A19" s="1"/>
      <c r="B19" s="1" t="s">
        <v>14</v>
      </c>
      <c r="C19" s="1"/>
      <c r="D19" s="1"/>
      <c r="E19" s="1" t="s">
        <v>14</v>
      </c>
      <c r="F19" s="1">
        <f>SUM(z_gow_kmeans_4!F19+z_gow_kmeans_8!F19+z_euclid_kmeans_4!F19+z_euclid_kmeans_6!F19+r_gow_kmeans_2!F19+r_gow_kmeans_8!F19+r_euclid_kmeans_2!F19+r_euclid_kmeans_9!F19)/8</f>
        <v>0.5</v>
      </c>
      <c r="G19" s="1">
        <f>SUM(z_gow_kmeans_4!G19+z_gow_kmeans_8!G19+z_euclid_kmeans_4!G19+z_euclid_kmeans_6!G19+r_gow_kmeans_2!G19+r_gow_kmeans_8!G19+r_euclid_kmeans_2!G19+r_euclid_kmeans_9!G19)/8</f>
        <v>0.375</v>
      </c>
      <c r="H19" s="1">
        <f>SUM(z_gow_kmeans_4!H19+z_gow_kmeans_8!H19+z_euclid_kmeans_4!H19+z_euclid_kmeans_6!H19+r_gow_kmeans_2!H19+r_gow_kmeans_8!H19+r_euclid_kmeans_2!H19+r_euclid_kmeans_9!H19)/8</f>
        <v>0.75</v>
      </c>
      <c r="I19" s="1">
        <f>SUM(z_gow_kmeans_4!I19+z_gow_kmeans_8!I19+z_euclid_kmeans_4!I19+z_euclid_kmeans_6!I19+r_gow_kmeans_2!I19+r_gow_kmeans_8!I19+r_euclid_kmeans_2!I19+r_euclid_kmeans_9!I19)/8</f>
        <v>0.125</v>
      </c>
      <c r="J19" s="1">
        <f>SUM(z_gow_kmeans_4!J19+z_gow_kmeans_8!J19+z_euclid_kmeans_4!J19+z_euclid_kmeans_6!J19+r_gow_kmeans_2!J19+r_gow_kmeans_8!J19+r_euclid_kmeans_2!J19+r_euclid_kmeans_9!J19)/8</f>
        <v>0.75</v>
      </c>
      <c r="K19" s="1">
        <f>SUM(z_gow_kmeans_4!K19+z_gow_kmeans_8!K19+z_euclid_kmeans_4!K19+z_euclid_kmeans_6!K19+r_gow_kmeans_2!K19+r_gow_kmeans_8!K19+r_euclid_kmeans_2!K19+r_euclid_kmeans_9!K19)/8</f>
        <v>0.125</v>
      </c>
      <c r="L19" s="1">
        <f>SUM(z_gow_kmeans_4!L19+z_gow_kmeans_8!L19+z_euclid_kmeans_4!L19+z_euclid_kmeans_6!L19+r_gow_kmeans_2!L19+r_gow_kmeans_8!L19+r_euclid_kmeans_2!L19+r_euclid_kmeans_9!L19)/8</f>
        <v>0.125</v>
      </c>
      <c r="M19" s="1">
        <f>SUM(z_gow_kmeans_4!M19+z_gow_kmeans_8!M19+z_euclid_kmeans_4!M19+z_euclid_kmeans_6!M19+r_gow_kmeans_2!M19+r_gow_kmeans_8!M19+r_euclid_kmeans_2!M19+r_euclid_kmeans_9!M19)/8</f>
        <v>0.125</v>
      </c>
      <c r="N19" s="1">
        <f>SUM(z_gow_kmeans_4!N19+z_gow_kmeans_8!N19+z_euclid_kmeans_4!N19+z_euclid_kmeans_6!N19+r_gow_kmeans_2!N19+r_gow_kmeans_8!N19+r_euclid_kmeans_2!N19+r_euclid_kmeans_9!N19)/8</f>
        <v>0.5</v>
      </c>
      <c r="O19" s="1">
        <f>SUM(z_gow_kmeans_4!O19+z_gow_kmeans_8!O19+z_euclid_kmeans_4!O19+z_euclid_kmeans_6!O19+r_gow_kmeans_2!O19+r_gow_kmeans_8!O19+r_euclid_kmeans_2!O19+r_euclid_kmeans_9!O19)/8</f>
        <v>0.375</v>
      </c>
      <c r="P19" s="1">
        <f>SUM(z_gow_kmeans_4!P19+z_gow_kmeans_8!P19+z_euclid_kmeans_4!P19+z_euclid_kmeans_6!P19+r_gow_kmeans_2!P19+r_gow_kmeans_8!P19+r_euclid_kmeans_2!P19+r_euclid_kmeans_9!P19)/8</f>
        <v>0.125</v>
      </c>
      <c r="Q19" s="1" t="e">
        <f>SUM(z_gow_kmeans_4!Q19+z_gow_kmeans_8!Q19+z_euclid_kmeans_4!Q19+z_euclid_kmeans_6!Q19+r_gow_kmeans_2!Q19+r_gow_kmeans_8!Q19+r_euclid_kmeans_2!Q19+r_euclid_kmeans_9!Q19)/8</f>
        <v>#VALUE!</v>
      </c>
      <c r="R19" s="1">
        <f>SUM(z_gow_kmeans_4!R19+z_gow_kmeans_8!R19+z_euclid_kmeans_4!R19+z_euclid_kmeans_6!R19+r_gow_kmeans_2!R19+r_gow_kmeans_8!R19+r_euclid_kmeans_2!R19+r_euclid_kmeans_9!R19)/8</f>
        <v>0</v>
      </c>
      <c r="S19" s="1">
        <f>SUM(z_gow_kmeans_4!S19+z_gow_kmeans_8!S19+z_euclid_kmeans_4!S19+z_euclid_kmeans_6!S19+r_gow_kmeans_2!S19+r_gow_kmeans_8!S19+r_euclid_kmeans_2!S19+r_euclid_kmeans_9!S19)/8</f>
        <v>0</v>
      </c>
      <c r="T19" s="1">
        <f>SUM(z_gow_kmeans_4!T19+z_gow_kmeans_8!T19+z_euclid_kmeans_4!T19+z_euclid_kmeans_6!T19+r_gow_kmeans_2!T19+r_gow_kmeans_8!T19+r_euclid_kmeans_2!T19+r_euclid_kmeans_9!T19)/8</f>
        <v>0</v>
      </c>
      <c r="U19" s="1">
        <f>SUM(z_gow_kmeans_4!U19+z_gow_kmeans_8!U19+z_euclid_kmeans_4!U19+z_euclid_kmeans_6!U19+r_gow_kmeans_2!U19+r_gow_kmeans_8!U19+r_euclid_kmeans_2!U19+r_euclid_kmeans_9!U19)/8</f>
        <v>0</v>
      </c>
      <c r="V19" s="1">
        <f>SUM(z_gow_kmeans_4!V19+z_gow_kmeans_8!V19+z_euclid_kmeans_4!V19+z_euclid_kmeans_6!V19+r_gow_kmeans_2!V19+r_gow_kmeans_8!V19+r_euclid_kmeans_2!V19+r_euclid_kmeans_9!V19)/8</f>
        <v>0</v>
      </c>
      <c r="W19" s="1">
        <f>SUM(z_gow_kmeans_4!W19+z_gow_kmeans_8!W19+z_euclid_kmeans_4!W19+z_euclid_kmeans_6!W19+r_gow_kmeans_2!W19+r_gow_kmeans_8!W19+r_euclid_kmeans_2!W19+r_euclid_kmeans_9!W19)/8</f>
        <v>0</v>
      </c>
      <c r="X19" s="1">
        <f>SUM(z_gow_kmeans_4!X19+z_gow_kmeans_8!X19+z_euclid_kmeans_4!X19+z_euclid_kmeans_6!X19+r_gow_kmeans_2!X19+r_gow_kmeans_8!X19+r_euclid_kmeans_2!X19+r_euclid_kmeans_9!X19)/8</f>
        <v>0</v>
      </c>
      <c r="Y19" s="1">
        <f>SUM(z_gow_kmeans_4!Y19+z_gow_kmeans_8!Y19+z_euclid_kmeans_4!Y19+z_euclid_kmeans_6!Y19+r_gow_kmeans_2!Y19+r_gow_kmeans_8!Y19+r_euclid_kmeans_2!Y19+r_euclid_kmeans_9!Y19)/8</f>
        <v>0</v>
      </c>
      <c r="Z19" s="1">
        <f>SUM(z_gow_kmeans_4!Z19+z_gow_kmeans_8!Z19+z_euclid_kmeans_4!Z19+z_euclid_kmeans_6!Z19+r_gow_kmeans_2!Z19+r_gow_kmeans_8!Z19+r_euclid_kmeans_2!Z19+r_euclid_kmeans_9!Z19)/8</f>
        <v>0</v>
      </c>
      <c r="AA19" s="1">
        <f>SUM(z_gow_kmeans_4!AA19+z_gow_kmeans_8!AA19+z_euclid_kmeans_4!AA19+z_euclid_kmeans_6!AA19+r_gow_kmeans_2!AA19+r_gow_kmeans_8!AA19+r_euclid_kmeans_2!AA19+r_euclid_kmeans_9!AA19)/8</f>
        <v>0</v>
      </c>
      <c r="AB19" s="1">
        <f>SUM(z_gow_kmeans_4!AB19+z_gow_kmeans_8!AB19+z_euclid_kmeans_4!AB19+z_euclid_kmeans_6!AB19+r_gow_kmeans_2!AB19+r_gow_kmeans_8!AB19+r_euclid_kmeans_2!AB19+r_euclid_kmeans_9!AB19)/8</f>
        <v>0</v>
      </c>
      <c r="AC19" s="1">
        <f>SUM(z_gow_kmeans_4!AC19+z_gow_kmeans_8!AC19+z_euclid_kmeans_4!AC19+z_euclid_kmeans_6!AC19+r_gow_kmeans_2!AC19+r_gow_kmeans_8!AC19+r_euclid_kmeans_2!AC19+r_euclid_kmeans_9!AC19)/8</f>
        <v>0</v>
      </c>
      <c r="AD19" s="1">
        <f>SUM(z_gow_kmeans_4!AD19+z_gow_kmeans_8!AD19+z_euclid_kmeans_4!AD19+z_euclid_kmeans_6!AD19+r_gow_kmeans_2!AD19+r_gow_kmeans_8!AD19+r_euclid_kmeans_2!AD19+r_euclid_kmeans_9!AD19)/8</f>
        <v>0</v>
      </c>
      <c r="AE19" s="1">
        <f>SUM(z_gow_kmeans_4!AE19+z_gow_kmeans_8!AE19+z_euclid_kmeans_4!AE19+z_euclid_kmeans_6!AE19+r_gow_kmeans_2!AE19+r_gow_kmeans_8!AE19+r_euclid_kmeans_2!AE19+r_euclid_kmeans_9!AE19)/8</f>
        <v>0</v>
      </c>
      <c r="AF19" s="1">
        <f>SUM(z_gow_kmeans_4!AF19+z_gow_kmeans_8!AF19+z_euclid_kmeans_4!AF19+z_euclid_kmeans_6!AF19+r_gow_kmeans_2!AF19+r_gow_kmeans_8!AF19+r_euclid_kmeans_2!AF19+r_euclid_kmeans_9!AF19)/8</f>
        <v>0</v>
      </c>
      <c r="AG19" s="1">
        <f>SUM(z_gow_kmeans_4!AG19+z_gow_kmeans_8!AG19+z_euclid_kmeans_4!AG19+z_euclid_kmeans_6!AG19+r_gow_kmeans_2!AG19+r_gow_kmeans_8!AG19+r_euclid_kmeans_2!AG19+r_euclid_kmeans_9!AG19)/8</f>
        <v>0</v>
      </c>
      <c r="AH19" s="1">
        <f>SUM(z_gow_kmeans_4!AH19+z_gow_kmeans_8!AH19+z_euclid_kmeans_4!AH19+z_euclid_kmeans_6!AH19+r_gow_kmeans_2!AH19+r_gow_kmeans_8!AH19+r_euclid_kmeans_2!AH19+r_euclid_kmeans_9!AH19)/8</f>
        <v>0</v>
      </c>
    </row>
    <row r="20" spans="1:34" x14ac:dyDescent="0.3">
      <c r="A20" s="1"/>
      <c r="B20" s="1" t="s">
        <v>15</v>
      </c>
      <c r="C20" s="1"/>
      <c r="D20" s="1"/>
      <c r="E20" s="1" t="s">
        <v>15</v>
      </c>
      <c r="F20" s="1">
        <f>SUM(z_gow_kmeans_4!F20+z_gow_kmeans_8!F20+z_euclid_kmeans_4!F20+z_euclid_kmeans_6!F20+r_gow_kmeans_2!F20+r_gow_kmeans_8!F20+r_euclid_kmeans_2!F20+r_euclid_kmeans_9!F20)/8</f>
        <v>0.375</v>
      </c>
      <c r="G20" s="1">
        <f>SUM(z_gow_kmeans_4!G20+z_gow_kmeans_8!G20+z_euclid_kmeans_4!G20+z_euclid_kmeans_6!G20+r_gow_kmeans_2!G20+r_gow_kmeans_8!G20+r_euclid_kmeans_2!G20+r_euclid_kmeans_9!G20)/8</f>
        <v>0.5</v>
      </c>
      <c r="H20" s="1">
        <f>SUM(z_gow_kmeans_4!H20+z_gow_kmeans_8!H20+z_euclid_kmeans_4!H20+z_euclid_kmeans_6!H20+r_gow_kmeans_2!H20+r_gow_kmeans_8!H20+r_euclid_kmeans_2!H20+r_euclid_kmeans_9!H20)/8</f>
        <v>0.25</v>
      </c>
      <c r="I20" s="1">
        <f>SUM(z_gow_kmeans_4!I20+z_gow_kmeans_8!I20+z_euclid_kmeans_4!I20+z_euclid_kmeans_6!I20+r_gow_kmeans_2!I20+r_gow_kmeans_8!I20+r_euclid_kmeans_2!I20+r_euclid_kmeans_9!I20)/8</f>
        <v>0.25</v>
      </c>
      <c r="J20" s="1">
        <f>SUM(z_gow_kmeans_4!J20+z_gow_kmeans_8!J20+z_euclid_kmeans_4!J20+z_euclid_kmeans_6!J20+r_gow_kmeans_2!J20+r_gow_kmeans_8!J20+r_euclid_kmeans_2!J20+r_euclid_kmeans_9!J20)/8</f>
        <v>0.125</v>
      </c>
      <c r="K20" s="1">
        <f>SUM(z_gow_kmeans_4!K20+z_gow_kmeans_8!K20+z_euclid_kmeans_4!K20+z_euclid_kmeans_6!K20+r_gow_kmeans_2!K20+r_gow_kmeans_8!K20+r_euclid_kmeans_2!K20+r_euclid_kmeans_9!K20)/8</f>
        <v>0.125</v>
      </c>
      <c r="L20" s="1">
        <f>SUM(z_gow_kmeans_4!L20+z_gow_kmeans_8!L20+z_euclid_kmeans_4!L20+z_euclid_kmeans_6!L20+r_gow_kmeans_2!L20+r_gow_kmeans_8!L20+r_euclid_kmeans_2!L20+r_euclid_kmeans_9!L20)/8</f>
        <v>0</v>
      </c>
      <c r="M20" s="1">
        <f>SUM(z_gow_kmeans_4!M20+z_gow_kmeans_8!M20+z_euclid_kmeans_4!M20+z_euclid_kmeans_6!M20+r_gow_kmeans_2!M20+r_gow_kmeans_8!M20+r_euclid_kmeans_2!M20+r_euclid_kmeans_9!M20)/8</f>
        <v>0.5</v>
      </c>
      <c r="N20" s="1">
        <f>SUM(z_gow_kmeans_4!N20+z_gow_kmeans_8!N20+z_euclid_kmeans_4!N20+z_euclid_kmeans_6!N20+r_gow_kmeans_2!N20+r_gow_kmeans_8!N20+r_euclid_kmeans_2!N20+r_euclid_kmeans_9!N20)/8</f>
        <v>0.5</v>
      </c>
      <c r="O20" s="1">
        <f>SUM(z_gow_kmeans_4!O20+z_gow_kmeans_8!O20+z_euclid_kmeans_4!O20+z_euclid_kmeans_6!O20+r_gow_kmeans_2!O20+r_gow_kmeans_8!O20+r_euclid_kmeans_2!O20+r_euclid_kmeans_9!O20)/8</f>
        <v>0.5</v>
      </c>
      <c r="P20" s="1">
        <f>SUM(z_gow_kmeans_4!P20+z_gow_kmeans_8!P20+z_euclid_kmeans_4!P20+z_euclid_kmeans_6!P20+r_gow_kmeans_2!P20+r_gow_kmeans_8!P20+r_euclid_kmeans_2!P20+r_euclid_kmeans_9!P20)/8</f>
        <v>0</v>
      </c>
      <c r="Q20" s="1">
        <f>SUM(z_gow_kmeans_4!Q20+z_gow_kmeans_8!Q20+z_euclid_kmeans_4!Q20+z_euclid_kmeans_6!Q20+r_gow_kmeans_2!Q20+r_gow_kmeans_8!Q20+r_euclid_kmeans_2!Q20+r_euclid_kmeans_9!Q20)/8</f>
        <v>0.125</v>
      </c>
      <c r="R20" s="1" t="e">
        <f>SUM(z_gow_kmeans_4!R20+z_gow_kmeans_8!R20+z_euclid_kmeans_4!R20+z_euclid_kmeans_6!R20+r_gow_kmeans_2!R20+r_gow_kmeans_8!R20+r_euclid_kmeans_2!R20+r_euclid_kmeans_9!R20)/8</f>
        <v>#VALUE!</v>
      </c>
      <c r="S20" s="1">
        <f>SUM(z_gow_kmeans_4!S20+z_gow_kmeans_8!S20+z_euclid_kmeans_4!S20+z_euclid_kmeans_6!S20+r_gow_kmeans_2!S20+r_gow_kmeans_8!S20+r_euclid_kmeans_2!S20+r_euclid_kmeans_9!S20)/8</f>
        <v>0</v>
      </c>
      <c r="T20" s="1">
        <f>SUM(z_gow_kmeans_4!T20+z_gow_kmeans_8!T20+z_euclid_kmeans_4!T20+z_euclid_kmeans_6!T20+r_gow_kmeans_2!T20+r_gow_kmeans_8!T20+r_euclid_kmeans_2!T20+r_euclid_kmeans_9!T20)/8</f>
        <v>0</v>
      </c>
      <c r="U20" s="1">
        <f>SUM(z_gow_kmeans_4!U20+z_gow_kmeans_8!U20+z_euclid_kmeans_4!U20+z_euclid_kmeans_6!U20+r_gow_kmeans_2!U20+r_gow_kmeans_8!U20+r_euclid_kmeans_2!U20+r_euclid_kmeans_9!U20)/8</f>
        <v>0</v>
      </c>
      <c r="V20" s="1">
        <f>SUM(z_gow_kmeans_4!V20+z_gow_kmeans_8!V20+z_euclid_kmeans_4!V20+z_euclid_kmeans_6!V20+r_gow_kmeans_2!V20+r_gow_kmeans_8!V20+r_euclid_kmeans_2!V20+r_euclid_kmeans_9!V20)/8</f>
        <v>0</v>
      </c>
      <c r="W20" s="1">
        <f>SUM(z_gow_kmeans_4!W20+z_gow_kmeans_8!W20+z_euclid_kmeans_4!W20+z_euclid_kmeans_6!W20+r_gow_kmeans_2!W20+r_gow_kmeans_8!W20+r_euclid_kmeans_2!W20+r_euclid_kmeans_9!W20)/8</f>
        <v>0</v>
      </c>
      <c r="X20" s="1">
        <f>SUM(z_gow_kmeans_4!X20+z_gow_kmeans_8!X20+z_euclid_kmeans_4!X20+z_euclid_kmeans_6!X20+r_gow_kmeans_2!X20+r_gow_kmeans_8!X20+r_euclid_kmeans_2!X20+r_euclid_kmeans_9!X20)/8</f>
        <v>0</v>
      </c>
      <c r="Y20" s="1">
        <f>SUM(z_gow_kmeans_4!Y20+z_gow_kmeans_8!Y20+z_euclid_kmeans_4!Y20+z_euclid_kmeans_6!Y20+r_gow_kmeans_2!Y20+r_gow_kmeans_8!Y20+r_euclid_kmeans_2!Y20+r_euclid_kmeans_9!Y20)/8</f>
        <v>0</v>
      </c>
      <c r="Z20" s="1">
        <f>SUM(z_gow_kmeans_4!Z20+z_gow_kmeans_8!Z20+z_euclid_kmeans_4!Z20+z_euclid_kmeans_6!Z20+r_gow_kmeans_2!Z20+r_gow_kmeans_8!Z20+r_euclid_kmeans_2!Z20+r_euclid_kmeans_9!Z20)/8</f>
        <v>0</v>
      </c>
      <c r="AA20" s="1">
        <f>SUM(z_gow_kmeans_4!AA20+z_gow_kmeans_8!AA20+z_euclid_kmeans_4!AA20+z_euclid_kmeans_6!AA20+r_gow_kmeans_2!AA20+r_gow_kmeans_8!AA20+r_euclid_kmeans_2!AA20+r_euclid_kmeans_9!AA20)/8</f>
        <v>0</v>
      </c>
      <c r="AB20" s="1">
        <f>SUM(z_gow_kmeans_4!AB20+z_gow_kmeans_8!AB20+z_euclid_kmeans_4!AB20+z_euclid_kmeans_6!AB20+r_gow_kmeans_2!AB20+r_gow_kmeans_8!AB20+r_euclid_kmeans_2!AB20+r_euclid_kmeans_9!AB20)/8</f>
        <v>0</v>
      </c>
      <c r="AC20" s="1">
        <f>SUM(z_gow_kmeans_4!AC20+z_gow_kmeans_8!AC20+z_euclid_kmeans_4!AC20+z_euclid_kmeans_6!AC20+r_gow_kmeans_2!AC20+r_gow_kmeans_8!AC20+r_euclid_kmeans_2!AC20+r_euclid_kmeans_9!AC20)/8</f>
        <v>0</v>
      </c>
      <c r="AD20" s="1">
        <f>SUM(z_gow_kmeans_4!AD20+z_gow_kmeans_8!AD20+z_euclid_kmeans_4!AD20+z_euclid_kmeans_6!AD20+r_gow_kmeans_2!AD20+r_gow_kmeans_8!AD20+r_euclid_kmeans_2!AD20+r_euclid_kmeans_9!AD20)/8</f>
        <v>0</v>
      </c>
      <c r="AE20" s="1">
        <f>SUM(z_gow_kmeans_4!AE20+z_gow_kmeans_8!AE20+z_euclid_kmeans_4!AE20+z_euclid_kmeans_6!AE20+r_gow_kmeans_2!AE20+r_gow_kmeans_8!AE20+r_euclid_kmeans_2!AE20+r_euclid_kmeans_9!AE20)/8</f>
        <v>0</v>
      </c>
      <c r="AF20" s="1">
        <f>SUM(z_gow_kmeans_4!AF20+z_gow_kmeans_8!AF20+z_euclid_kmeans_4!AF20+z_euclid_kmeans_6!AF20+r_gow_kmeans_2!AF20+r_gow_kmeans_8!AF20+r_euclid_kmeans_2!AF20+r_euclid_kmeans_9!AF20)/8</f>
        <v>0</v>
      </c>
      <c r="AG20" s="1">
        <f>SUM(z_gow_kmeans_4!AG20+z_gow_kmeans_8!AG20+z_euclid_kmeans_4!AG20+z_euclid_kmeans_6!AG20+r_gow_kmeans_2!AG20+r_gow_kmeans_8!AG20+r_euclid_kmeans_2!AG20+r_euclid_kmeans_9!AG20)/8</f>
        <v>0</v>
      </c>
      <c r="AH20" s="1">
        <f>SUM(z_gow_kmeans_4!AH20+z_gow_kmeans_8!AH20+z_euclid_kmeans_4!AH20+z_euclid_kmeans_6!AH20+r_gow_kmeans_2!AH20+r_gow_kmeans_8!AH20+r_euclid_kmeans_2!AH20+r_euclid_kmeans_9!AH20)/8</f>
        <v>0</v>
      </c>
    </row>
    <row r="21" spans="1:34" x14ac:dyDescent="0.3">
      <c r="A21" s="1"/>
      <c r="B21" s="1" t="s">
        <v>16</v>
      </c>
      <c r="C21" s="1"/>
      <c r="D21" s="1"/>
      <c r="E21" s="1" t="s">
        <v>16</v>
      </c>
      <c r="F21" s="1">
        <f>SUM(z_gow_kmeans_4!F21+z_gow_kmeans_8!F21+z_euclid_kmeans_4!F21+z_euclid_kmeans_6!F21+r_gow_kmeans_2!F21+r_gow_kmeans_8!F21+r_euclid_kmeans_2!F21+r_euclid_kmeans_9!F21)/8</f>
        <v>0</v>
      </c>
      <c r="G21" s="1">
        <f>SUM(z_gow_kmeans_4!G21+z_gow_kmeans_8!G21+z_euclid_kmeans_4!G21+z_euclid_kmeans_6!G21+r_gow_kmeans_2!G21+r_gow_kmeans_8!G21+r_euclid_kmeans_2!G21+r_euclid_kmeans_9!G21)/8</f>
        <v>0</v>
      </c>
      <c r="H21" s="1">
        <f>SUM(z_gow_kmeans_4!H21+z_gow_kmeans_8!H21+z_euclid_kmeans_4!H21+z_euclid_kmeans_6!H21+r_gow_kmeans_2!H21+r_gow_kmeans_8!H21+r_euclid_kmeans_2!H21+r_euclid_kmeans_9!H21)/8</f>
        <v>0</v>
      </c>
      <c r="I21" s="1">
        <f>SUM(z_gow_kmeans_4!I21+z_gow_kmeans_8!I21+z_euclid_kmeans_4!I21+z_euclid_kmeans_6!I21+r_gow_kmeans_2!I21+r_gow_kmeans_8!I21+r_euclid_kmeans_2!I21+r_euclid_kmeans_9!I21)/8</f>
        <v>0.25</v>
      </c>
      <c r="J21" s="1">
        <f>SUM(z_gow_kmeans_4!J21+z_gow_kmeans_8!J21+z_euclid_kmeans_4!J21+z_euclid_kmeans_6!J21+r_gow_kmeans_2!J21+r_gow_kmeans_8!J21+r_euclid_kmeans_2!J21+r_euclid_kmeans_9!J21)/8</f>
        <v>0</v>
      </c>
      <c r="K21" s="1">
        <f>SUM(z_gow_kmeans_4!K21+z_gow_kmeans_8!K21+z_euclid_kmeans_4!K21+z_euclid_kmeans_6!K21+r_gow_kmeans_2!K21+r_gow_kmeans_8!K21+r_euclid_kmeans_2!K21+r_euclid_kmeans_9!K21)/8</f>
        <v>0.25</v>
      </c>
      <c r="L21" s="1">
        <f>SUM(z_gow_kmeans_4!L21+z_gow_kmeans_8!L21+z_euclid_kmeans_4!L21+z_euclid_kmeans_6!L21+r_gow_kmeans_2!L21+r_gow_kmeans_8!L21+r_euclid_kmeans_2!L21+r_euclid_kmeans_9!L21)/8</f>
        <v>0.125</v>
      </c>
      <c r="M21" s="1">
        <f>SUM(z_gow_kmeans_4!M21+z_gow_kmeans_8!M21+z_euclid_kmeans_4!M21+z_euclid_kmeans_6!M21+r_gow_kmeans_2!M21+r_gow_kmeans_8!M21+r_euclid_kmeans_2!M21+r_euclid_kmeans_9!M21)/8</f>
        <v>0.5</v>
      </c>
      <c r="N21" s="1">
        <f>SUM(z_gow_kmeans_4!N21+z_gow_kmeans_8!N21+z_euclid_kmeans_4!N21+z_euclid_kmeans_6!N21+r_gow_kmeans_2!N21+r_gow_kmeans_8!N21+r_euclid_kmeans_2!N21+r_euclid_kmeans_9!N21)/8</f>
        <v>0</v>
      </c>
      <c r="O21" s="1">
        <f>SUM(z_gow_kmeans_4!O21+z_gow_kmeans_8!O21+z_euclid_kmeans_4!O21+z_euclid_kmeans_6!O21+r_gow_kmeans_2!O21+r_gow_kmeans_8!O21+r_euclid_kmeans_2!O21+r_euclid_kmeans_9!O21)/8</f>
        <v>0</v>
      </c>
      <c r="P21" s="1">
        <f>SUM(z_gow_kmeans_4!P21+z_gow_kmeans_8!P21+z_euclid_kmeans_4!P21+z_euclid_kmeans_6!P21+r_gow_kmeans_2!P21+r_gow_kmeans_8!P21+r_euclid_kmeans_2!P21+r_euclid_kmeans_9!P21)/8</f>
        <v>0.125</v>
      </c>
      <c r="Q21" s="1">
        <f>SUM(z_gow_kmeans_4!Q21+z_gow_kmeans_8!Q21+z_euclid_kmeans_4!Q21+z_euclid_kmeans_6!Q21+r_gow_kmeans_2!Q21+r_gow_kmeans_8!Q21+r_euclid_kmeans_2!Q21+r_euclid_kmeans_9!Q21)/8</f>
        <v>0.25</v>
      </c>
      <c r="R21" s="1">
        <f>SUM(z_gow_kmeans_4!R21+z_gow_kmeans_8!R21+z_euclid_kmeans_4!R21+z_euclid_kmeans_6!R21+r_gow_kmeans_2!R21+r_gow_kmeans_8!R21+r_euclid_kmeans_2!R21+r_euclid_kmeans_9!R21)/8</f>
        <v>0.125</v>
      </c>
      <c r="S21" s="1" t="e">
        <f>SUM(z_gow_kmeans_4!S21+z_gow_kmeans_8!S21+z_euclid_kmeans_4!S21+z_euclid_kmeans_6!S21+r_gow_kmeans_2!S21+r_gow_kmeans_8!S21+r_euclid_kmeans_2!S21+r_euclid_kmeans_9!S21)/8</f>
        <v>#VALUE!</v>
      </c>
      <c r="T21" s="1">
        <f>SUM(z_gow_kmeans_4!T21+z_gow_kmeans_8!T21+z_euclid_kmeans_4!T21+z_euclid_kmeans_6!T21+r_gow_kmeans_2!T21+r_gow_kmeans_8!T21+r_euclid_kmeans_2!T21+r_euclid_kmeans_9!T21)/8</f>
        <v>0</v>
      </c>
      <c r="U21" s="1">
        <f>SUM(z_gow_kmeans_4!U21+z_gow_kmeans_8!U21+z_euclid_kmeans_4!U21+z_euclid_kmeans_6!U21+r_gow_kmeans_2!U21+r_gow_kmeans_8!U21+r_euclid_kmeans_2!U21+r_euclid_kmeans_9!U21)/8</f>
        <v>0</v>
      </c>
      <c r="V21" s="1">
        <f>SUM(z_gow_kmeans_4!V21+z_gow_kmeans_8!V21+z_euclid_kmeans_4!V21+z_euclid_kmeans_6!V21+r_gow_kmeans_2!V21+r_gow_kmeans_8!V21+r_euclid_kmeans_2!V21+r_euclid_kmeans_9!V21)/8</f>
        <v>0</v>
      </c>
      <c r="W21" s="1">
        <f>SUM(z_gow_kmeans_4!W21+z_gow_kmeans_8!W21+z_euclid_kmeans_4!W21+z_euclid_kmeans_6!W21+r_gow_kmeans_2!W21+r_gow_kmeans_8!W21+r_euclid_kmeans_2!W21+r_euclid_kmeans_9!W21)/8</f>
        <v>0</v>
      </c>
      <c r="X21" s="1">
        <f>SUM(z_gow_kmeans_4!X21+z_gow_kmeans_8!X21+z_euclid_kmeans_4!X21+z_euclid_kmeans_6!X21+r_gow_kmeans_2!X21+r_gow_kmeans_8!X21+r_euclid_kmeans_2!X21+r_euclid_kmeans_9!X21)/8</f>
        <v>0</v>
      </c>
      <c r="Y21" s="1">
        <f>SUM(z_gow_kmeans_4!Y21+z_gow_kmeans_8!Y21+z_euclid_kmeans_4!Y21+z_euclid_kmeans_6!Y21+r_gow_kmeans_2!Y21+r_gow_kmeans_8!Y21+r_euclid_kmeans_2!Y21+r_euclid_kmeans_9!Y21)/8</f>
        <v>0</v>
      </c>
      <c r="Z21" s="1">
        <f>SUM(z_gow_kmeans_4!Z21+z_gow_kmeans_8!Z21+z_euclid_kmeans_4!Z21+z_euclid_kmeans_6!Z21+r_gow_kmeans_2!Z21+r_gow_kmeans_8!Z21+r_euclid_kmeans_2!Z21+r_euclid_kmeans_9!Z21)/8</f>
        <v>0</v>
      </c>
      <c r="AA21" s="1">
        <f>SUM(z_gow_kmeans_4!AA21+z_gow_kmeans_8!AA21+z_euclid_kmeans_4!AA21+z_euclid_kmeans_6!AA21+r_gow_kmeans_2!AA21+r_gow_kmeans_8!AA21+r_euclid_kmeans_2!AA21+r_euclid_kmeans_9!AA21)/8</f>
        <v>0</v>
      </c>
      <c r="AB21" s="1">
        <f>SUM(z_gow_kmeans_4!AB21+z_gow_kmeans_8!AB21+z_euclid_kmeans_4!AB21+z_euclid_kmeans_6!AB21+r_gow_kmeans_2!AB21+r_gow_kmeans_8!AB21+r_euclid_kmeans_2!AB21+r_euclid_kmeans_9!AB21)/8</f>
        <v>0</v>
      </c>
      <c r="AC21" s="1">
        <f>SUM(z_gow_kmeans_4!AC21+z_gow_kmeans_8!AC21+z_euclid_kmeans_4!AC21+z_euclid_kmeans_6!AC21+r_gow_kmeans_2!AC21+r_gow_kmeans_8!AC21+r_euclid_kmeans_2!AC21+r_euclid_kmeans_9!AC21)/8</f>
        <v>0</v>
      </c>
      <c r="AD21" s="1">
        <f>SUM(z_gow_kmeans_4!AD21+z_gow_kmeans_8!AD21+z_euclid_kmeans_4!AD21+z_euclid_kmeans_6!AD21+r_gow_kmeans_2!AD21+r_gow_kmeans_8!AD21+r_euclid_kmeans_2!AD21+r_euclid_kmeans_9!AD21)/8</f>
        <v>0</v>
      </c>
      <c r="AE21" s="1">
        <f>SUM(z_gow_kmeans_4!AE21+z_gow_kmeans_8!AE21+z_euclid_kmeans_4!AE21+z_euclid_kmeans_6!AE21+r_gow_kmeans_2!AE21+r_gow_kmeans_8!AE21+r_euclid_kmeans_2!AE21+r_euclid_kmeans_9!AE21)/8</f>
        <v>0</v>
      </c>
      <c r="AF21" s="1">
        <f>SUM(z_gow_kmeans_4!AF21+z_gow_kmeans_8!AF21+z_euclid_kmeans_4!AF21+z_euclid_kmeans_6!AF21+r_gow_kmeans_2!AF21+r_gow_kmeans_8!AF21+r_euclid_kmeans_2!AF21+r_euclid_kmeans_9!AF21)/8</f>
        <v>0</v>
      </c>
      <c r="AG21" s="1">
        <f>SUM(z_gow_kmeans_4!AG21+z_gow_kmeans_8!AG21+z_euclid_kmeans_4!AG21+z_euclid_kmeans_6!AG21+r_gow_kmeans_2!AG21+r_gow_kmeans_8!AG21+r_euclid_kmeans_2!AG21+r_euclid_kmeans_9!AG21)/8</f>
        <v>0</v>
      </c>
      <c r="AH21" s="1">
        <f>SUM(z_gow_kmeans_4!AH21+z_gow_kmeans_8!AH21+z_euclid_kmeans_4!AH21+z_euclid_kmeans_6!AH21+r_gow_kmeans_2!AH21+r_gow_kmeans_8!AH21+r_euclid_kmeans_2!AH21+r_euclid_kmeans_9!AH21)/8</f>
        <v>0</v>
      </c>
    </row>
    <row r="22" spans="1:34" x14ac:dyDescent="0.3">
      <c r="A22" s="1"/>
      <c r="B22" s="1" t="s">
        <v>17</v>
      </c>
      <c r="C22" s="1"/>
      <c r="D22" s="1"/>
      <c r="E22" s="1" t="s">
        <v>17</v>
      </c>
      <c r="F22" s="1">
        <f>SUM(z_gow_kmeans_4!F22+z_gow_kmeans_8!F22+z_euclid_kmeans_4!F22+z_euclid_kmeans_6!F22+r_gow_kmeans_2!F22+r_gow_kmeans_8!F22+r_euclid_kmeans_2!F22+r_euclid_kmeans_9!F22)/8</f>
        <v>0.375</v>
      </c>
      <c r="G22" s="1">
        <f>SUM(z_gow_kmeans_4!G22+z_gow_kmeans_8!G22+z_euclid_kmeans_4!G22+z_euclid_kmeans_6!G22+r_gow_kmeans_2!G22+r_gow_kmeans_8!G22+r_euclid_kmeans_2!G22+r_euclid_kmeans_9!G22)/8</f>
        <v>0.25</v>
      </c>
      <c r="H22" s="1">
        <f>SUM(z_gow_kmeans_4!H22+z_gow_kmeans_8!H22+z_euclid_kmeans_4!H22+z_euclid_kmeans_6!H22+r_gow_kmeans_2!H22+r_gow_kmeans_8!H22+r_euclid_kmeans_2!H22+r_euclid_kmeans_9!H22)/8</f>
        <v>0.5</v>
      </c>
      <c r="I22" s="1">
        <f>SUM(z_gow_kmeans_4!I22+z_gow_kmeans_8!I22+z_euclid_kmeans_4!I22+z_euclid_kmeans_6!I22+r_gow_kmeans_2!I22+r_gow_kmeans_8!I22+r_euclid_kmeans_2!I22+r_euclid_kmeans_9!I22)/8</f>
        <v>0</v>
      </c>
      <c r="J22" s="1">
        <f>SUM(z_gow_kmeans_4!J22+z_gow_kmeans_8!J22+z_euclid_kmeans_4!J22+z_euclid_kmeans_6!J22+r_gow_kmeans_2!J22+r_gow_kmeans_8!J22+r_euclid_kmeans_2!J22+r_euclid_kmeans_9!J22)/8</f>
        <v>0.5</v>
      </c>
      <c r="K22" s="1">
        <f>SUM(z_gow_kmeans_4!K22+z_gow_kmeans_8!K22+z_euclid_kmeans_4!K22+z_euclid_kmeans_6!K22+r_gow_kmeans_2!K22+r_gow_kmeans_8!K22+r_euclid_kmeans_2!K22+r_euclid_kmeans_9!K22)/8</f>
        <v>0</v>
      </c>
      <c r="L22" s="1">
        <f>SUM(z_gow_kmeans_4!L22+z_gow_kmeans_8!L22+z_euclid_kmeans_4!L22+z_euclid_kmeans_6!L22+r_gow_kmeans_2!L22+r_gow_kmeans_8!L22+r_euclid_kmeans_2!L22+r_euclid_kmeans_9!L22)/8</f>
        <v>0</v>
      </c>
      <c r="M22" s="1">
        <f>SUM(z_gow_kmeans_4!M22+z_gow_kmeans_8!M22+z_euclid_kmeans_4!M22+z_euclid_kmeans_6!M22+r_gow_kmeans_2!M22+r_gow_kmeans_8!M22+r_euclid_kmeans_2!M22+r_euclid_kmeans_9!M22)/8</f>
        <v>0.25</v>
      </c>
      <c r="N22" s="1">
        <f>SUM(z_gow_kmeans_4!N22+z_gow_kmeans_8!N22+z_euclid_kmeans_4!N22+z_euclid_kmeans_6!N22+r_gow_kmeans_2!N22+r_gow_kmeans_8!N22+r_euclid_kmeans_2!N22+r_euclid_kmeans_9!N22)/8</f>
        <v>0.25</v>
      </c>
      <c r="O22" s="1">
        <f>SUM(z_gow_kmeans_4!O22+z_gow_kmeans_8!O22+z_euclid_kmeans_4!O22+z_euclid_kmeans_6!O22+r_gow_kmeans_2!O22+r_gow_kmeans_8!O22+r_euclid_kmeans_2!O22+r_euclid_kmeans_9!O22)/8</f>
        <v>0.25</v>
      </c>
      <c r="P22" s="1">
        <f>SUM(z_gow_kmeans_4!P22+z_gow_kmeans_8!P22+z_euclid_kmeans_4!P22+z_euclid_kmeans_6!P22+r_gow_kmeans_2!P22+r_gow_kmeans_8!P22+r_euclid_kmeans_2!P22+r_euclid_kmeans_9!P22)/8</f>
        <v>0</v>
      </c>
      <c r="Q22" s="1">
        <f>SUM(z_gow_kmeans_4!Q22+z_gow_kmeans_8!Q22+z_euclid_kmeans_4!Q22+z_euclid_kmeans_6!Q22+r_gow_kmeans_2!Q22+r_gow_kmeans_8!Q22+r_euclid_kmeans_2!Q22+r_euclid_kmeans_9!Q22)/8</f>
        <v>0.75</v>
      </c>
      <c r="R22" s="1">
        <f>SUM(z_gow_kmeans_4!R22+z_gow_kmeans_8!R22+z_euclid_kmeans_4!R22+z_euclid_kmeans_6!R22+r_gow_kmeans_2!R22+r_gow_kmeans_8!R22+r_euclid_kmeans_2!R22+r_euclid_kmeans_9!R22)/8</f>
        <v>0.375</v>
      </c>
      <c r="S22" s="1">
        <f>SUM(z_gow_kmeans_4!S22+z_gow_kmeans_8!S22+z_euclid_kmeans_4!S22+z_euclid_kmeans_6!S22+r_gow_kmeans_2!S22+r_gow_kmeans_8!S22+r_euclid_kmeans_2!S22+r_euclid_kmeans_9!S22)/8</f>
        <v>0.375</v>
      </c>
      <c r="T22" s="1" t="e">
        <f>SUM(z_gow_kmeans_4!T22+z_gow_kmeans_8!T22+z_euclid_kmeans_4!T22+z_euclid_kmeans_6!T22+r_gow_kmeans_2!T22+r_gow_kmeans_8!T22+r_euclid_kmeans_2!T22+r_euclid_kmeans_9!T22)/8</f>
        <v>#VALUE!</v>
      </c>
      <c r="U22" s="1">
        <f>SUM(z_gow_kmeans_4!U22+z_gow_kmeans_8!U22+z_euclid_kmeans_4!U22+z_euclid_kmeans_6!U22+r_gow_kmeans_2!U22+r_gow_kmeans_8!U22+r_euclid_kmeans_2!U22+r_euclid_kmeans_9!U22)/8</f>
        <v>0</v>
      </c>
      <c r="V22" s="1">
        <f>SUM(z_gow_kmeans_4!V22+z_gow_kmeans_8!V22+z_euclid_kmeans_4!V22+z_euclid_kmeans_6!V22+r_gow_kmeans_2!V22+r_gow_kmeans_8!V22+r_euclid_kmeans_2!V22+r_euclid_kmeans_9!V22)/8</f>
        <v>0</v>
      </c>
      <c r="W22" s="1">
        <f>SUM(z_gow_kmeans_4!W22+z_gow_kmeans_8!W22+z_euclid_kmeans_4!W22+z_euclid_kmeans_6!W22+r_gow_kmeans_2!W22+r_gow_kmeans_8!W22+r_euclid_kmeans_2!W22+r_euclid_kmeans_9!W22)/8</f>
        <v>0</v>
      </c>
      <c r="X22" s="1">
        <f>SUM(z_gow_kmeans_4!X22+z_gow_kmeans_8!X22+z_euclid_kmeans_4!X22+z_euclid_kmeans_6!X22+r_gow_kmeans_2!X22+r_gow_kmeans_8!X22+r_euclid_kmeans_2!X22+r_euclid_kmeans_9!X22)/8</f>
        <v>0</v>
      </c>
      <c r="Y22" s="1">
        <f>SUM(z_gow_kmeans_4!Y22+z_gow_kmeans_8!Y22+z_euclid_kmeans_4!Y22+z_euclid_kmeans_6!Y22+r_gow_kmeans_2!Y22+r_gow_kmeans_8!Y22+r_euclid_kmeans_2!Y22+r_euclid_kmeans_9!Y22)/8</f>
        <v>0</v>
      </c>
      <c r="Z22" s="1">
        <f>SUM(z_gow_kmeans_4!Z22+z_gow_kmeans_8!Z22+z_euclid_kmeans_4!Z22+z_euclid_kmeans_6!Z22+r_gow_kmeans_2!Z22+r_gow_kmeans_8!Z22+r_euclid_kmeans_2!Z22+r_euclid_kmeans_9!Z22)/8</f>
        <v>0</v>
      </c>
      <c r="AA22" s="1">
        <f>SUM(z_gow_kmeans_4!AA22+z_gow_kmeans_8!AA22+z_euclid_kmeans_4!AA22+z_euclid_kmeans_6!AA22+r_gow_kmeans_2!AA22+r_gow_kmeans_8!AA22+r_euclid_kmeans_2!AA22+r_euclid_kmeans_9!AA22)/8</f>
        <v>0</v>
      </c>
      <c r="AB22" s="1">
        <f>SUM(z_gow_kmeans_4!AB22+z_gow_kmeans_8!AB22+z_euclid_kmeans_4!AB22+z_euclid_kmeans_6!AB22+r_gow_kmeans_2!AB22+r_gow_kmeans_8!AB22+r_euclid_kmeans_2!AB22+r_euclid_kmeans_9!AB22)/8</f>
        <v>0</v>
      </c>
      <c r="AC22" s="1">
        <f>SUM(z_gow_kmeans_4!AC22+z_gow_kmeans_8!AC22+z_euclid_kmeans_4!AC22+z_euclid_kmeans_6!AC22+r_gow_kmeans_2!AC22+r_gow_kmeans_8!AC22+r_euclid_kmeans_2!AC22+r_euclid_kmeans_9!AC22)/8</f>
        <v>0</v>
      </c>
      <c r="AD22" s="1">
        <f>SUM(z_gow_kmeans_4!AD22+z_gow_kmeans_8!AD22+z_euclid_kmeans_4!AD22+z_euclid_kmeans_6!AD22+r_gow_kmeans_2!AD22+r_gow_kmeans_8!AD22+r_euclid_kmeans_2!AD22+r_euclid_kmeans_9!AD22)/8</f>
        <v>0</v>
      </c>
      <c r="AE22" s="1">
        <f>SUM(z_gow_kmeans_4!AE22+z_gow_kmeans_8!AE22+z_euclid_kmeans_4!AE22+z_euclid_kmeans_6!AE22+r_gow_kmeans_2!AE22+r_gow_kmeans_8!AE22+r_euclid_kmeans_2!AE22+r_euclid_kmeans_9!AE22)/8</f>
        <v>0</v>
      </c>
      <c r="AF22" s="1">
        <f>SUM(z_gow_kmeans_4!AF22+z_gow_kmeans_8!AF22+z_euclid_kmeans_4!AF22+z_euclid_kmeans_6!AF22+r_gow_kmeans_2!AF22+r_gow_kmeans_8!AF22+r_euclid_kmeans_2!AF22+r_euclid_kmeans_9!AF22)/8</f>
        <v>0</v>
      </c>
      <c r="AG22" s="1">
        <f>SUM(z_gow_kmeans_4!AG22+z_gow_kmeans_8!AG22+z_euclid_kmeans_4!AG22+z_euclid_kmeans_6!AG22+r_gow_kmeans_2!AG22+r_gow_kmeans_8!AG22+r_euclid_kmeans_2!AG22+r_euclid_kmeans_9!AG22)/8</f>
        <v>0</v>
      </c>
      <c r="AH22" s="1">
        <f>SUM(z_gow_kmeans_4!AH22+z_gow_kmeans_8!AH22+z_euclid_kmeans_4!AH22+z_euclid_kmeans_6!AH22+r_gow_kmeans_2!AH22+r_gow_kmeans_8!AH22+r_euclid_kmeans_2!AH22+r_euclid_kmeans_9!AH22)/8</f>
        <v>0</v>
      </c>
    </row>
    <row r="23" spans="1:34" x14ac:dyDescent="0.3">
      <c r="A23" s="1"/>
      <c r="B23" s="1" t="s">
        <v>18</v>
      </c>
      <c r="C23" s="1"/>
      <c r="D23" s="1"/>
      <c r="E23" s="1" t="s">
        <v>18</v>
      </c>
      <c r="F23" s="1">
        <f>SUM(z_gow_kmeans_4!F23+z_gow_kmeans_8!F23+z_euclid_kmeans_4!F23+z_euclid_kmeans_6!F23+r_gow_kmeans_2!F23+r_gow_kmeans_8!F23+r_euclid_kmeans_2!F23+r_euclid_kmeans_9!F23)/8</f>
        <v>0.125</v>
      </c>
      <c r="G23" s="1">
        <f>SUM(z_gow_kmeans_4!G23+z_gow_kmeans_8!G23+z_euclid_kmeans_4!G23+z_euclid_kmeans_6!G23+r_gow_kmeans_2!G23+r_gow_kmeans_8!G23+r_euclid_kmeans_2!G23+r_euclid_kmeans_9!G23)/8</f>
        <v>0.125</v>
      </c>
      <c r="H23" s="1">
        <f>SUM(z_gow_kmeans_4!H23+z_gow_kmeans_8!H23+z_euclid_kmeans_4!H23+z_euclid_kmeans_6!H23+r_gow_kmeans_2!H23+r_gow_kmeans_8!H23+r_euclid_kmeans_2!H23+r_euclid_kmeans_9!H23)/8</f>
        <v>0.125</v>
      </c>
      <c r="I23" s="1">
        <f>SUM(z_gow_kmeans_4!I23+z_gow_kmeans_8!I23+z_euclid_kmeans_4!I23+z_euclid_kmeans_6!I23+r_gow_kmeans_2!I23+r_gow_kmeans_8!I23+r_euclid_kmeans_2!I23+r_euclid_kmeans_9!I23)/8</f>
        <v>0</v>
      </c>
      <c r="J23" s="1">
        <f>SUM(z_gow_kmeans_4!J23+z_gow_kmeans_8!J23+z_euclid_kmeans_4!J23+z_euclid_kmeans_6!J23+r_gow_kmeans_2!J23+r_gow_kmeans_8!J23+r_euclid_kmeans_2!J23+r_euclid_kmeans_9!J23)/8</f>
        <v>0.125</v>
      </c>
      <c r="K23" s="1">
        <f>SUM(z_gow_kmeans_4!K23+z_gow_kmeans_8!K23+z_euclid_kmeans_4!K23+z_euclid_kmeans_6!K23+r_gow_kmeans_2!K23+r_gow_kmeans_8!K23+r_euclid_kmeans_2!K23+r_euclid_kmeans_9!K23)/8</f>
        <v>0</v>
      </c>
      <c r="L23" s="1">
        <f>SUM(z_gow_kmeans_4!L23+z_gow_kmeans_8!L23+z_euclid_kmeans_4!L23+z_euclid_kmeans_6!L23+r_gow_kmeans_2!L23+r_gow_kmeans_8!L23+r_euclid_kmeans_2!L23+r_euclid_kmeans_9!L23)/8</f>
        <v>0.125</v>
      </c>
      <c r="M23" s="1">
        <f>SUM(z_gow_kmeans_4!M23+z_gow_kmeans_8!M23+z_euclid_kmeans_4!M23+z_euclid_kmeans_6!M23+r_gow_kmeans_2!M23+r_gow_kmeans_8!M23+r_euclid_kmeans_2!M23+r_euclid_kmeans_9!M23)/8</f>
        <v>0.25</v>
      </c>
      <c r="N23" s="1">
        <f>SUM(z_gow_kmeans_4!N23+z_gow_kmeans_8!N23+z_euclid_kmeans_4!N23+z_euclid_kmeans_6!N23+r_gow_kmeans_2!N23+r_gow_kmeans_8!N23+r_euclid_kmeans_2!N23+r_euclid_kmeans_9!N23)/8</f>
        <v>0.125</v>
      </c>
      <c r="O23" s="1">
        <f>SUM(z_gow_kmeans_4!O23+z_gow_kmeans_8!O23+z_euclid_kmeans_4!O23+z_euclid_kmeans_6!O23+r_gow_kmeans_2!O23+r_gow_kmeans_8!O23+r_euclid_kmeans_2!O23+r_euclid_kmeans_9!O23)/8</f>
        <v>0.125</v>
      </c>
      <c r="P23" s="1">
        <f>SUM(z_gow_kmeans_4!P23+z_gow_kmeans_8!P23+z_euclid_kmeans_4!P23+z_euclid_kmeans_6!P23+r_gow_kmeans_2!P23+r_gow_kmeans_8!P23+r_euclid_kmeans_2!P23+r_euclid_kmeans_9!P23)/8</f>
        <v>0.125</v>
      </c>
      <c r="Q23" s="1">
        <f>SUM(z_gow_kmeans_4!Q23+z_gow_kmeans_8!Q23+z_euclid_kmeans_4!Q23+z_euclid_kmeans_6!Q23+r_gow_kmeans_2!Q23+r_gow_kmeans_8!Q23+r_euclid_kmeans_2!Q23+r_euclid_kmeans_9!Q23)/8</f>
        <v>0.25</v>
      </c>
      <c r="R23" s="1">
        <f>SUM(z_gow_kmeans_4!R23+z_gow_kmeans_8!R23+z_euclid_kmeans_4!R23+z_euclid_kmeans_6!R23+r_gow_kmeans_2!R23+r_gow_kmeans_8!R23+r_euclid_kmeans_2!R23+r_euclid_kmeans_9!R23)/8</f>
        <v>0.375</v>
      </c>
      <c r="S23" s="1">
        <f>SUM(z_gow_kmeans_4!S23+z_gow_kmeans_8!S23+z_euclid_kmeans_4!S23+z_euclid_kmeans_6!S23+r_gow_kmeans_2!S23+r_gow_kmeans_8!S23+r_euclid_kmeans_2!S23+r_euclid_kmeans_9!S23)/8</f>
        <v>0.25</v>
      </c>
      <c r="T23" s="1">
        <f>SUM(z_gow_kmeans_4!T23+z_gow_kmeans_8!T23+z_euclid_kmeans_4!T23+z_euclid_kmeans_6!T23+r_gow_kmeans_2!T23+r_gow_kmeans_8!T23+r_euclid_kmeans_2!T23+r_euclid_kmeans_9!T23)/8</f>
        <v>0.5</v>
      </c>
      <c r="U23" s="1" t="e">
        <f>SUM(z_gow_kmeans_4!U23+z_gow_kmeans_8!U23+z_euclid_kmeans_4!U23+z_euclid_kmeans_6!U23+r_gow_kmeans_2!U23+r_gow_kmeans_8!U23+r_euclid_kmeans_2!U23+r_euclid_kmeans_9!U23)/8</f>
        <v>#VALUE!</v>
      </c>
      <c r="V23" s="1">
        <f>SUM(z_gow_kmeans_4!V23+z_gow_kmeans_8!V23+z_euclid_kmeans_4!V23+z_euclid_kmeans_6!V23+r_gow_kmeans_2!V23+r_gow_kmeans_8!V23+r_euclid_kmeans_2!V23+r_euclid_kmeans_9!V23)/8</f>
        <v>0</v>
      </c>
      <c r="W23" s="1">
        <f>SUM(z_gow_kmeans_4!W23+z_gow_kmeans_8!W23+z_euclid_kmeans_4!W23+z_euclid_kmeans_6!W23+r_gow_kmeans_2!W23+r_gow_kmeans_8!W23+r_euclid_kmeans_2!W23+r_euclid_kmeans_9!W23)/8</f>
        <v>0</v>
      </c>
      <c r="X23" s="1">
        <f>SUM(z_gow_kmeans_4!X23+z_gow_kmeans_8!X23+z_euclid_kmeans_4!X23+z_euclid_kmeans_6!X23+r_gow_kmeans_2!X23+r_gow_kmeans_8!X23+r_euclid_kmeans_2!X23+r_euclid_kmeans_9!X23)/8</f>
        <v>0</v>
      </c>
      <c r="Y23" s="1">
        <f>SUM(z_gow_kmeans_4!Y23+z_gow_kmeans_8!Y23+z_euclid_kmeans_4!Y23+z_euclid_kmeans_6!Y23+r_gow_kmeans_2!Y23+r_gow_kmeans_8!Y23+r_euclid_kmeans_2!Y23+r_euclid_kmeans_9!Y23)/8</f>
        <v>0</v>
      </c>
      <c r="Z23" s="1">
        <f>SUM(z_gow_kmeans_4!Z23+z_gow_kmeans_8!Z23+z_euclid_kmeans_4!Z23+z_euclid_kmeans_6!Z23+r_gow_kmeans_2!Z23+r_gow_kmeans_8!Z23+r_euclid_kmeans_2!Z23+r_euclid_kmeans_9!Z23)/8</f>
        <v>0</v>
      </c>
      <c r="AA23" s="1">
        <f>SUM(z_gow_kmeans_4!AA23+z_gow_kmeans_8!AA23+z_euclid_kmeans_4!AA23+z_euclid_kmeans_6!AA23+r_gow_kmeans_2!AA23+r_gow_kmeans_8!AA23+r_euclid_kmeans_2!AA23+r_euclid_kmeans_9!AA23)/8</f>
        <v>0</v>
      </c>
      <c r="AB23" s="1">
        <f>SUM(z_gow_kmeans_4!AB23+z_gow_kmeans_8!AB23+z_euclid_kmeans_4!AB23+z_euclid_kmeans_6!AB23+r_gow_kmeans_2!AB23+r_gow_kmeans_8!AB23+r_euclid_kmeans_2!AB23+r_euclid_kmeans_9!AB23)/8</f>
        <v>0</v>
      </c>
      <c r="AC23" s="1">
        <f>SUM(z_gow_kmeans_4!AC23+z_gow_kmeans_8!AC23+z_euclid_kmeans_4!AC23+z_euclid_kmeans_6!AC23+r_gow_kmeans_2!AC23+r_gow_kmeans_8!AC23+r_euclid_kmeans_2!AC23+r_euclid_kmeans_9!AC23)/8</f>
        <v>0</v>
      </c>
      <c r="AD23" s="1">
        <f>SUM(z_gow_kmeans_4!AD23+z_gow_kmeans_8!AD23+z_euclid_kmeans_4!AD23+z_euclid_kmeans_6!AD23+r_gow_kmeans_2!AD23+r_gow_kmeans_8!AD23+r_euclid_kmeans_2!AD23+r_euclid_kmeans_9!AD23)/8</f>
        <v>0</v>
      </c>
      <c r="AE23" s="1">
        <f>SUM(z_gow_kmeans_4!AE23+z_gow_kmeans_8!AE23+z_euclid_kmeans_4!AE23+z_euclid_kmeans_6!AE23+r_gow_kmeans_2!AE23+r_gow_kmeans_8!AE23+r_euclid_kmeans_2!AE23+r_euclid_kmeans_9!AE23)/8</f>
        <v>0</v>
      </c>
      <c r="AF23" s="1">
        <f>SUM(z_gow_kmeans_4!AF23+z_gow_kmeans_8!AF23+z_euclid_kmeans_4!AF23+z_euclid_kmeans_6!AF23+r_gow_kmeans_2!AF23+r_gow_kmeans_8!AF23+r_euclid_kmeans_2!AF23+r_euclid_kmeans_9!AF23)/8</f>
        <v>0</v>
      </c>
      <c r="AG23" s="1">
        <f>SUM(z_gow_kmeans_4!AG23+z_gow_kmeans_8!AG23+z_euclid_kmeans_4!AG23+z_euclid_kmeans_6!AG23+r_gow_kmeans_2!AG23+r_gow_kmeans_8!AG23+r_euclid_kmeans_2!AG23+r_euclid_kmeans_9!AG23)/8</f>
        <v>0</v>
      </c>
      <c r="AH23" s="1">
        <f>SUM(z_gow_kmeans_4!AH23+z_gow_kmeans_8!AH23+z_euclid_kmeans_4!AH23+z_euclid_kmeans_6!AH23+r_gow_kmeans_2!AH23+r_gow_kmeans_8!AH23+r_euclid_kmeans_2!AH23+r_euclid_kmeans_9!AH23)/8</f>
        <v>0</v>
      </c>
    </row>
    <row r="24" spans="1:34" x14ac:dyDescent="0.3">
      <c r="A24" s="1"/>
      <c r="B24" s="1" t="s">
        <v>19</v>
      </c>
      <c r="C24" s="1"/>
      <c r="D24" s="1"/>
      <c r="E24" s="1" t="s">
        <v>19</v>
      </c>
      <c r="F24" s="1">
        <f>SUM(z_gow_kmeans_4!F24+z_gow_kmeans_8!F24+z_euclid_kmeans_4!F24+z_euclid_kmeans_6!F24+r_gow_kmeans_2!F24+r_gow_kmeans_8!F24+r_euclid_kmeans_2!F24+r_euclid_kmeans_9!F24)/8</f>
        <v>0.625</v>
      </c>
      <c r="G24" s="1">
        <f>SUM(z_gow_kmeans_4!G24+z_gow_kmeans_8!G24+z_euclid_kmeans_4!G24+z_euclid_kmeans_6!G24+r_gow_kmeans_2!G24+r_gow_kmeans_8!G24+r_euclid_kmeans_2!G24+r_euclid_kmeans_9!G24)/8</f>
        <v>0.625</v>
      </c>
      <c r="H24" s="1">
        <f>SUM(z_gow_kmeans_4!H24+z_gow_kmeans_8!H24+z_euclid_kmeans_4!H24+z_euclid_kmeans_6!H24+r_gow_kmeans_2!H24+r_gow_kmeans_8!H24+r_euclid_kmeans_2!H24+r_euclid_kmeans_9!H24)/8</f>
        <v>1</v>
      </c>
      <c r="I24" s="1">
        <f>SUM(z_gow_kmeans_4!I24+z_gow_kmeans_8!I24+z_euclid_kmeans_4!I24+z_euclid_kmeans_6!I24+r_gow_kmeans_2!I24+r_gow_kmeans_8!I24+r_euclid_kmeans_2!I24+r_euclid_kmeans_9!I24)/8</f>
        <v>0.25</v>
      </c>
      <c r="J24" s="1">
        <f>SUM(z_gow_kmeans_4!J24+z_gow_kmeans_8!J24+z_euclid_kmeans_4!J24+z_euclid_kmeans_6!J24+r_gow_kmeans_2!J24+r_gow_kmeans_8!J24+r_euclid_kmeans_2!J24+r_euclid_kmeans_9!J24)/8</f>
        <v>0.875</v>
      </c>
      <c r="K24" s="1">
        <f>SUM(z_gow_kmeans_4!K24+z_gow_kmeans_8!K24+z_euclid_kmeans_4!K24+z_euclid_kmeans_6!K24+r_gow_kmeans_2!K24+r_gow_kmeans_8!K24+r_euclid_kmeans_2!K24+r_euclid_kmeans_9!K24)/8</f>
        <v>0.375</v>
      </c>
      <c r="L24" s="1">
        <f>SUM(z_gow_kmeans_4!L24+z_gow_kmeans_8!L24+z_euclid_kmeans_4!L24+z_euclid_kmeans_6!L24+r_gow_kmeans_2!L24+r_gow_kmeans_8!L24+r_euclid_kmeans_2!L24+r_euclid_kmeans_9!L24)/8</f>
        <v>0.25</v>
      </c>
      <c r="M24" s="1">
        <f>SUM(z_gow_kmeans_4!M24+z_gow_kmeans_8!M24+z_euclid_kmeans_4!M24+z_euclid_kmeans_6!M24+r_gow_kmeans_2!M24+r_gow_kmeans_8!M24+r_euclid_kmeans_2!M24+r_euclid_kmeans_9!M24)/8</f>
        <v>0.25</v>
      </c>
      <c r="N24" s="1">
        <f>SUM(z_gow_kmeans_4!N24+z_gow_kmeans_8!N24+z_euclid_kmeans_4!N24+z_euclid_kmeans_6!N24+r_gow_kmeans_2!N24+r_gow_kmeans_8!N24+r_euclid_kmeans_2!N24+r_euclid_kmeans_9!N24)/8</f>
        <v>0.75</v>
      </c>
      <c r="O24" s="1">
        <f>SUM(z_gow_kmeans_4!O24+z_gow_kmeans_8!O24+z_euclid_kmeans_4!O24+z_euclid_kmeans_6!O24+r_gow_kmeans_2!O24+r_gow_kmeans_8!O24+r_euclid_kmeans_2!O24+r_euclid_kmeans_9!O24)/8</f>
        <v>0.625</v>
      </c>
      <c r="P24" s="1">
        <f>SUM(z_gow_kmeans_4!P24+z_gow_kmeans_8!P24+z_euclid_kmeans_4!P24+z_euclid_kmeans_6!P24+r_gow_kmeans_2!P24+r_gow_kmeans_8!P24+r_euclid_kmeans_2!P24+r_euclid_kmeans_9!P24)/8</f>
        <v>0.25</v>
      </c>
      <c r="Q24" s="1">
        <f>SUM(z_gow_kmeans_4!Q24+z_gow_kmeans_8!Q24+z_euclid_kmeans_4!Q24+z_euclid_kmeans_6!Q24+r_gow_kmeans_2!Q24+r_gow_kmeans_8!Q24+r_euclid_kmeans_2!Q24+r_euclid_kmeans_9!Q24)/8</f>
        <v>0.75</v>
      </c>
      <c r="R24" s="1">
        <f>SUM(z_gow_kmeans_4!R24+z_gow_kmeans_8!R24+z_euclid_kmeans_4!R24+z_euclid_kmeans_6!R24+r_gow_kmeans_2!R24+r_gow_kmeans_8!R24+r_euclid_kmeans_2!R24+r_euclid_kmeans_9!R24)/8</f>
        <v>0.25</v>
      </c>
      <c r="S24" s="1">
        <f>SUM(z_gow_kmeans_4!S24+z_gow_kmeans_8!S24+z_euclid_kmeans_4!S24+z_euclid_kmeans_6!S24+r_gow_kmeans_2!S24+r_gow_kmeans_8!S24+r_euclid_kmeans_2!S24+r_euclid_kmeans_9!S24)/8</f>
        <v>0</v>
      </c>
      <c r="T24" s="1">
        <f>SUM(z_gow_kmeans_4!T24+z_gow_kmeans_8!T24+z_euclid_kmeans_4!T24+z_euclid_kmeans_6!T24+r_gow_kmeans_2!T24+r_gow_kmeans_8!T24+r_euclid_kmeans_2!T24+r_euclid_kmeans_9!T24)/8</f>
        <v>0.5</v>
      </c>
      <c r="U24" s="1">
        <f>SUM(z_gow_kmeans_4!U24+z_gow_kmeans_8!U24+z_euclid_kmeans_4!U24+z_euclid_kmeans_6!U24+r_gow_kmeans_2!U24+r_gow_kmeans_8!U24+r_euclid_kmeans_2!U24+r_euclid_kmeans_9!U24)/8</f>
        <v>0.125</v>
      </c>
      <c r="V24" s="1" t="e">
        <f>SUM(z_gow_kmeans_4!V24+z_gow_kmeans_8!V24+z_euclid_kmeans_4!V24+z_euclid_kmeans_6!V24+r_gow_kmeans_2!V24+r_gow_kmeans_8!V24+r_euclid_kmeans_2!V24+r_euclid_kmeans_9!V24)/8</f>
        <v>#VALUE!</v>
      </c>
      <c r="W24" s="1">
        <f>SUM(z_gow_kmeans_4!W24+z_gow_kmeans_8!W24+z_euclid_kmeans_4!W24+z_euclid_kmeans_6!W24+r_gow_kmeans_2!W24+r_gow_kmeans_8!W24+r_euclid_kmeans_2!W24+r_euclid_kmeans_9!W24)/8</f>
        <v>0</v>
      </c>
      <c r="X24" s="1">
        <f>SUM(z_gow_kmeans_4!X24+z_gow_kmeans_8!X24+z_euclid_kmeans_4!X24+z_euclid_kmeans_6!X24+r_gow_kmeans_2!X24+r_gow_kmeans_8!X24+r_euclid_kmeans_2!X24+r_euclid_kmeans_9!X24)/8</f>
        <v>0</v>
      </c>
      <c r="Y24" s="1">
        <f>SUM(z_gow_kmeans_4!Y24+z_gow_kmeans_8!Y24+z_euclid_kmeans_4!Y24+z_euclid_kmeans_6!Y24+r_gow_kmeans_2!Y24+r_gow_kmeans_8!Y24+r_euclid_kmeans_2!Y24+r_euclid_kmeans_9!Y24)/8</f>
        <v>0</v>
      </c>
      <c r="Z24" s="1">
        <f>SUM(z_gow_kmeans_4!Z24+z_gow_kmeans_8!Z24+z_euclid_kmeans_4!Z24+z_euclid_kmeans_6!Z24+r_gow_kmeans_2!Z24+r_gow_kmeans_8!Z24+r_euclid_kmeans_2!Z24+r_euclid_kmeans_9!Z24)/8</f>
        <v>0</v>
      </c>
      <c r="AA24" s="1">
        <f>SUM(z_gow_kmeans_4!AA24+z_gow_kmeans_8!AA24+z_euclid_kmeans_4!AA24+z_euclid_kmeans_6!AA24+r_gow_kmeans_2!AA24+r_gow_kmeans_8!AA24+r_euclid_kmeans_2!AA24+r_euclid_kmeans_9!AA24)/8</f>
        <v>0</v>
      </c>
      <c r="AB24" s="1">
        <f>SUM(z_gow_kmeans_4!AB24+z_gow_kmeans_8!AB24+z_euclid_kmeans_4!AB24+z_euclid_kmeans_6!AB24+r_gow_kmeans_2!AB24+r_gow_kmeans_8!AB24+r_euclid_kmeans_2!AB24+r_euclid_kmeans_9!AB24)/8</f>
        <v>0</v>
      </c>
      <c r="AC24" s="1">
        <f>SUM(z_gow_kmeans_4!AC24+z_gow_kmeans_8!AC24+z_euclid_kmeans_4!AC24+z_euclid_kmeans_6!AC24+r_gow_kmeans_2!AC24+r_gow_kmeans_8!AC24+r_euclid_kmeans_2!AC24+r_euclid_kmeans_9!AC24)/8</f>
        <v>0</v>
      </c>
      <c r="AD24" s="1">
        <f>SUM(z_gow_kmeans_4!AD24+z_gow_kmeans_8!AD24+z_euclid_kmeans_4!AD24+z_euclid_kmeans_6!AD24+r_gow_kmeans_2!AD24+r_gow_kmeans_8!AD24+r_euclid_kmeans_2!AD24+r_euclid_kmeans_9!AD24)/8</f>
        <v>0</v>
      </c>
      <c r="AE24" s="1">
        <f>SUM(z_gow_kmeans_4!AE24+z_gow_kmeans_8!AE24+z_euclid_kmeans_4!AE24+z_euclid_kmeans_6!AE24+r_gow_kmeans_2!AE24+r_gow_kmeans_8!AE24+r_euclid_kmeans_2!AE24+r_euclid_kmeans_9!AE24)/8</f>
        <v>0</v>
      </c>
      <c r="AF24" s="1">
        <f>SUM(z_gow_kmeans_4!AF24+z_gow_kmeans_8!AF24+z_euclid_kmeans_4!AF24+z_euclid_kmeans_6!AF24+r_gow_kmeans_2!AF24+r_gow_kmeans_8!AF24+r_euclid_kmeans_2!AF24+r_euclid_kmeans_9!AF24)/8</f>
        <v>0</v>
      </c>
      <c r="AG24" s="1">
        <f>SUM(z_gow_kmeans_4!AG24+z_gow_kmeans_8!AG24+z_euclid_kmeans_4!AG24+z_euclid_kmeans_6!AG24+r_gow_kmeans_2!AG24+r_gow_kmeans_8!AG24+r_euclid_kmeans_2!AG24+r_euclid_kmeans_9!AG24)/8</f>
        <v>0</v>
      </c>
      <c r="AH24" s="1">
        <f>SUM(z_gow_kmeans_4!AH24+z_gow_kmeans_8!AH24+z_euclid_kmeans_4!AH24+z_euclid_kmeans_6!AH24+r_gow_kmeans_2!AH24+r_gow_kmeans_8!AH24+r_euclid_kmeans_2!AH24+r_euclid_kmeans_9!AH24)/8</f>
        <v>0</v>
      </c>
    </row>
    <row r="25" spans="1:34" x14ac:dyDescent="0.3">
      <c r="A25" s="1"/>
      <c r="B25" s="1" t="s">
        <v>20</v>
      </c>
      <c r="C25" s="1"/>
      <c r="D25" s="1"/>
      <c r="E25" s="1" t="s">
        <v>20</v>
      </c>
      <c r="F25" s="1">
        <f>SUM(z_gow_kmeans_4!F25+z_gow_kmeans_8!F25+z_euclid_kmeans_4!F25+z_euclid_kmeans_6!F25+r_gow_kmeans_2!F25+r_gow_kmeans_8!F25+r_euclid_kmeans_2!F25+r_euclid_kmeans_9!F25)/8</f>
        <v>0.375</v>
      </c>
      <c r="G25" s="1">
        <f>SUM(z_gow_kmeans_4!G25+z_gow_kmeans_8!G25+z_euclid_kmeans_4!G25+z_euclid_kmeans_6!G25+r_gow_kmeans_2!G25+r_gow_kmeans_8!G25+r_euclid_kmeans_2!G25+r_euclid_kmeans_9!G25)/8</f>
        <v>0.25</v>
      </c>
      <c r="H25" s="1">
        <f>SUM(z_gow_kmeans_4!H25+z_gow_kmeans_8!H25+z_euclid_kmeans_4!H25+z_euclid_kmeans_6!H25+r_gow_kmeans_2!H25+r_gow_kmeans_8!H25+r_euclid_kmeans_2!H25+r_euclid_kmeans_9!H25)/8</f>
        <v>0.25</v>
      </c>
      <c r="I25" s="1">
        <f>SUM(z_gow_kmeans_4!I25+z_gow_kmeans_8!I25+z_euclid_kmeans_4!I25+z_euclid_kmeans_6!I25+r_gow_kmeans_2!I25+r_gow_kmeans_8!I25+r_euclid_kmeans_2!I25+r_euclid_kmeans_9!I25)/8</f>
        <v>1</v>
      </c>
      <c r="J25" s="1">
        <f>SUM(z_gow_kmeans_4!J25+z_gow_kmeans_8!J25+z_euclid_kmeans_4!J25+z_euclid_kmeans_6!J25+r_gow_kmeans_2!J25+r_gow_kmeans_8!J25+r_euclid_kmeans_2!J25+r_euclid_kmeans_9!J25)/8</f>
        <v>0.125</v>
      </c>
      <c r="K25" s="1">
        <f>SUM(z_gow_kmeans_4!K25+z_gow_kmeans_8!K25+z_euclid_kmeans_4!K25+z_euclid_kmeans_6!K25+r_gow_kmeans_2!K25+r_gow_kmeans_8!K25+r_euclid_kmeans_2!K25+r_euclid_kmeans_9!K25)/8</f>
        <v>0.875</v>
      </c>
      <c r="L25" s="1">
        <f>SUM(z_gow_kmeans_4!L25+z_gow_kmeans_8!L25+z_euclid_kmeans_4!L25+z_euclid_kmeans_6!L25+r_gow_kmeans_2!L25+r_gow_kmeans_8!L25+r_euclid_kmeans_2!L25+r_euclid_kmeans_9!L25)/8</f>
        <v>0.25</v>
      </c>
      <c r="M25" s="1">
        <f>SUM(z_gow_kmeans_4!M25+z_gow_kmeans_8!M25+z_euclid_kmeans_4!M25+z_euclid_kmeans_6!M25+r_gow_kmeans_2!M25+r_gow_kmeans_8!M25+r_euclid_kmeans_2!M25+r_euclid_kmeans_9!M25)/8</f>
        <v>0.375</v>
      </c>
      <c r="N25" s="1">
        <f>SUM(z_gow_kmeans_4!N25+z_gow_kmeans_8!N25+z_euclid_kmeans_4!N25+z_euclid_kmeans_6!N25+r_gow_kmeans_2!N25+r_gow_kmeans_8!N25+r_euclid_kmeans_2!N25+r_euclid_kmeans_9!N25)/8</f>
        <v>0.25</v>
      </c>
      <c r="O25" s="1">
        <f>SUM(z_gow_kmeans_4!O25+z_gow_kmeans_8!O25+z_euclid_kmeans_4!O25+z_euclid_kmeans_6!O25+r_gow_kmeans_2!O25+r_gow_kmeans_8!O25+r_euclid_kmeans_2!O25+r_euclid_kmeans_9!O25)/8</f>
        <v>0.25</v>
      </c>
      <c r="P25" s="1">
        <f>SUM(z_gow_kmeans_4!P25+z_gow_kmeans_8!P25+z_euclid_kmeans_4!P25+z_euclid_kmeans_6!P25+r_gow_kmeans_2!P25+r_gow_kmeans_8!P25+r_euclid_kmeans_2!P25+r_euclid_kmeans_9!P25)/8</f>
        <v>0.25</v>
      </c>
      <c r="Q25" s="1">
        <f>SUM(z_gow_kmeans_4!Q25+z_gow_kmeans_8!Q25+z_euclid_kmeans_4!Q25+z_euclid_kmeans_6!Q25+r_gow_kmeans_2!Q25+r_gow_kmeans_8!Q25+r_euclid_kmeans_2!Q25+r_euclid_kmeans_9!Q25)/8</f>
        <v>0.125</v>
      </c>
      <c r="R25" s="1">
        <f>SUM(z_gow_kmeans_4!R25+z_gow_kmeans_8!R25+z_euclid_kmeans_4!R25+z_euclid_kmeans_6!R25+r_gow_kmeans_2!R25+r_gow_kmeans_8!R25+r_euclid_kmeans_2!R25+r_euclid_kmeans_9!R25)/8</f>
        <v>0.25</v>
      </c>
      <c r="S25" s="1">
        <f>SUM(z_gow_kmeans_4!S25+z_gow_kmeans_8!S25+z_euclid_kmeans_4!S25+z_euclid_kmeans_6!S25+r_gow_kmeans_2!S25+r_gow_kmeans_8!S25+r_euclid_kmeans_2!S25+r_euclid_kmeans_9!S25)/8</f>
        <v>0.25</v>
      </c>
      <c r="T25" s="1">
        <f>SUM(z_gow_kmeans_4!T25+z_gow_kmeans_8!T25+z_euclid_kmeans_4!T25+z_euclid_kmeans_6!T25+r_gow_kmeans_2!T25+r_gow_kmeans_8!T25+r_euclid_kmeans_2!T25+r_euclid_kmeans_9!T25)/8</f>
        <v>0</v>
      </c>
      <c r="U25" s="1">
        <f>SUM(z_gow_kmeans_4!U25+z_gow_kmeans_8!U25+z_euclid_kmeans_4!U25+z_euclid_kmeans_6!U25+r_gow_kmeans_2!U25+r_gow_kmeans_8!U25+r_euclid_kmeans_2!U25+r_euclid_kmeans_9!U25)/8</f>
        <v>0</v>
      </c>
      <c r="V25" s="1">
        <f>SUM(z_gow_kmeans_4!V25+z_gow_kmeans_8!V25+z_euclid_kmeans_4!V25+z_euclid_kmeans_6!V25+r_gow_kmeans_2!V25+r_gow_kmeans_8!V25+r_euclid_kmeans_2!V25+r_euclid_kmeans_9!V25)/8</f>
        <v>0.25</v>
      </c>
      <c r="W25" s="1" t="e">
        <f>SUM(z_gow_kmeans_4!W25+z_gow_kmeans_8!W25+z_euclid_kmeans_4!W25+z_euclid_kmeans_6!W25+r_gow_kmeans_2!W25+r_gow_kmeans_8!W25+r_euclid_kmeans_2!W25+r_euclid_kmeans_9!W25)/8</f>
        <v>#VALUE!</v>
      </c>
      <c r="X25" s="1">
        <f>SUM(z_gow_kmeans_4!X25+z_gow_kmeans_8!X25+z_euclid_kmeans_4!X25+z_euclid_kmeans_6!X25+r_gow_kmeans_2!X25+r_gow_kmeans_8!X25+r_euclid_kmeans_2!X25+r_euclid_kmeans_9!X25)/8</f>
        <v>0</v>
      </c>
      <c r="Y25" s="1">
        <f>SUM(z_gow_kmeans_4!Y25+z_gow_kmeans_8!Y25+z_euclid_kmeans_4!Y25+z_euclid_kmeans_6!Y25+r_gow_kmeans_2!Y25+r_gow_kmeans_8!Y25+r_euclid_kmeans_2!Y25+r_euclid_kmeans_9!Y25)/8</f>
        <v>0</v>
      </c>
      <c r="Z25" s="1">
        <f>SUM(z_gow_kmeans_4!Z25+z_gow_kmeans_8!Z25+z_euclid_kmeans_4!Z25+z_euclid_kmeans_6!Z25+r_gow_kmeans_2!Z25+r_gow_kmeans_8!Z25+r_euclid_kmeans_2!Z25+r_euclid_kmeans_9!Z25)/8</f>
        <v>0</v>
      </c>
      <c r="AA25" s="1">
        <f>SUM(z_gow_kmeans_4!AA25+z_gow_kmeans_8!AA25+z_euclid_kmeans_4!AA25+z_euclid_kmeans_6!AA25+r_gow_kmeans_2!AA25+r_gow_kmeans_8!AA25+r_euclid_kmeans_2!AA25+r_euclid_kmeans_9!AA25)/8</f>
        <v>0</v>
      </c>
      <c r="AB25" s="1">
        <f>SUM(z_gow_kmeans_4!AB25+z_gow_kmeans_8!AB25+z_euclid_kmeans_4!AB25+z_euclid_kmeans_6!AB25+r_gow_kmeans_2!AB25+r_gow_kmeans_8!AB25+r_euclid_kmeans_2!AB25+r_euclid_kmeans_9!AB25)/8</f>
        <v>0</v>
      </c>
      <c r="AC25" s="1">
        <f>SUM(z_gow_kmeans_4!AC25+z_gow_kmeans_8!AC25+z_euclid_kmeans_4!AC25+z_euclid_kmeans_6!AC25+r_gow_kmeans_2!AC25+r_gow_kmeans_8!AC25+r_euclid_kmeans_2!AC25+r_euclid_kmeans_9!AC25)/8</f>
        <v>0</v>
      </c>
      <c r="AD25" s="1">
        <f>SUM(z_gow_kmeans_4!AD25+z_gow_kmeans_8!AD25+z_euclid_kmeans_4!AD25+z_euclid_kmeans_6!AD25+r_gow_kmeans_2!AD25+r_gow_kmeans_8!AD25+r_euclid_kmeans_2!AD25+r_euclid_kmeans_9!AD25)/8</f>
        <v>0</v>
      </c>
      <c r="AE25" s="1">
        <f>SUM(z_gow_kmeans_4!AE25+z_gow_kmeans_8!AE25+z_euclid_kmeans_4!AE25+z_euclid_kmeans_6!AE25+r_gow_kmeans_2!AE25+r_gow_kmeans_8!AE25+r_euclid_kmeans_2!AE25+r_euclid_kmeans_9!AE25)/8</f>
        <v>0</v>
      </c>
      <c r="AF25" s="1">
        <f>SUM(z_gow_kmeans_4!AF25+z_gow_kmeans_8!AF25+z_euclid_kmeans_4!AF25+z_euclid_kmeans_6!AF25+r_gow_kmeans_2!AF25+r_gow_kmeans_8!AF25+r_euclid_kmeans_2!AF25+r_euclid_kmeans_9!AF25)/8</f>
        <v>0</v>
      </c>
      <c r="AG25" s="1">
        <f>SUM(z_gow_kmeans_4!AG25+z_gow_kmeans_8!AG25+z_euclid_kmeans_4!AG25+z_euclid_kmeans_6!AG25+r_gow_kmeans_2!AG25+r_gow_kmeans_8!AG25+r_euclid_kmeans_2!AG25+r_euclid_kmeans_9!AG25)/8</f>
        <v>0</v>
      </c>
      <c r="AH25" s="1">
        <f>SUM(z_gow_kmeans_4!AH25+z_gow_kmeans_8!AH25+z_euclid_kmeans_4!AH25+z_euclid_kmeans_6!AH25+r_gow_kmeans_2!AH25+r_gow_kmeans_8!AH25+r_euclid_kmeans_2!AH25+r_euclid_kmeans_9!AH25)/8</f>
        <v>0</v>
      </c>
    </row>
    <row r="26" spans="1:34" x14ac:dyDescent="0.3">
      <c r="A26" s="1"/>
      <c r="B26" s="1" t="s">
        <v>21</v>
      </c>
      <c r="C26" s="1"/>
      <c r="D26" s="1"/>
      <c r="E26" s="1" t="s">
        <v>21</v>
      </c>
      <c r="F26" s="1">
        <f>SUM(z_gow_kmeans_4!F26+z_gow_kmeans_8!F26+z_euclid_kmeans_4!F26+z_euclid_kmeans_6!F26+r_gow_kmeans_2!F26+r_gow_kmeans_8!F26+r_euclid_kmeans_2!F26+r_euclid_kmeans_9!F26)/8</f>
        <v>0.375</v>
      </c>
      <c r="G26" s="1">
        <f>SUM(z_gow_kmeans_4!G26+z_gow_kmeans_8!G26+z_euclid_kmeans_4!G26+z_euclid_kmeans_6!G26+r_gow_kmeans_2!G26+r_gow_kmeans_8!G26+r_euclid_kmeans_2!G26+r_euclid_kmeans_9!G26)/8</f>
        <v>0.25</v>
      </c>
      <c r="H26" s="1">
        <f>SUM(z_gow_kmeans_4!H26+z_gow_kmeans_8!H26+z_euclid_kmeans_4!H26+z_euclid_kmeans_6!H26+r_gow_kmeans_2!H26+r_gow_kmeans_8!H26+r_euclid_kmeans_2!H26+r_euclid_kmeans_9!H26)/8</f>
        <v>0.25</v>
      </c>
      <c r="I26" s="1">
        <f>SUM(z_gow_kmeans_4!I26+z_gow_kmeans_8!I26+z_euclid_kmeans_4!I26+z_euclid_kmeans_6!I26+r_gow_kmeans_2!I26+r_gow_kmeans_8!I26+r_euclid_kmeans_2!I26+r_euclid_kmeans_9!I26)/8</f>
        <v>0.625</v>
      </c>
      <c r="J26" s="1">
        <f>SUM(z_gow_kmeans_4!J26+z_gow_kmeans_8!J26+z_euclid_kmeans_4!J26+z_euclid_kmeans_6!J26+r_gow_kmeans_2!J26+r_gow_kmeans_8!J26+r_euclid_kmeans_2!J26+r_euclid_kmeans_9!J26)/8</f>
        <v>0.125</v>
      </c>
      <c r="K26" s="1">
        <f>SUM(z_gow_kmeans_4!K26+z_gow_kmeans_8!K26+z_euclid_kmeans_4!K26+z_euclid_kmeans_6!K26+r_gow_kmeans_2!K26+r_gow_kmeans_8!K26+r_euclid_kmeans_2!K26+r_euclid_kmeans_9!K26)/8</f>
        <v>0.5</v>
      </c>
      <c r="L26" s="1">
        <f>SUM(z_gow_kmeans_4!L26+z_gow_kmeans_8!L26+z_euclid_kmeans_4!L26+z_euclid_kmeans_6!L26+r_gow_kmeans_2!L26+r_gow_kmeans_8!L26+r_euclid_kmeans_2!L26+r_euclid_kmeans_9!L26)/8</f>
        <v>0</v>
      </c>
      <c r="M26" s="1">
        <f>SUM(z_gow_kmeans_4!M26+z_gow_kmeans_8!M26+z_euclid_kmeans_4!M26+z_euclid_kmeans_6!M26+r_gow_kmeans_2!M26+r_gow_kmeans_8!M26+r_euclid_kmeans_2!M26+r_euclid_kmeans_9!M26)/8</f>
        <v>0.75</v>
      </c>
      <c r="N26" s="1">
        <f>SUM(z_gow_kmeans_4!N26+z_gow_kmeans_8!N26+z_euclid_kmeans_4!N26+z_euclid_kmeans_6!N26+r_gow_kmeans_2!N26+r_gow_kmeans_8!N26+r_euclid_kmeans_2!N26+r_euclid_kmeans_9!N26)/8</f>
        <v>0.25</v>
      </c>
      <c r="O26" s="1">
        <f>SUM(z_gow_kmeans_4!O26+z_gow_kmeans_8!O26+z_euclid_kmeans_4!O26+z_euclid_kmeans_6!O26+r_gow_kmeans_2!O26+r_gow_kmeans_8!O26+r_euclid_kmeans_2!O26+r_euclid_kmeans_9!O26)/8</f>
        <v>0.25</v>
      </c>
      <c r="P26" s="1">
        <f>SUM(z_gow_kmeans_4!P26+z_gow_kmeans_8!P26+z_euclid_kmeans_4!P26+z_euclid_kmeans_6!P26+r_gow_kmeans_2!P26+r_gow_kmeans_8!P26+r_euclid_kmeans_2!P26+r_euclid_kmeans_9!P26)/8</f>
        <v>0</v>
      </c>
      <c r="Q26" s="1">
        <f>SUM(z_gow_kmeans_4!Q26+z_gow_kmeans_8!Q26+z_euclid_kmeans_4!Q26+z_euclid_kmeans_6!Q26+r_gow_kmeans_2!Q26+r_gow_kmeans_8!Q26+r_euclid_kmeans_2!Q26+r_euclid_kmeans_9!Q26)/8</f>
        <v>0.125</v>
      </c>
      <c r="R26" s="1">
        <f>SUM(z_gow_kmeans_4!R26+z_gow_kmeans_8!R26+z_euclid_kmeans_4!R26+z_euclid_kmeans_6!R26+r_gow_kmeans_2!R26+r_gow_kmeans_8!R26+r_euclid_kmeans_2!R26+r_euclid_kmeans_9!R26)/8</f>
        <v>0.5</v>
      </c>
      <c r="S26" s="1">
        <f>SUM(z_gow_kmeans_4!S26+z_gow_kmeans_8!S26+z_euclid_kmeans_4!S26+z_euclid_kmeans_6!S26+r_gow_kmeans_2!S26+r_gow_kmeans_8!S26+r_euclid_kmeans_2!S26+r_euclid_kmeans_9!S26)/8</f>
        <v>0.25</v>
      </c>
      <c r="T26" s="1">
        <f>SUM(z_gow_kmeans_4!T26+z_gow_kmeans_8!T26+z_euclid_kmeans_4!T26+z_euclid_kmeans_6!T26+r_gow_kmeans_2!T26+r_gow_kmeans_8!T26+r_euclid_kmeans_2!T26+r_euclid_kmeans_9!T26)/8</f>
        <v>0.25</v>
      </c>
      <c r="U26" s="1">
        <f>SUM(z_gow_kmeans_4!U26+z_gow_kmeans_8!U26+z_euclid_kmeans_4!U26+z_euclid_kmeans_6!U26+r_gow_kmeans_2!U26+r_gow_kmeans_8!U26+r_euclid_kmeans_2!U26+r_euclid_kmeans_9!U26)/8</f>
        <v>0.25</v>
      </c>
      <c r="V26" s="1">
        <f>SUM(z_gow_kmeans_4!V26+z_gow_kmeans_8!V26+z_euclid_kmeans_4!V26+z_euclid_kmeans_6!V26+r_gow_kmeans_2!V26+r_gow_kmeans_8!V26+r_euclid_kmeans_2!V26+r_euclid_kmeans_9!V26)/8</f>
        <v>0.25</v>
      </c>
      <c r="W26" s="1">
        <f>SUM(z_gow_kmeans_4!W26+z_gow_kmeans_8!W26+z_euclid_kmeans_4!W26+z_euclid_kmeans_6!W26+r_gow_kmeans_2!W26+r_gow_kmeans_8!W26+r_euclid_kmeans_2!W26+r_euclid_kmeans_9!W26)/8</f>
        <v>0.625</v>
      </c>
      <c r="X26" s="1" t="e">
        <f>SUM(z_gow_kmeans_4!X26+z_gow_kmeans_8!X26+z_euclid_kmeans_4!X26+z_euclid_kmeans_6!X26+r_gow_kmeans_2!X26+r_gow_kmeans_8!X26+r_euclid_kmeans_2!X26+r_euclid_kmeans_9!X26)/8</f>
        <v>#VALUE!</v>
      </c>
      <c r="Y26" s="1">
        <f>SUM(z_gow_kmeans_4!Y26+z_gow_kmeans_8!Y26+z_euclid_kmeans_4!Y26+z_euclid_kmeans_6!Y26+r_gow_kmeans_2!Y26+r_gow_kmeans_8!Y26+r_euclid_kmeans_2!Y26+r_euclid_kmeans_9!Y26)/8</f>
        <v>0</v>
      </c>
      <c r="Z26" s="1">
        <f>SUM(z_gow_kmeans_4!Z26+z_gow_kmeans_8!Z26+z_euclid_kmeans_4!Z26+z_euclid_kmeans_6!Z26+r_gow_kmeans_2!Z26+r_gow_kmeans_8!Z26+r_euclid_kmeans_2!Z26+r_euclid_kmeans_9!Z26)/8</f>
        <v>0</v>
      </c>
      <c r="AA26" s="1">
        <f>SUM(z_gow_kmeans_4!AA26+z_gow_kmeans_8!AA26+z_euclid_kmeans_4!AA26+z_euclid_kmeans_6!AA26+r_gow_kmeans_2!AA26+r_gow_kmeans_8!AA26+r_euclid_kmeans_2!AA26+r_euclid_kmeans_9!AA26)/8</f>
        <v>0</v>
      </c>
      <c r="AB26" s="1">
        <f>SUM(z_gow_kmeans_4!AB26+z_gow_kmeans_8!AB26+z_euclid_kmeans_4!AB26+z_euclid_kmeans_6!AB26+r_gow_kmeans_2!AB26+r_gow_kmeans_8!AB26+r_euclid_kmeans_2!AB26+r_euclid_kmeans_9!AB26)/8</f>
        <v>0</v>
      </c>
      <c r="AC26" s="1">
        <f>SUM(z_gow_kmeans_4!AC26+z_gow_kmeans_8!AC26+z_euclid_kmeans_4!AC26+z_euclid_kmeans_6!AC26+r_gow_kmeans_2!AC26+r_gow_kmeans_8!AC26+r_euclid_kmeans_2!AC26+r_euclid_kmeans_9!AC26)/8</f>
        <v>0</v>
      </c>
      <c r="AD26" s="1">
        <f>SUM(z_gow_kmeans_4!AD26+z_gow_kmeans_8!AD26+z_euclid_kmeans_4!AD26+z_euclid_kmeans_6!AD26+r_gow_kmeans_2!AD26+r_gow_kmeans_8!AD26+r_euclid_kmeans_2!AD26+r_euclid_kmeans_9!AD26)/8</f>
        <v>0</v>
      </c>
      <c r="AE26" s="1">
        <f>SUM(z_gow_kmeans_4!AE26+z_gow_kmeans_8!AE26+z_euclid_kmeans_4!AE26+z_euclid_kmeans_6!AE26+r_gow_kmeans_2!AE26+r_gow_kmeans_8!AE26+r_euclid_kmeans_2!AE26+r_euclid_kmeans_9!AE26)/8</f>
        <v>0</v>
      </c>
      <c r="AF26" s="1">
        <f>SUM(z_gow_kmeans_4!AF26+z_gow_kmeans_8!AF26+z_euclid_kmeans_4!AF26+z_euclid_kmeans_6!AF26+r_gow_kmeans_2!AF26+r_gow_kmeans_8!AF26+r_euclid_kmeans_2!AF26+r_euclid_kmeans_9!AF26)/8</f>
        <v>0</v>
      </c>
      <c r="AG26" s="1">
        <f>SUM(z_gow_kmeans_4!AG26+z_gow_kmeans_8!AG26+z_euclid_kmeans_4!AG26+z_euclid_kmeans_6!AG26+r_gow_kmeans_2!AG26+r_gow_kmeans_8!AG26+r_euclid_kmeans_2!AG26+r_euclid_kmeans_9!AG26)/8</f>
        <v>0</v>
      </c>
      <c r="AH26" s="1">
        <f>SUM(z_gow_kmeans_4!AH26+z_gow_kmeans_8!AH26+z_euclid_kmeans_4!AH26+z_euclid_kmeans_6!AH26+r_gow_kmeans_2!AH26+r_gow_kmeans_8!AH26+r_euclid_kmeans_2!AH26+r_euclid_kmeans_9!AH26)/8</f>
        <v>0</v>
      </c>
    </row>
    <row r="27" spans="1:34" x14ac:dyDescent="0.3">
      <c r="A27" s="1"/>
      <c r="B27" s="1" t="s">
        <v>22</v>
      </c>
      <c r="C27" s="1"/>
      <c r="D27" s="1"/>
      <c r="E27" s="1" t="s">
        <v>22</v>
      </c>
      <c r="F27" s="1">
        <f>SUM(z_gow_kmeans_4!F27+z_gow_kmeans_8!F27+z_euclid_kmeans_4!F27+z_euclid_kmeans_6!F27+r_gow_kmeans_2!F27+r_gow_kmeans_8!F27+r_euclid_kmeans_2!F27+r_euclid_kmeans_9!F27)/8</f>
        <v>0.5</v>
      </c>
      <c r="G27" s="1">
        <f>SUM(z_gow_kmeans_4!G27+z_gow_kmeans_8!G27+z_euclid_kmeans_4!G27+z_euclid_kmeans_6!G27+r_gow_kmeans_2!G27+r_gow_kmeans_8!G27+r_euclid_kmeans_2!G27+r_euclid_kmeans_9!G27)/8</f>
        <v>0.25</v>
      </c>
      <c r="H27" s="1">
        <f>SUM(z_gow_kmeans_4!H27+z_gow_kmeans_8!H27+z_euclid_kmeans_4!H27+z_euclid_kmeans_6!H27+r_gow_kmeans_2!H27+r_gow_kmeans_8!H27+r_euclid_kmeans_2!H27+r_euclid_kmeans_9!H27)/8</f>
        <v>0.5</v>
      </c>
      <c r="I27" s="1">
        <f>SUM(z_gow_kmeans_4!I27+z_gow_kmeans_8!I27+z_euclid_kmeans_4!I27+z_euclid_kmeans_6!I27+r_gow_kmeans_2!I27+r_gow_kmeans_8!I27+r_euclid_kmeans_2!I27+r_euclid_kmeans_9!I27)/8</f>
        <v>0.25</v>
      </c>
      <c r="J27" s="1">
        <f>SUM(z_gow_kmeans_4!J27+z_gow_kmeans_8!J27+z_euclid_kmeans_4!J27+z_euclid_kmeans_6!J27+r_gow_kmeans_2!J27+r_gow_kmeans_8!J27+r_euclid_kmeans_2!J27+r_euclid_kmeans_9!J27)/8</f>
        <v>0.375</v>
      </c>
      <c r="K27" s="1">
        <f>SUM(z_gow_kmeans_4!K27+z_gow_kmeans_8!K27+z_euclid_kmeans_4!K27+z_euclid_kmeans_6!K27+r_gow_kmeans_2!K27+r_gow_kmeans_8!K27+r_euclid_kmeans_2!K27+r_euclid_kmeans_9!K27)/8</f>
        <v>0.25</v>
      </c>
      <c r="L27" s="1">
        <f>SUM(z_gow_kmeans_4!L27+z_gow_kmeans_8!L27+z_euclid_kmeans_4!L27+z_euclid_kmeans_6!L27+r_gow_kmeans_2!L27+r_gow_kmeans_8!L27+r_euclid_kmeans_2!L27+r_euclid_kmeans_9!L27)/8</f>
        <v>0</v>
      </c>
      <c r="M27" s="1">
        <f>SUM(z_gow_kmeans_4!M27+z_gow_kmeans_8!M27+z_euclid_kmeans_4!M27+z_euclid_kmeans_6!M27+r_gow_kmeans_2!M27+r_gow_kmeans_8!M27+r_euclid_kmeans_2!M27+r_euclid_kmeans_9!M27)/8</f>
        <v>0.5</v>
      </c>
      <c r="N27" s="1">
        <f>SUM(z_gow_kmeans_4!N27+z_gow_kmeans_8!N27+z_euclid_kmeans_4!N27+z_euclid_kmeans_6!N27+r_gow_kmeans_2!N27+r_gow_kmeans_8!N27+r_euclid_kmeans_2!N27+r_euclid_kmeans_9!N27)/8</f>
        <v>0.25</v>
      </c>
      <c r="O27" s="1">
        <f>SUM(z_gow_kmeans_4!O27+z_gow_kmeans_8!O27+z_euclid_kmeans_4!O27+z_euclid_kmeans_6!O27+r_gow_kmeans_2!O27+r_gow_kmeans_8!O27+r_euclid_kmeans_2!O27+r_euclid_kmeans_9!O27)/8</f>
        <v>0.25</v>
      </c>
      <c r="P27" s="1">
        <f>SUM(z_gow_kmeans_4!P27+z_gow_kmeans_8!P27+z_euclid_kmeans_4!P27+z_euclid_kmeans_6!P27+r_gow_kmeans_2!P27+r_gow_kmeans_8!P27+r_euclid_kmeans_2!P27+r_euclid_kmeans_9!P27)/8</f>
        <v>0</v>
      </c>
      <c r="Q27" s="1">
        <f>SUM(z_gow_kmeans_4!Q27+z_gow_kmeans_8!Q27+z_euclid_kmeans_4!Q27+z_euclid_kmeans_6!Q27+r_gow_kmeans_2!Q27+r_gow_kmeans_8!Q27+r_euclid_kmeans_2!Q27+r_euclid_kmeans_9!Q27)/8</f>
        <v>0.5</v>
      </c>
      <c r="R27" s="1">
        <f>SUM(z_gow_kmeans_4!R27+z_gow_kmeans_8!R27+z_euclid_kmeans_4!R27+z_euclid_kmeans_6!R27+r_gow_kmeans_2!R27+r_gow_kmeans_8!R27+r_euclid_kmeans_2!R27+r_euclid_kmeans_9!R27)/8</f>
        <v>0.5</v>
      </c>
      <c r="S27" s="1">
        <f>SUM(z_gow_kmeans_4!S27+z_gow_kmeans_8!S27+z_euclid_kmeans_4!S27+z_euclid_kmeans_6!S27+r_gow_kmeans_2!S27+r_gow_kmeans_8!S27+r_euclid_kmeans_2!S27+r_euclid_kmeans_9!S27)/8</f>
        <v>0.375</v>
      </c>
      <c r="T27" s="1">
        <f>SUM(z_gow_kmeans_4!T27+z_gow_kmeans_8!T27+z_euclid_kmeans_4!T27+z_euclid_kmeans_6!T27+r_gow_kmeans_2!T27+r_gow_kmeans_8!T27+r_euclid_kmeans_2!T27+r_euclid_kmeans_9!T27)/8</f>
        <v>0.75</v>
      </c>
      <c r="U27" s="1">
        <f>SUM(z_gow_kmeans_4!U27+z_gow_kmeans_8!U27+z_euclid_kmeans_4!U27+z_euclid_kmeans_6!U27+r_gow_kmeans_2!U27+r_gow_kmeans_8!U27+r_euclid_kmeans_2!U27+r_euclid_kmeans_9!U27)/8</f>
        <v>0.375</v>
      </c>
      <c r="V27" s="1">
        <f>SUM(z_gow_kmeans_4!V27+z_gow_kmeans_8!V27+z_euclid_kmeans_4!V27+z_euclid_kmeans_6!V27+r_gow_kmeans_2!V27+r_gow_kmeans_8!V27+r_euclid_kmeans_2!V27+r_euclid_kmeans_9!V27)/8</f>
        <v>0.5</v>
      </c>
      <c r="W27" s="1">
        <f>SUM(z_gow_kmeans_4!W27+z_gow_kmeans_8!W27+z_euclid_kmeans_4!W27+z_euclid_kmeans_6!W27+r_gow_kmeans_2!W27+r_gow_kmeans_8!W27+r_euclid_kmeans_2!W27+r_euclid_kmeans_9!W27)/8</f>
        <v>0.25</v>
      </c>
      <c r="X27" s="1">
        <f>SUM(z_gow_kmeans_4!X27+z_gow_kmeans_8!X27+z_euclid_kmeans_4!X27+z_euclid_kmeans_6!X27+r_gow_kmeans_2!X27+r_gow_kmeans_8!X27+r_euclid_kmeans_2!X27+r_euclid_kmeans_9!X27)/8</f>
        <v>0.5</v>
      </c>
      <c r="Y27" s="1" t="e">
        <f>SUM(z_gow_kmeans_4!Y27+z_gow_kmeans_8!Y27+z_euclid_kmeans_4!Y27+z_euclid_kmeans_6!Y27+r_gow_kmeans_2!Y27+r_gow_kmeans_8!Y27+r_euclid_kmeans_2!Y27+r_euclid_kmeans_9!Y27)/8</f>
        <v>#VALUE!</v>
      </c>
      <c r="Z27" s="1">
        <f>SUM(z_gow_kmeans_4!Z27+z_gow_kmeans_8!Z27+z_euclid_kmeans_4!Z27+z_euclid_kmeans_6!Z27+r_gow_kmeans_2!Z27+r_gow_kmeans_8!Z27+r_euclid_kmeans_2!Z27+r_euclid_kmeans_9!Z27)/8</f>
        <v>0</v>
      </c>
      <c r="AA27" s="1">
        <f>SUM(z_gow_kmeans_4!AA27+z_gow_kmeans_8!AA27+z_euclid_kmeans_4!AA27+z_euclid_kmeans_6!AA27+r_gow_kmeans_2!AA27+r_gow_kmeans_8!AA27+r_euclid_kmeans_2!AA27+r_euclid_kmeans_9!AA27)/8</f>
        <v>0</v>
      </c>
      <c r="AB27" s="1">
        <f>SUM(z_gow_kmeans_4!AB27+z_gow_kmeans_8!AB27+z_euclid_kmeans_4!AB27+z_euclid_kmeans_6!AB27+r_gow_kmeans_2!AB27+r_gow_kmeans_8!AB27+r_euclid_kmeans_2!AB27+r_euclid_kmeans_9!AB27)/8</f>
        <v>0</v>
      </c>
      <c r="AC27" s="1">
        <f>SUM(z_gow_kmeans_4!AC27+z_gow_kmeans_8!AC27+z_euclid_kmeans_4!AC27+z_euclid_kmeans_6!AC27+r_gow_kmeans_2!AC27+r_gow_kmeans_8!AC27+r_euclid_kmeans_2!AC27+r_euclid_kmeans_9!AC27)/8</f>
        <v>0</v>
      </c>
      <c r="AD27" s="1">
        <f>SUM(z_gow_kmeans_4!AD27+z_gow_kmeans_8!AD27+z_euclid_kmeans_4!AD27+z_euclid_kmeans_6!AD27+r_gow_kmeans_2!AD27+r_gow_kmeans_8!AD27+r_euclid_kmeans_2!AD27+r_euclid_kmeans_9!AD27)/8</f>
        <v>0</v>
      </c>
      <c r="AE27" s="1">
        <f>SUM(z_gow_kmeans_4!AE27+z_gow_kmeans_8!AE27+z_euclid_kmeans_4!AE27+z_euclid_kmeans_6!AE27+r_gow_kmeans_2!AE27+r_gow_kmeans_8!AE27+r_euclid_kmeans_2!AE27+r_euclid_kmeans_9!AE27)/8</f>
        <v>0</v>
      </c>
      <c r="AF27" s="1">
        <f>SUM(z_gow_kmeans_4!AF27+z_gow_kmeans_8!AF27+z_euclid_kmeans_4!AF27+z_euclid_kmeans_6!AF27+r_gow_kmeans_2!AF27+r_gow_kmeans_8!AF27+r_euclid_kmeans_2!AF27+r_euclid_kmeans_9!AF27)/8</f>
        <v>0</v>
      </c>
      <c r="AG27" s="1">
        <f>SUM(z_gow_kmeans_4!AG27+z_gow_kmeans_8!AG27+z_euclid_kmeans_4!AG27+z_euclid_kmeans_6!AG27+r_gow_kmeans_2!AG27+r_gow_kmeans_8!AG27+r_euclid_kmeans_2!AG27+r_euclid_kmeans_9!AG27)/8</f>
        <v>0</v>
      </c>
      <c r="AH27" s="1">
        <f>SUM(z_gow_kmeans_4!AH27+z_gow_kmeans_8!AH27+z_euclid_kmeans_4!AH27+z_euclid_kmeans_6!AH27+r_gow_kmeans_2!AH27+r_gow_kmeans_8!AH27+r_euclid_kmeans_2!AH27+r_euclid_kmeans_9!AH27)/8</f>
        <v>0</v>
      </c>
    </row>
    <row r="28" spans="1:34" x14ac:dyDescent="0.3">
      <c r="A28" s="1"/>
      <c r="B28" s="1" t="s">
        <v>23</v>
      </c>
      <c r="C28" s="1"/>
      <c r="D28" s="1"/>
      <c r="E28" s="1" t="s">
        <v>23</v>
      </c>
      <c r="F28" s="1">
        <f>SUM(z_gow_kmeans_4!F28+z_gow_kmeans_8!F28+z_euclid_kmeans_4!F28+z_euclid_kmeans_6!F28+r_gow_kmeans_2!F28+r_gow_kmeans_8!F28+r_euclid_kmeans_2!F28+r_euclid_kmeans_9!F28)/8</f>
        <v>0.125</v>
      </c>
      <c r="G28" s="1">
        <f>SUM(z_gow_kmeans_4!G28+z_gow_kmeans_8!G28+z_euclid_kmeans_4!G28+z_euclid_kmeans_6!G28+r_gow_kmeans_2!G28+r_gow_kmeans_8!G28+r_euclid_kmeans_2!G28+r_euclid_kmeans_9!G28)/8</f>
        <v>0.25</v>
      </c>
      <c r="H28" s="1">
        <f>SUM(z_gow_kmeans_4!H28+z_gow_kmeans_8!H28+z_euclid_kmeans_4!H28+z_euclid_kmeans_6!H28+r_gow_kmeans_2!H28+r_gow_kmeans_8!H28+r_euclid_kmeans_2!H28+r_euclid_kmeans_9!H28)/8</f>
        <v>0.25</v>
      </c>
      <c r="I28" s="1">
        <f>SUM(z_gow_kmeans_4!I28+z_gow_kmeans_8!I28+z_euclid_kmeans_4!I28+z_euclid_kmeans_6!I28+r_gow_kmeans_2!I28+r_gow_kmeans_8!I28+r_euclid_kmeans_2!I28+r_euclid_kmeans_9!I28)/8</f>
        <v>0.25</v>
      </c>
      <c r="J28" s="1">
        <f>SUM(z_gow_kmeans_4!J28+z_gow_kmeans_8!J28+z_euclid_kmeans_4!J28+z_euclid_kmeans_6!J28+r_gow_kmeans_2!J28+r_gow_kmeans_8!J28+r_euclid_kmeans_2!J28+r_euclid_kmeans_9!J28)/8</f>
        <v>0.375</v>
      </c>
      <c r="K28" s="1">
        <f>SUM(z_gow_kmeans_4!K28+z_gow_kmeans_8!K28+z_euclid_kmeans_4!K28+z_euclid_kmeans_6!K28+r_gow_kmeans_2!K28+r_gow_kmeans_8!K28+r_euclid_kmeans_2!K28+r_euclid_kmeans_9!K28)/8</f>
        <v>0.375</v>
      </c>
      <c r="L28" s="1">
        <f>SUM(z_gow_kmeans_4!L28+z_gow_kmeans_8!L28+z_euclid_kmeans_4!L28+z_euclid_kmeans_6!L28+r_gow_kmeans_2!L28+r_gow_kmeans_8!L28+r_euclid_kmeans_2!L28+r_euclid_kmeans_9!L28)/8</f>
        <v>1</v>
      </c>
      <c r="M28" s="1">
        <f>SUM(z_gow_kmeans_4!M28+z_gow_kmeans_8!M28+z_euclid_kmeans_4!M28+z_euclid_kmeans_6!M28+r_gow_kmeans_2!M28+r_gow_kmeans_8!M28+r_euclid_kmeans_2!M28+r_euclid_kmeans_9!M28)/8</f>
        <v>0</v>
      </c>
      <c r="N28" s="1">
        <f>SUM(z_gow_kmeans_4!N28+z_gow_kmeans_8!N28+z_euclid_kmeans_4!N28+z_euclid_kmeans_6!N28+r_gow_kmeans_2!N28+r_gow_kmeans_8!N28+r_euclid_kmeans_2!N28+r_euclid_kmeans_9!N28)/8</f>
        <v>0.25</v>
      </c>
      <c r="O28" s="1">
        <f>SUM(z_gow_kmeans_4!O28+z_gow_kmeans_8!O28+z_euclid_kmeans_4!O28+z_euclid_kmeans_6!O28+r_gow_kmeans_2!O28+r_gow_kmeans_8!O28+r_euclid_kmeans_2!O28+r_euclid_kmeans_9!O28)/8</f>
        <v>0.25</v>
      </c>
      <c r="P28" s="1">
        <f>SUM(z_gow_kmeans_4!P28+z_gow_kmeans_8!P28+z_euclid_kmeans_4!P28+z_euclid_kmeans_6!P28+r_gow_kmeans_2!P28+r_gow_kmeans_8!P28+r_euclid_kmeans_2!P28+r_euclid_kmeans_9!P28)/8</f>
        <v>1</v>
      </c>
      <c r="Q28" s="1">
        <f>SUM(z_gow_kmeans_4!Q28+z_gow_kmeans_8!Q28+z_euclid_kmeans_4!Q28+z_euclid_kmeans_6!Q28+r_gow_kmeans_2!Q28+r_gow_kmeans_8!Q28+r_euclid_kmeans_2!Q28+r_euclid_kmeans_9!Q28)/8</f>
        <v>0.125</v>
      </c>
      <c r="R28" s="1">
        <f>SUM(z_gow_kmeans_4!R28+z_gow_kmeans_8!R28+z_euclid_kmeans_4!R28+z_euclid_kmeans_6!R28+r_gow_kmeans_2!R28+r_gow_kmeans_8!R28+r_euclid_kmeans_2!R28+r_euclid_kmeans_9!R28)/8</f>
        <v>0</v>
      </c>
      <c r="S28" s="1">
        <f>SUM(z_gow_kmeans_4!S28+z_gow_kmeans_8!S28+z_euclid_kmeans_4!S28+z_euclid_kmeans_6!S28+r_gow_kmeans_2!S28+r_gow_kmeans_8!S28+r_euclid_kmeans_2!S28+r_euclid_kmeans_9!S28)/8</f>
        <v>0.125</v>
      </c>
      <c r="T28" s="1">
        <f>SUM(z_gow_kmeans_4!T28+z_gow_kmeans_8!T28+z_euclid_kmeans_4!T28+z_euclid_kmeans_6!T28+r_gow_kmeans_2!T28+r_gow_kmeans_8!T28+r_euclid_kmeans_2!T28+r_euclid_kmeans_9!T28)/8</f>
        <v>0</v>
      </c>
      <c r="U28" s="1">
        <f>SUM(z_gow_kmeans_4!U28+z_gow_kmeans_8!U28+z_euclid_kmeans_4!U28+z_euclid_kmeans_6!U28+r_gow_kmeans_2!U28+r_gow_kmeans_8!U28+r_euclid_kmeans_2!U28+r_euclid_kmeans_9!U28)/8</f>
        <v>0.125</v>
      </c>
      <c r="V28" s="1">
        <f>SUM(z_gow_kmeans_4!V28+z_gow_kmeans_8!V28+z_euclid_kmeans_4!V28+z_euclid_kmeans_6!V28+r_gow_kmeans_2!V28+r_gow_kmeans_8!V28+r_euclid_kmeans_2!V28+r_euclid_kmeans_9!V28)/8</f>
        <v>0.25</v>
      </c>
      <c r="W28" s="1">
        <f>SUM(z_gow_kmeans_4!W28+z_gow_kmeans_8!W28+z_euclid_kmeans_4!W28+z_euclid_kmeans_6!W28+r_gow_kmeans_2!W28+r_gow_kmeans_8!W28+r_euclid_kmeans_2!W28+r_euclid_kmeans_9!W28)/8</f>
        <v>0.25</v>
      </c>
      <c r="X28" s="1">
        <f>SUM(z_gow_kmeans_4!X28+z_gow_kmeans_8!X28+z_euclid_kmeans_4!X28+z_euclid_kmeans_6!X28+r_gow_kmeans_2!X28+r_gow_kmeans_8!X28+r_euclid_kmeans_2!X28+r_euclid_kmeans_9!X28)/8</f>
        <v>0</v>
      </c>
      <c r="Y28" s="1">
        <f>SUM(z_gow_kmeans_4!Y28+z_gow_kmeans_8!Y28+z_euclid_kmeans_4!Y28+z_euclid_kmeans_6!Y28+r_gow_kmeans_2!Y28+r_gow_kmeans_8!Y28+r_euclid_kmeans_2!Y28+r_euclid_kmeans_9!Y28)/8</f>
        <v>0</v>
      </c>
      <c r="Z28" s="1" t="e">
        <f>SUM(z_gow_kmeans_4!Z28+z_gow_kmeans_8!Z28+z_euclid_kmeans_4!Z28+z_euclid_kmeans_6!Z28+r_gow_kmeans_2!Z28+r_gow_kmeans_8!Z28+r_euclid_kmeans_2!Z28+r_euclid_kmeans_9!Z28)/8</f>
        <v>#VALUE!</v>
      </c>
      <c r="AA28" s="1">
        <f>SUM(z_gow_kmeans_4!AA28+z_gow_kmeans_8!AA28+z_euclid_kmeans_4!AA28+z_euclid_kmeans_6!AA28+r_gow_kmeans_2!AA28+r_gow_kmeans_8!AA28+r_euclid_kmeans_2!AA28+r_euclid_kmeans_9!AA28)/8</f>
        <v>0</v>
      </c>
      <c r="AB28" s="1">
        <f>SUM(z_gow_kmeans_4!AB28+z_gow_kmeans_8!AB28+z_euclid_kmeans_4!AB28+z_euclid_kmeans_6!AB28+r_gow_kmeans_2!AB28+r_gow_kmeans_8!AB28+r_euclid_kmeans_2!AB28+r_euclid_kmeans_9!AB28)/8</f>
        <v>0</v>
      </c>
      <c r="AC28" s="1">
        <f>SUM(z_gow_kmeans_4!AC28+z_gow_kmeans_8!AC28+z_euclid_kmeans_4!AC28+z_euclid_kmeans_6!AC28+r_gow_kmeans_2!AC28+r_gow_kmeans_8!AC28+r_euclid_kmeans_2!AC28+r_euclid_kmeans_9!AC28)/8</f>
        <v>0</v>
      </c>
      <c r="AD28" s="1">
        <f>SUM(z_gow_kmeans_4!AD28+z_gow_kmeans_8!AD28+z_euclid_kmeans_4!AD28+z_euclid_kmeans_6!AD28+r_gow_kmeans_2!AD28+r_gow_kmeans_8!AD28+r_euclid_kmeans_2!AD28+r_euclid_kmeans_9!AD28)/8</f>
        <v>0</v>
      </c>
      <c r="AE28" s="1">
        <f>SUM(z_gow_kmeans_4!AE28+z_gow_kmeans_8!AE28+z_euclid_kmeans_4!AE28+z_euclid_kmeans_6!AE28+r_gow_kmeans_2!AE28+r_gow_kmeans_8!AE28+r_euclid_kmeans_2!AE28+r_euclid_kmeans_9!AE28)/8</f>
        <v>0</v>
      </c>
      <c r="AF28" s="1">
        <f>SUM(z_gow_kmeans_4!AF28+z_gow_kmeans_8!AF28+z_euclid_kmeans_4!AF28+z_euclid_kmeans_6!AF28+r_gow_kmeans_2!AF28+r_gow_kmeans_8!AF28+r_euclid_kmeans_2!AF28+r_euclid_kmeans_9!AF28)/8</f>
        <v>0</v>
      </c>
      <c r="AG28" s="1">
        <f>SUM(z_gow_kmeans_4!AG28+z_gow_kmeans_8!AG28+z_euclid_kmeans_4!AG28+z_euclid_kmeans_6!AG28+r_gow_kmeans_2!AG28+r_gow_kmeans_8!AG28+r_euclid_kmeans_2!AG28+r_euclid_kmeans_9!AG28)/8</f>
        <v>0</v>
      </c>
      <c r="AH28" s="1">
        <f>SUM(z_gow_kmeans_4!AH28+z_gow_kmeans_8!AH28+z_euclid_kmeans_4!AH28+z_euclid_kmeans_6!AH28+r_gow_kmeans_2!AH28+r_gow_kmeans_8!AH28+r_euclid_kmeans_2!AH28+r_euclid_kmeans_9!AH28)/8</f>
        <v>0</v>
      </c>
    </row>
    <row r="29" spans="1:34" x14ac:dyDescent="0.3">
      <c r="A29" s="1"/>
      <c r="B29" s="1" t="s">
        <v>24</v>
      </c>
      <c r="C29" s="1"/>
      <c r="D29" s="1"/>
      <c r="E29" s="1" t="s">
        <v>24</v>
      </c>
      <c r="F29" s="1">
        <f>SUM(z_gow_kmeans_4!F29+z_gow_kmeans_8!F29+z_euclid_kmeans_4!F29+z_euclid_kmeans_6!F29+r_gow_kmeans_2!F29+r_gow_kmeans_8!F29+r_euclid_kmeans_2!F29+r_euclid_kmeans_9!F29)/8</f>
        <v>0.375</v>
      </c>
      <c r="G29" s="1">
        <f>SUM(z_gow_kmeans_4!G29+z_gow_kmeans_8!G29+z_euclid_kmeans_4!G29+z_euclid_kmeans_6!G29+r_gow_kmeans_2!G29+r_gow_kmeans_8!G29+r_euclid_kmeans_2!G29+r_euclid_kmeans_9!G29)/8</f>
        <v>0.125</v>
      </c>
      <c r="H29" s="1">
        <f>SUM(z_gow_kmeans_4!H29+z_gow_kmeans_8!H29+z_euclid_kmeans_4!H29+z_euclid_kmeans_6!H29+r_gow_kmeans_2!H29+r_gow_kmeans_8!H29+r_euclid_kmeans_2!H29+r_euclid_kmeans_9!H29)/8</f>
        <v>0.125</v>
      </c>
      <c r="I29" s="1">
        <f>SUM(z_gow_kmeans_4!I29+z_gow_kmeans_8!I29+z_euclid_kmeans_4!I29+z_euclid_kmeans_6!I29+r_gow_kmeans_2!I29+r_gow_kmeans_8!I29+r_euclid_kmeans_2!I29+r_euclid_kmeans_9!I29)/8</f>
        <v>0.125</v>
      </c>
      <c r="J29" s="1">
        <f>SUM(z_gow_kmeans_4!J29+z_gow_kmeans_8!J29+z_euclid_kmeans_4!J29+z_euclid_kmeans_6!J29+r_gow_kmeans_2!J29+r_gow_kmeans_8!J29+r_euclid_kmeans_2!J29+r_euclid_kmeans_9!J29)/8</f>
        <v>0.125</v>
      </c>
      <c r="K29" s="1">
        <f>SUM(z_gow_kmeans_4!K29+z_gow_kmeans_8!K29+z_euclid_kmeans_4!K29+z_euclid_kmeans_6!K29+r_gow_kmeans_2!K29+r_gow_kmeans_8!K29+r_euclid_kmeans_2!K29+r_euclid_kmeans_9!K29)/8</f>
        <v>0</v>
      </c>
      <c r="L29" s="1">
        <f>SUM(z_gow_kmeans_4!L29+z_gow_kmeans_8!L29+z_euclid_kmeans_4!L29+z_euclid_kmeans_6!L29+r_gow_kmeans_2!L29+r_gow_kmeans_8!L29+r_euclid_kmeans_2!L29+r_euclid_kmeans_9!L29)/8</f>
        <v>0</v>
      </c>
      <c r="M29" s="1">
        <f>SUM(z_gow_kmeans_4!M29+z_gow_kmeans_8!M29+z_euclid_kmeans_4!M29+z_euclid_kmeans_6!M29+r_gow_kmeans_2!M29+r_gow_kmeans_8!M29+r_euclid_kmeans_2!M29+r_euclid_kmeans_9!M29)/8</f>
        <v>0.75</v>
      </c>
      <c r="N29" s="1">
        <f>SUM(z_gow_kmeans_4!N29+z_gow_kmeans_8!N29+z_euclid_kmeans_4!N29+z_euclid_kmeans_6!N29+r_gow_kmeans_2!N29+r_gow_kmeans_8!N29+r_euclid_kmeans_2!N29+r_euclid_kmeans_9!N29)/8</f>
        <v>0.125</v>
      </c>
      <c r="O29" s="1">
        <f>SUM(z_gow_kmeans_4!O29+z_gow_kmeans_8!O29+z_euclid_kmeans_4!O29+z_euclid_kmeans_6!O29+r_gow_kmeans_2!O29+r_gow_kmeans_8!O29+r_euclid_kmeans_2!O29+r_euclid_kmeans_9!O29)/8</f>
        <v>0.125</v>
      </c>
      <c r="P29" s="1">
        <f>SUM(z_gow_kmeans_4!P29+z_gow_kmeans_8!P29+z_euclid_kmeans_4!P29+z_euclid_kmeans_6!P29+r_gow_kmeans_2!P29+r_gow_kmeans_8!P29+r_euclid_kmeans_2!P29+r_euclid_kmeans_9!P29)/8</f>
        <v>0</v>
      </c>
      <c r="Q29" s="1">
        <f>SUM(z_gow_kmeans_4!Q29+z_gow_kmeans_8!Q29+z_euclid_kmeans_4!Q29+z_euclid_kmeans_6!Q29+r_gow_kmeans_2!Q29+r_gow_kmeans_8!Q29+r_euclid_kmeans_2!Q29+r_euclid_kmeans_9!Q29)/8</f>
        <v>0.25</v>
      </c>
      <c r="R29" s="1">
        <f>SUM(z_gow_kmeans_4!R29+z_gow_kmeans_8!R29+z_euclid_kmeans_4!R29+z_euclid_kmeans_6!R29+r_gow_kmeans_2!R29+r_gow_kmeans_8!R29+r_euclid_kmeans_2!R29+r_euclid_kmeans_9!R29)/8</f>
        <v>0.375</v>
      </c>
      <c r="S29" s="1">
        <f>SUM(z_gow_kmeans_4!S29+z_gow_kmeans_8!S29+z_euclid_kmeans_4!S29+z_euclid_kmeans_6!S29+r_gow_kmeans_2!S29+r_gow_kmeans_8!S29+r_euclid_kmeans_2!S29+r_euclid_kmeans_9!S29)/8</f>
        <v>0.5</v>
      </c>
      <c r="T29" s="1">
        <f>SUM(z_gow_kmeans_4!T29+z_gow_kmeans_8!T29+z_euclid_kmeans_4!T29+z_euclid_kmeans_6!T29+r_gow_kmeans_2!T29+r_gow_kmeans_8!T29+r_euclid_kmeans_2!T29+r_euclid_kmeans_9!T29)/8</f>
        <v>0.375</v>
      </c>
      <c r="U29" s="1">
        <f>SUM(z_gow_kmeans_4!U29+z_gow_kmeans_8!U29+z_euclid_kmeans_4!U29+z_euclid_kmeans_6!U29+r_gow_kmeans_2!U29+r_gow_kmeans_8!U29+r_euclid_kmeans_2!U29+r_euclid_kmeans_9!U29)/8</f>
        <v>0.375</v>
      </c>
      <c r="V29" s="1">
        <f>SUM(z_gow_kmeans_4!V29+z_gow_kmeans_8!V29+z_euclid_kmeans_4!V29+z_euclid_kmeans_6!V29+r_gow_kmeans_2!V29+r_gow_kmeans_8!V29+r_euclid_kmeans_2!V29+r_euclid_kmeans_9!V29)/8</f>
        <v>0.125</v>
      </c>
      <c r="W29" s="1">
        <f>SUM(z_gow_kmeans_4!W29+z_gow_kmeans_8!W29+z_euclid_kmeans_4!W29+z_euclid_kmeans_6!W29+r_gow_kmeans_2!W29+r_gow_kmeans_8!W29+r_euclid_kmeans_2!W29+r_euclid_kmeans_9!W29)/8</f>
        <v>0.125</v>
      </c>
      <c r="X29" s="1">
        <f>SUM(z_gow_kmeans_4!X29+z_gow_kmeans_8!X29+z_euclid_kmeans_4!X29+z_euclid_kmeans_6!X29+r_gow_kmeans_2!X29+r_gow_kmeans_8!X29+r_euclid_kmeans_2!X29+r_euclid_kmeans_9!X29)/8</f>
        <v>0.5</v>
      </c>
      <c r="Y29" s="1">
        <f>SUM(z_gow_kmeans_4!Y29+z_gow_kmeans_8!Y29+z_euclid_kmeans_4!Y29+z_euclid_kmeans_6!Y29+r_gow_kmeans_2!Y29+r_gow_kmeans_8!Y29+r_euclid_kmeans_2!Y29+r_euclid_kmeans_9!Y29)/8</f>
        <v>0.25</v>
      </c>
      <c r="Z29" s="1">
        <f>SUM(z_gow_kmeans_4!Z29+z_gow_kmeans_8!Z29+z_euclid_kmeans_4!Z29+z_euclid_kmeans_6!Z29+r_gow_kmeans_2!Z29+r_gow_kmeans_8!Z29+r_euclid_kmeans_2!Z29+r_euclid_kmeans_9!Z29)/8</f>
        <v>0</v>
      </c>
      <c r="AA29" s="1" t="e">
        <f>SUM(z_gow_kmeans_4!AA29+z_gow_kmeans_8!AA29+z_euclid_kmeans_4!AA29+z_euclid_kmeans_6!AA29+r_gow_kmeans_2!AA29+r_gow_kmeans_8!AA29+r_euclid_kmeans_2!AA29+r_euclid_kmeans_9!AA29)/8</f>
        <v>#VALUE!</v>
      </c>
      <c r="AB29" s="1">
        <f>SUM(z_gow_kmeans_4!AB29+z_gow_kmeans_8!AB29+z_euclid_kmeans_4!AB29+z_euclid_kmeans_6!AB29+r_gow_kmeans_2!AB29+r_gow_kmeans_8!AB29+r_euclid_kmeans_2!AB29+r_euclid_kmeans_9!AB29)/8</f>
        <v>0</v>
      </c>
      <c r="AC29" s="1">
        <f>SUM(z_gow_kmeans_4!AC29+z_gow_kmeans_8!AC29+z_euclid_kmeans_4!AC29+z_euclid_kmeans_6!AC29+r_gow_kmeans_2!AC29+r_gow_kmeans_8!AC29+r_euclid_kmeans_2!AC29+r_euclid_kmeans_9!AC29)/8</f>
        <v>0</v>
      </c>
      <c r="AD29" s="1">
        <f>SUM(z_gow_kmeans_4!AD29+z_gow_kmeans_8!AD29+z_euclid_kmeans_4!AD29+z_euclid_kmeans_6!AD29+r_gow_kmeans_2!AD29+r_gow_kmeans_8!AD29+r_euclid_kmeans_2!AD29+r_euclid_kmeans_9!AD29)/8</f>
        <v>0</v>
      </c>
      <c r="AE29" s="1">
        <f>SUM(z_gow_kmeans_4!AE29+z_gow_kmeans_8!AE29+z_euclid_kmeans_4!AE29+z_euclid_kmeans_6!AE29+r_gow_kmeans_2!AE29+r_gow_kmeans_8!AE29+r_euclid_kmeans_2!AE29+r_euclid_kmeans_9!AE29)/8</f>
        <v>0</v>
      </c>
      <c r="AF29" s="1">
        <f>SUM(z_gow_kmeans_4!AF29+z_gow_kmeans_8!AF29+z_euclid_kmeans_4!AF29+z_euclid_kmeans_6!AF29+r_gow_kmeans_2!AF29+r_gow_kmeans_8!AF29+r_euclid_kmeans_2!AF29+r_euclid_kmeans_9!AF29)/8</f>
        <v>0</v>
      </c>
      <c r="AG29" s="1">
        <f>SUM(z_gow_kmeans_4!AG29+z_gow_kmeans_8!AG29+z_euclid_kmeans_4!AG29+z_euclid_kmeans_6!AG29+r_gow_kmeans_2!AG29+r_gow_kmeans_8!AG29+r_euclid_kmeans_2!AG29+r_euclid_kmeans_9!AG29)/8</f>
        <v>0</v>
      </c>
      <c r="AH29" s="1">
        <f>SUM(z_gow_kmeans_4!AH29+z_gow_kmeans_8!AH29+z_euclid_kmeans_4!AH29+z_euclid_kmeans_6!AH29+r_gow_kmeans_2!AH29+r_gow_kmeans_8!AH29+r_euclid_kmeans_2!AH29+r_euclid_kmeans_9!AH29)/8</f>
        <v>0</v>
      </c>
    </row>
    <row r="30" spans="1:34" x14ac:dyDescent="0.3">
      <c r="A30" s="1"/>
      <c r="B30" s="1" t="s">
        <v>25</v>
      </c>
      <c r="C30" s="1"/>
      <c r="D30" s="1"/>
      <c r="E30" s="1" t="s">
        <v>25</v>
      </c>
      <c r="F30" s="1">
        <f>SUM(z_gow_kmeans_4!F30+z_gow_kmeans_8!F30+z_euclid_kmeans_4!F30+z_euclid_kmeans_6!F30+r_gow_kmeans_2!F30+r_gow_kmeans_8!F30+r_euclid_kmeans_2!F30+r_euclid_kmeans_9!F30)/8</f>
        <v>0.125</v>
      </c>
      <c r="G30" s="1">
        <f>SUM(z_gow_kmeans_4!G30+z_gow_kmeans_8!G30+z_euclid_kmeans_4!G30+z_euclid_kmeans_6!G30+r_gow_kmeans_2!G30+r_gow_kmeans_8!G30+r_euclid_kmeans_2!G30+r_euclid_kmeans_9!G30)/8</f>
        <v>0.25</v>
      </c>
      <c r="H30" s="1">
        <f>SUM(z_gow_kmeans_4!H30+z_gow_kmeans_8!H30+z_euclid_kmeans_4!H30+z_euclid_kmeans_6!H30+r_gow_kmeans_2!H30+r_gow_kmeans_8!H30+r_euclid_kmeans_2!H30+r_euclid_kmeans_9!H30)/8</f>
        <v>0.25</v>
      </c>
      <c r="I30" s="1">
        <f>SUM(z_gow_kmeans_4!I30+z_gow_kmeans_8!I30+z_euclid_kmeans_4!I30+z_euclid_kmeans_6!I30+r_gow_kmeans_2!I30+r_gow_kmeans_8!I30+r_euclid_kmeans_2!I30+r_euclid_kmeans_9!I30)/8</f>
        <v>0.25</v>
      </c>
      <c r="J30" s="1">
        <f>SUM(z_gow_kmeans_4!J30+z_gow_kmeans_8!J30+z_euclid_kmeans_4!J30+z_euclid_kmeans_6!J30+r_gow_kmeans_2!J30+r_gow_kmeans_8!J30+r_euclid_kmeans_2!J30+r_euclid_kmeans_9!J30)/8</f>
        <v>0.375</v>
      </c>
      <c r="K30" s="1">
        <f>SUM(z_gow_kmeans_4!K30+z_gow_kmeans_8!K30+z_euclid_kmeans_4!K30+z_euclid_kmeans_6!K30+r_gow_kmeans_2!K30+r_gow_kmeans_8!K30+r_euclid_kmeans_2!K30+r_euclid_kmeans_9!K30)/8</f>
        <v>0.375</v>
      </c>
      <c r="L30" s="1">
        <f>SUM(z_gow_kmeans_4!L30+z_gow_kmeans_8!L30+z_euclid_kmeans_4!L30+z_euclid_kmeans_6!L30+r_gow_kmeans_2!L30+r_gow_kmeans_8!L30+r_euclid_kmeans_2!L30+r_euclid_kmeans_9!L30)/8</f>
        <v>1</v>
      </c>
      <c r="M30" s="1">
        <f>SUM(z_gow_kmeans_4!M30+z_gow_kmeans_8!M30+z_euclid_kmeans_4!M30+z_euclid_kmeans_6!M30+r_gow_kmeans_2!M30+r_gow_kmeans_8!M30+r_euclid_kmeans_2!M30+r_euclid_kmeans_9!M30)/8</f>
        <v>0</v>
      </c>
      <c r="N30" s="1">
        <f>SUM(z_gow_kmeans_4!N30+z_gow_kmeans_8!N30+z_euclid_kmeans_4!N30+z_euclid_kmeans_6!N30+r_gow_kmeans_2!N30+r_gow_kmeans_8!N30+r_euclid_kmeans_2!N30+r_euclid_kmeans_9!N30)/8</f>
        <v>0.25</v>
      </c>
      <c r="O30" s="1">
        <f>SUM(z_gow_kmeans_4!O30+z_gow_kmeans_8!O30+z_euclid_kmeans_4!O30+z_euclid_kmeans_6!O30+r_gow_kmeans_2!O30+r_gow_kmeans_8!O30+r_euclid_kmeans_2!O30+r_euclid_kmeans_9!O30)/8</f>
        <v>0.25</v>
      </c>
      <c r="P30" s="1">
        <f>SUM(z_gow_kmeans_4!P30+z_gow_kmeans_8!P30+z_euclid_kmeans_4!P30+z_euclid_kmeans_6!P30+r_gow_kmeans_2!P30+r_gow_kmeans_8!P30+r_euclid_kmeans_2!P30+r_euclid_kmeans_9!P30)/8</f>
        <v>1</v>
      </c>
      <c r="Q30" s="1">
        <f>SUM(z_gow_kmeans_4!Q30+z_gow_kmeans_8!Q30+z_euclid_kmeans_4!Q30+z_euclid_kmeans_6!Q30+r_gow_kmeans_2!Q30+r_gow_kmeans_8!Q30+r_euclid_kmeans_2!Q30+r_euclid_kmeans_9!Q30)/8</f>
        <v>0.125</v>
      </c>
      <c r="R30" s="1">
        <f>SUM(z_gow_kmeans_4!R30+z_gow_kmeans_8!R30+z_euclid_kmeans_4!R30+z_euclid_kmeans_6!R30+r_gow_kmeans_2!R30+r_gow_kmeans_8!R30+r_euclid_kmeans_2!R30+r_euclid_kmeans_9!R30)/8</f>
        <v>0</v>
      </c>
      <c r="S30" s="1">
        <f>SUM(z_gow_kmeans_4!S30+z_gow_kmeans_8!S30+z_euclid_kmeans_4!S30+z_euclid_kmeans_6!S30+r_gow_kmeans_2!S30+r_gow_kmeans_8!S30+r_euclid_kmeans_2!S30+r_euclid_kmeans_9!S30)/8</f>
        <v>0.125</v>
      </c>
      <c r="T30" s="1">
        <f>SUM(z_gow_kmeans_4!T30+z_gow_kmeans_8!T30+z_euclid_kmeans_4!T30+z_euclid_kmeans_6!T30+r_gow_kmeans_2!T30+r_gow_kmeans_8!T30+r_euclid_kmeans_2!T30+r_euclid_kmeans_9!T30)/8</f>
        <v>0</v>
      </c>
      <c r="U30" s="1">
        <f>SUM(z_gow_kmeans_4!U30+z_gow_kmeans_8!U30+z_euclid_kmeans_4!U30+z_euclid_kmeans_6!U30+r_gow_kmeans_2!U30+r_gow_kmeans_8!U30+r_euclid_kmeans_2!U30+r_euclid_kmeans_9!U30)/8</f>
        <v>0.125</v>
      </c>
      <c r="V30" s="1">
        <f>SUM(z_gow_kmeans_4!V30+z_gow_kmeans_8!V30+z_euclid_kmeans_4!V30+z_euclid_kmeans_6!V30+r_gow_kmeans_2!V30+r_gow_kmeans_8!V30+r_euclid_kmeans_2!V30+r_euclid_kmeans_9!V30)/8</f>
        <v>0.25</v>
      </c>
      <c r="W30" s="1">
        <f>SUM(z_gow_kmeans_4!W30+z_gow_kmeans_8!W30+z_euclid_kmeans_4!W30+z_euclid_kmeans_6!W30+r_gow_kmeans_2!W30+r_gow_kmeans_8!W30+r_euclid_kmeans_2!W30+r_euclid_kmeans_9!W30)/8</f>
        <v>0.25</v>
      </c>
      <c r="X30" s="1">
        <f>SUM(z_gow_kmeans_4!X30+z_gow_kmeans_8!X30+z_euclid_kmeans_4!X30+z_euclid_kmeans_6!X30+r_gow_kmeans_2!X30+r_gow_kmeans_8!X30+r_euclid_kmeans_2!X30+r_euclid_kmeans_9!X30)/8</f>
        <v>0</v>
      </c>
      <c r="Y30" s="1">
        <f>SUM(z_gow_kmeans_4!Y30+z_gow_kmeans_8!Y30+z_euclid_kmeans_4!Y30+z_euclid_kmeans_6!Y30+r_gow_kmeans_2!Y30+r_gow_kmeans_8!Y30+r_euclid_kmeans_2!Y30+r_euclid_kmeans_9!Y30)/8</f>
        <v>0</v>
      </c>
      <c r="Z30" s="1">
        <f>SUM(z_gow_kmeans_4!Z30+z_gow_kmeans_8!Z30+z_euclid_kmeans_4!Z30+z_euclid_kmeans_6!Z30+r_gow_kmeans_2!Z30+r_gow_kmeans_8!Z30+r_euclid_kmeans_2!Z30+r_euclid_kmeans_9!Z30)/8</f>
        <v>1</v>
      </c>
      <c r="AA30" s="1">
        <f>SUM(z_gow_kmeans_4!AA30+z_gow_kmeans_8!AA30+z_euclid_kmeans_4!AA30+z_euclid_kmeans_6!AA30+r_gow_kmeans_2!AA30+r_gow_kmeans_8!AA30+r_euclid_kmeans_2!AA30+r_euclid_kmeans_9!AA30)/8</f>
        <v>0</v>
      </c>
      <c r="AB30" s="1" t="e">
        <f>SUM(z_gow_kmeans_4!AB30+z_gow_kmeans_8!AB30+z_euclid_kmeans_4!AB30+z_euclid_kmeans_6!AB30+r_gow_kmeans_2!AB30+r_gow_kmeans_8!AB30+r_euclid_kmeans_2!AB30+r_euclid_kmeans_9!AB30)/8</f>
        <v>#VALUE!</v>
      </c>
      <c r="AC30" s="1">
        <f>SUM(z_gow_kmeans_4!AC30+z_gow_kmeans_8!AC30+z_euclid_kmeans_4!AC30+z_euclid_kmeans_6!AC30+r_gow_kmeans_2!AC30+r_gow_kmeans_8!AC30+r_euclid_kmeans_2!AC30+r_euclid_kmeans_9!AC30)/8</f>
        <v>0</v>
      </c>
      <c r="AD30" s="1">
        <f>SUM(z_gow_kmeans_4!AD30+z_gow_kmeans_8!AD30+z_euclid_kmeans_4!AD30+z_euclid_kmeans_6!AD30+r_gow_kmeans_2!AD30+r_gow_kmeans_8!AD30+r_euclid_kmeans_2!AD30+r_euclid_kmeans_9!AD30)/8</f>
        <v>0</v>
      </c>
      <c r="AE30" s="1">
        <f>SUM(z_gow_kmeans_4!AE30+z_gow_kmeans_8!AE30+z_euclid_kmeans_4!AE30+z_euclid_kmeans_6!AE30+r_gow_kmeans_2!AE30+r_gow_kmeans_8!AE30+r_euclid_kmeans_2!AE30+r_euclid_kmeans_9!AE30)/8</f>
        <v>0</v>
      </c>
      <c r="AF30" s="1">
        <f>SUM(z_gow_kmeans_4!AF30+z_gow_kmeans_8!AF30+z_euclid_kmeans_4!AF30+z_euclid_kmeans_6!AF30+r_gow_kmeans_2!AF30+r_gow_kmeans_8!AF30+r_euclid_kmeans_2!AF30+r_euclid_kmeans_9!AF30)/8</f>
        <v>0</v>
      </c>
      <c r="AG30" s="1">
        <f>SUM(z_gow_kmeans_4!AG30+z_gow_kmeans_8!AG30+z_euclid_kmeans_4!AG30+z_euclid_kmeans_6!AG30+r_gow_kmeans_2!AG30+r_gow_kmeans_8!AG30+r_euclid_kmeans_2!AG30+r_euclid_kmeans_9!AG30)/8</f>
        <v>0</v>
      </c>
      <c r="AH30" s="1">
        <f>SUM(z_gow_kmeans_4!AH30+z_gow_kmeans_8!AH30+z_euclid_kmeans_4!AH30+z_euclid_kmeans_6!AH30+r_gow_kmeans_2!AH30+r_gow_kmeans_8!AH30+r_euclid_kmeans_2!AH30+r_euclid_kmeans_9!AH30)/8</f>
        <v>0</v>
      </c>
    </row>
    <row r="31" spans="1:34" x14ac:dyDescent="0.3">
      <c r="A31" s="1"/>
      <c r="B31" s="1" t="s">
        <v>26</v>
      </c>
      <c r="C31" s="1"/>
      <c r="D31" s="1"/>
      <c r="E31" s="1" t="s">
        <v>26</v>
      </c>
      <c r="F31" s="1">
        <f>SUM(z_gow_kmeans_4!F31+z_gow_kmeans_8!F31+z_euclid_kmeans_4!F31+z_euclid_kmeans_6!F31+r_gow_kmeans_2!F31+r_gow_kmeans_8!F31+r_euclid_kmeans_2!F31+r_euclid_kmeans_9!F31)/8</f>
        <v>0.5</v>
      </c>
      <c r="G31" s="1">
        <f>SUM(z_gow_kmeans_4!G31+z_gow_kmeans_8!G31+z_euclid_kmeans_4!G31+z_euclid_kmeans_6!G31+r_gow_kmeans_2!G31+r_gow_kmeans_8!G31+r_euclid_kmeans_2!G31+r_euclid_kmeans_9!G31)/8</f>
        <v>0.375</v>
      </c>
      <c r="H31" s="1">
        <f>SUM(z_gow_kmeans_4!H31+z_gow_kmeans_8!H31+z_euclid_kmeans_4!H31+z_euclid_kmeans_6!H31+r_gow_kmeans_2!H31+r_gow_kmeans_8!H31+r_euclid_kmeans_2!H31+r_euclid_kmeans_9!H31)/8</f>
        <v>0.75</v>
      </c>
      <c r="I31" s="1">
        <f>SUM(z_gow_kmeans_4!I31+z_gow_kmeans_8!I31+z_euclid_kmeans_4!I31+z_euclid_kmeans_6!I31+r_gow_kmeans_2!I31+r_gow_kmeans_8!I31+r_euclid_kmeans_2!I31+r_euclid_kmeans_9!I31)/8</f>
        <v>0.125</v>
      </c>
      <c r="J31" s="1">
        <f>SUM(z_gow_kmeans_4!J31+z_gow_kmeans_8!J31+z_euclid_kmeans_4!J31+z_euclid_kmeans_6!J31+r_gow_kmeans_2!J31+r_gow_kmeans_8!J31+r_euclid_kmeans_2!J31+r_euclid_kmeans_9!J31)/8</f>
        <v>0.875</v>
      </c>
      <c r="K31" s="1">
        <f>SUM(z_gow_kmeans_4!K31+z_gow_kmeans_8!K31+z_euclid_kmeans_4!K31+z_euclid_kmeans_6!K31+r_gow_kmeans_2!K31+r_gow_kmeans_8!K31+r_euclid_kmeans_2!K31+r_euclid_kmeans_9!K31)/8</f>
        <v>0.25</v>
      </c>
      <c r="L31" s="1">
        <f>SUM(z_gow_kmeans_4!L31+z_gow_kmeans_8!L31+z_euclid_kmeans_4!L31+z_euclid_kmeans_6!L31+r_gow_kmeans_2!L31+r_gow_kmeans_8!L31+r_euclid_kmeans_2!L31+r_euclid_kmeans_9!L31)/8</f>
        <v>0.5</v>
      </c>
      <c r="M31" s="1">
        <f>SUM(z_gow_kmeans_4!M31+z_gow_kmeans_8!M31+z_euclid_kmeans_4!M31+z_euclid_kmeans_6!M31+r_gow_kmeans_2!M31+r_gow_kmeans_8!M31+r_euclid_kmeans_2!M31+r_euclid_kmeans_9!M31)/8</f>
        <v>0.125</v>
      </c>
      <c r="N31" s="1">
        <f>SUM(z_gow_kmeans_4!N31+z_gow_kmeans_8!N31+z_euclid_kmeans_4!N31+z_euclid_kmeans_6!N31+r_gow_kmeans_2!N31+r_gow_kmeans_8!N31+r_euclid_kmeans_2!N31+r_euclid_kmeans_9!N31)/8</f>
        <v>0.5</v>
      </c>
      <c r="O31" s="1">
        <f>SUM(z_gow_kmeans_4!O31+z_gow_kmeans_8!O31+z_euclid_kmeans_4!O31+z_euclid_kmeans_6!O31+r_gow_kmeans_2!O31+r_gow_kmeans_8!O31+r_euclid_kmeans_2!O31+r_euclid_kmeans_9!O31)/8</f>
        <v>0.375</v>
      </c>
      <c r="P31" s="1">
        <f>SUM(z_gow_kmeans_4!P31+z_gow_kmeans_8!P31+z_euclid_kmeans_4!P31+z_euclid_kmeans_6!P31+r_gow_kmeans_2!P31+r_gow_kmeans_8!P31+r_euclid_kmeans_2!P31+r_euclid_kmeans_9!P31)/8</f>
        <v>0.5</v>
      </c>
      <c r="Q31" s="1">
        <f>SUM(z_gow_kmeans_4!Q31+z_gow_kmeans_8!Q31+z_euclid_kmeans_4!Q31+z_euclid_kmeans_6!Q31+r_gow_kmeans_2!Q31+r_gow_kmeans_8!Q31+r_euclid_kmeans_2!Q31+r_euclid_kmeans_9!Q31)/8</f>
        <v>0.625</v>
      </c>
      <c r="R31" s="1">
        <f>SUM(z_gow_kmeans_4!R31+z_gow_kmeans_8!R31+z_euclid_kmeans_4!R31+z_euclid_kmeans_6!R31+r_gow_kmeans_2!R31+r_gow_kmeans_8!R31+r_euclid_kmeans_2!R31+r_euclid_kmeans_9!R31)/8</f>
        <v>0.125</v>
      </c>
      <c r="S31" s="1">
        <f>SUM(z_gow_kmeans_4!S31+z_gow_kmeans_8!S31+z_euclid_kmeans_4!S31+z_euclid_kmeans_6!S31+r_gow_kmeans_2!S31+r_gow_kmeans_8!S31+r_euclid_kmeans_2!S31+r_euclid_kmeans_9!S31)/8</f>
        <v>0</v>
      </c>
      <c r="T31" s="1">
        <f>SUM(z_gow_kmeans_4!T31+z_gow_kmeans_8!T31+z_euclid_kmeans_4!T31+z_euclid_kmeans_6!T31+r_gow_kmeans_2!T31+r_gow_kmeans_8!T31+r_euclid_kmeans_2!T31+r_euclid_kmeans_9!T31)/8</f>
        <v>0.375</v>
      </c>
      <c r="U31" s="1">
        <f>SUM(z_gow_kmeans_4!U31+z_gow_kmeans_8!U31+z_euclid_kmeans_4!U31+z_euclid_kmeans_6!U31+r_gow_kmeans_2!U31+r_gow_kmeans_8!U31+r_euclid_kmeans_2!U31+r_euclid_kmeans_9!U31)/8</f>
        <v>0.25</v>
      </c>
      <c r="V31" s="1">
        <f>SUM(z_gow_kmeans_4!V31+z_gow_kmeans_8!V31+z_euclid_kmeans_4!V31+z_euclid_kmeans_6!V31+r_gow_kmeans_2!V31+r_gow_kmeans_8!V31+r_euclid_kmeans_2!V31+r_euclid_kmeans_9!V31)/8</f>
        <v>0.75</v>
      </c>
      <c r="W31" s="1">
        <f>SUM(z_gow_kmeans_4!W31+z_gow_kmeans_8!W31+z_euclid_kmeans_4!W31+z_euclid_kmeans_6!W31+r_gow_kmeans_2!W31+r_gow_kmeans_8!W31+r_euclid_kmeans_2!W31+r_euclid_kmeans_9!W31)/8</f>
        <v>0.125</v>
      </c>
      <c r="X31" s="1">
        <f>SUM(z_gow_kmeans_4!X31+z_gow_kmeans_8!X31+z_euclid_kmeans_4!X31+z_euclid_kmeans_6!X31+r_gow_kmeans_2!X31+r_gow_kmeans_8!X31+r_euclid_kmeans_2!X31+r_euclid_kmeans_9!X31)/8</f>
        <v>0.125</v>
      </c>
      <c r="Y31" s="1">
        <f>SUM(z_gow_kmeans_4!Y31+z_gow_kmeans_8!Y31+z_euclid_kmeans_4!Y31+z_euclid_kmeans_6!Y31+r_gow_kmeans_2!Y31+r_gow_kmeans_8!Y31+r_euclid_kmeans_2!Y31+r_euclid_kmeans_9!Y31)/8</f>
        <v>0.375</v>
      </c>
      <c r="Z31" s="1">
        <f>SUM(z_gow_kmeans_4!Z31+z_gow_kmeans_8!Z31+z_euclid_kmeans_4!Z31+z_euclid_kmeans_6!Z31+r_gow_kmeans_2!Z31+r_gow_kmeans_8!Z31+r_euclid_kmeans_2!Z31+r_euclid_kmeans_9!Z31)/8</f>
        <v>0.5</v>
      </c>
      <c r="AA31" s="1">
        <f>SUM(z_gow_kmeans_4!AA31+z_gow_kmeans_8!AA31+z_euclid_kmeans_4!AA31+z_euclid_kmeans_6!AA31+r_gow_kmeans_2!AA31+r_gow_kmeans_8!AA31+r_euclid_kmeans_2!AA31+r_euclid_kmeans_9!AA31)/8</f>
        <v>0.125</v>
      </c>
      <c r="AB31" s="1">
        <f>SUM(z_gow_kmeans_4!AB31+z_gow_kmeans_8!AB31+z_euclid_kmeans_4!AB31+z_euclid_kmeans_6!AB31+r_gow_kmeans_2!AB31+r_gow_kmeans_8!AB31+r_euclid_kmeans_2!AB31+r_euclid_kmeans_9!AB31)/8</f>
        <v>0.5</v>
      </c>
      <c r="AC31" s="1" t="e">
        <f>SUM(z_gow_kmeans_4!AC31+z_gow_kmeans_8!AC31+z_euclid_kmeans_4!AC31+z_euclid_kmeans_6!AC31+r_gow_kmeans_2!AC31+r_gow_kmeans_8!AC31+r_euclid_kmeans_2!AC31+r_euclid_kmeans_9!AC31)/8</f>
        <v>#VALUE!</v>
      </c>
      <c r="AD31" s="1">
        <f>SUM(z_gow_kmeans_4!AD31+z_gow_kmeans_8!AD31+z_euclid_kmeans_4!AD31+z_euclid_kmeans_6!AD31+r_gow_kmeans_2!AD31+r_gow_kmeans_8!AD31+r_euclid_kmeans_2!AD31+r_euclid_kmeans_9!AD31)/8</f>
        <v>0</v>
      </c>
      <c r="AE31" s="1">
        <f>SUM(z_gow_kmeans_4!AE31+z_gow_kmeans_8!AE31+z_euclid_kmeans_4!AE31+z_euclid_kmeans_6!AE31+r_gow_kmeans_2!AE31+r_gow_kmeans_8!AE31+r_euclid_kmeans_2!AE31+r_euclid_kmeans_9!AE31)/8</f>
        <v>0</v>
      </c>
      <c r="AF31" s="1">
        <f>SUM(z_gow_kmeans_4!AF31+z_gow_kmeans_8!AF31+z_euclid_kmeans_4!AF31+z_euclid_kmeans_6!AF31+r_gow_kmeans_2!AF31+r_gow_kmeans_8!AF31+r_euclid_kmeans_2!AF31+r_euclid_kmeans_9!AF31)/8</f>
        <v>0</v>
      </c>
      <c r="AG31" s="1">
        <f>SUM(z_gow_kmeans_4!AG31+z_gow_kmeans_8!AG31+z_euclid_kmeans_4!AG31+z_euclid_kmeans_6!AG31+r_gow_kmeans_2!AG31+r_gow_kmeans_8!AG31+r_euclid_kmeans_2!AG31+r_euclid_kmeans_9!AG31)/8</f>
        <v>0</v>
      </c>
      <c r="AH31" s="1">
        <f>SUM(z_gow_kmeans_4!AH31+z_gow_kmeans_8!AH31+z_euclid_kmeans_4!AH31+z_euclid_kmeans_6!AH31+r_gow_kmeans_2!AH31+r_gow_kmeans_8!AH31+r_euclid_kmeans_2!AH31+r_euclid_kmeans_9!AH31)/8</f>
        <v>0</v>
      </c>
    </row>
    <row r="32" spans="1:34" x14ac:dyDescent="0.3">
      <c r="A32" s="1"/>
      <c r="B32" s="1" t="s">
        <v>27</v>
      </c>
      <c r="C32" s="1"/>
      <c r="D32" s="1"/>
      <c r="E32" s="1" t="s">
        <v>27</v>
      </c>
      <c r="F32" s="1">
        <f>SUM(z_gow_kmeans_4!F32+z_gow_kmeans_8!F32+z_euclid_kmeans_4!F32+z_euclid_kmeans_6!F32+r_gow_kmeans_2!F32+r_gow_kmeans_8!F32+r_euclid_kmeans_2!F32+r_euclid_kmeans_9!F32)/8</f>
        <v>0.125</v>
      </c>
      <c r="G32" s="1">
        <f>SUM(z_gow_kmeans_4!G32+z_gow_kmeans_8!G32+z_euclid_kmeans_4!G32+z_euclid_kmeans_6!G32+r_gow_kmeans_2!G32+r_gow_kmeans_8!G32+r_euclid_kmeans_2!G32+r_euclid_kmeans_9!G32)/8</f>
        <v>0</v>
      </c>
      <c r="H32" s="1">
        <f>SUM(z_gow_kmeans_4!H32+z_gow_kmeans_8!H32+z_euclid_kmeans_4!H32+z_euclid_kmeans_6!H32+r_gow_kmeans_2!H32+r_gow_kmeans_8!H32+r_euclid_kmeans_2!H32+r_euclid_kmeans_9!H32)/8</f>
        <v>0</v>
      </c>
      <c r="I32" s="1">
        <f>SUM(z_gow_kmeans_4!I32+z_gow_kmeans_8!I32+z_euclid_kmeans_4!I32+z_euclid_kmeans_6!I32+r_gow_kmeans_2!I32+r_gow_kmeans_8!I32+r_euclid_kmeans_2!I32+r_euclid_kmeans_9!I32)/8</f>
        <v>0.25</v>
      </c>
      <c r="J32" s="1">
        <f>SUM(z_gow_kmeans_4!J32+z_gow_kmeans_8!J32+z_euclid_kmeans_4!J32+z_euclid_kmeans_6!J32+r_gow_kmeans_2!J32+r_gow_kmeans_8!J32+r_euclid_kmeans_2!J32+r_euclid_kmeans_9!J32)/8</f>
        <v>0.125</v>
      </c>
      <c r="K32" s="1">
        <f>SUM(z_gow_kmeans_4!K32+z_gow_kmeans_8!K32+z_euclid_kmeans_4!K32+z_euclid_kmeans_6!K32+r_gow_kmeans_2!K32+r_gow_kmeans_8!K32+r_euclid_kmeans_2!K32+r_euclid_kmeans_9!K32)/8</f>
        <v>0.125</v>
      </c>
      <c r="L32" s="1">
        <f>SUM(z_gow_kmeans_4!L32+z_gow_kmeans_8!L32+z_euclid_kmeans_4!L32+z_euclid_kmeans_6!L32+r_gow_kmeans_2!L32+r_gow_kmeans_8!L32+r_euclid_kmeans_2!L32+r_euclid_kmeans_9!L32)/8</f>
        <v>0.625</v>
      </c>
      <c r="M32" s="1">
        <f>SUM(z_gow_kmeans_4!M32+z_gow_kmeans_8!M32+z_euclid_kmeans_4!M32+z_euclid_kmeans_6!M32+r_gow_kmeans_2!M32+r_gow_kmeans_8!M32+r_euclid_kmeans_2!M32+r_euclid_kmeans_9!M32)/8</f>
        <v>0.25</v>
      </c>
      <c r="N32" s="1">
        <f>SUM(z_gow_kmeans_4!N32+z_gow_kmeans_8!N32+z_euclid_kmeans_4!N32+z_euclid_kmeans_6!N32+r_gow_kmeans_2!N32+r_gow_kmeans_8!N32+r_euclid_kmeans_2!N32+r_euclid_kmeans_9!N32)/8</f>
        <v>0</v>
      </c>
      <c r="O32" s="1">
        <f>SUM(z_gow_kmeans_4!O32+z_gow_kmeans_8!O32+z_euclid_kmeans_4!O32+z_euclid_kmeans_6!O32+r_gow_kmeans_2!O32+r_gow_kmeans_8!O32+r_euclid_kmeans_2!O32+r_euclid_kmeans_9!O32)/8</f>
        <v>0</v>
      </c>
      <c r="P32" s="1">
        <f>SUM(z_gow_kmeans_4!P32+z_gow_kmeans_8!P32+z_euclid_kmeans_4!P32+z_euclid_kmeans_6!P32+r_gow_kmeans_2!P32+r_gow_kmeans_8!P32+r_euclid_kmeans_2!P32+r_euclid_kmeans_9!P32)/8</f>
        <v>0.625</v>
      </c>
      <c r="Q32" s="1">
        <f>SUM(z_gow_kmeans_4!Q32+z_gow_kmeans_8!Q32+z_euclid_kmeans_4!Q32+z_euclid_kmeans_6!Q32+r_gow_kmeans_2!Q32+r_gow_kmeans_8!Q32+r_euclid_kmeans_2!Q32+r_euclid_kmeans_9!Q32)/8</f>
        <v>0</v>
      </c>
      <c r="R32" s="1">
        <f>SUM(z_gow_kmeans_4!R32+z_gow_kmeans_8!R32+z_euclid_kmeans_4!R32+z_euclid_kmeans_6!R32+r_gow_kmeans_2!R32+r_gow_kmeans_8!R32+r_euclid_kmeans_2!R32+r_euclid_kmeans_9!R32)/8</f>
        <v>0.25</v>
      </c>
      <c r="S32" s="1">
        <f>SUM(z_gow_kmeans_4!S32+z_gow_kmeans_8!S32+z_euclid_kmeans_4!S32+z_euclid_kmeans_6!S32+r_gow_kmeans_2!S32+r_gow_kmeans_8!S32+r_euclid_kmeans_2!S32+r_euclid_kmeans_9!S32)/8</f>
        <v>0.375</v>
      </c>
      <c r="T32" s="1">
        <f>SUM(z_gow_kmeans_4!T32+z_gow_kmeans_8!T32+z_euclid_kmeans_4!T32+z_euclid_kmeans_6!T32+r_gow_kmeans_2!T32+r_gow_kmeans_8!T32+r_euclid_kmeans_2!T32+r_euclid_kmeans_9!T32)/8</f>
        <v>0.125</v>
      </c>
      <c r="U32" s="1">
        <f>SUM(z_gow_kmeans_4!U32+z_gow_kmeans_8!U32+z_euclid_kmeans_4!U32+z_euclid_kmeans_6!U32+r_gow_kmeans_2!U32+r_gow_kmeans_8!U32+r_euclid_kmeans_2!U32+r_euclid_kmeans_9!U32)/8</f>
        <v>0.25</v>
      </c>
      <c r="V32" s="1">
        <f>SUM(z_gow_kmeans_4!V32+z_gow_kmeans_8!V32+z_euclid_kmeans_4!V32+z_euclid_kmeans_6!V32+r_gow_kmeans_2!V32+r_gow_kmeans_8!V32+r_euclid_kmeans_2!V32+r_euclid_kmeans_9!V32)/8</f>
        <v>0</v>
      </c>
      <c r="W32" s="1">
        <f>SUM(z_gow_kmeans_4!W32+z_gow_kmeans_8!W32+z_euclid_kmeans_4!W32+z_euclid_kmeans_6!W32+r_gow_kmeans_2!W32+r_gow_kmeans_8!W32+r_euclid_kmeans_2!W32+r_euclid_kmeans_9!W32)/8</f>
        <v>0.25</v>
      </c>
      <c r="X32" s="1">
        <f>SUM(z_gow_kmeans_4!X32+z_gow_kmeans_8!X32+z_euclid_kmeans_4!X32+z_euclid_kmeans_6!X32+r_gow_kmeans_2!X32+r_gow_kmeans_8!X32+r_euclid_kmeans_2!X32+r_euclid_kmeans_9!X32)/8</f>
        <v>0.25</v>
      </c>
      <c r="Y32" s="1">
        <f>SUM(z_gow_kmeans_4!Y32+z_gow_kmeans_8!Y32+z_euclid_kmeans_4!Y32+z_euclid_kmeans_6!Y32+r_gow_kmeans_2!Y32+r_gow_kmeans_8!Y32+r_euclid_kmeans_2!Y32+r_euclid_kmeans_9!Y32)/8</f>
        <v>0.125</v>
      </c>
      <c r="Z32" s="1">
        <f>SUM(z_gow_kmeans_4!Z32+z_gow_kmeans_8!Z32+z_euclid_kmeans_4!Z32+z_euclid_kmeans_6!Z32+r_gow_kmeans_2!Z32+r_gow_kmeans_8!Z32+r_euclid_kmeans_2!Z32+r_euclid_kmeans_9!Z32)/8</f>
        <v>0.625</v>
      </c>
      <c r="AA32" s="1">
        <f>SUM(z_gow_kmeans_4!AA32+z_gow_kmeans_8!AA32+z_euclid_kmeans_4!AA32+z_euclid_kmeans_6!AA32+r_gow_kmeans_2!AA32+r_gow_kmeans_8!AA32+r_euclid_kmeans_2!AA32+r_euclid_kmeans_9!AA32)/8</f>
        <v>0.25</v>
      </c>
      <c r="AB32" s="1">
        <f>SUM(z_gow_kmeans_4!AB32+z_gow_kmeans_8!AB32+z_euclid_kmeans_4!AB32+z_euclid_kmeans_6!AB32+r_gow_kmeans_2!AB32+r_gow_kmeans_8!AB32+r_euclid_kmeans_2!AB32+r_euclid_kmeans_9!AB32)/8</f>
        <v>0.625</v>
      </c>
      <c r="AC32" s="1">
        <f>SUM(z_gow_kmeans_4!AC32+z_gow_kmeans_8!AC32+z_euclid_kmeans_4!AC32+z_euclid_kmeans_6!AC32+r_gow_kmeans_2!AC32+r_gow_kmeans_8!AC32+r_euclid_kmeans_2!AC32+r_euclid_kmeans_9!AC32)/8</f>
        <v>0.25</v>
      </c>
      <c r="AD32" s="1" t="e">
        <f>SUM(z_gow_kmeans_4!AD32+z_gow_kmeans_8!AD32+z_euclid_kmeans_4!AD32+z_euclid_kmeans_6!AD32+r_gow_kmeans_2!AD32+r_gow_kmeans_8!AD32+r_euclid_kmeans_2!AD32+r_euclid_kmeans_9!AD32)/8</f>
        <v>#VALUE!</v>
      </c>
      <c r="AE32" s="1">
        <f>SUM(z_gow_kmeans_4!AE32+z_gow_kmeans_8!AE32+z_euclid_kmeans_4!AE32+z_euclid_kmeans_6!AE32+r_gow_kmeans_2!AE32+r_gow_kmeans_8!AE32+r_euclid_kmeans_2!AE32+r_euclid_kmeans_9!AE32)/8</f>
        <v>0</v>
      </c>
      <c r="AF32" s="1">
        <f>SUM(z_gow_kmeans_4!AF32+z_gow_kmeans_8!AF32+z_euclid_kmeans_4!AF32+z_euclid_kmeans_6!AF32+r_gow_kmeans_2!AF32+r_gow_kmeans_8!AF32+r_euclid_kmeans_2!AF32+r_euclid_kmeans_9!AF32)/8</f>
        <v>0</v>
      </c>
      <c r="AG32" s="1">
        <f>SUM(z_gow_kmeans_4!AG32+z_gow_kmeans_8!AG32+z_euclid_kmeans_4!AG32+z_euclid_kmeans_6!AG32+r_gow_kmeans_2!AG32+r_gow_kmeans_8!AG32+r_euclid_kmeans_2!AG32+r_euclid_kmeans_9!AG32)/8</f>
        <v>0</v>
      </c>
      <c r="AH32" s="1">
        <f>SUM(z_gow_kmeans_4!AH32+z_gow_kmeans_8!AH32+z_euclid_kmeans_4!AH32+z_euclid_kmeans_6!AH32+r_gow_kmeans_2!AH32+r_gow_kmeans_8!AH32+r_euclid_kmeans_2!AH32+r_euclid_kmeans_9!AH32)/8</f>
        <v>0</v>
      </c>
    </row>
    <row r="33" spans="1:34" x14ac:dyDescent="0.3">
      <c r="A33" s="1"/>
      <c r="B33" s="1" t="s">
        <v>28</v>
      </c>
      <c r="C33" s="1"/>
      <c r="D33" s="1"/>
      <c r="E33" s="1" t="s">
        <v>28</v>
      </c>
      <c r="F33" s="1">
        <f>SUM(z_gow_kmeans_4!F33+z_gow_kmeans_8!F33+z_euclid_kmeans_4!F33+z_euclid_kmeans_6!F33+r_gow_kmeans_2!F33+r_gow_kmeans_8!F33+r_euclid_kmeans_2!F33+r_euclid_kmeans_9!F33)/8</f>
        <v>0.125</v>
      </c>
      <c r="G33" s="1">
        <f>SUM(z_gow_kmeans_4!G33+z_gow_kmeans_8!G33+z_euclid_kmeans_4!G33+z_euclid_kmeans_6!G33+r_gow_kmeans_2!G33+r_gow_kmeans_8!G33+r_euclid_kmeans_2!G33+r_euclid_kmeans_9!G33)/8</f>
        <v>0.125</v>
      </c>
      <c r="H33" s="1">
        <f>SUM(z_gow_kmeans_4!H33+z_gow_kmeans_8!H33+z_euclid_kmeans_4!H33+z_euclid_kmeans_6!H33+r_gow_kmeans_2!H33+r_gow_kmeans_8!H33+r_euclid_kmeans_2!H33+r_euclid_kmeans_9!H33)/8</f>
        <v>0.125</v>
      </c>
      <c r="I33" s="1">
        <f>SUM(z_gow_kmeans_4!I33+z_gow_kmeans_8!I33+z_euclid_kmeans_4!I33+z_euclid_kmeans_6!I33+r_gow_kmeans_2!I33+r_gow_kmeans_8!I33+r_euclid_kmeans_2!I33+r_euclid_kmeans_9!I33)/8</f>
        <v>0.375</v>
      </c>
      <c r="J33" s="1">
        <f>SUM(z_gow_kmeans_4!J33+z_gow_kmeans_8!J33+z_euclid_kmeans_4!J33+z_euclid_kmeans_6!J33+r_gow_kmeans_2!J33+r_gow_kmeans_8!J33+r_euclid_kmeans_2!J33+r_euclid_kmeans_9!J33)/8</f>
        <v>0.125</v>
      </c>
      <c r="K33" s="1">
        <f>SUM(z_gow_kmeans_4!K33+z_gow_kmeans_8!K33+z_euclid_kmeans_4!K33+z_euclid_kmeans_6!K33+r_gow_kmeans_2!K33+r_gow_kmeans_8!K33+r_euclid_kmeans_2!K33+r_euclid_kmeans_9!K33)/8</f>
        <v>0.375</v>
      </c>
      <c r="L33" s="1">
        <f>SUM(z_gow_kmeans_4!L33+z_gow_kmeans_8!L33+z_euclid_kmeans_4!L33+z_euclid_kmeans_6!L33+r_gow_kmeans_2!L33+r_gow_kmeans_8!L33+r_euclid_kmeans_2!L33+r_euclid_kmeans_9!L33)/8</f>
        <v>0</v>
      </c>
      <c r="M33" s="1">
        <f>SUM(z_gow_kmeans_4!M33+z_gow_kmeans_8!M33+z_euclid_kmeans_4!M33+z_euclid_kmeans_6!M33+r_gow_kmeans_2!M33+r_gow_kmeans_8!M33+r_euclid_kmeans_2!M33+r_euclid_kmeans_9!M33)/8</f>
        <v>0.5</v>
      </c>
      <c r="N33" s="1">
        <f>SUM(z_gow_kmeans_4!N33+z_gow_kmeans_8!N33+z_euclid_kmeans_4!N33+z_euclid_kmeans_6!N33+r_gow_kmeans_2!N33+r_gow_kmeans_8!N33+r_euclid_kmeans_2!N33+r_euclid_kmeans_9!N33)/8</f>
        <v>0.125</v>
      </c>
      <c r="O33" s="1">
        <f>SUM(z_gow_kmeans_4!O33+z_gow_kmeans_8!O33+z_euclid_kmeans_4!O33+z_euclid_kmeans_6!O33+r_gow_kmeans_2!O33+r_gow_kmeans_8!O33+r_euclid_kmeans_2!O33+r_euclid_kmeans_9!O33)/8</f>
        <v>0.125</v>
      </c>
      <c r="P33" s="1">
        <f>SUM(z_gow_kmeans_4!P33+z_gow_kmeans_8!P33+z_euclid_kmeans_4!P33+z_euclid_kmeans_6!P33+r_gow_kmeans_2!P33+r_gow_kmeans_8!P33+r_euclid_kmeans_2!P33+r_euclid_kmeans_9!P33)/8</f>
        <v>0</v>
      </c>
      <c r="Q33" s="1">
        <f>SUM(z_gow_kmeans_4!Q33+z_gow_kmeans_8!Q33+z_euclid_kmeans_4!Q33+z_euclid_kmeans_6!Q33+r_gow_kmeans_2!Q33+r_gow_kmeans_8!Q33+r_euclid_kmeans_2!Q33+r_euclid_kmeans_9!Q33)/8</f>
        <v>0.375</v>
      </c>
      <c r="R33" s="1">
        <f>SUM(z_gow_kmeans_4!R33+z_gow_kmeans_8!R33+z_euclid_kmeans_4!R33+z_euclid_kmeans_6!R33+r_gow_kmeans_2!R33+r_gow_kmeans_8!R33+r_euclid_kmeans_2!R33+r_euclid_kmeans_9!R33)/8</f>
        <v>0.25</v>
      </c>
      <c r="S33" s="1">
        <f>SUM(z_gow_kmeans_4!S33+z_gow_kmeans_8!S33+z_euclid_kmeans_4!S33+z_euclid_kmeans_6!S33+r_gow_kmeans_2!S33+r_gow_kmeans_8!S33+r_euclid_kmeans_2!S33+r_euclid_kmeans_9!S33)/8</f>
        <v>0.5</v>
      </c>
      <c r="T33" s="1">
        <f>SUM(z_gow_kmeans_4!T33+z_gow_kmeans_8!T33+z_euclid_kmeans_4!T33+z_euclid_kmeans_6!T33+r_gow_kmeans_2!T33+r_gow_kmeans_8!T33+r_euclid_kmeans_2!T33+r_euclid_kmeans_9!T33)/8</f>
        <v>0.5</v>
      </c>
      <c r="U33" s="1">
        <f>SUM(z_gow_kmeans_4!U33+z_gow_kmeans_8!U33+z_euclid_kmeans_4!U33+z_euclid_kmeans_6!U33+r_gow_kmeans_2!U33+r_gow_kmeans_8!U33+r_euclid_kmeans_2!U33+r_euclid_kmeans_9!U33)/8</f>
        <v>0.375</v>
      </c>
      <c r="V33" s="1">
        <f>SUM(z_gow_kmeans_4!V33+z_gow_kmeans_8!V33+z_euclid_kmeans_4!V33+z_euclid_kmeans_6!V33+r_gow_kmeans_2!V33+r_gow_kmeans_8!V33+r_euclid_kmeans_2!V33+r_euclid_kmeans_9!V33)/8</f>
        <v>0.125</v>
      </c>
      <c r="W33" s="1">
        <f>SUM(z_gow_kmeans_4!W33+z_gow_kmeans_8!W33+z_euclid_kmeans_4!W33+z_euclid_kmeans_6!W33+r_gow_kmeans_2!W33+r_gow_kmeans_8!W33+r_euclid_kmeans_2!W33+r_euclid_kmeans_9!W33)/8</f>
        <v>0.375</v>
      </c>
      <c r="X33" s="1">
        <f>SUM(z_gow_kmeans_4!X33+z_gow_kmeans_8!X33+z_euclid_kmeans_4!X33+z_euclid_kmeans_6!X33+r_gow_kmeans_2!X33+r_gow_kmeans_8!X33+r_euclid_kmeans_2!X33+r_euclid_kmeans_9!X33)/8</f>
        <v>0.75</v>
      </c>
      <c r="Y33" s="1">
        <f>SUM(z_gow_kmeans_4!Y33+z_gow_kmeans_8!Y33+z_euclid_kmeans_4!Y33+z_euclid_kmeans_6!Y33+r_gow_kmeans_2!Y33+r_gow_kmeans_8!Y33+r_euclid_kmeans_2!Y33+r_euclid_kmeans_9!Y33)/8</f>
        <v>0.5</v>
      </c>
      <c r="Z33" s="1">
        <f>SUM(z_gow_kmeans_4!Z33+z_gow_kmeans_8!Z33+z_euclid_kmeans_4!Z33+z_euclid_kmeans_6!Z33+r_gow_kmeans_2!Z33+r_gow_kmeans_8!Z33+r_euclid_kmeans_2!Z33+r_euclid_kmeans_9!Z33)/8</f>
        <v>0</v>
      </c>
      <c r="AA33" s="1">
        <f>SUM(z_gow_kmeans_4!AA33+z_gow_kmeans_8!AA33+z_euclid_kmeans_4!AA33+z_euclid_kmeans_6!AA33+r_gow_kmeans_2!AA33+r_gow_kmeans_8!AA33+r_euclid_kmeans_2!AA33+r_euclid_kmeans_9!AA33)/8</f>
        <v>0.5</v>
      </c>
      <c r="AB33" s="1">
        <f>SUM(z_gow_kmeans_4!AB33+z_gow_kmeans_8!AB33+z_euclid_kmeans_4!AB33+z_euclid_kmeans_6!AB33+r_gow_kmeans_2!AB33+r_gow_kmeans_8!AB33+r_euclid_kmeans_2!AB33+r_euclid_kmeans_9!AB33)/8</f>
        <v>0</v>
      </c>
      <c r="AC33" s="1">
        <f>SUM(z_gow_kmeans_4!AC33+z_gow_kmeans_8!AC33+z_euclid_kmeans_4!AC33+z_euclid_kmeans_6!AC33+r_gow_kmeans_2!AC33+r_gow_kmeans_8!AC33+r_euclid_kmeans_2!AC33+r_euclid_kmeans_9!AC33)/8</f>
        <v>0.125</v>
      </c>
      <c r="AD33" s="1">
        <f>SUM(z_gow_kmeans_4!AD33+z_gow_kmeans_8!AD33+z_euclid_kmeans_4!AD33+z_euclid_kmeans_6!AD33+r_gow_kmeans_2!AD33+r_gow_kmeans_8!AD33+r_euclid_kmeans_2!AD33+r_euclid_kmeans_9!AD33)/8</f>
        <v>0.125</v>
      </c>
      <c r="AE33" s="1" t="e">
        <f>SUM(z_gow_kmeans_4!AE33+z_gow_kmeans_8!AE33+z_euclid_kmeans_4!AE33+z_euclid_kmeans_6!AE33+r_gow_kmeans_2!AE33+r_gow_kmeans_8!AE33+r_euclid_kmeans_2!AE33+r_euclid_kmeans_9!AE33)/8</f>
        <v>#VALUE!</v>
      </c>
      <c r="AF33" s="1">
        <f>SUM(z_gow_kmeans_4!AF33+z_gow_kmeans_8!AF33+z_euclid_kmeans_4!AF33+z_euclid_kmeans_6!AF33+r_gow_kmeans_2!AF33+r_gow_kmeans_8!AF33+r_euclid_kmeans_2!AF33+r_euclid_kmeans_9!AF33)/8</f>
        <v>0</v>
      </c>
      <c r="AG33" s="1">
        <f>SUM(z_gow_kmeans_4!AG33+z_gow_kmeans_8!AG33+z_euclid_kmeans_4!AG33+z_euclid_kmeans_6!AG33+r_gow_kmeans_2!AG33+r_gow_kmeans_8!AG33+r_euclid_kmeans_2!AG33+r_euclid_kmeans_9!AG33)/8</f>
        <v>0</v>
      </c>
      <c r="AH33" s="1">
        <f>SUM(z_gow_kmeans_4!AH33+z_gow_kmeans_8!AH33+z_euclid_kmeans_4!AH33+z_euclid_kmeans_6!AH33+r_gow_kmeans_2!AH33+r_gow_kmeans_8!AH33+r_euclid_kmeans_2!AH33+r_euclid_kmeans_9!AH33)/8</f>
        <v>0</v>
      </c>
    </row>
    <row r="34" spans="1:34" x14ac:dyDescent="0.3">
      <c r="A34" s="1"/>
      <c r="B34" s="1" t="s">
        <v>29</v>
      </c>
      <c r="C34" s="1"/>
      <c r="D34" s="1"/>
      <c r="E34" s="1" t="s">
        <v>29</v>
      </c>
      <c r="F34" s="1">
        <f>SUM(z_gow_kmeans_4!F34+z_gow_kmeans_8!F34+z_euclid_kmeans_4!F34+z_euclid_kmeans_6!F34+r_gow_kmeans_2!F34+r_gow_kmeans_8!F34+r_euclid_kmeans_2!F34+r_euclid_kmeans_9!F34)/8</f>
        <v>0.25</v>
      </c>
      <c r="G34" s="1">
        <f>SUM(z_gow_kmeans_4!G34+z_gow_kmeans_8!G34+z_euclid_kmeans_4!G34+z_euclid_kmeans_6!G34+r_gow_kmeans_2!G34+r_gow_kmeans_8!G34+r_euclid_kmeans_2!G34+r_euclid_kmeans_9!G34)/8</f>
        <v>0.375</v>
      </c>
      <c r="H34" s="1">
        <f>SUM(z_gow_kmeans_4!H34+z_gow_kmeans_8!H34+z_euclid_kmeans_4!H34+z_euclid_kmeans_6!H34+r_gow_kmeans_2!H34+r_gow_kmeans_8!H34+r_euclid_kmeans_2!H34+r_euclid_kmeans_9!H34)/8</f>
        <v>0.375</v>
      </c>
      <c r="I34" s="1">
        <f>SUM(z_gow_kmeans_4!I34+z_gow_kmeans_8!I34+z_euclid_kmeans_4!I34+z_euclid_kmeans_6!I34+r_gow_kmeans_2!I34+r_gow_kmeans_8!I34+r_euclid_kmeans_2!I34+r_euclid_kmeans_9!I34)/8</f>
        <v>0.125</v>
      </c>
      <c r="J34" s="1">
        <f>SUM(z_gow_kmeans_4!J34+z_gow_kmeans_8!J34+z_euclid_kmeans_4!J34+z_euclid_kmeans_6!J34+r_gow_kmeans_2!J34+r_gow_kmeans_8!J34+r_euclid_kmeans_2!J34+r_euclid_kmeans_9!J34)/8</f>
        <v>0.375</v>
      </c>
      <c r="K34" s="1">
        <f>SUM(z_gow_kmeans_4!K34+z_gow_kmeans_8!K34+z_euclid_kmeans_4!K34+z_euclid_kmeans_6!K34+r_gow_kmeans_2!K34+r_gow_kmeans_8!K34+r_euclid_kmeans_2!K34+r_euclid_kmeans_9!K34)/8</f>
        <v>0.125</v>
      </c>
      <c r="L34" s="1">
        <f>SUM(z_gow_kmeans_4!L34+z_gow_kmeans_8!L34+z_euclid_kmeans_4!L34+z_euclid_kmeans_6!L34+r_gow_kmeans_2!L34+r_gow_kmeans_8!L34+r_euclid_kmeans_2!L34+r_euclid_kmeans_9!L34)/8</f>
        <v>0.125</v>
      </c>
      <c r="M34" s="1">
        <f>SUM(z_gow_kmeans_4!M34+z_gow_kmeans_8!M34+z_euclid_kmeans_4!M34+z_euclid_kmeans_6!M34+r_gow_kmeans_2!M34+r_gow_kmeans_8!M34+r_euclid_kmeans_2!M34+r_euclid_kmeans_9!M34)/8</f>
        <v>0.125</v>
      </c>
      <c r="N34" s="1">
        <f>SUM(z_gow_kmeans_4!N34+z_gow_kmeans_8!N34+z_euclid_kmeans_4!N34+z_euclid_kmeans_6!N34+r_gow_kmeans_2!N34+r_gow_kmeans_8!N34+r_euclid_kmeans_2!N34+r_euclid_kmeans_9!N34)/8</f>
        <v>0.375</v>
      </c>
      <c r="O34" s="1">
        <f>SUM(z_gow_kmeans_4!O34+z_gow_kmeans_8!O34+z_euclid_kmeans_4!O34+z_euclid_kmeans_6!O34+r_gow_kmeans_2!O34+r_gow_kmeans_8!O34+r_euclid_kmeans_2!O34+r_euclid_kmeans_9!O34)/8</f>
        <v>0.375</v>
      </c>
      <c r="P34" s="1">
        <f>SUM(z_gow_kmeans_4!P34+z_gow_kmeans_8!P34+z_euclid_kmeans_4!P34+z_euclid_kmeans_6!P34+r_gow_kmeans_2!P34+r_gow_kmeans_8!P34+r_euclid_kmeans_2!P34+r_euclid_kmeans_9!P34)/8</f>
        <v>0.125</v>
      </c>
      <c r="Q34" s="1">
        <f>SUM(z_gow_kmeans_4!Q34+z_gow_kmeans_8!Q34+z_euclid_kmeans_4!Q34+z_euclid_kmeans_6!Q34+r_gow_kmeans_2!Q34+r_gow_kmeans_8!Q34+r_euclid_kmeans_2!Q34+r_euclid_kmeans_9!Q34)/8</f>
        <v>0.5</v>
      </c>
      <c r="R34" s="1">
        <f>SUM(z_gow_kmeans_4!R34+z_gow_kmeans_8!R34+z_euclid_kmeans_4!R34+z_euclid_kmeans_6!R34+r_gow_kmeans_2!R34+r_gow_kmeans_8!R34+r_euclid_kmeans_2!R34+r_euclid_kmeans_9!R34)/8</f>
        <v>0.125</v>
      </c>
      <c r="S34" s="1">
        <f>SUM(z_gow_kmeans_4!S34+z_gow_kmeans_8!S34+z_euclid_kmeans_4!S34+z_euclid_kmeans_6!S34+r_gow_kmeans_2!S34+r_gow_kmeans_8!S34+r_euclid_kmeans_2!S34+r_euclid_kmeans_9!S34)/8</f>
        <v>0.125</v>
      </c>
      <c r="T34" s="1">
        <f>SUM(z_gow_kmeans_4!T34+z_gow_kmeans_8!T34+z_euclid_kmeans_4!T34+z_euclid_kmeans_6!T34+r_gow_kmeans_2!T34+r_gow_kmeans_8!T34+r_euclid_kmeans_2!T34+r_euclid_kmeans_9!T34)/8</f>
        <v>0.375</v>
      </c>
      <c r="U34" s="1">
        <f>SUM(z_gow_kmeans_4!U34+z_gow_kmeans_8!U34+z_euclid_kmeans_4!U34+z_euclid_kmeans_6!U34+r_gow_kmeans_2!U34+r_gow_kmeans_8!U34+r_euclid_kmeans_2!U34+r_euclid_kmeans_9!U34)/8</f>
        <v>0.375</v>
      </c>
      <c r="V34" s="1">
        <f>SUM(z_gow_kmeans_4!V34+z_gow_kmeans_8!V34+z_euclid_kmeans_4!V34+z_euclid_kmeans_6!V34+r_gow_kmeans_2!V34+r_gow_kmeans_8!V34+r_euclid_kmeans_2!V34+r_euclid_kmeans_9!V34)/8</f>
        <v>0.375</v>
      </c>
      <c r="W34" s="1">
        <f>SUM(z_gow_kmeans_4!W34+z_gow_kmeans_8!W34+z_euclid_kmeans_4!W34+z_euclid_kmeans_6!W34+r_gow_kmeans_2!W34+r_gow_kmeans_8!W34+r_euclid_kmeans_2!W34+r_euclid_kmeans_9!W34)/8</f>
        <v>0.125</v>
      </c>
      <c r="X34" s="1">
        <f>SUM(z_gow_kmeans_4!X34+z_gow_kmeans_8!X34+z_euclid_kmeans_4!X34+z_euclid_kmeans_6!X34+r_gow_kmeans_2!X34+r_gow_kmeans_8!X34+r_euclid_kmeans_2!X34+r_euclid_kmeans_9!X34)/8</f>
        <v>0.125</v>
      </c>
      <c r="Y34" s="1">
        <f>SUM(z_gow_kmeans_4!Y34+z_gow_kmeans_8!Y34+z_euclid_kmeans_4!Y34+z_euclid_kmeans_6!Y34+r_gow_kmeans_2!Y34+r_gow_kmeans_8!Y34+r_euclid_kmeans_2!Y34+r_euclid_kmeans_9!Y34)/8</f>
        <v>0.125</v>
      </c>
      <c r="Z34" s="1">
        <f>SUM(z_gow_kmeans_4!Z34+z_gow_kmeans_8!Z34+z_euclid_kmeans_4!Z34+z_euclid_kmeans_6!Z34+r_gow_kmeans_2!Z34+r_gow_kmeans_8!Z34+r_euclid_kmeans_2!Z34+r_euclid_kmeans_9!Z34)/8</f>
        <v>0.125</v>
      </c>
      <c r="AA34" s="1">
        <f>SUM(z_gow_kmeans_4!AA34+z_gow_kmeans_8!AA34+z_euclid_kmeans_4!AA34+z_euclid_kmeans_6!AA34+r_gow_kmeans_2!AA34+r_gow_kmeans_8!AA34+r_euclid_kmeans_2!AA34+r_euclid_kmeans_9!AA34)/8</f>
        <v>0.25</v>
      </c>
      <c r="AB34" s="1">
        <f>SUM(z_gow_kmeans_4!AB34+z_gow_kmeans_8!AB34+z_euclid_kmeans_4!AB34+z_euclid_kmeans_6!AB34+r_gow_kmeans_2!AB34+r_gow_kmeans_8!AB34+r_euclid_kmeans_2!AB34+r_euclid_kmeans_9!AB34)/8</f>
        <v>0.125</v>
      </c>
      <c r="AC34" s="1">
        <f>SUM(z_gow_kmeans_4!AC34+z_gow_kmeans_8!AC34+z_euclid_kmeans_4!AC34+z_euclid_kmeans_6!AC34+r_gow_kmeans_2!AC34+r_gow_kmeans_8!AC34+r_euclid_kmeans_2!AC34+r_euclid_kmeans_9!AC34)/8</f>
        <v>0.25</v>
      </c>
      <c r="AD34" s="1">
        <f>SUM(z_gow_kmeans_4!AD34+z_gow_kmeans_8!AD34+z_euclid_kmeans_4!AD34+z_euclid_kmeans_6!AD34+r_gow_kmeans_2!AD34+r_gow_kmeans_8!AD34+r_euclid_kmeans_2!AD34+r_euclid_kmeans_9!AD34)/8</f>
        <v>0</v>
      </c>
      <c r="AE34" s="1">
        <f>SUM(z_gow_kmeans_4!AE34+z_gow_kmeans_8!AE34+z_euclid_kmeans_4!AE34+z_euclid_kmeans_6!AE34+r_gow_kmeans_2!AE34+r_gow_kmeans_8!AE34+r_euclid_kmeans_2!AE34+r_euclid_kmeans_9!AE34)/8</f>
        <v>0.25</v>
      </c>
      <c r="AF34" s="1" t="e">
        <f>SUM(z_gow_kmeans_4!AF34+z_gow_kmeans_8!AF34+z_euclid_kmeans_4!AF34+z_euclid_kmeans_6!AF34+r_gow_kmeans_2!AF34+r_gow_kmeans_8!AF34+r_euclid_kmeans_2!AF34+r_euclid_kmeans_9!AF34)/8</f>
        <v>#VALUE!</v>
      </c>
      <c r="AG34" s="1">
        <f>SUM(z_gow_kmeans_4!AG34+z_gow_kmeans_8!AG34+z_euclid_kmeans_4!AG34+z_euclid_kmeans_6!AG34+r_gow_kmeans_2!AG34+r_gow_kmeans_8!AG34+r_euclid_kmeans_2!AG34+r_euclid_kmeans_9!AG34)/8</f>
        <v>0</v>
      </c>
      <c r="AH34" s="1">
        <f>SUM(z_gow_kmeans_4!AH34+z_gow_kmeans_8!AH34+z_euclid_kmeans_4!AH34+z_euclid_kmeans_6!AH34+r_gow_kmeans_2!AH34+r_gow_kmeans_8!AH34+r_euclid_kmeans_2!AH34+r_euclid_kmeans_9!AH34)/8</f>
        <v>0</v>
      </c>
    </row>
    <row r="35" spans="1:34" x14ac:dyDescent="0.3">
      <c r="A35" s="1"/>
      <c r="B35" s="1" t="s">
        <v>30</v>
      </c>
      <c r="C35" s="1"/>
      <c r="D35" s="1"/>
      <c r="E35" s="1" t="s">
        <v>30</v>
      </c>
      <c r="F35" s="1">
        <f>SUM(z_gow_kmeans_4!F35+z_gow_kmeans_8!F35+z_euclid_kmeans_4!F35+z_euclid_kmeans_6!F35+r_gow_kmeans_2!F35+r_gow_kmeans_8!F35+r_euclid_kmeans_2!F35+r_euclid_kmeans_9!F35)/8</f>
        <v>0.25</v>
      </c>
      <c r="G35" s="1">
        <f>SUM(z_gow_kmeans_4!G35+z_gow_kmeans_8!G35+z_euclid_kmeans_4!G35+z_euclid_kmeans_6!G35+r_gow_kmeans_2!G35+r_gow_kmeans_8!G35+r_euclid_kmeans_2!G35+r_euclid_kmeans_9!G35)/8</f>
        <v>0.25</v>
      </c>
      <c r="H35" s="1">
        <f>SUM(z_gow_kmeans_4!H35+z_gow_kmeans_8!H35+z_euclid_kmeans_4!H35+z_euclid_kmeans_6!H35+r_gow_kmeans_2!H35+r_gow_kmeans_8!H35+r_euclid_kmeans_2!H35+r_euclid_kmeans_9!H35)/8</f>
        <v>0.25</v>
      </c>
      <c r="I35" s="1">
        <f>SUM(z_gow_kmeans_4!I35+z_gow_kmeans_8!I35+z_euclid_kmeans_4!I35+z_euclid_kmeans_6!I35+r_gow_kmeans_2!I35+r_gow_kmeans_8!I35+r_euclid_kmeans_2!I35+r_euclid_kmeans_9!I35)/8</f>
        <v>0.125</v>
      </c>
      <c r="J35" s="1">
        <f>SUM(z_gow_kmeans_4!J35+z_gow_kmeans_8!J35+z_euclid_kmeans_4!J35+z_euclid_kmeans_6!J35+r_gow_kmeans_2!J35+r_gow_kmeans_8!J35+r_euclid_kmeans_2!J35+r_euclid_kmeans_9!J35)/8</f>
        <v>0.25</v>
      </c>
      <c r="K35" s="1">
        <f>SUM(z_gow_kmeans_4!K35+z_gow_kmeans_8!K35+z_euclid_kmeans_4!K35+z_euclid_kmeans_6!K35+r_gow_kmeans_2!K35+r_gow_kmeans_8!K35+r_euclid_kmeans_2!K35+r_euclid_kmeans_9!K35)/8</f>
        <v>0.125</v>
      </c>
      <c r="L35" s="1">
        <f>SUM(z_gow_kmeans_4!L35+z_gow_kmeans_8!L35+z_euclid_kmeans_4!L35+z_euclid_kmeans_6!L35+r_gow_kmeans_2!L35+r_gow_kmeans_8!L35+r_euclid_kmeans_2!L35+r_euclid_kmeans_9!L35)/8</f>
        <v>0.125</v>
      </c>
      <c r="M35" s="1">
        <f>SUM(z_gow_kmeans_4!M35+z_gow_kmeans_8!M35+z_euclid_kmeans_4!M35+z_euclid_kmeans_6!M35+r_gow_kmeans_2!M35+r_gow_kmeans_8!M35+r_euclid_kmeans_2!M35+r_euclid_kmeans_9!M35)/8</f>
        <v>0.125</v>
      </c>
      <c r="N35" s="1">
        <f>SUM(z_gow_kmeans_4!N35+z_gow_kmeans_8!N35+z_euclid_kmeans_4!N35+z_euclid_kmeans_6!N35+r_gow_kmeans_2!N35+r_gow_kmeans_8!N35+r_euclid_kmeans_2!N35+r_euclid_kmeans_9!N35)/8</f>
        <v>0.25</v>
      </c>
      <c r="O35" s="1">
        <f>SUM(z_gow_kmeans_4!O35+z_gow_kmeans_8!O35+z_euclid_kmeans_4!O35+z_euclid_kmeans_6!O35+r_gow_kmeans_2!O35+r_gow_kmeans_8!O35+r_euclid_kmeans_2!O35+r_euclid_kmeans_9!O35)/8</f>
        <v>0.25</v>
      </c>
      <c r="P35" s="1">
        <f>SUM(z_gow_kmeans_4!P35+z_gow_kmeans_8!P35+z_euclid_kmeans_4!P35+z_euclid_kmeans_6!P35+r_gow_kmeans_2!P35+r_gow_kmeans_8!P35+r_euclid_kmeans_2!P35+r_euclid_kmeans_9!P35)/8</f>
        <v>0.125</v>
      </c>
      <c r="Q35" s="1">
        <f>SUM(z_gow_kmeans_4!Q35+z_gow_kmeans_8!Q35+z_euclid_kmeans_4!Q35+z_euclid_kmeans_6!Q35+r_gow_kmeans_2!Q35+r_gow_kmeans_8!Q35+r_euclid_kmeans_2!Q35+r_euclid_kmeans_9!Q35)/8</f>
        <v>0.25</v>
      </c>
      <c r="R35" s="1">
        <f>SUM(z_gow_kmeans_4!R35+z_gow_kmeans_8!R35+z_euclid_kmeans_4!R35+z_euclid_kmeans_6!R35+r_gow_kmeans_2!R35+r_gow_kmeans_8!R35+r_euclid_kmeans_2!R35+r_euclid_kmeans_9!R35)/8</f>
        <v>0.125</v>
      </c>
      <c r="S35" s="1">
        <f>SUM(z_gow_kmeans_4!S35+z_gow_kmeans_8!S35+z_euclid_kmeans_4!S35+z_euclid_kmeans_6!S35+r_gow_kmeans_2!S35+r_gow_kmeans_8!S35+r_euclid_kmeans_2!S35+r_euclid_kmeans_9!S35)/8</f>
        <v>0</v>
      </c>
      <c r="T35" s="1">
        <f>SUM(z_gow_kmeans_4!T35+z_gow_kmeans_8!T35+z_euclid_kmeans_4!T35+z_euclid_kmeans_6!T35+r_gow_kmeans_2!T35+r_gow_kmeans_8!T35+r_euclid_kmeans_2!T35+r_euclid_kmeans_9!T35)/8</f>
        <v>0.125</v>
      </c>
      <c r="U35" s="1">
        <f>SUM(z_gow_kmeans_4!U35+z_gow_kmeans_8!U35+z_euclid_kmeans_4!U35+z_euclid_kmeans_6!U35+r_gow_kmeans_2!U35+r_gow_kmeans_8!U35+r_euclid_kmeans_2!U35+r_euclid_kmeans_9!U35)/8</f>
        <v>0.25</v>
      </c>
      <c r="V35" s="1">
        <f>SUM(z_gow_kmeans_4!V35+z_gow_kmeans_8!V35+z_euclid_kmeans_4!V35+z_euclid_kmeans_6!V35+r_gow_kmeans_2!V35+r_gow_kmeans_8!V35+r_euclid_kmeans_2!V35+r_euclid_kmeans_9!V35)/8</f>
        <v>0.25</v>
      </c>
      <c r="W35" s="1">
        <f>SUM(z_gow_kmeans_4!W35+z_gow_kmeans_8!W35+z_euclid_kmeans_4!W35+z_euclid_kmeans_6!W35+r_gow_kmeans_2!W35+r_gow_kmeans_8!W35+r_euclid_kmeans_2!W35+r_euclid_kmeans_9!W35)/8</f>
        <v>0.125</v>
      </c>
      <c r="X35" s="1">
        <f>SUM(z_gow_kmeans_4!X35+z_gow_kmeans_8!X35+z_euclid_kmeans_4!X35+z_euclid_kmeans_6!X35+r_gow_kmeans_2!X35+r_gow_kmeans_8!X35+r_euclid_kmeans_2!X35+r_euclid_kmeans_9!X35)/8</f>
        <v>0.125</v>
      </c>
      <c r="Y35" s="1">
        <f>SUM(z_gow_kmeans_4!Y35+z_gow_kmeans_8!Y35+z_euclid_kmeans_4!Y35+z_euclid_kmeans_6!Y35+r_gow_kmeans_2!Y35+r_gow_kmeans_8!Y35+r_euclid_kmeans_2!Y35+r_euclid_kmeans_9!Y35)/8</f>
        <v>0.125</v>
      </c>
      <c r="Z35" s="1">
        <f>SUM(z_gow_kmeans_4!Z35+z_gow_kmeans_8!Z35+z_euclid_kmeans_4!Z35+z_euclid_kmeans_6!Z35+r_gow_kmeans_2!Z35+r_gow_kmeans_8!Z35+r_euclid_kmeans_2!Z35+r_euclid_kmeans_9!Z35)/8</f>
        <v>0.125</v>
      </c>
      <c r="AA35" s="1">
        <f>SUM(z_gow_kmeans_4!AA35+z_gow_kmeans_8!AA35+z_euclid_kmeans_4!AA35+z_euclid_kmeans_6!AA35+r_gow_kmeans_2!AA35+r_gow_kmeans_8!AA35+r_euclid_kmeans_2!AA35+r_euclid_kmeans_9!AA35)/8</f>
        <v>0.125</v>
      </c>
      <c r="AB35" s="1">
        <f>SUM(z_gow_kmeans_4!AB35+z_gow_kmeans_8!AB35+z_euclid_kmeans_4!AB35+z_euclid_kmeans_6!AB35+r_gow_kmeans_2!AB35+r_gow_kmeans_8!AB35+r_euclid_kmeans_2!AB35+r_euclid_kmeans_9!AB35)/8</f>
        <v>0.125</v>
      </c>
      <c r="AC35" s="1">
        <f>SUM(z_gow_kmeans_4!AC35+z_gow_kmeans_8!AC35+z_euclid_kmeans_4!AC35+z_euclid_kmeans_6!AC35+r_gow_kmeans_2!AC35+r_gow_kmeans_8!AC35+r_euclid_kmeans_2!AC35+r_euclid_kmeans_9!AC35)/8</f>
        <v>0.25</v>
      </c>
      <c r="AD35" s="1">
        <f>SUM(z_gow_kmeans_4!AD35+z_gow_kmeans_8!AD35+z_euclid_kmeans_4!AD35+z_euclid_kmeans_6!AD35+r_gow_kmeans_2!AD35+r_gow_kmeans_8!AD35+r_euclid_kmeans_2!AD35+r_euclid_kmeans_9!AD35)/8</f>
        <v>0</v>
      </c>
      <c r="AE35" s="1">
        <f>SUM(z_gow_kmeans_4!AE35+z_gow_kmeans_8!AE35+z_euclid_kmeans_4!AE35+z_euclid_kmeans_6!AE35+r_gow_kmeans_2!AE35+r_gow_kmeans_8!AE35+r_euclid_kmeans_2!AE35+r_euclid_kmeans_9!AE35)/8</f>
        <v>0.125</v>
      </c>
      <c r="AF35" s="1">
        <f>SUM(z_gow_kmeans_4!AF35+z_gow_kmeans_8!AF35+z_euclid_kmeans_4!AF35+z_euclid_kmeans_6!AF35+r_gow_kmeans_2!AF35+r_gow_kmeans_8!AF35+r_euclid_kmeans_2!AF35+r_euclid_kmeans_9!AF35)/8</f>
        <v>0.5</v>
      </c>
      <c r="AG35" s="1" t="e">
        <f>SUM(z_gow_kmeans_4!AG35+z_gow_kmeans_8!AG35+z_euclid_kmeans_4!AG35+z_euclid_kmeans_6!AG35+r_gow_kmeans_2!AG35+r_gow_kmeans_8!AG35+r_euclid_kmeans_2!AG35+r_euclid_kmeans_9!AG35)/8</f>
        <v>#VALUE!</v>
      </c>
      <c r="AH35" s="1">
        <f>SUM(z_gow_kmeans_4!AH35+z_gow_kmeans_8!AH35+z_euclid_kmeans_4!AH35+z_euclid_kmeans_6!AH35+r_gow_kmeans_2!AH35+r_gow_kmeans_8!AH35+r_euclid_kmeans_2!AH35+r_euclid_kmeans_9!AH35)/8</f>
        <v>0</v>
      </c>
    </row>
    <row r="36" spans="1:34" x14ac:dyDescent="0.3">
      <c r="A36" s="1"/>
      <c r="B36" s="1" t="s">
        <v>31</v>
      </c>
      <c r="C36" s="1"/>
      <c r="D36" s="1"/>
      <c r="E36" s="1" t="s">
        <v>31</v>
      </c>
      <c r="F36" s="1">
        <f>SUM(z_gow_kmeans_4!F36+z_gow_kmeans_8!F36+z_euclid_kmeans_4!F36+z_euclid_kmeans_6!F36+r_gow_kmeans_2!F36+r_gow_kmeans_8!F36+r_euclid_kmeans_2!F36+r_euclid_kmeans_9!F36)/8</f>
        <v>0.25</v>
      </c>
      <c r="G36" s="1">
        <f>SUM(z_gow_kmeans_4!G36+z_gow_kmeans_8!G36+z_euclid_kmeans_4!G36+z_euclid_kmeans_6!G36+r_gow_kmeans_2!G36+r_gow_kmeans_8!G36+r_euclid_kmeans_2!G36+r_euclid_kmeans_9!G36)/8</f>
        <v>0.125</v>
      </c>
      <c r="H36" s="1">
        <f>SUM(z_gow_kmeans_4!H36+z_gow_kmeans_8!H36+z_euclid_kmeans_4!H36+z_euclid_kmeans_6!H36+r_gow_kmeans_2!H36+r_gow_kmeans_8!H36+r_euclid_kmeans_2!H36+r_euclid_kmeans_9!H36)/8</f>
        <v>0.125</v>
      </c>
      <c r="I36" s="1">
        <f>SUM(z_gow_kmeans_4!I36+z_gow_kmeans_8!I36+z_euclid_kmeans_4!I36+z_euclid_kmeans_6!I36+r_gow_kmeans_2!I36+r_gow_kmeans_8!I36+r_euclid_kmeans_2!I36+r_euclid_kmeans_9!I36)/8</f>
        <v>0.75</v>
      </c>
      <c r="J36" s="1">
        <f>SUM(z_gow_kmeans_4!J36+z_gow_kmeans_8!J36+z_euclid_kmeans_4!J36+z_euclid_kmeans_6!J36+r_gow_kmeans_2!J36+r_gow_kmeans_8!J36+r_euclid_kmeans_2!J36+r_euclid_kmeans_9!J36)/8</f>
        <v>0</v>
      </c>
      <c r="K36" s="1">
        <f>SUM(z_gow_kmeans_4!K36+z_gow_kmeans_8!K36+z_euclid_kmeans_4!K36+z_euclid_kmeans_6!K36+r_gow_kmeans_2!K36+r_gow_kmeans_8!K36+r_euclid_kmeans_2!K36+r_euclid_kmeans_9!K36)/8</f>
        <v>0.625</v>
      </c>
      <c r="L36" s="1">
        <f>SUM(z_gow_kmeans_4!L36+z_gow_kmeans_8!L36+z_euclid_kmeans_4!L36+z_euclid_kmeans_6!L36+r_gow_kmeans_2!L36+r_gow_kmeans_8!L36+r_euclid_kmeans_2!L36+r_euclid_kmeans_9!L36)/8</f>
        <v>0.125</v>
      </c>
      <c r="M36" s="1">
        <f>SUM(z_gow_kmeans_4!M36+z_gow_kmeans_8!M36+z_euclid_kmeans_4!M36+z_euclid_kmeans_6!M36+r_gow_kmeans_2!M36+r_gow_kmeans_8!M36+r_euclid_kmeans_2!M36+r_euclid_kmeans_9!M36)/8</f>
        <v>0.5</v>
      </c>
      <c r="N36" s="1">
        <f>SUM(z_gow_kmeans_4!N36+z_gow_kmeans_8!N36+z_euclid_kmeans_4!N36+z_euclid_kmeans_6!N36+r_gow_kmeans_2!N36+r_gow_kmeans_8!N36+r_euclid_kmeans_2!N36+r_euclid_kmeans_9!N36)/8</f>
        <v>0.125</v>
      </c>
      <c r="O36" s="1">
        <f>SUM(z_gow_kmeans_4!O36+z_gow_kmeans_8!O36+z_euclid_kmeans_4!O36+z_euclid_kmeans_6!O36+r_gow_kmeans_2!O36+r_gow_kmeans_8!O36+r_euclid_kmeans_2!O36+r_euclid_kmeans_9!O36)/8</f>
        <v>0.125</v>
      </c>
      <c r="P36" s="1">
        <f>SUM(z_gow_kmeans_4!P36+z_gow_kmeans_8!P36+z_euclid_kmeans_4!P36+z_euclid_kmeans_6!P36+r_gow_kmeans_2!P36+r_gow_kmeans_8!P36+r_euclid_kmeans_2!P36+r_euclid_kmeans_9!P36)/8</f>
        <v>0.125</v>
      </c>
      <c r="Q36" s="1">
        <f>SUM(z_gow_kmeans_4!Q36+z_gow_kmeans_8!Q36+z_euclid_kmeans_4!Q36+z_euclid_kmeans_6!Q36+r_gow_kmeans_2!Q36+r_gow_kmeans_8!Q36+r_euclid_kmeans_2!Q36+r_euclid_kmeans_9!Q36)/8</f>
        <v>0</v>
      </c>
      <c r="R36" s="1">
        <f>SUM(z_gow_kmeans_4!R36+z_gow_kmeans_8!R36+z_euclid_kmeans_4!R36+z_euclid_kmeans_6!R36+r_gow_kmeans_2!R36+r_gow_kmeans_8!R36+r_euclid_kmeans_2!R36+r_euclid_kmeans_9!R36)/8</f>
        <v>0.375</v>
      </c>
      <c r="S36" s="1">
        <f>SUM(z_gow_kmeans_4!S36+z_gow_kmeans_8!S36+z_euclid_kmeans_4!S36+z_euclid_kmeans_6!S36+r_gow_kmeans_2!S36+r_gow_kmeans_8!S36+r_euclid_kmeans_2!S36+r_euclid_kmeans_9!S36)/8</f>
        <v>0.5</v>
      </c>
      <c r="T36" s="1">
        <f>SUM(z_gow_kmeans_4!T36+z_gow_kmeans_8!T36+z_euclid_kmeans_4!T36+z_euclid_kmeans_6!T36+r_gow_kmeans_2!T36+r_gow_kmeans_8!T36+r_euclid_kmeans_2!T36+r_euclid_kmeans_9!T36)/8</f>
        <v>0.125</v>
      </c>
      <c r="U36" s="1">
        <f>SUM(z_gow_kmeans_4!U36+z_gow_kmeans_8!U36+z_euclid_kmeans_4!U36+z_euclid_kmeans_6!U36+r_gow_kmeans_2!U36+r_gow_kmeans_8!U36+r_euclid_kmeans_2!U36+r_euclid_kmeans_9!U36)/8</f>
        <v>0.125</v>
      </c>
      <c r="V36" s="1">
        <f>SUM(z_gow_kmeans_4!V36+z_gow_kmeans_8!V36+z_euclid_kmeans_4!V36+z_euclid_kmeans_6!V36+r_gow_kmeans_2!V36+r_gow_kmeans_8!V36+r_euclid_kmeans_2!V36+r_euclid_kmeans_9!V36)/8</f>
        <v>0.125</v>
      </c>
      <c r="W36" s="1">
        <f>SUM(z_gow_kmeans_4!W36+z_gow_kmeans_8!W36+z_euclid_kmeans_4!W36+z_euclid_kmeans_6!W36+r_gow_kmeans_2!W36+r_gow_kmeans_8!W36+r_euclid_kmeans_2!W36+r_euclid_kmeans_9!W36)/8</f>
        <v>0.75</v>
      </c>
      <c r="X36" s="1">
        <f>SUM(z_gow_kmeans_4!X36+z_gow_kmeans_8!X36+z_euclid_kmeans_4!X36+z_euclid_kmeans_6!X36+r_gow_kmeans_2!X36+r_gow_kmeans_8!X36+r_euclid_kmeans_2!X36+r_euclid_kmeans_9!X36)/8</f>
        <v>0.75</v>
      </c>
      <c r="Y36" s="1">
        <f>SUM(z_gow_kmeans_4!Y36+z_gow_kmeans_8!Y36+z_euclid_kmeans_4!Y36+z_euclid_kmeans_6!Y36+r_gow_kmeans_2!Y36+r_gow_kmeans_8!Y36+r_euclid_kmeans_2!Y36+r_euclid_kmeans_9!Y36)/8</f>
        <v>0.375</v>
      </c>
      <c r="Z36" s="1">
        <f>SUM(z_gow_kmeans_4!Z36+z_gow_kmeans_8!Z36+z_euclid_kmeans_4!Z36+z_euclid_kmeans_6!Z36+r_gow_kmeans_2!Z36+r_gow_kmeans_8!Z36+r_euclid_kmeans_2!Z36+r_euclid_kmeans_9!Z36)/8</f>
        <v>0.125</v>
      </c>
      <c r="AA36" s="1">
        <f>SUM(z_gow_kmeans_4!AA36+z_gow_kmeans_8!AA36+z_euclid_kmeans_4!AA36+z_euclid_kmeans_6!AA36+r_gow_kmeans_2!AA36+r_gow_kmeans_8!AA36+r_euclid_kmeans_2!AA36+r_euclid_kmeans_9!AA36)/8</f>
        <v>0.25</v>
      </c>
      <c r="AB36" s="1">
        <f>SUM(z_gow_kmeans_4!AB36+z_gow_kmeans_8!AB36+z_euclid_kmeans_4!AB36+z_euclid_kmeans_6!AB36+r_gow_kmeans_2!AB36+r_gow_kmeans_8!AB36+r_euclid_kmeans_2!AB36+r_euclid_kmeans_9!AB36)/8</f>
        <v>0.125</v>
      </c>
      <c r="AC36" s="1">
        <f>SUM(z_gow_kmeans_4!AC36+z_gow_kmeans_8!AC36+z_euclid_kmeans_4!AC36+z_euclid_kmeans_6!AC36+r_gow_kmeans_2!AC36+r_gow_kmeans_8!AC36+r_euclid_kmeans_2!AC36+r_euclid_kmeans_9!AC36)/8</f>
        <v>0</v>
      </c>
      <c r="AD36" s="1">
        <f>SUM(z_gow_kmeans_4!AD36+z_gow_kmeans_8!AD36+z_euclid_kmeans_4!AD36+z_euclid_kmeans_6!AD36+r_gow_kmeans_2!AD36+r_gow_kmeans_8!AD36+r_euclid_kmeans_2!AD36+r_euclid_kmeans_9!AD36)/8</f>
        <v>0.5</v>
      </c>
      <c r="AE36" s="1">
        <f>SUM(z_gow_kmeans_4!AE36+z_gow_kmeans_8!AE36+z_euclid_kmeans_4!AE36+z_euclid_kmeans_6!AE36+r_gow_kmeans_2!AE36+r_gow_kmeans_8!AE36+r_euclid_kmeans_2!AE36+r_euclid_kmeans_9!AE36)/8</f>
        <v>0.5</v>
      </c>
      <c r="AF36" s="1">
        <f>SUM(z_gow_kmeans_4!AF36+z_gow_kmeans_8!AF36+z_euclid_kmeans_4!AF36+z_euclid_kmeans_6!AF36+r_gow_kmeans_2!AF36+r_gow_kmeans_8!AF36+r_euclid_kmeans_2!AF36+r_euclid_kmeans_9!AF36)/8</f>
        <v>0</v>
      </c>
      <c r="AG36" s="1">
        <f>SUM(z_gow_kmeans_4!AG36+z_gow_kmeans_8!AG36+z_euclid_kmeans_4!AG36+z_euclid_kmeans_6!AG36+r_gow_kmeans_2!AG36+r_gow_kmeans_8!AG36+r_euclid_kmeans_2!AG36+r_euclid_kmeans_9!AG36)/8</f>
        <v>0</v>
      </c>
      <c r="AH36" s="1" t="e">
        <f>SUM(z_gow_kmeans_4!AH36+z_gow_kmeans_8!AH36+z_euclid_kmeans_4!AH36+z_euclid_kmeans_6!AH36+r_gow_kmeans_2!AH36+r_gow_kmeans_8!AH36+r_euclid_kmeans_2!AH36+r_euclid_kmeans_9!AH36)/8</f>
        <v>#VALUE!</v>
      </c>
    </row>
    <row r="45" spans="1:34" x14ac:dyDescent="0.3">
      <c r="G45" s="6" t="s">
        <v>44</v>
      </c>
    </row>
  </sheetData>
  <pageMargins left="0.7" right="0.7" top="0.78740157499999996" bottom="0.78740157499999996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H36"/>
  <sheetViews>
    <sheetView topLeftCell="D1" zoomScale="55" zoomScaleNormal="55" workbookViewId="0">
      <selection activeCell="D1" sqref="A1:XFD1048576"/>
    </sheetView>
  </sheetViews>
  <sheetFormatPr baseColWidth="10" defaultColWidth="11.44140625" defaultRowHeight="14.4" x14ac:dyDescent="0.3"/>
  <cols>
    <col min="1" max="16384" width="11.44140625" style="18"/>
  </cols>
  <sheetData>
    <row r="7" spans="2:34" ht="15.6" x14ac:dyDescent="0.3">
      <c r="B7" s="2"/>
      <c r="C7" s="2"/>
      <c r="F7" s="18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8" t="s">
        <v>17</v>
      </c>
      <c r="U7" s="18" t="s">
        <v>18</v>
      </c>
      <c r="V7" s="18" t="s">
        <v>19</v>
      </c>
      <c r="W7" s="18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8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8" t="s">
        <v>3</v>
      </c>
      <c r="E8" s="18" t="s">
        <v>3</v>
      </c>
      <c r="F8" s="18" t="e">
        <f>SUM(z_gow_kmeans_8!F8+z_euclid_kmeans_6!F8+r_gow_kmeans_8!F8+r_euclid_kmeans_9!F8)</f>
        <v>#VALUE!</v>
      </c>
      <c r="G8" s="18">
        <f>SUM(z_gow_kmeans_8!G8+z_euclid_kmeans_6!G8+r_gow_kmeans_8!G8+r_euclid_kmeans_9!G8)</f>
        <v>0</v>
      </c>
      <c r="H8" s="18">
        <f>SUM(z_gow_kmeans_8!H8+z_euclid_kmeans_6!H8+r_gow_kmeans_8!H8+r_euclid_kmeans_9!H8)</f>
        <v>0</v>
      </c>
      <c r="I8" s="18">
        <f>SUM(z_gow_kmeans_8!I8+z_euclid_kmeans_6!I8+r_gow_kmeans_8!I8+r_euclid_kmeans_9!I8)</f>
        <v>0</v>
      </c>
      <c r="J8" s="18">
        <f>SUM(z_gow_kmeans_8!J8+z_euclid_kmeans_6!J8+r_gow_kmeans_8!J8+r_euclid_kmeans_9!J8)</f>
        <v>0</v>
      </c>
      <c r="K8" s="18">
        <f>SUM(z_gow_kmeans_8!K8+z_euclid_kmeans_6!K8+r_gow_kmeans_8!K8+r_euclid_kmeans_9!K8)</f>
        <v>0</v>
      </c>
      <c r="L8" s="18">
        <f>SUM(z_gow_kmeans_8!L8+z_euclid_kmeans_6!L8+r_gow_kmeans_8!L8+r_euclid_kmeans_9!L8)</f>
        <v>0</v>
      </c>
      <c r="M8" s="18">
        <f>SUM(z_gow_kmeans_8!M8+z_euclid_kmeans_6!M8+r_gow_kmeans_8!M8+r_euclid_kmeans_9!M8)</f>
        <v>0</v>
      </c>
      <c r="N8" s="18">
        <f>SUM(z_gow_kmeans_8!N8+z_euclid_kmeans_6!N8+r_gow_kmeans_8!N8+r_euclid_kmeans_9!N8)</f>
        <v>0</v>
      </c>
      <c r="O8" s="18">
        <f>SUM(z_gow_kmeans_8!O8+z_euclid_kmeans_6!O8+r_gow_kmeans_8!O8+r_euclid_kmeans_9!O8)</f>
        <v>0</v>
      </c>
      <c r="P8" s="18">
        <f>SUM(z_gow_kmeans_8!P8+z_euclid_kmeans_6!P8+r_gow_kmeans_8!P8+r_euclid_kmeans_9!P8)</f>
        <v>0</v>
      </c>
      <c r="Q8" s="18">
        <f>SUM(z_gow_kmeans_8!Q8+z_euclid_kmeans_6!Q8+r_gow_kmeans_8!Q8+r_euclid_kmeans_9!Q8)</f>
        <v>0</v>
      </c>
      <c r="R8" s="18">
        <f>SUM(z_gow_kmeans_8!R8+z_euclid_kmeans_6!R8+r_gow_kmeans_8!R8+r_euclid_kmeans_9!R8)</f>
        <v>0</v>
      </c>
      <c r="S8" s="18">
        <f>SUM(z_gow_kmeans_8!S8+z_euclid_kmeans_6!S8+r_gow_kmeans_8!S8+r_euclid_kmeans_9!S8)</f>
        <v>0</v>
      </c>
      <c r="T8" s="18">
        <f>SUM(z_gow_kmeans_8!T8+z_euclid_kmeans_6!T8+r_gow_kmeans_8!T8+r_euclid_kmeans_9!T8)</f>
        <v>0</v>
      </c>
      <c r="U8" s="18">
        <f>SUM(z_gow_kmeans_8!U8+z_euclid_kmeans_6!U8+r_gow_kmeans_8!U8+r_euclid_kmeans_9!U8)</f>
        <v>0</v>
      </c>
      <c r="V8" s="18">
        <f>SUM(z_gow_kmeans_8!V8+z_euclid_kmeans_6!V8+r_gow_kmeans_8!V8+r_euclid_kmeans_9!V8)</f>
        <v>0</v>
      </c>
      <c r="W8" s="18">
        <f>SUM(z_gow_kmeans_8!W8+z_euclid_kmeans_6!W8+r_gow_kmeans_8!W8+r_euclid_kmeans_9!W8)</f>
        <v>0</v>
      </c>
      <c r="X8" s="18">
        <f>SUM(z_gow_kmeans_8!X8+z_euclid_kmeans_6!X8+r_gow_kmeans_8!X8+r_euclid_kmeans_9!X8)</f>
        <v>0</v>
      </c>
      <c r="Y8" s="18">
        <f>SUM(z_gow_kmeans_8!Y8+z_euclid_kmeans_6!Y8+r_gow_kmeans_8!Y8+r_euclid_kmeans_9!Y8)</f>
        <v>0</v>
      </c>
      <c r="Z8" s="18">
        <f>SUM(z_gow_kmeans_8!Z8+z_euclid_kmeans_6!Z8+r_gow_kmeans_8!Z8+r_euclid_kmeans_9!Z8)</f>
        <v>0</v>
      </c>
      <c r="AA8" s="18">
        <f>SUM(z_gow_kmeans_8!AA8+z_euclid_kmeans_6!AA8+r_gow_kmeans_8!AA8+r_euclid_kmeans_9!AA8)</f>
        <v>0</v>
      </c>
      <c r="AB8" s="18">
        <f>SUM(z_gow_kmeans_8!AB8+z_euclid_kmeans_6!AB8+r_gow_kmeans_8!AB8+r_euclid_kmeans_9!AB8)</f>
        <v>0</v>
      </c>
      <c r="AC8" s="18">
        <f>SUM(z_gow_kmeans_8!AC8+z_euclid_kmeans_6!AC8+r_gow_kmeans_8!AC8+r_euclid_kmeans_9!AC8)</f>
        <v>0</v>
      </c>
      <c r="AD8" s="18">
        <f>SUM(z_gow_kmeans_8!AD8+z_euclid_kmeans_6!AD8+r_gow_kmeans_8!AD8+r_euclid_kmeans_9!AD8)</f>
        <v>0</v>
      </c>
      <c r="AE8" s="18">
        <f>SUM(z_gow_kmeans_8!AE8+z_euclid_kmeans_6!AE8+r_gow_kmeans_8!AE8+r_euclid_kmeans_9!AE8)</f>
        <v>0</v>
      </c>
      <c r="AF8" s="18">
        <f>SUM(z_gow_kmeans_8!AF8+z_euclid_kmeans_6!AF8+r_gow_kmeans_8!AF8+r_euclid_kmeans_9!AF8)</f>
        <v>0</v>
      </c>
      <c r="AG8" s="18">
        <f>SUM(z_gow_kmeans_8!AG8+z_euclid_kmeans_6!AG8+r_gow_kmeans_8!AG8+r_euclid_kmeans_9!AG8)</f>
        <v>0</v>
      </c>
      <c r="AH8" s="18">
        <f>SUM(z_gow_kmeans_8!AH8+z_euclid_kmeans_6!AH8+r_gow_kmeans_8!AH8+r_euclid_kmeans_9!AH8)</f>
        <v>0</v>
      </c>
    </row>
    <row r="9" spans="2:34" x14ac:dyDescent="0.3">
      <c r="B9" s="18" t="s">
        <v>4</v>
      </c>
      <c r="E9" s="18" t="s">
        <v>4</v>
      </c>
      <c r="F9" s="18">
        <f>SUM(z_gow_kmeans_8!F9+z_euclid_kmeans_6!F9+r_gow_kmeans_8!F9+r_euclid_kmeans_9!F9)</f>
        <v>0</v>
      </c>
      <c r="G9" s="18" t="e">
        <f>SUM(z_gow_kmeans_8!G9+z_euclid_kmeans_6!G9+r_gow_kmeans_8!G9+r_euclid_kmeans_9!G9)</f>
        <v>#VALUE!</v>
      </c>
      <c r="H9" s="18">
        <f>SUM(z_gow_kmeans_8!H9+z_euclid_kmeans_6!H9+r_gow_kmeans_8!H9+r_euclid_kmeans_9!H9)</f>
        <v>0</v>
      </c>
      <c r="I9" s="18">
        <f>SUM(z_gow_kmeans_8!I9+z_euclid_kmeans_6!I9+r_gow_kmeans_8!I9+r_euclid_kmeans_9!I9)</f>
        <v>0</v>
      </c>
      <c r="J9" s="18">
        <f>SUM(z_gow_kmeans_8!J9+z_euclid_kmeans_6!J9+r_gow_kmeans_8!J9+r_euclid_kmeans_9!J9)</f>
        <v>0</v>
      </c>
      <c r="K9" s="18">
        <f>SUM(z_gow_kmeans_8!K9+z_euclid_kmeans_6!K9+r_gow_kmeans_8!K9+r_euclid_kmeans_9!K9)</f>
        <v>0</v>
      </c>
      <c r="L9" s="18">
        <f>SUM(z_gow_kmeans_8!L9+z_euclid_kmeans_6!L9+r_gow_kmeans_8!L9+r_euclid_kmeans_9!L9)</f>
        <v>0</v>
      </c>
      <c r="M9" s="18">
        <f>SUM(z_gow_kmeans_8!M9+z_euclid_kmeans_6!M9+r_gow_kmeans_8!M9+r_euclid_kmeans_9!M9)</f>
        <v>0</v>
      </c>
      <c r="N9" s="18">
        <f>SUM(z_gow_kmeans_8!N9+z_euclid_kmeans_6!N9+r_gow_kmeans_8!N9+r_euclid_kmeans_9!N9)</f>
        <v>0</v>
      </c>
      <c r="O9" s="18">
        <f>SUM(z_gow_kmeans_8!O9+z_euclid_kmeans_6!O9+r_gow_kmeans_8!O9+r_euclid_kmeans_9!O9)</f>
        <v>0</v>
      </c>
      <c r="P9" s="18">
        <f>SUM(z_gow_kmeans_8!P9+z_euclid_kmeans_6!P9+r_gow_kmeans_8!P9+r_euclid_kmeans_9!P9)</f>
        <v>0</v>
      </c>
      <c r="Q9" s="18">
        <f>SUM(z_gow_kmeans_8!Q9+z_euclid_kmeans_6!Q9+r_gow_kmeans_8!Q9+r_euclid_kmeans_9!Q9)</f>
        <v>0</v>
      </c>
      <c r="R9" s="18">
        <f>SUM(z_gow_kmeans_8!R9+z_euclid_kmeans_6!R9+r_gow_kmeans_8!R9+r_euclid_kmeans_9!R9)</f>
        <v>0</v>
      </c>
      <c r="S9" s="18">
        <f>SUM(z_gow_kmeans_8!S9+z_euclid_kmeans_6!S9+r_gow_kmeans_8!S9+r_euclid_kmeans_9!S9)</f>
        <v>0</v>
      </c>
      <c r="T9" s="18">
        <f>SUM(z_gow_kmeans_8!T9+z_euclid_kmeans_6!T9+r_gow_kmeans_8!T9+r_euclid_kmeans_9!T9)</f>
        <v>0</v>
      </c>
      <c r="U9" s="18">
        <f>SUM(z_gow_kmeans_8!U9+z_euclid_kmeans_6!U9+r_gow_kmeans_8!U9+r_euclid_kmeans_9!U9)</f>
        <v>0</v>
      </c>
      <c r="V9" s="18">
        <f>SUM(z_gow_kmeans_8!V9+z_euclid_kmeans_6!V9+r_gow_kmeans_8!V9+r_euclid_kmeans_9!V9)</f>
        <v>0</v>
      </c>
      <c r="W9" s="18">
        <f>SUM(z_gow_kmeans_8!W9+z_euclid_kmeans_6!W9+r_gow_kmeans_8!W9+r_euclid_kmeans_9!W9)</f>
        <v>0</v>
      </c>
      <c r="X9" s="18">
        <f>SUM(z_gow_kmeans_8!X9+z_euclid_kmeans_6!X9+r_gow_kmeans_8!X9+r_euclid_kmeans_9!X9)</f>
        <v>0</v>
      </c>
      <c r="Y9" s="18">
        <f>SUM(z_gow_kmeans_8!Y9+z_euclid_kmeans_6!Y9+r_gow_kmeans_8!Y9+r_euclid_kmeans_9!Y9)</f>
        <v>0</v>
      </c>
      <c r="Z9" s="18">
        <f>SUM(z_gow_kmeans_8!Z9+z_euclid_kmeans_6!Z9+r_gow_kmeans_8!Z9+r_euclid_kmeans_9!Z9)</f>
        <v>0</v>
      </c>
      <c r="AA9" s="18">
        <f>SUM(z_gow_kmeans_8!AA9+z_euclid_kmeans_6!AA9+r_gow_kmeans_8!AA9+r_euclid_kmeans_9!AA9)</f>
        <v>0</v>
      </c>
      <c r="AB9" s="18">
        <f>SUM(z_gow_kmeans_8!AB9+z_euclid_kmeans_6!AB9+r_gow_kmeans_8!AB9+r_euclid_kmeans_9!AB9)</f>
        <v>0</v>
      </c>
      <c r="AC9" s="18">
        <f>SUM(z_gow_kmeans_8!AC9+z_euclid_kmeans_6!AC9+r_gow_kmeans_8!AC9+r_euclid_kmeans_9!AC9)</f>
        <v>0</v>
      </c>
      <c r="AD9" s="18">
        <f>SUM(z_gow_kmeans_8!AD9+z_euclid_kmeans_6!AD9+r_gow_kmeans_8!AD9+r_euclid_kmeans_9!AD9)</f>
        <v>0</v>
      </c>
      <c r="AE9" s="18">
        <f>SUM(z_gow_kmeans_8!AE9+z_euclid_kmeans_6!AE9+r_gow_kmeans_8!AE9+r_euclid_kmeans_9!AE9)</f>
        <v>0</v>
      </c>
      <c r="AF9" s="18">
        <f>SUM(z_gow_kmeans_8!AF9+z_euclid_kmeans_6!AF9+r_gow_kmeans_8!AF9+r_euclid_kmeans_9!AF9)</f>
        <v>0</v>
      </c>
      <c r="AG9" s="18">
        <f>SUM(z_gow_kmeans_8!AG9+z_euclid_kmeans_6!AG9+r_gow_kmeans_8!AG9+r_euclid_kmeans_9!AG9)</f>
        <v>0</v>
      </c>
      <c r="AH9" s="18">
        <f>SUM(z_gow_kmeans_8!AH9+z_euclid_kmeans_6!AH9+r_gow_kmeans_8!AH9+r_euclid_kmeans_9!AH9)</f>
        <v>0</v>
      </c>
    </row>
    <row r="10" spans="2:34" x14ac:dyDescent="0.3">
      <c r="B10" s="18" t="s">
        <v>5</v>
      </c>
      <c r="E10" s="18" t="s">
        <v>5</v>
      </c>
      <c r="F10" s="18">
        <f>SUM(z_gow_kmeans_8!F10+z_euclid_kmeans_6!F10+r_gow_kmeans_8!F10+r_euclid_kmeans_9!F10)</f>
        <v>2</v>
      </c>
      <c r="G10" s="18">
        <f>SUM(z_gow_kmeans_8!G10+z_euclid_kmeans_6!G10+r_gow_kmeans_8!G10+r_euclid_kmeans_9!G10)</f>
        <v>1</v>
      </c>
      <c r="H10" s="18" t="e">
        <f>SUM(z_gow_kmeans_8!H10+z_euclid_kmeans_6!H10+r_gow_kmeans_8!H10+r_euclid_kmeans_9!H10)</f>
        <v>#VALUE!</v>
      </c>
      <c r="I10" s="18">
        <f>SUM(z_gow_kmeans_8!I10+z_euclid_kmeans_6!I10+r_gow_kmeans_8!I10+r_euclid_kmeans_9!I10)</f>
        <v>0</v>
      </c>
      <c r="J10" s="18">
        <f>SUM(z_gow_kmeans_8!J10+z_euclid_kmeans_6!J10+r_gow_kmeans_8!J10+r_euclid_kmeans_9!J10)</f>
        <v>0</v>
      </c>
      <c r="K10" s="18">
        <f>SUM(z_gow_kmeans_8!K10+z_euclid_kmeans_6!K10+r_gow_kmeans_8!K10+r_euclid_kmeans_9!K10)</f>
        <v>0</v>
      </c>
      <c r="L10" s="18">
        <f>SUM(z_gow_kmeans_8!L10+z_euclid_kmeans_6!L10+r_gow_kmeans_8!L10+r_euclid_kmeans_9!L10)</f>
        <v>0</v>
      </c>
      <c r="M10" s="18">
        <f>SUM(z_gow_kmeans_8!M10+z_euclid_kmeans_6!M10+r_gow_kmeans_8!M10+r_euclid_kmeans_9!M10)</f>
        <v>0</v>
      </c>
      <c r="N10" s="18">
        <f>SUM(z_gow_kmeans_8!N10+z_euclid_kmeans_6!N10+r_gow_kmeans_8!N10+r_euclid_kmeans_9!N10)</f>
        <v>0</v>
      </c>
      <c r="O10" s="18">
        <f>SUM(z_gow_kmeans_8!O10+z_euclid_kmeans_6!O10+r_gow_kmeans_8!O10+r_euclid_kmeans_9!O10)</f>
        <v>0</v>
      </c>
      <c r="P10" s="18">
        <f>SUM(z_gow_kmeans_8!P10+z_euclid_kmeans_6!P10+r_gow_kmeans_8!P10+r_euclid_kmeans_9!P10)</f>
        <v>0</v>
      </c>
      <c r="Q10" s="18">
        <f>SUM(z_gow_kmeans_8!Q10+z_euclid_kmeans_6!Q10+r_gow_kmeans_8!Q10+r_euclid_kmeans_9!Q10)</f>
        <v>0</v>
      </c>
      <c r="R10" s="18">
        <f>SUM(z_gow_kmeans_8!R10+z_euclid_kmeans_6!R10+r_gow_kmeans_8!R10+r_euclid_kmeans_9!R10)</f>
        <v>0</v>
      </c>
      <c r="S10" s="18">
        <f>SUM(z_gow_kmeans_8!S10+z_euclid_kmeans_6!S10+r_gow_kmeans_8!S10+r_euclid_kmeans_9!S10)</f>
        <v>0</v>
      </c>
      <c r="T10" s="18">
        <f>SUM(z_gow_kmeans_8!T10+z_euclid_kmeans_6!T10+r_gow_kmeans_8!T10+r_euclid_kmeans_9!T10)</f>
        <v>0</v>
      </c>
      <c r="U10" s="18">
        <f>SUM(z_gow_kmeans_8!U10+z_euclid_kmeans_6!U10+r_gow_kmeans_8!U10+r_euclid_kmeans_9!U10)</f>
        <v>0</v>
      </c>
      <c r="V10" s="18">
        <f>SUM(z_gow_kmeans_8!V10+z_euclid_kmeans_6!V10+r_gow_kmeans_8!V10+r_euclid_kmeans_9!V10)</f>
        <v>0</v>
      </c>
      <c r="W10" s="18">
        <f>SUM(z_gow_kmeans_8!W10+z_euclid_kmeans_6!W10+r_gow_kmeans_8!W10+r_euclid_kmeans_9!W10)</f>
        <v>0</v>
      </c>
      <c r="X10" s="18">
        <f>SUM(z_gow_kmeans_8!X10+z_euclid_kmeans_6!X10+r_gow_kmeans_8!X10+r_euclid_kmeans_9!X10)</f>
        <v>0</v>
      </c>
      <c r="Y10" s="18">
        <f>SUM(z_gow_kmeans_8!Y10+z_euclid_kmeans_6!Y10+r_gow_kmeans_8!Y10+r_euclid_kmeans_9!Y10)</f>
        <v>0</v>
      </c>
      <c r="Z10" s="18">
        <f>SUM(z_gow_kmeans_8!Z10+z_euclid_kmeans_6!Z10+r_gow_kmeans_8!Z10+r_euclid_kmeans_9!Z10)</f>
        <v>0</v>
      </c>
      <c r="AA10" s="18">
        <f>SUM(z_gow_kmeans_8!AA10+z_euclid_kmeans_6!AA10+r_gow_kmeans_8!AA10+r_euclid_kmeans_9!AA10)</f>
        <v>0</v>
      </c>
      <c r="AB10" s="18">
        <f>SUM(z_gow_kmeans_8!AB10+z_euclid_kmeans_6!AB10+r_gow_kmeans_8!AB10+r_euclid_kmeans_9!AB10)</f>
        <v>0</v>
      </c>
      <c r="AC10" s="18">
        <f>SUM(z_gow_kmeans_8!AC10+z_euclid_kmeans_6!AC10+r_gow_kmeans_8!AC10+r_euclid_kmeans_9!AC10)</f>
        <v>0</v>
      </c>
      <c r="AD10" s="18">
        <f>SUM(z_gow_kmeans_8!AD10+z_euclid_kmeans_6!AD10+r_gow_kmeans_8!AD10+r_euclid_kmeans_9!AD10)</f>
        <v>0</v>
      </c>
      <c r="AE10" s="18">
        <f>SUM(z_gow_kmeans_8!AE10+z_euclid_kmeans_6!AE10+r_gow_kmeans_8!AE10+r_euclid_kmeans_9!AE10)</f>
        <v>0</v>
      </c>
      <c r="AF10" s="18">
        <f>SUM(z_gow_kmeans_8!AF10+z_euclid_kmeans_6!AF10+r_gow_kmeans_8!AF10+r_euclid_kmeans_9!AF10)</f>
        <v>0</v>
      </c>
      <c r="AG10" s="18">
        <f>SUM(z_gow_kmeans_8!AG10+z_euclid_kmeans_6!AG10+r_gow_kmeans_8!AG10+r_euclid_kmeans_9!AG10)</f>
        <v>0</v>
      </c>
      <c r="AH10" s="18">
        <f>SUM(z_gow_kmeans_8!AH10+z_euclid_kmeans_6!AH10+r_gow_kmeans_8!AH10+r_euclid_kmeans_9!AH10)</f>
        <v>0</v>
      </c>
    </row>
    <row r="11" spans="2:34" x14ac:dyDescent="0.3">
      <c r="B11" s="18" t="s">
        <v>6</v>
      </c>
      <c r="E11" s="18" t="s">
        <v>6</v>
      </c>
      <c r="F11" s="18">
        <f>SUM(z_gow_kmeans_8!F11+z_euclid_kmeans_6!F11+r_gow_kmeans_8!F11+r_euclid_kmeans_9!F11)</f>
        <v>0</v>
      </c>
      <c r="G11" s="18">
        <f>SUM(z_gow_kmeans_8!G11+z_euclid_kmeans_6!G11+r_gow_kmeans_8!G11+r_euclid_kmeans_9!G11)</f>
        <v>0</v>
      </c>
      <c r="H11" s="18">
        <f>SUM(z_gow_kmeans_8!H11+z_euclid_kmeans_6!H11+r_gow_kmeans_8!H11+r_euclid_kmeans_9!H11)</f>
        <v>0</v>
      </c>
      <c r="I11" s="18" t="e">
        <f>SUM(z_gow_kmeans_8!I11+z_euclid_kmeans_6!I11+r_gow_kmeans_8!I11+r_euclid_kmeans_9!I11)</f>
        <v>#VALUE!</v>
      </c>
      <c r="J11" s="18">
        <f>SUM(z_gow_kmeans_8!J11+z_euclid_kmeans_6!J11+r_gow_kmeans_8!J11+r_euclid_kmeans_9!J11)</f>
        <v>0</v>
      </c>
      <c r="K11" s="18">
        <f>SUM(z_gow_kmeans_8!K11+z_euclid_kmeans_6!K11+r_gow_kmeans_8!K11+r_euclid_kmeans_9!K11)</f>
        <v>0</v>
      </c>
      <c r="L11" s="18">
        <f>SUM(z_gow_kmeans_8!L11+z_euclid_kmeans_6!L11+r_gow_kmeans_8!L11+r_euclid_kmeans_9!L11)</f>
        <v>0</v>
      </c>
      <c r="M11" s="18">
        <f>SUM(z_gow_kmeans_8!M11+z_euclid_kmeans_6!M11+r_gow_kmeans_8!M11+r_euclid_kmeans_9!M11)</f>
        <v>0</v>
      </c>
      <c r="N11" s="18">
        <f>SUM(z_gow_kmeans_8!N11+z_euclid_kmeans_6!N11+r_gow_kmeans_8!N11+r_euclid_kmeans_9!N11)</f>
        <v>0</v>
      </c>
      <c r="O11" s="18">
        <f>SUM(z_gow_kmeans_8!O11+z_euclid_kmeans_6!O11+r_gow_kmeans_8!O11+r_euclid_kmeans_9!O11)</f>
        <v>0</v>
      </c>
      <c r="P11" s="18">
        <f>SUM(z_gow_kmeans_8!P11+z_euclid_kmeans_6!P11+r_gow_kmeans_8!P11+r_euclid_kmeans_9!P11)</f>
        <v>0</v>
      </c>
      <c r="Q11" s="18">
        <f>SUM(z_gow_kmeans_8!Q11+z_euclid_kmeans_6!Q11+r_gow_kmeans_8!Q11+r_euclid_kmeans_9!Q11)</f>
        <v>0</v>
      </c>
      <c r="R11" s="18">
        <f>SUM(z_gow_kmeans_8!R11+z_euclid_kmeans_6!R11+r_gow_kmeans_8!R11+r_euclid_kmeans_9!R11)</f>
        <v>0</v>
      </c>
      <c r="S11" s="18">
        <f>SUM(z_gow_kmeans_8!S11+z_euclid_kmeans_6!S11+r_gow_kmeans_8!S11+r_euclid_kmeans_9!S11)</f>
        <v>0</v>
      </c>
      <c r="T11" s="18">
        <f>SUM(z_gow_kmeans_8!T11+z_euclid_kmeans_6!T11+r_gow_kmeans_8!T11+r_euclid_kmeans_9!T11)</f>
        <v>0</v>
      </c>
      <c r="U11" s="18">
        <f>SUM(z_gow_kmeans_8!U11+z_euclid_kmeans_6!U11+r_gow_kmeans_8!U11+r_euclid_kmeans_9!U11)</f>
        <v>0</v>
      </c>
      <c r="V11" s="18">
        <f>SUM(z_gow_kmeans_8!V11+z_euclid_kmeans_6!V11+r_gow_kmeans_8!V11+r_euclid_kmeans_9!V11)</f>
        <v>0</v>
      </c>
      <c r="W11" s="18">
        <f>SUM(z_gow_kmeans_8!W11+z_euclid_kmeans_6!W11+r_gow_kmeans_8!W11+r_euclid_kmeans_9!W11)</f>
        <v>0</v>
      </c>
      <c r="X11" s="18">
        <f>SUM(z_gow_kmeans_8!X11+z_euclid_kmeans_6!X11+r_gow_kmeans_8!X11+r_euclid_kmeans_9!X11)</f>
        <v>0</v>
      </c>
      <c r="Y11" s="18">
        <f>SUM(z_gow_kmeans_8!Y11+z_euclid_kmeans_6!Y11+r_gow_kmeans_8!Y11+r_euclid_kmeans_9!Y11)</f>
        <v>0</v>
      </c>
      <c r="Z11" s="18">
        <f>SUM(z_gow_kmeans_8!Z11+z_euclid_kmeans_6!Z11+r_gow_kmeans_8!Z11+r_euclid_kmeans_9!Z11)</f>
        <v>0</v>
      </c>
      <c r="AA11" s="18">
        <f>SUM(z_gow_kmeans_8!AA11+z_euclid_kmeans_6!AA11+r_gow_kmeans_8!AA11+r_euclid_kmeans_9!AA11)</f>
        <v>0</v>
      </c>
      <c r="AB11" s="18">
        <f>SUM(z_gow_kmeans_8!AB11+z_euclid_kmeans_6!AB11+r_gow_kmeans_8!AB11+r_euclid_kmeans_9!AB11)</f>
        <v>0</v>
      </c>
      <c r="AC11" s="18">
        <f>SUM(z_gow_kmeans_8!AC11+z_euclid_kmeans_6!AC11+r_gow_kmeans_8!AC11+r_euclid_kmeans_9!AC11)</f>
        <v>0</v>
      </c>
      <c r="AD11" s="18">
        <f>SUM(z_gow_kmeans_8!AD11+z_euclid_kmeans_6!AD11+r_gow_kmeans_8!AD11+r_euclid_kmeans_9!AD11)</f>
        <v>0</v>
      </c>
      <c r="AE11" s="18">
        <f>SUM(z_gow_kmeans_8!AE11+z_euclid_kmeans_6!AE11+r_gow_kmeans_8!AE11+r_euclid_kmeans_9!AE11)</f>
        <v>0</v>
      </c>
      <c r="AF11" s="18">
        <f>SUM(z_gow_kmeans_8!AF11+z_euclid_kmeans_6!AF11+r_gow_kmeans_8!AF11+r_euclid_kmeans_9!AF11)</f>
        <v>0</v>
      </c>
      <c r="AG11" s="18">
        <f>SUM(z_gow_kmeans_8!AG11+z_euclid_kmeans_6!AG11+r_gow_kmeans_8!AG11+r_euclid_kmeans_9!AG11)</f>
        <v>0</v>
      </c>
      <c r="AH11" s="18">
        <f>SUM(z_gow_kmeans_8!AH11+z_euclid_kmeans_6!AH11+r_gow_kmeans_8!AH11+r_euclid_kmeans_9!AH11)</f>
        <v>0</v>
      </c>
    </row>
    <row r="12" spans="2:34" x14ac:dyDescent="0.3">
      <c r="B12" s="18" t="s">
        <v>7</v>
      </c>
      <c r="E12" s="18" t="s">
        <v>7</v>
      </c>
      <c r="F12" s="18">
        <f>SUM(z_gow_kmeans_8!F12+z_euclid_kmeans_6!F12+r_gow_kmeans_8!F12+r_euclid_kmeans_9!F12)</f>
        <v>2</v>
      </c>
      <c r="G12" s="18">
        <f>SUM(z_gow_kmeans_8!G12+z_euclid_kmeans_6!G12+r_gow_kmeans_8!G12+r_euclid_kmeans_9!G12)</f>
        <v>1</v>
      </c>
      <c r="H12" s="18">
        <f>SUM(z_gow_kmeans_8!H12+z_euclid_kmeans_6!H12+r_gow_kmeans_8!H12+r_euclid_kmeans_9!H12)</f>
        <v>4</v>
      </c>
      <c r="I12" s="18">
        <f>SUM(z_gow_kmeans_8!I12+z_euclid_kmeans_6!I12+r_gow_kmeans_8!I12+r_euclid_kmeans_9!I12)</f>
        <v>0</v>
      </c>
      <c r="J12" s="18" t="e">
        <f>SUM(z_gow_kmeans_8!J12+z_euclid_kmeans_6!J12+r_gow_kmeans_8!J12+r_euclid_kmeans_9!J12)</f>
        <v>#VALUE!</v>
      </c>
      <c r="K12" s="18">
        <f>SUM(z_gow_kmeans_8!K12+z_euclid_kmeans_6!K12+r_gow_kmeans_8!K12+r_euclid_kmeans_9!K12)</f>
        <v>0</v>
      </c>
      <c r="L12" s="18">
        <f>SUM(z_gow_kmeans_8!L12+z_euclid_kmeans_6!L12+r_gow_kmeans_8!L12+r_euclid_kmeans_9!L12)</f>
        <v>0</v>
      </c>
      <c r="M12" s="18">
        <f>SUM(z_gow_kmeans_8!M12+z_euclid_kmeans_6!M12+r_gow_kmeans_8!M12+r_euclid_kmeans_9!M12)</f>
        <v>0</v>
      </c>
      <c r="N12" s="18">
        <f>SUM(z_gow_kmeans_8!N12+z_euclid_kmeans_6!N12+r_gow_kmeans_8!N12+r_euclid_kmeans_9!N12)</f>
        <v>0</v>
      </c>
      <c r="O12" s="18">
        <f>SUM(z_gow_kmeans_8!O12+z_euclid_kmeans_6!O12+r_gow_kmeans_8!O12+r_euclid_kmeans_9!O12)</f>
        <v>0</v>
      </c>
      <c r="P12" s="18">
        <f>SUM(z_gow_kmeans_8!P12+z_euclid_kmeans_6!P12+r_gow_kmeans_8!P12+r_euclid_kmeans_9!P12)</f>
        <v>0</v>
      </c>
      <c r="Q12" s="18">
        <f>SUM(z_gow_kmeans_8!Q12+z_euclid_kmeans_6!Q12+r_gow_kmeans_8!Q12+r_euclid_kmeans_9!Q12)</f>
        <v>0</v>
      </c>
      <c r="R12" s="18">
        <f>SUM(z_gow_kmeans_8!R12+z_euclid_kmeans_6!R12+r_gow_kmeans_8!R12+r_euclid_kmeans_9!R12)</f>
        <v>0</v>
      </c>
      <c r="S12" s="18">
        <f>SUM(z_gow_kmeans_8!S12+z_euclid_kmeans_6!S12+r_gow_kmeans_8!S12+r_euclid_kmeans_9!S12)</f>
        <v>0</v>
      </c>
      <c r="T12" s="18">
        <f>SUM(z_gow_kmeans_8!T12+z_euclid_kmeans_6!T12+r_gow_kmeans_8!T12+r_euclid_kmeans_9!T12)</f>
        <v>0</v>
      </c>
      <c r="U12" s="18">
        <f>SUM(z_gow_kmeans_8!U12+z_euclid_kmeans_6!U12+r_gow_kmeans_8!U12+r_euclid_kmeans_9!U12)</f>
        <v>0</v>
      </c>
      <c r="V12" s="18">
        <f>SUM(z_gow_kmeans_8!V12+z_euclid_kmeans_6!V12+r_gow_kmeans_8!V12+r_euclid_kmeans_9!V12)</f>
        <v>0</v>
      </c>
      <c r="W12" s="18">
        <f>SUM(z_gow_kmeans_8!W12+z_euclid_kmeans_6!W12+r_gow_kmeans_8!W12+r_euclid_kmeans_9!W12)</f>
        <v>0</v>
      </c>
      <c r="X12" s="18">
        <f>SUM(z_gow_kmeans_8!X12+z_euclid_kmeans_6!X12+r_gow_kmeans_8!X12+r_euclid_kmeans_9!X12)</f>
        <v>0</v>
      </c>
      <c r="Y12" s="18">
        <f>SUM(z_gow_kmeans_8!Y12+z_euclid_kmeans_6!Y12+r_gow_kmeans_8!Y12+r_euclid_kmeans_9!Y12)</f>
        <v>0</v>
      </c>
      <c r="Z12" s="18">
        <f>SUM(z_gow_kmeans_8!Z12+z_euclid_kmeans_6!Z12+r_gow_kmeans_8!Z12+r_euclid_kmeans_9!Z12)</f>
        <v>0</v>
      </c>
      <c r="AA12" s="18">
        <f>SUM(z_gow_kmeans_8!AA12+z_euclid_kmeans_6!AA12+r_gow_kmeans_8!AA12+r_euclid_kmeans_9!AA12)</f>
        <v>0</v>
      </c>
      <c r="AB12" s="18">
        <f>SUM(z_gow_kmeans_8!AB12+z_euclid_kmeans_6!AB12+r_gow_kmeans_8!AB12+r_euclid_kmeans_9!AB12)</f>
        <v>0</v>
      </c>
      <c r="AC12" s="18">
        <f>SUM(z_gow_kmeans_8!AC12+z_euclid_kmeans_6!AC12+r_gow_kmeans_8!AC12+r_euclid_kmeans_9!AC12)</f>
        <v>0</v>
      </c>
      <c r="AD12" s="18">
        <f>SUM(z_gow_kmeans_8!AD12+z_euclid_kmeans_6!AD12+r_gow_kmeans_8!AD12+r_euclid_kmeans_9!AD12)</f>
        <v>0</v>
      </c>
      <c r="AE12" s="18">
        <f>SUM(z_gow_kmeans_8!AE12+z_euclid_kmeans_6!AE12+r_gow_kmeans_8!AE12+r_euclid_kmeans_9!AE12)</f>
        <v>0</v>
      </c>
      <c r="AF12" s="18">
        <f>SUM(z_gow_kmeans_8!AF12+z_euclid_kmeans_6!AF12+r_gow_kmeans_8!AF12+r_euclid_kmeans_9!AF12)</f>
        <v>0</v>
      </c>
      <c r="AG12" s="18">
        <f>SUM(z_gow_kmeans_8!AG12+z_euclid_kmeans_6!AG12+r_gow_kmeans_8!AG12+r_euclid_kmeans_9!AG12)</f>
        <v>0</v>
      </c>
      <c r="AH12" s="18">
        <f>SUM(z_gow_kmeans_8!AH12+z_euclid_kmeans_6!AH12+r_gow_kmeans_8!AH12+r_euclid_kmeans_9!AH12)</f>
        <v>0</v>
      </c>
    </row>
    <row r="13" spans="2:34" x14ac:dyDescent="0.3">
      <c r="B13" s="18" t="s">
        <v>8</v>
      </c>
      <c r="E13" s="18" t="s">
        <v>8</v>
      </c>
      <c r="F13" s="18">
        <f>SUM(z_gow_kmeans_8!F13+z_euclid_kmeans_6!F13+r_gow_kmeans_8!F13+r_euclid_kmeans_9!F13)</f>
        <v>0</v>
      </c>
      <c r="G13" s="18">
        <f>SUM(z_gow_kmeans_8!G13+z_euclid_kmeans_6!G13+r_gow_kmeans_8!G13+r_euclid_kmeans_9!G13)</f>
        <v>0</v>
      </c>
      <c r="H13" s="18">
        <f>SUM(z_gow_kmeans_8!H13+z_euclid_kmeans_6!H13+r_gow_kmeans_8!H13+r_euclid_kmeans_9!H13)</f>
        <v>0</v>
      </c>
      <c r="I13" s="18">
        <f>SUM(z_gow_kmeans_8!I13+z_euclid_kmeans_6!I13+r_gow_kmeans_8!I13+r_euclid_kmeans_9!I13)</f>
        <v>4</v>
      </c>
      <c r="J13" s="18">
        <f>SUM(z_gow_kmeans_8!J13+z_euclid_kmeans_6!J13+r_gow_kmeans_8!J13+r_euclid_kmeans_9!J13)</f>
        <v>0</v>
      </c>
      <c r="K13" s="18" t="e">
        <f>SUM(z_gow_kmeans_8!K13+z_euclid_kmeans_6!K13+r_gow_kmeans_8!K13+r_euclid_kmeans_9!K13)</f>
        <v>#VALUE!</v>
      </c>
      <c r="L13" s="18">
        <f>SUM(z_gow_kmeans_8!L13+z_euclid_kmeans_6!L13+r_gow_kmeans_8!L13+r_euclid_kmeans_9!L13)</f>
        <v>0</v>
      </c>
      <c r="M13" s="18">
        <f>SUM(z_gow_kmeans_8!M13+z_euclid_kmeans_6!M13+r_gow_kmeans_8!M13+r_euclid_kmeans_9!M13)</f>
        <v>0</v>
      </c>
      <c r="N13" s="18">
        <f>SUM(z_gow_kmeans_8!N13+z_euclid_kmeans_6!N13+r_gow_kmeans_8!N13+r_euclid_kmeans_9!N13)</f>
        <v>0</v>
      </c>
      <c r="O13" s="18">
        <f>SUM(z_gow_kmeans_8!O13+z_euclid_kmeans_6!O13+r_gow_kmeans_8!O13+r_euclid_kmeans_9!O13)</f>
        <v>0</v>
      </c>
      <c r="P13" s="18">
        <f>SUM(z_gow_kmeans_8!P13+z_euclid_kmeans_6!P13+r_gow_kmeans_8!P13+r_euclid_kmeans_9!P13)</f>
        <v>0</v>
      </c>
      <c r="Q13" s="18">
        <f>SUM(z_gow_kmeans_8!Q13+z_euclid_kmeans_6!Q13+r_gow_kmeans_8!Q13+r_euclid_kmeans_9!Q13)</f>
        <v>0</v>
      </c>
      <c r="R13" s="18">
        <f>SUM(z_gow_kmeans_8!R13+z_euclid_kmeans_6!R13+r_gow_kmeans_8!R13+r_euclid_kmeans_9!R13)</f>
        <v>0</v>
      </c>
      <c r="S13" s="18">
        <f>SUM(z_gow_kmeans_8!S13+z_euclid_kmeans_6!S13+r_gow_kmeans_8!S13+r_euclid_kmeans_9!S13)</f>
        <v>0</v>
      </c>
      <c r="T13" s="18">
        <f>SUM(z_gow_kmeans_8!T13+z_euclid_kmeans_6!T13+r_gow_kmeans_8!T13+r_euclid_kmeans_9!T13)</f>
        <v>0</v>
      </c>
      <c r="U13" s="18">
        <f>SUM(z_gow_kmeans_8!U13+z_euclid_kmeans_6!U13+r_gow_kmeans_8!U13+r_euclid_kmeans_9!U13)</f>
        <v>0</v>
      </c>
      <c r="V13" s="18">
        <f>SUM(z_gow_kmeans_8!V13+z_euclid_kmeans_6!V13+r_gow_kmeans_8!V13+r_euclid_kmeans_9!V13)</f>
        <v>0</v>
      </c>
      <c r="W13" s="18">
        <f>SUM(z_gow_kmeans_8!W13+z_euclid_kmeans_6!W13+r_gow_kmeans_8!W13+r_euclid_kmeans_9!W13)</f>
        <v>0</v>
      </c>
      <c r="X13" s="18">
        <f>SUM(z_gow_kmeans_8!X13+z_euclid_kmeans_6!X13+r_gow_kmeans_8!X13+r_euclid_kmeans_9!X13)</f>
        <v>0</v>
      </c>
      <c r="Y13" s="18">
        <f>SUM(z_gow_kmeans_8!Y13+z_euclid_kmeans_6!Y13+r_gow_kmeans_8!Y13+r_euclid_kmeans_9!Y13)</f>
        <v>0</v>
      </c>
      <c r="Z13" s="18">
        <f>SUM(z_gow_kmeans_8!Z13+z_euclid_kmeans_6!Z13+r_gow_kmeans_8!Z13+r_euclid_kmeans_9!Z13)</f>
        <v>0</v>
      </c>
      <c r="AA13" s="18">
        <f>SUM(z_gow_kmeans_8!AA13+z_euclid_kmeans_6!AA13+r_gow_kmeans_8!AA13+r_euclid_kmeans_9!AA13)</f>
        <v>0</v>
      </c>
      <c r="AB13" s="18">
        <f>SUM(z_gow_kmeans_8!AB13+z_euclid_kmeans_6!AB13+r_gow_kmeans_8!AB13+r_euclid_kmeans_9!AB13)</f>
        <v>0</v>
      </c>
      <c r="AC13" s="18">
        <f>SUM(z_gow_kmeans_8!AC13+z_euclid_kmeans_6!AC13+r_gow_kmeans_8!AC13+r_euclid_kmeans_9!AC13)</f>
        <v>0</v>
      </c>
      <c r="AD13" s="18">
        <f>SUM(z_gow_kmeans_8!AD13+z_euclid_kmeans_6!AD13+r_gow_kmeans_8!AD13+r_euclid_kmeans_9!AD13)</f>
        <v>0</v>
      </c>
      <c r="AE13" s="18">
        <f>SUM(z_gow_kmeans_8!AE13+z_euclid_kmeans_6!AE13+r_gow_kmeans_8!AE13+r_euclid_kmeans_9!AE13)</f>
        <v>0</v>
      </c>
      <c r="AF13" s="18">
        <f>SUM(z_gow_kmeans_8!AF13+z_euclid_kmeans_6!AF13+r_gow_kmeans_8!AF13+r_euclid_kmeans_9!AF13)</f>
        <v>0</v>
      </c>
      <c r="AG13" s="18">
        <f>SUM(z_gow_kmeans_8!AG13+z_euclid_kmeans_6!AG13+r_gow_kmeans_8!AG13+r_euclid_kmeans_9!AG13)</f>
        <v>0</v>
      </c>
      <c r="AH13" s="18">
        <f>SUM(z_gow_kmeans_8!AH13+z_euclid_kmeans_6!AH13+r_gow_kmeans_8!AH13+r_euclid_kmeans_9!AH13)</f>
        <v>0</v>
      </c>
    </row>
    <row r="14" spans="2:34" x14ac:dyDescent="0.3">
      <c r="B14" s="18" t="s">
        <v>9</v>
      </c>
      <c r="E14" s="18" t="s">
        <v>9</v>
      </c>
      <c r="F14" s="18">
        <f>SUM(z_gow_kmeans_8!F14+z_euclid_kmeans_6!F14+r_gow_kmeans_8!F14+r_euclid_kmeans_9!F14)</f>
        <v>0</v>
      </c>
      <c r="G14" s="18">
        <f>SUM(z_gow_kmeans_8!G14+z_euclid_kmeans_6!G14+r_gow_kmeans_8!G14+r_euclid_kmeans_9!G14)</f>
        <v>0</v>
      </c>
      <c r="H14" s="18">
        <f>SUM(z_gow_kmeans_8!H14+z_euclid_kmeans_6!H14+r_gow_kmeans_8!H14+r_euclid_kmeans_9!H14)</f>
        <v>0</v>
      </c>
      <c r="I14" s="18">
        <f>SUM(z_gow_kmeans_8!I14+z_euclid_kmeans_6!I14+r_gow_kmeans_8!I14+r_euclid_kmeans_9!I14)</f>
        <v>0</v>
      </c>
      <c r="J14" s="18">
        <f>SUM(z_gow_kmeans_8!J14+z_euclid_kmeans_6!J14+r_gow_kmeans_8!J14+r_euclid_kmeans_9!J14)</f>
        <v>0</v>
      </c>
      <c r="K14" s="18">
        <f>SUM(z_gow_kmeans_8!K14+z_euclid_kmeans_6!K14+r_gow_kmeans_8!K14+r_euclid_kmeans_9!K14)</f>
        <v>0</v>
      </c>
      <c r="L14" s="18" t="e">
        <f>SUM(z_gow_kmeans_8!L14+z_euclid_kmeans_6!L14+r_gow_kmeans_8!L14+r_euclid_kmeans_9!L14)</f>
        <v>#VALUE!</v>
      </c>
      <c r="M14" s="18">
        <f>SUM(z_gow_kmeans_8!M14+z_euclid_kmeans_6!M14+r_gow_kmeans_8!M14+r_euclid_kmeans_9!M14)</f>
        <v>0</v>
      </c>
      <c r="N14" s="18">
        <f>SUM(z_gow_kmeans_8!N14+z_euclid_kmeans_6!N14+r_gow_kmeans_8!N14+r_euclid_kmeans_9!N14)</f>
        <v>0</v>
      </c>
      <c r="O14" s="18">
        <f>SUM(z_gow_kmeans_8!O14+z_euclid_kmeans_6!O14+r_gow_kmeans_8!O14+r_euclid_kmeans_9!O14)</f>
        <v>0</v>
      </c>
      <c r="P14" s="18">
        <f>SUM(z_gow_kmeans_8!P14+z_euclid_kmeans_6!P14+r_gow_kmeans_8!P14+r_euclid_kmeans_9!P14)</f>
        <v>0</v>
      </c>
      <c r="Q14" s="18">
        <f>SUM(z_gow_kmeans_8!Q14+z_euclid_kmeans_6!Q14+r_gow_kmeans_8!Q14+r_euclid_kmeans_9!Q14)</f>
        <v>0</v>
      </c>
      <c r="R14" s="18">
        <f>SUM(z_gow_kmeans_8!R14+z_euclid_kmeans_6!R14+r_gow_kmeans_8!R14+r_euclid_kmeans_9!R14)</f>
        <v>0</v>
      </c>
      <c r="S14" s="18">
        <f>SUM(z_gow_kmeans_8!S14+z_euclid_kmeans_6!S14+r_gow_kmeans_8!S14+r_euclid_kmeans_9!S14)</f>
        <v>0</v>
      </c>
      <c r="T14" s="18">
        <f>SUM(z_gow_kmeans_8!T14+z_euclid_kmeans_6!T14+r_gow_kmeans_8!T14+r_euclid_kmeans_9!T14)</f>
        <v>0</v>
      </c>
      <c r="U14" s="18">
        <f>SUM(z_gow_kmeans_8!U14+z_euclid_kmeans_6!U14+r_gow_kmeans_8!U14+r_euclid_kmeans_9!U14)</f>
        <v>0</v>
      </c>
      <c r="V14" s="18">
        <f>SUM(z_gow_kmeans_8!V14+z_euclid_kmeans_6!V14+r_gow_kmeans_8!V14+r_euclid_kmeans_9!V14)</f>
        <v>0</v>
      </c>
      <c r="W14" s="18">
        <f>SUM(z_gow_kmeans_8!W14+z_euclid_kmeans_6!W14+r_gow_kmeans_8!W14+r_euclid_kmeans_9!W14)</f>
        <v>0</v>
      </c>
      <c r="X14" s="18">
        <f>SUM(z_gow_kmeans_8!X14+z_euclid_kmeans_6!X14+r_gow_kmeans_8!X14+r_euclid_kmeans_9!X14)</f>
        <v>0</v>
      </c>
      <c r="Y14" s="18">
        <f>SUM(z_gow_kmeans_8!Y14+z_euclid_kmeans_6!Y14+r_gow_kmeans_8!Y14+r_euclid_kmeans_9!Y14)</f>
        <v>0</v>
      </c>
      <c r="Z14" s="18">
        <f>SUM(z_gow_kmeans_8!Z14+z_euclid_kmeans_6!Z14+r_gow_kmeans_8!Z14+r_euclid_kmeans_9!Z14)</f>
        <v>0</v>
      </c>
      <c r="AA14" s="18">
        <f>SUM(z_gow_kmeans_8!AA14+z_euclid_kmeans_6!AA14+r_gow_kmeans_8!AA14+r_euclid_kmeans_9!AA14)</f>
        <v>0</v>
      </c>
      <c r="AB14" s="18">
        <f>SUM(z_gow_kmeans_8!AB14+z_euclid_kmeans_6!AB14+r_gow_kmeans_8!AB14+r_euclid_kmeans_9!AB14)</f>
        <v>0</v>
      </c>
      <c r="AC14" s="18">
        <f>SUM(z_gow_kmeans_8!AC14+z_euclid_kmeans_6!AC14+r_gow_kmeans_8!AC14+r_euclid_kmeans_9!AC14)</f>
        <v>0</v>
      </c>
      <c r="AD14" s="18">
        <f>SUM(z_gow_kmeans_8!AD14+z_euclid_kmeans_6!AD14+r_gow_kmeans_8!AD14+r_euclid_kmeans_9!AD14)</f>
        <v>0</v>
      </c>
      <c r="AE14" s="18">
        <f>SUM(z_gow_kmeans_8!AE14+z_euclid_kmeans_6!AE14+r_gow_kmeans_8!AE14+r_euclid_kmeans_9!AE14)</f>
        <v>0</v>
      </c>
      <c r="AF14" s="18">
        <f>SUM(z_gow_kmeans_8!AF14+z_euclid_kmeans_6!AF14+r_gow_kmeans_8!AF14+r_euclid_kmeans_9!AF14)</f>
        <v>0</v>
      </c>
      <c r="AG14" s="18">
        <f>SUM(z_gow_kmeans_8!AG14+z_euclid_kmeans_6!AG14+r_gow_kmeans_8!AG14+r_euclid_kmeans_9!AG14)</f>
        <v>0</v>
      </c>
      <c r="AH14" s="18">
        <f>SUM(z_gow_kmeans_8!AH14+z_euclid_kmeans_6!AH14+r_gow_kmeans_8!AH14+r_euclid_kmeans_9!AH14)</f>
        <v>0</v>
      </c>
    </row>
    <row r="15" spans="2:34" x14ac:dyDescent="0.3">
      <c r="B15" s="18" t="s">
        <v>10</v>
      </c>
      <c r="E15" s="18" t="s">
        <v>10</v>
      </c>
      <c r="F15" s="18">
        <f>SUM(z_gow_kmeans_8!F15+z_euclid_kmeans_6!F15+r_gow_kmeans_8!F15+r_euclid_kmeans_9!F15)</f>
        <v>0</v>
      </c>
      <c r="G15" s="18">
        <f>SUM(z_gow_kmeans_8!G15+z_euclid_kmeans_6!G15+r_gow_kmeans_8!G15+r_euclid_kmeans_9!G15)</f>
        <v>0</v>
      </c>
      <c r="H15" s="18">
        <f>SUM(z_gow_kmeans_8!H15+z_euclid_kmeans_6!H15+r_gow_kmeans_8!H15+r_euclid_kmeans_9!H15)</f>
        <v>0</v>
      </c>
      <c r="I15" s="18">
        <f>SUM(z_gow_kmeans_8!I15+z_euclid_kmeans_6!I15+r_gow_kmeans_8!I15+r_euclid_kmeans_9!I15)</f>
        <v>1</v>
      </c>
      <c r="J15" s="18">
        <f>SUM(z_gow_kmeans_8!J15+z_euclid_kmeans_6!J15+r_gow_kmeans_8!J15+r_euclid_kmeans_9!J15)</f>
        <v>0</v>
      </c>
      <c r="K15" s="18">
        <f>SUM(z_gow_kmeans_8!K15+z_euclid_kmeans_6!K15+r_gow_kmeans_8!K15+r_euclid_kmeans_9!K15)</f>
        <v>1</v>
      </c>
      <c r="L15" s="18">
        <f>SUM(z_gow_kmeans_8!L15+z_euclid_kmeans_6!L15+r_gow_kmeans_8!L15+r_euclid_kmeans_9!L15)</f>
        <v>0</v>
      </c>
      <c r="M15" s="18" t="e">
        <f>SUM(z_gow_kmeans_8!M15+z_euclid_kmeans_6!M15+r_gow_kmeans_8!M15+r_euclid_kmeans_9!M15)</f>
        <v>#VALUE!</v>
      </c>
      <c r="N15" s="18">
        <f>SUM(z_gow_kmeans_8!N15+z_euclid_kmeans_6!N15+r_gow_kmeans_8!N15+r_euclid_kmeans_9!N15)</f>
        <v>0</v>
      </c>
      <c r="O15" s="18">
        <f>SUM(z_gow_kmeans_8!O15+z_euclid_kmeans_6!O15+r_gow_kmeans_8!O15+r_euclid_kmeans_9!O15)</f>
        <v>0</v>
      </c>
      <c r="P15" s="18">
        <f>SUM(z_gow_kmeans_8!P15+z_euclid_kmeans_6!P15+r_gow_kmeans_8!P15+r_euclid_kmeans_9!P15)</f>
        <v>0</v>
      </c>
      <c r="Q15" s="18">
        <f>SUM(z_gow_kmeans_8!Q15+z_euclid_kmeans_6!Q15+r_gow_kmeans_8!Q15+r_euclid_kmeans_9!Q15)</f>
        <v>0</v>
      </c>
      <c r="R15" s="18">
        <f>SUM(z_gow_kmeans_8!R15+z_euclid_kmeans_6!R15+r_gow_kmeans_8!R15+r_euclid_kmeans_9!R15)</f>
        <v>0</v>
      </c>
      <c r="S15" s="18">
        <f>SUM(z_gow_kmeans_8!S15+z_euclid_kmeans_6!S15+r_gow_kmeans_8!S15+r_euclid_kmeans_9!S15)</f>
        <v>0</v>
      </c>
      <c r="T15" s="18">
        <f>SUM(z_gow_kmeans_8!T15+z_euclid_kmeans_6!T15+r_gow_kmeans_8!T15+r_euclid_kmeans_9!T15)</f>
        <v>0</v>
      </c>
      <c r="U15" s="18">
        <f>SUM(z_gow_kmeans_8!U15+z_euclid_kmeans_6!U15+r_gow_kmeans_8!U15+r_euclid_kmeans_9!U15)</f>
        <v>0</v>
      </c>
      <c r="V15" s="18">
        <f>SUM(z_gow_kmeans_8!V15+z_euclid_kmeans_6!V15+r_gow_kmeans_8!V15+r_euclid_kmeans_9!V15)</f>
        <v>0</v>
      </c>
      <c r="W15" s="18">
        <f>SUM(z_gow_kmeans_8!W15+z_euclid_kmeans_6!W15+r_gow_kmeans_8!W15+r_euclid_kmeans_9!W15)</f>
        <v>0</v>
      </c>
      <c r="X15" s="18">
        <f>SUM(z_gow_kmeans_8!X15+z_euclid_kmeans_6!X15+r_gow_kmeans_8!X15+r_euclid_kmeans_9!X15)</f>
        <v>0</v>
      </c>
      <c r="Y15" s="18">
        <f>SUM(z_gow_kmeans_8!Y15+z_euclid_kmeans_6!Y15+r_gow_kmeans_8!Y15+r_euclid_kmeans_9!Y15)</f>
        <v>0</v>
      </c>
      <c r="Z15" s="18">
        <f>SUM(z_gow_kmeans_8!Z15+z_euclid_kmeans_6!Z15+r_gow_kmeans_8!Z15+r_euclid_kmeans_9!Z15)</f>
        <v>0</v>
      </c>
      <c r="AA15" s="18">
        <f>SUM(z_gow_kmeans_8!AA15+z_euclid_kmeans_6!AA15+r_gow_kmeans_8!AA15+r_euclid_kmeans_9!AA15)</f>
        <v>0</v>
      </c>
      <c r="AB15" s="18">
        <f>SUM(z_gow_kmeans_8!AB15+z_euclid_kmeans_6!AB15+r_gow_kmeans_8!AB15+r_euclid_kmeans_9!AB15)</f>
        <v>0</v>
      </c>
      <c r="AC15" s="18">
        <f>SUM(z_gow_kmeans_8!AC15+z_euclid_kmeans_6!AC15+r_gow_kmeans_8!AC15+r_euclid_kmeans_9!AC15)</f>
        <v>0</v>
      </c>
      <c r="AD15" s="18">
        <f>SUM(z_gow_kmeans_8!AD15+z_euclid_kmeans_6!AD15+r_gow_kmeans_8!AD15+r_euclid_kmeans_9!AD15)</f>
        <v>0</v>
      </c>
      <c r="AE15" s="18">
        <f>SUM(z_gow_kmeans_8!AE15+z_euclid_kmeans_6!AE15+r_gow_kmeans_8!AE15+r_euclid_kmeans_9!AE15)</f>
        <v>0</v>
      </c>
      <c r="AF15" s="18">
        <f>SUM(z_gow_kmeans_8!AF15+z_euclid_kmeans_6!AF15+r_gow_kmeans_8!AF15+r_euclid_kmeans_9!AF15)</f>
        <v>0</v>
      </c>
      <c r="AG15" s="18">
        <f>SUM(z_gow_kmeans_8!AG15+z_euclid_kmeans_6!AG15+r_gow_kmeans_8!AG15+r_euclid_kmeans_9!AG15)</f>
        <v>0</v>
      </c>
      <c r="AH15" s="18">
        <f>SUM(z_gow_kmeans_8!AH15+z_euclid_kmeans_6!AH15+r_gow_kmeans_8!AH15+r_euclid_kmeans_9!AH15)</f>
        <v>0</v>
      </c>
    </row>
    <row r="16" spans="2:34" x14ac:dyDescent="0.3">
      <c r="B16" s="18" t="s">
        <v>11</v>
      </c>
      <c r="E16" s="18" t="s">
        <v>11</v>
      </c>
      <c r="F16" s="18">
        <f>SUM(z_gow_kmeans_8!F16+z_euclid_kmeans_6!F16+r_gow_kmeans_8!F16+r_euclid_kmeans_9!F16)</f>
        <v>0</v>
      </c>
      <c r="G16" s="18">
        <f>SUM(z_gow_kmeans_8!G16+z_euclid_kmeans_6!G16+r_gow_kmeans_8!G16+r_euclid_kmeans_9!G16)</f>
        <v>3</v>
      </c>
      <c r="H16" s="18">
        <f>SUM(z_gow_kmeans_8!H16+z_euclid_kmeans_6!H16+r_gow_kmeans_8!H16+r_euclid_kmeans_9!H16)</f>
        <v>2</v>
      </c>
      <c r="I16" s="18">
        <f>SUM(z_gow_kmeans_8!I16+z_euclid_kmeans_6!I16+r_gow_kmeans_8!I16+r_euclid_kmeans_9!I16)</f>
        <v>0</v>
      </c>
      <c r="J16" s="18">
        <f>SUM(z_gow_kmeans_8!J16+z_euclid_kmeans_6!J16+r_gow_kmeans_8!J16+r_euclid_kmeans_9!J16)</f>
        <v>2</v>
      </c>
      <c r="K16" s="18">
        <f>SUM(z_gow_kmeans_8!K16+z_euclid_kmeans_6!K16+r_gow_kmeans_8!K16+r_euclid_kmeans_9!K16)</f>
        <v>0</v>
      </c>
      <c r="L16" s="18">
        <f>SUM(z_gow_kmeans_8!L16+z_euclid_kmeans_6!L16+r_gow_kmeans_8!L16+r_euclid_kmeans_9!L16)</f>
        <v>0</v>
      </c>
      <c r="M16" s="18">
        <f>SUM(z_gow_kmeans_8!M16+z_euclid_kmeans_6!M16+r_gow_kmeans_8!M16+r_euclid_kmeans_9!M16)</f>
        <v>0</v>
      </c>
      <c r="N16" s="18" t="e">
        <f>SUM(z_gow_kmeans_8!N16+z_euclid_kmeans_6!N16+r_gow_kmeans_8!N16+r_euclid_kmeans_9!N16)</f>
        <v>#VALUE!</v>
      </c>
      <c r="O16" s="18">
        <f>SUM(z_gow_kmeans_8!O16+z_euclid_kmeans_6!O16+r_gow_kmeans_8!O16+r_euclid_kmeans_9!O16)</f>
        <v>0</v>
      </c>
      <c r="P16" s="18">
        <f>SUM(z_gow_kmeans_8!P16+z_euclid_kmeans_6!P16+r_gow_kmeans_8!P16+r_euclid_kmeans_9!P16)</f>
        <v>0</v>
      </c>
      <c r="Q16" s="18">
        <f>SUM(z_gow_kmeans_8!Q16+z_euclid_kmeans_6!Q16+r_gow_kmeans_8!Q16+r_euclid_kmeans_9!Q16)</f>
        <v>0</v>
      </c>
      <c r="R16" s="18">
        <f>SUM(z_gow_kmeans_8!R16+z_euclid_kmeans_6!R16+r_gow_kmeans_8!R16+r_euclid_kmeans_9!R16)</f>
        <v>0</v>
      </c>
      <c r="S16" s="18">
        <f>SUM(z_gow_kmeans_8!S16+z_euclid_kmeans_6!S16+r_gow_kmeans_8!S16+r_euclid_kmeans_9!S16)</f>
        <v>0</v>
      </c>
      <c r="T16" s="18">
        <f>SUM(z_gow_kmeans_8!T16+z_euclid_kmeans_6!T16+r_gow_kmeans_8!T16+r_euclid_kmeans_9!T16)</f>
        <v>0</v>
      </c>
      <c r="U16" s="18">
        <f>SUM(z_gow_kmeans_8!U16+z_euclid_kmeans_6!U16+r_gow_kmeans_8!U16+r_euclid_kmeans_9!U16)</f>
        <v>0</v>
      </c>
      <c r="V16" s="18">
        <f>SUM(z_gow_kmeans_8!V16+z_euclid_kmeans_6!V16+r_gow_kmeans_8!V16+r_euclid_kmeans_9!V16)</f>
        <v>0</v>
      </c>
      <c r="W16" s="18">
        <f>SUM(z_gow_kmeans_8!W16+z_euclid_kmeans_6!W16+r_gow_kmeans_8!W16+r_euclid_kmeans_9!W16)</f>
        <v>0</v>
      </c>
      <c r="X16" s="18">
        <f>SUM(z_gow_kmeans_8!X16+z_euclid_kmeans_6!X16+r_gow_kmeans_8!X16+r_euclid_kmeans_9!X16)</f>
        <v>0</v>
      </c>
      <c r="Y16" s="18">
        <f>SUM(z_gow_kmeans_8!Y16+z_euclid_kmeans_6!Y16+r_gow_kmeans_8!Y16+r_euclid_kmeans_9!Y16)</f>
        <v>0</v>
      </c>
      <c r="Z16" s="18">
        <f>SUM(z_gow_kmeans_8!Z16+z_euclid_kmeans_6!Z16+r_gow_kmeans_8!Z16+r_euclid_kmeans_9!Z16)</f>
        <v>0</v>
      </c>
      <c r="AA16" s="18">
        <f>SUM(z_gow_kmeans_8!AA16+z_euclid_kmeans_6!AA16+r_gow_kmeans_8!AA16+r_euclid_kmeans_9!AA16)</f>
        <v>0</v>
      </c>
      <c r="AB16" s="18">
        <f>SUM(z_gow_kmeans_8!AB16+z_euclid_kmeans_6!AB16+r_gow_kmeans_8!AB16+r_euclid_kmeans_9!AB16)</f>
        <v>0</v>
      </c>
      <c r="AC16" s="18">
        <f>SUM(z_gow_kmeans_8!AC16+z_euclid_kmeans_6!AC16+r_gow_kmeans_8!AC16+r_euclid_kmeans_9!AC16)</f>
        <v>0</v>
      </c>
      <c r="AD16" s="18">
        <f>SUM(z_gow_kmeans_8!AD16+z_euclid_kmeans_6!AD16+r_gow_kmeans_8!AD16+r_euclid_kmeans_9!AD16)</f>
        <v>0</v>
      </c>
      <c r="AE16" s="18">
        <f>SUM(z_gow_kmeans_8!AE16+z_euclid_kmeans_6!AE16+r_gow_kmeans_8!AE16+r_euclid_kmeans_9!AE16)</f>
        <v>0</v>
      </c>
      <c r="AF16" s="18">
        <f>SUM(z_gow_kmeans_8!AF16+z_euclid_kmeans_6!AF16+r_gow_kmeans_8!AF16+r_euclid_kmeans_9!AF16)</f>
        <v>0</v>
      </c>
      <c r="AG16" s="18">
        <f>SUM(z_gow_kmeans_8!AG16+z_euclid_kmeans_6!AG16+r_gow_kmeans_8!AG16+r_euclid_kmeans_9!AG16)</f>
        <v>0</v>
      </c>
      <c r="AH16" s="18">
        <f>SUM(z_gow_kmeans_8!AH16+z_euclid_kmeans_6!AH16+r_gow_kmeans_8!AH16+r_euclid_kmeans_9!AH16)</f>
        <v>0</v>
      </c>
    </row>
    <row r="17" spans="2:34" x14ac:dyDescent="0.3">
      <c r="B17" s="18" t="s">
        <v>12</v>
      </c>
      <c r="E17" s="18" t="s">
        <v>12</v>
      </c>
      <c r="F17" s="18">
        <f>SUM(z_gow_kmeans_8!F17+z_euclid_kmeans_6!F17+r_gow_kmeans_8!F17+r_euclid_kmeans_9!F17)</f>
        <v>0</v>
      </c>
      <c r="G17" s="18">
        <f>SUM(z_gow_kmeans_8!G17+z_euclid_kmeans_6!G17+r_gow_kmeans_8!G17+r_euclid_kmeans_9!G17)</f>
        <v>4</v>
      </c>
      <c r="H17" s="18">
        <f>SUM(z_gow_kmeans_8!H17+z_euclid_kmeans_6!H17+r_gow_kmeans_8!H17+r_euclid_kmeans_9!H17)</f>
        <v>1</v>
      </c>
      <c r="I17" s="18">
        <f>SUM(z_gow_kmeans_8!I17+z_euclid_kmeans_6!I17+r_gow_kmeans_8!I17+r_euclid_kmeans_9!I17)</f>
        <v>0</v>
      </c>
      <c r="J17" s="18">
        <f>SUM(z_gow_kmeans_8!J17+z_euclid_kmeans_6!J17+r_gow_kmeans_8!J17+r_euclid_kmeans_9!J17)</f>
        <v>1</v>
      </c>
      <c r="K17" s="18">
        <f>SUM(z_gow_kmeans_8!K17+z_euclid_kmeans_6!K17+r_gow_kmeans_8!K17+r_euclid_kmeans_9!K17)</f>
        <v>0</v>
      </c>
      <c r="L17" s="18">
        <f>SUM(z_gow_kmeans_8!L17+z_euclid_kmeans_6!L17+r_gow_kmeans_8!L17+r_euclid_kmeans_9!L17)</f>
        <v>0</v>
      </c>
      <c r="M17" s="18">
        <f>SUM(z_gow_kmeans_8!M17+z_euclid_kmeans_6!M17+r_gow_kmeans_8!M17+r_euclid_kmeans_9!M17)</f>
        <v>0</v>
      </c>
      <c r="N17" s="18">
        <f>SUM(z_gow_kmeans_8!N17+z_euclid_kmeans_6!N17+r_gow_kmeans_8!N17+r_euclid_kmeans_9!N17)</f>
        <v>3</v>
      </c>
      <c r="O17" s="18" t="e">
        <f>SUM(z_gow_kmeans_8!O17+z_euclid_kmeans_6!O17+r_gow_kmeans_8!O17+r_euclid_kmeans_9!O17)</f>
        <v>#VALUE!</v>
      </c>
      <c r="P17" s="18">
        <f>SUM(z_gow_kmeans_8!P17+z_euclid_kmeans_6!P17+r_gow_kmeans_8!P17+r_euclid_kmeans_9!P17)</f>
        <v>0</v>
      </c>
      <c r="Q17" s="18">
        <f>SUM(z_gow_kmeans_8!Q17+z_euclid_kmeans_6!Q17+r_gow_kmeans_8!Q17+r_euclid_kmeans_9!Q17)</f>
        <v>0</v>
      </c>
      <c r="R17" s="18">
        <f>SUM(z_gow_kmeans_8!R17+z_euclid_kmeans_6!R17+r_gow_kmeans_8!R17+r_euclid_kmeans_9!R17)</f>
        <v>0</v>
      </c>
      <c r="S17" s="18">
        <f>SUM(z_gow_kmeans_8!S17+z_euclid_kmeans_6!S17+r_gow_kmeans_8!S17+r_euclid_kmeans_9!S17)</f>
        <v>0</v>
      </c>
      <c r="T17" s="18">
        <f>SUM(z_gow_kmeans_8!T17+z_euclid_kmeans_6!T17+r_gow_kmeans_8!T17+r_euclid_kmeans_9!T17)</f>
        <v>0</v>
      </c>
      <c r="U17" s="18">
        <f>SUM(z_gow_kmeans_8!U17+z_euclid_kmeans_6!U17+r_gow_kmeans_8!U17+r_euclid_kmeans_9!U17)</f>
        <v>0</v>
      </c>
      <c r="V17" s="18">
        <f>SUM(z_gow_kmeans_8!V17+z_euclid_kmeans_6!V17+r_gow_kmeans_8!V17+r_euclid_kmeans_9!V17)</f>
        <v>0</v>
      </c>
      <c r="W17" s="18">
        <f>SUM(z_gow_kmeans_8!W17+z_euclid_kmeans_6!W17+r_gow_kmeans_8!W17+r_euclid_kmeans_9!W17)</f>
        <v>0</v>
      </c>
      <c r="X17" s="18">
        <f>SUM(z_gow_kmeans_8!X17+z_euclid_kmeans_6!X17+r_gow_kmeans_8!X17+r_euclid_kmeans_9!X17)</f>
        <v>0</v>
      </c>
      <c r="Y17" s="18">
        <f>SUM(z_gow_kmeans_8!Y17+z_euclid_kmeans_6!Y17+r_gow_kmeans_8!Y17+r_euclid_kmeans_9!Y17)</f>
        <v>0</v>
      </c>
      <c r="Z17" s="18">
        <f>SUM(z_gow_kmeans_8!Z17+z_euclid_kmeans_6!Z17+r_gow_kmeans_8!Z17+r_euclid_kmeans_9!Z17)</f>
        <v>0</v>
      </c>
      <c r="AA17" s="18">
        <f>SUM(z_gow_kmeans_8!AA17+z_euclid_kmeans_6!AA17+r_gow_kmeans_8!AA17+r_euclid_kmeans_9!AA17)</f>
        <v>0</v>
      </c>
      <c r="AB17" s="18">
        <f>SUM(z_gow_kmeans_8!AB17+z_euclid_kmeans_6!AB17+r_gow_kmeans_8!AB17+r_euclid_kmeans_9!AB17)</f>
        <v>0</v>
      </c>
      <c r="AC17" s="18">
        <f>SUM(z_gow_kmeans_8!AC17+z_euclid_kmeans_6!AC17+r_gow_kmeans_8!AC17+r_euclid_kmeans_9!AC17)</f>
        <v>0</v>
      </c>
      <c r="AD17" s="18">
        <f>SUM(z_gow_kmeans_8!AD17+z_euclid_kmeans_6!AD17+r_gow_kmeans_8!AD17+r_euclid_kmeans_9!AD17)</f>
        <v>0</v>
      </c>
      <c r="AE17" s="18">
        <f>SUM(z_gow_kmeans_8!AE17+z_euclid_kmeans_6!AE17+r_gow_kmeans_8!AE17+r_euclid_kmeans_9!AE17)</f>
        <v>0</v>
      </c>
      <c r="AF17" s="18">
        <f>SUM(z_gow_kmeans_8!AF17+z_euclid_kmeans_6!AF17+r_gow_kmeans_8!AF17+r_euclid_kmeans_9!AF17)</f>
        <v>0</v>
      </c>
      <c r="AG17" s="18">
        <f>SUM(z_gow_kmeans_8!AG17+z_euclid_kmeans_6!AG17+r_gow_kmeans_8!AG17+r_euclid_kmeans_9!AG17)</f>
        <v>0</v>
      </c>
      <c r="AH17" s="18">
        <f>SUM(z_gow_kmeans_8!AH17+z_euclid_kmeans_6!AH17+r_gow_kmeans_8!AH17+r_euclid_kmeans_9!AH17)</f>
        <v>0</v>
      </c>
    </row>
    <row r="18" spans="2:34" x14ac:dyDescent="0.3">
      <c r="B18" s="18" t="s">
        <v>13</v>
      </c>
      <c r="E18" s="18" t="s">
        <v>13</v>
      </c>
      <c r="F18" s="18">
        <f>SUM(z_gow_kmeans_8!F18+z_euclid_kmeans_6!F18+r_gow_kmeans_8!F18+r_euclid_kmeans_9!F18)</f>
        <v>0</v>
      </c>
      <c r="G18" s="18">
        <f>SUM(z_gow_kmeans_8!G18+z_euclid_kmeans_6!G18+r_gow_kmeans_8!G18+r_euclid_kmeans_9!G18)</f>
        <v>0</v>
      </c>
      <c r="H18" s="18">
        <f>SUM(z_gow_kmeans_8!H18+z_euclid_kmeans_6!H18+r_gow_kmeans_8!H18+r_euclid_kmeans_9!H18)</f>
        <v>0</v>
      </c>
      <c r="I18" s="18">
        <f>SUM(z_gow_kmeans_8!I18+z_euclid_kmeans_6!I18+r_gow_kmeans_8!I18+r_euclid_kmeans_9!I18)</f>
        <v>0</v>
      </c>
      <c r="J18" s="18">
        <f>SUM(z_gow_kmeans_8!J18+z_euclid_kmeans_6!J18+r_gow_kmeans_8!J18+r_euclid_kmeans_9!J18)</f>
        <v>0</v>
      </c>
      <c r="K18" s="18">
        <f>SUM(z_gow_kmeans_8!K18+z_euclid_kmeans_6!K18+r_gow_kmeans_8!K18+r_euclid_kmeans_9!K18)</f>
        <v>0</v>
      </c>
      <c r="L18" s="18">
        <f>SUM(z_gow_kmeans_8!L18+z_euclid_kmeans_6!L18+r_gow_kmeans_8!L18+r_euclid_kmeans_9!L18)</f>
        <v>4</v>
      </c>
      <c r="M18" s="18">
        <f>SUM(z_gow_kmeans_8!M18+z_euclid_kmeans_6!M18+r_gow_kmeans_8!M18+r_euclid_kmeans_9!M18)</f>
        <v>0</v>
      </c>
      <c r="N18" s="18">
        <f>SUM(z_gow_kmeans_8!N18+z_euclid_kmeans_6!N18+r_gow_kmeans_8!N18+r_euclid_kmeans_9!N18)</f>
        <v>0</v>
      </c>
      <c r="O18" s="18">
        <f>SUM(z_gow_kmeans_8!O18+z_euclid_kmeans_6!O18+r_gow_kmeans_8!O18+r_euclid_kmeans_9!O18)</f>
        <v>0</v>
      </c>
      <c r="P18" s="18" t="e">
        <f>SUM(z_gow_kmeans_8!P18+z_euclid_kmeans_6!P18+r_gow_kmeans_8!P18+r_euclid_kmeans_9!P18)</f>
        <v>#VALUE!</v>
      </c>
      <c r="Q18" s="18">
        <f>SUM(z_gow_kmeans_8!Q18+z_euclid_kmeans_6!Q18+r_gow_kmeans_8!Q18+r_euclid_kmeans_9!Q18)</f>
        <v>0</v>
      </c>
      <c r="R18" s="18">
        <f>SUM(z_gow_kmeans_8!R18+z_euclid_kmeans_6!R18+r_gow_kmeans_8!R18+r_euclid_kmeans_9!R18)</f>
        <v>0</v>
      </c>
      <c r="S18" s="18">
        <f>SUM(z_gow_kmeans_8!S18+z_euclid_kmeans_6!S18+r_gow_kmeans_8!S18+r_euclid_kmeans_9!S18)</f>
        <v>0</v>
      </c>
      <c r="T18" s="18">
        <f>SUM(z_gow_kmeans_8!T18+z_euclid_kmeans_6!T18+r_gow_kmeans_8!T18+r_euclid_kmeans_9!T18)</f>
        <v>0</v>
      </c>
      <c r="U18" s="18">
        <f>SUM(z_gow_kmeans_8!U18+z_euclid_kmeans_6!U18+r_gow_kmeans_8!U18+r_euclid_kmeans_9!U18)</f>
        <v>0</v>
      </c>
      <c r="V18" s="18">
        <f>SUM(z_gow_kmeans_8!V18+z_euclid_kmeans_6!V18+r_gow_kmeans_8!V18+r_euclid_kmeans_9!V18)</f>
        <v>0</v>
      </c>
      <c r="W18" s="18">
        <f>SUM(z_gow_kmeans_8!W18+z_euclid_kmeans_6!W18+r_gow_kmeans_8!W18+r_euclid_kmeans_9!W18)</f>
        <v>0</v>
      </c>
      <c r="X18" s="18">
        <f>SUM(z_gow_kmeans_8!X18+z_euclid_kmeans_6!X18+r_gow_kmeans_8!X18+r_euclid_kmeans_9!X18)</f>
        <v>0</v>
      </c>
      <c r="Y18" s="18">
        <f>SUM(z_gow_kmeans_8!Y18+z_euclid_kmeans_6!Y18+r_gow_kmeans_8!Y18+r_euclid_kmeans_9!Y18)</f>
        <v>0</v>
      </c>
      <c r="Z18" s="18">
        <f>SUM(z_gow_kmeans_8!Z18+z_euclid_kmeans_6!Z18+r_gow_kmeans_8!Z18+r_euclid_kmeans_9!Z18)</f>
        <v>0</v>
      </c>
      <c r="AA18" s="18">
        <f>SUM(z_gow_kmeans_8!AA18+z_euclid_kmeans_6!AA18+r_gow_kmeans_8!AA18+r_euclid_kmeans_9!AA18)</f>
        <v>0</v>
      </c>
      <c r="AB18" s="18">
        <f>SUM(z_gow_kmeans_8!AB18+z_euclid_kmeans_6!AB18+r_gow_kmeans_8!AB18+r_euclid_kmeans_9!AB18)</f>
        <v>0</v>
      </c>
      <c r="AC18" s="18">
        <f>SUM(z_gow_kmeans_8!AC18+z_euclid_kmeans_6!AC18+r_gow_kmeans_8!AC18+r_euclid_kmeans_9!AC18)</f>
        <v>0</v>
      </c>
      <c r="AD18" s="18">
        <f>SUM(z_gow_kmeans_8!AD18+z_euclid_kmeans_6!AD18+r_gow_kmeans_8!AD18+r_euclid_kmeans_9!AD18)</f>
        <v>0</v>
      </c>
      <c r="AE18" s="18">
        <f>SUM(z_gow_kmeans_8!AE18+z_euclid_kmeans_6!AE18+r_gow_kmeans_8!AE18+r_euclid_kmeans_9!AE18)</f>
        <v>0</v>
      </c>
      <c r="AF18" s="18">
        <f>SUM(z_gow_kmeans_8!AF18+z_euclid_kmeans_6!AF18+r_gow_kmeans_8!AF18+r_euclid_kmeans_9!AF18)</f>
        <v>0</v>
      </c>
      <c r="AG18" s="18">
        <f>SUM(z_gow_kmeans_8!AG18+z_euclid_kmeans_6!AG18+r_gow_kmeans_8!AG18+r_euclid_kmeans_9!AG18)</f>
        <v>0</v>
      </c>
      <c r="AH18" s="18">
        <f>SUM(z_gow_kmeans_8!AH18+z_euclid_kmeans_6!AH18+r_gow_kmeans_8!AH18+r_euclid_kmeans_9!AH18)</f>
        <v>0</v>
      </c>
    </row>
    <row r="19" spans="2:34" x14ac:dyDescent="0.3">
      <c r="B19" s="18" t="s">
        <v>14</v>
      </c>
      <c r="E19" s="18" t="s">
        <v>14</v>
      </c>
      <c r="F19" s="18">
        <f>SUM(z_gow_kmeans_8!F19+z_euclid_kmeans_6!F19+r_gow_kmeans_8!F19+r_euclid_kmeans_9!F19)</f>
        <v>2</v>
      </c>
      <c r="G19" s="18">
        <f>SUM(z_gow_kmeans_8!G19+z_euclid_kmeans_6!G19+r_gow_kmeans_8!G19+r_euclid_kmeans_9!G19)</f>
        <v>1</v>
      </c>
      <c r="H19" s="18">
        <f>SUM(z_gow_kmeans_8!H19+z_euclid_kmeans_6!H19+r_gow_kmeans_8!H19+r_euclid_kmeans_9!H19)</f>
        <v>4</v>
      </c>
      <c r="I19" s="18">
        <f>SUM(z_gow_kmeans_8!I19+z_euclid_kmeans_6!I19+r_gow_kmeans_8!I19+r_euclid_kmeans_9!I19)</f>
        <v>0</v>
      </c>
      <c r="J19" s="18">
        <f>SUM(z_gow_kmeans_8!J19+z_euclid_kmeans_6!J19+r_gow_kmeans_8!J19+r_euclid_kmeans_9!J19)</f>
        <v>4</v>
      </c>
      <c r="K19" s="18">
        <f>SUM(z_gow_kmeans_8!K19+z_euclid_kmeans_6!K19+r_gow_kmeans_8!K19+r_euclid_kmeans_9!K19)</f>
        <v>0</v>
      </c>
      <c r="L19" s="18">
        <f>SUM(z_gow_kmeans_8!L19+z_euclid_kmeans_6!L19+r_gow_kmeans_8!L19+r_euclid_kmeans_9!L19)</f>
        <v>0</v>
      </c>
      <c r="M19" s="18">
        <f>SUM(z_gow_kmeans_8!M19+z_euclid_kmeans_6!M19+r_gow_kmeans_8!M19+r_euclid_kmeans_9!M19)</f>
        <v>0</v>
      </c>
      <c r="N19" s="18">
        <f>SUM(z_gow_kmeans_8!N19+z_euclid_kmeans_6!N19+r_gow_kmeans_8!N19+r_euclid_kmeans_9!N19)</f>
        <v>2</v>
      </c>
      <c r="O19" s="18">
        <f>SUM(z_gow_kmeans_8!O19+z_euclid_kmeans_6!O19+r_gow_kmeans_8!O19+r_euclid_kmeans_9!O19)</f>
        <v>1</v>
      </c>
      <c r="P19" s="18">
        <f>SUM(z_gow_kmeans_8!P19+z_euclid_kmeans_6!P19+r_gow_kmeans_8!P19+r_euclid_kmeans_9!P19)</f>
        <v>0</v>
      </c>
      <c r="Q19" s="18" t="e">
        <f>SUM(z_gow_kmeans_8!Q19+z_euclid_kmeans_6!Q19+r_gow_kmeans_8!Q19+r_euclid_kmeans_9!Q19)</f>
        <v>#VALUE!</v>
      </c>
      <c r="R19" s="18">
        <f>SUM(z_gow_kmeans_8!R19+z_euclid_kmeans_6!R19+r_gow_kmeans_8!R19+r_euclid_kmeans_9!R19)</f>
        <v>0</v>
      </c>
      <c r="S19" s="18">
        <f>SUM(z_gow_kmeans_8!S19+z_euclid_kmeans_6!S19+r_gow_kmeans_8!S19+r_euclid_kmeans_9!S19)</f>
        <v>0</v>
      </c>
      <c r="T19" s="18">
        <f>SUM(z_gow_kmeans_8!T19+z_euclid_kmeans_6!T19+r_gow_kmeans_8!T19+r_euclid_kmeans_9!T19)</f>
        <v>0</v>
      </c>
      <c r="U19" s="18">
        <f>SUM(z_gow_kmeans_8!U19+z_euclid_kmeans_6!U19+r_gow_kmeans_8!U19+r_euclid_kmeans_9!U19)</f>
        <v>0</v>
      </c>
      <c r="V19" s="18">
        <f>SUM(z_gow_kmeans_8!V19+z_euclid_kmeans_6!V19+r_gow_kmeans_8!V19+r_euclid_kmeans_9!V19)</f>
        <v>0</v>
      </c>
      <c r="W19" s="18">
        <f>SUM(z_gow_kmeans_8!W19+z_euclid_kmeans_6!W19+r_gow_kmeans_8!W19+r_euclid_kmeans_9!W19)</f>
        <v>0</v>
      </c>
      <c r="X19" s="18">
        <f>SUM(z_gow_kmeans_8!X19+z_euclid_kmeans_6!X19+r_gow_kmeans_8!X19+r_euclid_kmeans_9!X19)</f>
        <v>0</v>
      </c>
      <c r="Y19" s="18">
        <f>SUM(z_gow_kmeans_8!Y19+z_euclid_kmeans_6!Y19+r_gow_kmeans_8!Y19+r_euclid_kmeans_9!Y19)</f>
        <v>0</v>
      </c>
      <c r="Z19" s="18">
        <f>SUM(z_gow_kmeans_8!Z19+z_euclid_kmeans_6!Z19+r_gow_kmeans_8!Z19+r_euclid_kmeans_9!Z19)</f>
        <v>0</v>
      </c>
      <c r="AA19" s="18">
        <f>SUM(z_gow_kmeans_8!AA19+z_euclid_kmeans_6!AA19+r_gow_kmeans_8!AA19+r_euclid_kmeans_9!AA19)</f>
        <v>0</v>
      </c>
      <c r="AB19" s="18">
        <f>SUM(z_gow_kmeans_8!AB19+z_euclid_kmeans_6!AB19+r_gow_kmeans_8!AB19+r_euclid_kmeans_9!AB19)</f>
        <v>0</v>
      </c>
      <c r="AC19" s="18">
        <f>SUM(z_gow_kmeans_8!AC19+z_euclid_kmeans_6!AC19+r_gow_kmeans_8!AC19+r_euclid_kmeans_9!AC19)</f>
        <v>0</v>
      </c>
      <c r="AD19" s="18">
        <f>SUM(z_gow_kmeans_8!AD19+z_euclid_kmeans_6!AD19+r_gow_kmeans_8!AD19+r_euclid_kmeans_9!AD19)</f>
        <v>0</v>
      </c>
      <c r="AE19" s="18">
        <f>SUM(z_gow_kmeans_8!AE19+z_euclid_kmeans_6!AE19+r_gow_kmeans_8!AE19+r_euclid_kmeans_9!AE19)</f>
        <v>0</v>
      </c>
      <c r="AF19" s="18">
        <f>SUM(z_gow_kmeans_8!AF19+z_euclid_kmeans_6!AF19+r_gow_kmeans_8!AF19+r_euclid_kmeans_9!AF19)</f>
        <v>0</v>
      </c>
      <c r="AG19" s="18">
        <f>SUM(z_gow_kmeans_8!AG19+z_euclid_kmeans_6!AG19+r_gow_kmeans_8!AG19+r_euclid_kmeans_9!AG19)</f>
        <v>0</v>
      </c>
      <c r="AH19" s="18">
        <f>SUM(z_gow_kmeans_8!AH19+z_euclid_kmeans_6!AH19+r_gow_kmeans_8!AH19+r_euclid_kmeans_9!AH19)</f>
        <v>0</v>
      </c>
    </row>
    <row r="20" spans="2:34" x14ac:dyDescent="0.3">
      <c r="B20" s="18" t="s">
        <v>15</v>
      </c>
      <c r="E20" s="18" t="s">
        <v>15</v>
      </c>
      <c r="F20" s="18">
        <f>SUM(z_gow_kmeans_8!F20+z_euclid_kmeans_6!F20+r_gow_kmeans_8!F20+r_euclid_kmeans_9!F20)</f>
        <v>0</v>
      </c>
      <c r="G20" s="18">
        <f>SUM(z_gow_kmeans_8!G20+z_euclid_kmeans_6!G20+r_gow_kmeans_8!G20+r_euclid_kmeans_9!G20)</f>
        <v>2</v>
      </c>
      <c r="H20" s="18">
        <f>SUM(z_gow_kmeans_8!H20+z_euclid_kmeans_6!H20+r_gow_kmeans_8!H20+r_euclid_kmeans_9!H20)</f>
        <v>0</v>
      </c>
      <c r="I20" s="18">
        <f>SUM(z_gow_kmeans_8!I20+z_euclid_kmeans_6!I20+r_gow_kmeans_8!I20+r_euclid_kmeans_9!I20)</f>
        <v>0</v>
      </c>
      <c r="J20" s="18">
        <f>SUM(z_gow_kmeans_8!J20+z_euclid_kmeans_6!J20+r_gow_kmeans_8!J20+r_euclid_kmeans_9!J20)</f>
        <v>0</v>
      </c>
      <c r="K20" s="18">
        <f>SUM(z_gow_kmeans_8!K20+z_euclid_kmeans_6!K20+r_gow_kmeans_8!K20+r_euclid_kmeans_9!K20)</f>
        <v>0</v>
      </c>
      <c r="L20" s="18">
        <f>SUM(z_gow_kmeans_8!L20+z_euclid_kmeans_6!L20+r_gow_kmeans_8!L20+r_euclid_kmeans_9!L20)</f>
        <v>0</v>
      </c>
      <c r="M20" s="18">
        <f>SUM(z_gow_kmeans_8!M20+z_euclid_kmeans_6!M20+r_gow_kmeans_8!M20+r_euclid_kmeans_9!M20)</f>
        <v>0</v>
      </c>
      <c r="N20" s="18">
        <f>SUM(z_gow_kmeans_8!N20+z_euclid_kmeans_6!N20+r_gow_kmeans_8!N20+r_euclid_kmeans_9!N20)</f>
        <v>2</v>
      </c>
      <c r="O20" s="18">
        <f>SUM(z_gow_kmeans_8!O20+z_euclid_kmeans_6!O20+r_gow_kmeans_8!O20+r_euclid_kmeans_9!O20)</f>
        <v>2</v>
      </c>
      <c r="P20" s="18">
        <f>SUM(z_gow_kmeans_8!P20+z_euclid_kmeans_6!P20+r_gow_kmeans_8!P20+r_euclid_kmeans_9!P20)</f>
        <v>0</v>
      </c>
      <c r="Q20" s="18">
        <f>SUM(z_gow_kmeans_8!Q20+z_euclid_kmeans_6!Q20+r_gow_kmeans_8!Q20+r_euclid_kmeans_9!Q20)</f>
        <v>0</v>
      </c>
      <c r="R20" s="18" t="e">
        <f>SUM(z_gow_kmeans_8!R20+z_euclid_kmeans_6!R20+r_gow_kmeans_8!R20+r_euclid_kmeans_9!R20)</f>
        <v>#VALUE!</v>
      </c>
      <c r="S20" s="18">
        <f>SUM(z_gow_kmeans_8!S20+z_euclid_kmeans_6!S20+r_gow_kmeans_8!S20+r_euclid_kmeans_9!S20)</f>
        <v>0</v>
      </c>
      <c r="T20" s="18">
        <f>SUM(z_gow_kmeans_8!T20+z_euclid_kmeans_6!T20+r_gow_kmeans_8!T20+r_euclid_kmeans_9!T20)</f>
        <v>0</v>
      </c>
      <c r="U20" s="18">
        <f>SUM(z_gow_kmeans_8!U20+z_euclid_kmeans_6!U20+r_gow_kmeans_8!U20+r_euclid_kmeans_9!U20)</f>
        <v>0</v>
      </c>
      <c r="V20" s="18">
        <f>SUM(z_gow_kmeans_8!V20+z_euclid_kmeans_6!V20+r_gow_kmeans_8!V20+r_euclid_kmeans_9!V20)</f>
        <v>0</v>
      </c>
      <c r="W20" s="18">
        <f>SUM(z_gow_kmeans_8!W20+z_euclid_kmeans_6!W20+r_gow_kmeans_8!W20+r_euclid_kmeans_9!W20)</f>
        <v>0</v>
      </c>
      <c r="X20" s="18">
        <f>SUM(z_gow_kmeans_8!X20+z_euclid_kmeans_6!X20+r_gow_kmeans_8!X20+r_euclid_kmeans_9!X20)</f>
        <v>0</v>
      </c>
      <c r="Y20" s="18">
        <f>SUM(z_gow_kmeans_8!Y20+z_euclid_kmeans_6!Y20+r_gow_kmeans_8!Y20+r_euclid_kmeans_9!Y20)</f>
        <v>0</v>
      </c>
      <c r="Z20" s="18">
        <f>SUM(z_gow_kmeans_8!Z20+z_euclid_kmeans_6!Z20+r_gow_kmeans_8!Z20+r_euclid_kmeans_9!Z20)</f>
        <v>0</v>
      </c>
      <c r="AA20" s="18">
        <f>SUM(z_gow_kmeans_8!AA20+z_euclid_kmeans_6!AA20+r_gow_kmeans_8!AA20+r_euclid_kmeans_9!AA20)</f>
        <v>0</v>
      </c>
      <c r="AB20" s="18">
        <f>SUM(z_gow_kmeans_8!AB20+z_euclid_kmeans_6!AB20+r_gow_kmeans_8!AB20+r_euclid_kmeans_9!AB20)</f>
        <v>0</v>
      </c>
      <c r="AC20" s="18">
        <f>SUM(z_gow_kmeans_8!AC20+z_euclid_kmeans_6!AC20+r_gow_kmeans_8!AC20+r_euclid_kmeans_9!AC20)</f>
        <v>0</v>
      </c>
      <c r="AD20" s="18">
        <f>SUM(z_gow_kmeans_8!AD20+z_euclid_kmeans_6!AD20+r_gow_kmeans_8!AD20+r_euclid_kmeans_9!AD20)</f>
        <v>0</v>
      </c>
      <c r="AE20" s="18">
        <f>SUM(z_gow_kmeans_8!AE20+z_euclid_kmeans_6!AE20+r_gow_kmeans_8!AE20+r_euclid_kmeans_9!AE20)</f>
        <v>0</v>
      </c>
      <c r="AF20" s="18">
        <f>SUM(z_gow_kmeans_8!AF20+z_euclid_kmeans_6!AF20+r_gow_kmeans_8!AF20+r_euclid_kmeans_9!AF20)</f>
        <v>0</v>
      </c>
      <c r="AG20" s="18">
        <f>SUM(z_gow_kmeans_8!AG20+z_euclid_kmeans_6!AG20+r_gow_kmeans_8!AG20+r_euclid_kmeans_9!AG20)</f>
        <v>0</v>
      </c>
      <c r="AH20" s="18">
        <f>SUM(z_gow_kmeans_8!AH20+z_euclid_kmeans_6!AH20+r_gow_kmeans_8!AH20+r_euclid_kmeans_9!AH20)</f>
        <v>0</v>
      </c>
    </row>
    <row r="21" spans="2:34" x14ac:dyDescent="0.3">
      <c r="B21" s="18" t="s">
        <v>16</v>
      </c>
      <c r="E21" s="18" t="s">
        <v>16</v>
      </c>
      <c r="F21" s="18">
        <f>SUM(z_gow_kmeans_8!F21+z_euclid_kmeans_6!F21+r_gow_kmeans_8!F21+r_euclid_kmeans_9!F21)</f>
        <v>0</v>
      </c>
      <c r="G21" s="18">
        <f>SUM(z_gow_kmeans_8!G21+z_euclid_kmeans_6!G21+r_gow_kmeans_8!G21+r_euclid_kmeans_9!G21)</f>
        <v>0</v>
      </c>
      <c r="H21" s="18">
        <f>SUM(z_gow_kmeans_8!H21+z_euclid_kmeans_6!H21+r_gow_kmeans_8!H21+r_euclid_kmeans_9!H21)</f>
        <v>0</v>
      </c>
      <c r="I21" s="18">
        <f>SUM(z_gow_kmeans_8!I21+z_euclid_kmeans_6!I21+r_gow_kmeans_8!I21+r_euclid_kmeans_9!I21)</f>
        <v>1</v>
      </c>
      <c r="J21" s="18">
        <f>SUM(z_gow_kmeans_8!J21+z_euclid_kmeans_6!J21+r_gow_kmeans_8!J21+r_euclid_kmeans_9!J21)</f>
        <v>0</v>
      </c>
      <c r="K21" s="18">
        <f>SUM(z_gow_kmeans_8!K21+z_euclid_kmeans_6!K21+r_gow_kmeans_8!K21+r_euclid_kmeans_9!K21)</f>
        <v>1</v>
      </c>
      <c r="L21" s="18">
        <f>SUM(z_gow_kmeans_8!L21+z_euclid_kmeans_6!L21+r_gow_kmeans_8!L21+r_euclid_kmeans_9!L21)</f>
        <v>0</v>
      </c>
      <c r="M21" s="18">
        <f>SUM(z_gow_kmeans_8!M21+z_euclid_kmeans_6!M21+r_gow_kmeans_8!M21+r_euclid_kmeans_9!M21)</f>
        <v>3</v>
      </c>
      <c r="N21" s="18">
        <f>SUM(z_gow_kmeans_8!N21+z_euclid_kmeans_6!N21+r_gow_kmeans_8!N21+r_euclid_kmeans_9!N21)</f>
        <v>0</v>
      </c>
      <c r="O21" s="18">
        <f>SUM(z_gow_kmeans_8!O21+z_euclid_kmeans_6!O21+r_gow_kmeans_8!O21+r_euclid_kmeans_9!O21)</f>
        <v>0</v>
      </c>
      <c r="P21" s="18">
        <f>SUM(z_gow_kmeans_8!P21+z_euclid_kmeans_6!P21+r_gow_kmeans_8!P21+r_euclid_kmeans_9!P21)</f>
        <v>0</v>
      </c>
      <c r="Q21" s="18">
        <f>SUM(z_gow_kmeans_8!Q21+z_euclid_kmeans_6!Q21+r_gow_kmeans_8!Q21+r_euclid_kmeans_9!Q21)</f>
        <v>0</v>
      </c>
      <c r="R21" s="18">
        <f>SUM(z_gow_kmeans_8!R21+z_euclid_kmeans_6!R21+r_gow_kmeans_8!R21+r_euclid_kmeans_9!R21)</f>
        <v>0</v>
      </c>
      <c r="S21" s="18" t="e">
        <f>SUM(z_gow_kmeans_8!S21+z_euclid_kmeans_6!S21+r_gow_kmeans_8!S21+r_euclid_kmeans_9!S21)</f>
        <v>#VALUE!</v>
      </c>
      <c r="T21" s="18">
        <f>SUM(z_gow_kmeans_8!T21+z_euclid_kmeans_6!T21+r_gow_kmeans_8!T21+r_euclid_kmeans_9!T21)</f>
        <v>0</v>
      </c>
      <c r="U21" s="18">
        <f>SUM(z_gow_kmeans_8!U21+z_euclid_kmeans_6!U21+r_gow_kmeans_8!U21+r_euclid_kmeans_9!U21)</f>
        <v>0</v>
      </c>
      <c r="V21" s="18">
        <f>SUM(z_gow_kmeans_8!V21+z_euclid_kmeans_6!V21+r_gow_kmeans_8!V21+r_euclid_kmeans_9!V21)</f>
        <v>0</v>
      </c>
      <c r="W21" s="18">
        <f>SUM(z_gow_kmeans_8!W21+z_euclid_kmeans_6!W21+r_gow_kmeans_8!W21+r_euclid_kmeans_9!W21)</f>
        <v>0</v>
      </c>
      <c r="X21" s="18">
        <f>SUM(z_gow_kmeans_8!X21+z_euclid_kmeans_6!X21+r_gow_kmeans_8!X21+r_euclid_kmeans_9!X21)</f>
        <v>0</v>
      </c>
      <c r="Y21" s="18">
        <f>SUM(z_gow_kmeans_8!Y21+z_euclid_kmeans_6!Y21+r_gow_kmeans_8!Y21+r_euclid_kmeans_9!Y21)</f>
        <v>0</v>
      </c>
      <c r="Z21" s="18">
        <f>SUM(z_gow_kmeans_8!Z21+z_euclid_kmeans_6!Z21+r_gow_kmeans_8!Z21+r_euclid_kmeans_9!Z21)</f>
        <v>0</v>
      </c>
      <c r="AA21" s="18">
        <f>SUM(z_gow_kmeans_8!AA21+z_euclid_kmeans_6!AA21+r_gow_kmeans_8!AA21+r_euclid_kmeans_9!AA21)</f>
        <v>0</v>
      </c>
      <c r="AB21" s="18">
        <f>SUM(z_gow_kmeans_8!AB21+z_euclid_kmeans_6!AB21+r_gow_kmeans_8!AB21+r_euclid_kmeans_9!AB21)</f>
        <v>0</v>
      </c>
      <c r="AC21" s="18">
        <f>SUM(z_gow_kmeans_8!AC21+z_euclid_kmeans_6!AC21+r_gow_kmeans_8!AC21+r_euclid_kmeans_9!AC21)</f>
        <v>0</v>
      </c>
      <c r="AD21" s="18">
        <f>SUM(z_gow_kmeans_8!AD21+z_euclid_kmeans_6!AD21+r_gow_kmeans_8!AD21+r_euclid_kmeans_9!AD21)</f>
        <v>0</v>
      </c>
      <c r="AE21" s="18">
        <f>SUM(z_gow_kmeans_8!AE21+z_euclid_kmeans_6!AE21+r_gow_kmeans_8!AE21+r_euclid_kmeans_9!AE21)</f>
        <v>0</v>
      </c>
      <c r="AF21" s="18">
        <f>SUM(z_gow_kmeans_8!AF21+z_euclid_kmeans_6!AF21+r_gow_kmeans_8!AF21+r_euclid_kmeans_9!AF21)</f>
        <v>0</v>
      </c>
      <c r="AG21" s="18">
        <f>SUM(z_gow_kmeans_8!AG21+z_euclid_kmeans_6!AG21+r_gow_kmeans_8!AG21+r_euclid_kmeans_9!AG21)</f>
        <v>0</v>
      </c>
      <c r="AH21" s="18">
        <f>SUM(z_gow_kmeans_8!AH21+z_euclid_kmeans_6!AH21+r_gow_kmeans_8!AH21+r_euclid_kmeans_9!AH21)</f>
        <v>0</v>
      </c>
    </row>
    <row r="22" spans="2:34" x14ac:dyDescent="0.3">
      <c r="B22" s="18" t="s">
        <v>17</v>
      </c>
      <c r="E22" s="18" t="s">
        <v>17</v>
      </c>
      <c r="F22" s="18">
        <f>SUM(z_gow_kmeans_8!F22+z_euclid_kmeans_6!F22+r_gow_kmeans_8!F22+r_euclid_kmeans_9!F22)</f>
        <v>2</v>
      </c>
      <c r="G22" s="18">
        <f>SUM(z_gow_kmeans_8!G22+z_euclid_kmeans_6!G22+r_gow_kmeans_8!G22+r_euclid_kmeans_9!G22)</f>
        <v>1</v>
      </c>
      <c r="H22" s="18">
        <f>SUM(z_gow_kmeans_8!H22+z_euclid_kmeans_6!H22+r_gow_kmeans_8!H22+r_euclid_kmeans_9!H22)</f>
        <v>3</v>
      </c>
      <c r="I22" s="18">
        <f>SUM(z_gow_kmeans_8!I22+z_euclid_kmeans_6!I22+r_gow_kmeans_8!I22+r_euclid_kmeans_9!I22)</f>
        <v>0</v>
      </c>
      <c r="J22" s="18">
        <f>SUM(z_gow_kmeans_8!J22+z_euclid_kmeans_6!J22+r_gow_kmeans_8!J22+r_euclid_kmeans_9!J22)</f>
        <v>3</v>
      </c>
      <c r="K22" s="18">
        <f>SUM(z_gow_kmeans_8!K22+z_euclid_kmeans_6!K22+r_gow_kmeans_8!K22+r_euclid_kmeans_9!K22)</f>
        <v>0</v>
      </c>
      <c r="L22" s="18">
        <f>SUM(z_gow_kmeans_8!L22+z_euclid_kmeans_6!L22+r_gow_kmeans_8!L22+r_euclid_kmeans_9!L22)</f>
        <v>0</v>
      </c>
      <c r="M22" s="18">
        <f>SUM(z_gow_kmeans_8!M22+z_euclid_kmeans_6!M22+r_gow_kmeans_8!M22+r_euclid_kmeans_9!M22)</f>
        <v>0</v>
      </c>
      <c r="N22" s="18">
        <f>SUM(z_gow_kmeans_8!N22+z_euclid_kmeans_6!N22+r_gow_kmeans_8!N22+r_euclid_kmeans_9!N22)</f>
        <v>1</v>
      </c>
      <c r="O22" s="18">
        <f>SUM(z_gow_kmeans_8!O22+z_euclid_kmeans_6!O22+r_gow_kmeans_8!O22+r_euclid_kmeans_9!O22)</f>
        <v>1</v>
      </c>
      <c r="P22" s="18">
        <f>SUM(z_gow_kmeans_8!P22+z_euclid_kmeans_6!P22+r_gow_kmeans_8!P22+r_euclid_kmeans_9!P22)</f>
        <v>0</v>
      </c>
      <c r="Q22" s="18">
        <f>SUM(z_gow_kmeans_8!Q22+z_euclid_kmeans_6!Q22+r_gow_kmeans_8!Q22+r_euclid_kmeans_9!Q22)</f>
        <v>3</v>
      </c>
      <c r="R22" s="18">
        <f>SUM(z_gow_kmeans_8!R22+z_euclid_kmeans_6!R22+r_gow_kmeans_8!R22+r_euclid_kmeans_9!R22)</f>
        <v>1</v>
      </c>
      <c r="S22" s="18">
        <f>SUM(z_gow_kmeans_8!S22+z_euclid_kmeans_6!S22+r_gow_kmeans_8!S22+r_euclid_kmeans_9!S22)</f>
        <v>0</v>
      </c>
      <c r="T22" s="18" t="e">
        <f>SUM(z_gow_kmeans_8!T22+z_euclid_kmeans_6!T22+r_gow_kmeans_8!T22+r_euclid_kmeans_9!T22)</f>
        <v>#VALUE!</v>
      </c>
      <c r="U22" s="18">
        <f>SUM(z_gow_kmeans_8!U22+z_euclid_kmeans_6!U22+r_gow_kmeans_8!U22+r_euclid_kmeans_9!U22)</f>
        <v>0</v>
      </c>
      <c r="V22" s="18">
        <f>SUM(z_gow_kmeans_8!V22+z_euclid_kmeans_6!V22+r_gow_kmeans_8!V22+r_euclid_kmeans_9!V22)</f>
        <v>0</v>
      </c>
      <c r="W22" s="18">
        <f>SUM(z_gow_kmeans_8!W22+z_euclid_kmeans_6!W22+r_gow_kmeans_8!W22+r_euclid_kmeans_9!W22)</f>
        <v>0</v>
      </c>
      <c r="X22" s="18">
        <f>SUM(z_gow_kmeans_8!X22+z_euclid_kmeans_6!X22+r_gow_kmeans_8!X22+r_euclid_kmeans_9!X22)</f>
        <v>0</v>
      </c>
      <c r="Y22" s="18">
        <f>SUM(z_gow_kmeans_8!Y22+z_euclid_kmeans_6!Y22+r_gow_kmeans_8!Y22+r_euclid_kmeans_9!Y22)</f>
        <v>0</v>
      </c>
      <c r="Z22" s="18">
        <f>SUM(z_gow_kmeans_8!Z22+z_euclid_kmeans_6!Z22+r_gow_kmeans_8!Z22+r_euclid_kmeans_9!Z22)</f>
        <v>0</v>
      </c>
      <c r="AA22" s="18">
        <f>SUM(z_gow_kmeans_8!AA22+z_euclid_kmeans_6!AA22+r_gow_kmeans_8!AA22+r_euclid_kmeans_9!AA22)</f>
        <v>0</v>
      </c>
      <c r="AB22" s="18">
        <f>SUM(z_gow_kmeans_8!AB22+z_euclid_kmeans_6!AB22+r_gow_kmeans_8!AB22+r_euclid_kmeans_9!AB22)</f>
        <v>0</v>
      </c>
      <c r="AC22" s="18">
        <f>SUM(z_gow_kmeans_8!AC22+z_euclid_kmeans_6!AC22+r_gow_kmeans_8!AC22+r_euclid_kmeans_9!AC22)</f>
        <v>0</v>
      </c>
      <c r="AD22" s="18">
        <f>SUM(z_gow_kmeans_8!AD22+z_euclid_kmeans_6!AD22+r_gow_kmeans_8!AD22+r_euclid_kmeans_9!AD22)</f>
        <v>0</v>
      </c>
      <c r="AE22" s="18">
        <f>SUM(z_gow_kmeans_8!AE22+z_euclid_kmeans_6!AE22+r_gow_kmeans_8!AE22+r_euclid_kmeans_9!AE22)</f>
        <v>0</v>
      </c>
      <c r="AF22" s="18">
        <f>SUM(z_gow_kmeans_8!AF22+z_euclid_kmeans_6!AF22+r_gow_kmeans_8!AF22+r_euclid_kmeans_9!AF22)</f>
        <v>0</v>
      </c>
      <c r="AG22" s="18">
        <f>SUM(z_gow_kmeans_8!AG22+z_euclid_kmeans_6!AG22+r_gow_kmeans_8!AG22+r_euclid_kmeans_9!AG22)</f>
        <v>0</v>
      </c>
      <c r="AH22" s="18">
        <f>SUM(z_gow_kmeans_8!AH22+z_euclid_kmeans_6!AH22+r_gow_kmeans_8!AH22+r_euclid_kmeans_9!AH22)</f>
        <v>0</v>
      </c>
    </row>
    <row r="23" spans="2:34" x14ac:dyDescent="0.3">
      <c r="B23" s="18" t="s">
        <v>18</v>
      </c>
      <c r="E23" s="18" t="s">
        <v>18</v>
      </c>
      <c r="F23" s="18">
        <f>SUM(z_gow_kmeans_8!F23+z_euclid_kmeans_6!F23+r_gow_kmeans_8!F23+r_euclid_kmeans_9!F23)</f>
        <v>0</v>
      </c>
      <c r="G23" s="18">
        <f>SUM(z_gow_kmeans_8!G23+z_euclid_kmeans_6!G23+r_gow_kmeans_8!G23+r_euclid_kmeans_9!G23)</f>
        <v>0</v>
      </c>
      <c r="H23" s="18">
        <f>SUM(z_gow_kmeans_8!H23+z_euclid_kmeans_6!H23+r_gow_kmeans_8!H23+r_euclid_kmeans_9!H23)</f>
        <v>0</v>
      </c>
      <c r="I23" s="18">
        <f>SUM(z_gow_kmeans_8!I23+z_euclid_kmeans_6!I23+r_gow_kmeans_8!I23+r_euclid_kmeans_9!I23)</f>
        <v>0</v>
      </c>
      <c r="J23" s="18">
        <f>SUM(z_gow_kmeans_8!J23+z_euclid_kmeans_6!J23+r_gow_kmeans_8!J23+r_euclid_kmeans_9!J23)</f>
        <v>0</v>
      </c>
      <c r="K23" s="18">
        <f>SUM(z_gow_kmeans_8!K23+z_euclid_kmeans_6!K23+r_gow_kmeans_8!K23+r_euclid_kmeans_9!K23)</f>
        <v>0</v>
      </c>
      <c r="L23" s="18">
        <f>SUM(z_gow_kmeans_8!L23+z_euclid_kmeans_6!L23+r_gow_kmeans_8!L23+r_euclid_kmeans_9!L23)</f>
        <v>1</v>
      </c>
      <c r="M23" s="18">
        <f>SUM(z_gow_kmeans_8!M23+z_euclid_kmeans_6!M23+r_gow_kmeans_8!M23+r_euclid_kmeans_9!M23)</f>
        <v>0</v>
      </c>
      <c r="N23" s="18">
        <f>SUM(z_gow_kmeans_8!N23+z_euclid_kmeans_6!N23+r_gow_kmeans_8!N23+r_euclid_kmeans_9!N23)</f>
        <v>0</v>
      </c>
      <c r="O23" s="18">
        <f>SUM(z_gow_kmeans_8!O23+z_euclid_kmeans_6!O23+r_gow_kmeans_8!O23+r_euclid_kmeans_9!O23)</f>
        <v>0</v>
      </c>
      <c r="P23" s="18">
        <f>SUM(z_gow_kmeans_8!P23+z_euclid_kmeans_6!P23+r_gow_kmeans_8!P23+r_euclid_kmeans_9!P23)</f>
        <v>1</v>
      </c>
      <c r="Q23" s="18">
        <f>SUM(z_gow_kmeans_8!Q23+z_euclid_kmeans_6!Q23+r_gow_kmeans_8!Q23+r_euclid_kmeans_9!Q23)</f>
        <v>0</v>
      </c>
      <c r="R23" s="18">
        <f>SUM(z_gow_kmeans_8!R23+z_euclid_kmeans_6!R23+r_gow_kmeans_8!R23+r_euclid_kmeans_9!R23)</f>
        <v>1</v>
      </c>
      <c r="S23" s="18">
        <f>SUM(z_gow_kmeans_8!S23+z_euclid_kmeans_6!S23+r_gow_kmeans_8!S23+r_euclid_kmeans_9!S23)</f>
        <v>0</v>
      </c>
      <c r="T23" s="18">
        <f>SUM(z_gow_kmeans_8!T23+z_euclid_kmeans_6!T23+r_gow_kmeans_8!T23+r_euclid_kmeans_9!T23)</f>
        <v>1</v>
      </c>
      <c r="U23" s="18" t="e">
        <f>SUM(z_gow_kmeans_8!U23+z_euclid_kmeans_6!U23+r_gow_kmeans_8!U23+r_euclid_kmeans_9!U23)</f>
        <v>#VALUE!</v>
      </c>
      <c r="V23" s="18">
        <f>SUM(z_gow_kmeans_8!V23+z_euclid_kmeans_6!V23+r_gow_kmeans_8!V23+r_euclid_kmeans_9!V23)</f>
        <v>0</v>
      </c>
      <c r="W23" s="18">
        <f>SUM(z_gow_kmeans_8!W23+z_euclid_kmeans_6!W23+r_gow_kmeans_8!W23+r_euclid_kmeans_9!W23)</f>
        <v>0</v>
      </c>
      <c r="X23" s="18">
        <f>SUM(z_gow_kmeans_8!X23+z_euclid_kmeans_6!X23+r_gow_kmeans_8!X23+r_euclid_kmeans_9!X23)</f>
        <v>0</v>
      </c>
      <c r="Y23" s="18">
        <f>SUM(z_gow_kmeans_8!Y23+z_euclid_kmeans_6!Y23+r_gow_kmeans_8!Y23+r_euclid_kmeans_9!Y23)</f>
        <v>0</v>
      </c>
      <c r="Z23" s="18">
        <f>SUM(z_gow_kmeans_8!Z23+z_euclid_kmeans_6!Z23+r_gow_kmeans_8!Z23+r_euclid_kmeans_9!Z23)</f>
        <v>0</v>
      </c>
      <c r="AA23" s="18">
        <f>SUM(z_gow_kmeans_8!AA23+z_euclid_kmeans_6!AA23+r_gow_kmeans_8!AA23+r_euclid_kmeans_9!AA23)</f>
        <v>0</v>
      </c>
      <c r="AB23" s="18">
        <f>SUM(z_gow_kmeans_8!AB23+z_euclid_kmeans_6!AB23+r_gow_kmeans_8!AB23+r_euclid_kmeans_9!AB23)</f>
        <v>0</v>
      </c>
      <c r="AC23" s="18">
        <f>SUM(z_gow_kmeans_8!AC23+z_euclid_kmeans_6!AC23+r_gow_kmeans_8!AC23+r_euclid_kmeans_9!AC23)</f>
        <v>0</v>
      </c>
      <c r="AD23" s="18">
        <f>SUM(z_gow_kmeans_8!AD23+z_euclid_kmeans_6!AD23+r_gow_kmeans_8!AD23+r_euclid_kmeans_9!AD23)</f>
        <v>0</v>
      </c>
      <c r="AE23" s="18">
        <f>SUM(z_gow_kmeans_8!AE23+z_euclid_kmeans_6!AE23+r_gow_kmeans_8!AE23+r_euclid_kmeans_9!AE23)</f>
        <v>0</v>
      </c>
      <c r="AF23" s="18">
        <f>SUM(z_gow_kmeans_8!AF23+z_euclid_kmeans_6!AF23+r_gow_kmeans_8!AF23+r_euclid_kmeans_9!AF23)</f>
        <v>0</v>
      </c>
      <c r="AG23" s="18">
        <f>SUM(z_gow_kmeans_8!AG23+z_euclid_kmeans_6!AG23+r_gow_kmeans_8!AG23+r_euclid_kmeans_9!AG23)</f>
        <v>0</v>
      </c>
      <c r="AH23" s="18">
        <f>SUM(z_gow_kmeans_8!AH23+z_euclid_kmeans_6!AH23+r_gow_kmeans_8!AH23+r_euclid_kmeans_9!AH23)</f>
        <v>0</v>
      </c>
    </row>
    <row r="24" spans="2:34" x14ac:dyDescent="0.3">
      <c r="B24" s="18" t="s">
        <v>19</v>
      </c>
      <c r="E24" s="18" t="s">
        <v>19</v>
      </c>
      <c r="F24" s="18">
        <f>SUM(z_gow_kmeans_8!F24+z_euclid_kmeans_6!F24+r_gow_kmeans_8!F24+r_euclid_kmeans_9!F24)</f>
        <v>2</v>
      </c>
      <c r="G24" s="18">
        <f>SUM(z_gow_kmeans_8!G24+z_euclid_kmeans_6!G24+r_gow_kmeans_8!G24+r_euclid_kmeans_9!G24)</f>
        <v>1</v>
      </c>
      <c r="H24" s="18">
        <f>SUM(z_gow_kmeans_8!H24+z_euclid_kmeans_6!H24+r_gow_kmeans_8!H24+r_euclid_kmeans_9!H24)</f>
        <v>4</v>
      </c>
      <c r="I24" s="18">
        <f>SUM(z_gow_kmeans_8!I24+z_euclid_kmeans_6!I24+r_gow_kmeans_8!I24+r_euclid_kmeans_9!I24)</f>
        <v>0</v>
      </c>
      <c r="J24" s="18">
        <f>SUM(z_gow_kmeans_8!J24+z_euclid_kmeans_6!J24+r_gow_kmeans_8!J24+r_euclid_kmeans_9!J24)</f>
        <v>4</v>
      </c>
      <c r="K24" s="18">
        <f>SUM(z_gow_kmeans_8!K24+z_euclid_kmeans_6!K24+r_gow_kmeans_8!K24+r_euclid_kmeans_9!K24)</f>
        <v>0</v>
      </c>
      <c r="L24" s="18">
        <f>SUM(z_gow_kmeans_8!L24+z_euclid_kmeans_6!L24+r_gow_kmeans_8!L24+r_euclid_kmeans_9!L24)</f>
        <v>0</v>
      </c>
      <c r="M24" s="18">
        <f>SUM(z_gow_kmeans_8!M24+z_euclid_kmeans_6!M24+r_gow_kmeans_8!M24+r_euclid_kmeans_9!M24)</f>
        <v>0</v>
      </c>
      <c r="N24" s="18">
        <f>SUM(z_gow_kmeans_8!N24+z_euclid_kmeans_6!N24+r_gow_kmeans_8!N24+r_euclid_kmeans_9!N24)</f>
        <v>2</v>
      </c>
      <c r="O24" s="18">
        <f>SUM(z_gow_kmeans_8!O24+z_euclid_kmeans_6!O24+r_gow_kmeans_8!O24+r_euclid_kmeans_9!O24)</f>
        <v>1</v>
      </c>
      <c r="P24" s="18">
        <f>SUM(z_gow_kmeans_8!P24+z_euclid_kmeans_6!P24+r_gow_kmeans_8!P24+r_euclid_kmeans_9!P24)</f>
        <v>0</v>
      </c>
      <c r="Q24" s="18">
        <f>SUM(z_gow_kmeans_8!Q24+z_euclid_kmeans_6!Q24+r_gow_kmeans_8!Q24+r_euclid_kmeans_9!Q24)</f>
        <v>4</v>
      </c>
      <c r="R24" s="18">
        <f>SUM(z_gow_kmeans_8!R24+z_euclid_kmeans_6!R24+r_gow_kmeans_8!R24+r_euclid_kmeans_9!R24)</f>
        <v>0</v>
      </c>
      <c r="S24" s="18">
        <f>SUM(z_gow_kmeans_8!S24+z_euclid_kmeans_6!S24+r_gow_kmeans_8!S24+r_euclid_kmeans_9!S24)</f>
        <v>0</v>
      </c>
      <c r="T24" s="18">
        <f>SUM(z_gow_kmeans_8!T24+z_euclid_kmeans_6!T24+r_gow_kmeans_8!T24+r_euclid_kmeans_9!T24)</f>
        <v>3</v>
      </c>
      <c r="U24" s="18">
        <f>SUM(z_gow_kmeans_8!U24+z_euclid_kmeans_6!U24+r_gow_kmeans_8!U24+r_euclid_kmeans_9!U24)</f>
        <v>0</v>
      </c>
      <c r="V24" s="18" t="e">
        <f>SUM(z_gow_kmeans_8!V24+z_euclid_kmeans_6!V24+r_gow_kmeans_8!V24+r_euclid_kmeans_9!V24)</f>
        <v>#VALUE!</v>
      </c>
      <c r="W24" s="18">
        <f>SUM(z_gow_kmeans_8!W24+z_euclid_kmeans_6!W24+r_gow_kmeans_8!W24+r_euclid_kmeans_9!W24)</f>
        <v>0</v>
      </c>
      <c r="X24" s="18">
        <f>SUM(z_gow_kmeans_8!X24+z_euclid_kmeans_6!X24+r_gow_kmeans_8!X24+r_euclid_kmeans_9!X24)</f>
        <v>0</v>
      </c>
      <c r="Y24" s="18">
        <f>SUM(z_gow_kmeans_8!Y24+z_euclid_kmeans_6!Y24+r_gow_kmeans_8!Y24+r_euclid_kmeans_9!Y24)</f>
        <v>0</v>
      </c>
      <c r="Z24" s="18">
        <f>SUM(z_gow_kmeans_8!Z24+z_euclid_kmeans_6!Z24+r_gow_kmeans_8!Z24+r_euclid_kmeans_9!Z24)</f>
        <v>0</v>
      </c>
      <c r="AA24" s="18">
        <f>SUM(z_gow_kmeans_8!AA24+z_euclid_kmeans_6!AA24+r_gow_kmeans_8!AA24+r_euclid_kmeans_9!AA24)</f>
        <v>0</v>
      </c>
      <c r="AB24" s="18">
        <f>SUM(z_gow_kmeans_8!AB24+z_euclid_kmeans_6!AB24+r_gow_kmeans_8!AB24+r_euclid_kmeans_9!AB24)</f>
        <v>0</v>
      </c>
      <c r="AC24" s="18">
        <f>SUM(z_gow_kmeans_8!AC24+z_euclid_kmeans_6!AC24+r_gow_kmeans_8!AC24+r_euclid_kmeans_9!AC24)</f>
        <v>0</v>
      </c>
      <c r="AD24" s="18">
        <f>SUM(z_gow_kmeans_8!AD24+z_euclid_kmeans_6!AD24+r_gow_kmeans_8!AD24+r_euclid_kmeans_9!AD24)</f>
        <v>0</v>
      </c>
      <c r="AE24" s="18">
        <f>SUM(z_gow_kmeans_8!AE24+z_euclid_kmeans_6!AE24+r_gow_kmeans_8!AE24+r_euclid_kmeans_9!AE24)</f>
        <v>0</v>
      </c>
      <c r="AF24" s="18">
        <f>SUM(z_gow_kmeans_8!AF24+z_euclid_kmeans_6!AF24+r_gow_kmeans_8!AF24+r_euclid_kmeans_9!AF24)</f>
        <v>0</v>
      </c>
      <c r="AG24" s="18">
        <f>SUM(z_gow_kmeans_8!AG24+z_euclid_kmeans_6!AG24+r_gow_kmeans_8!AG24+r_euclid_kmeans_9!AG24)</f>
        <v>0</v>
      </c>
      <c r="AH24" s="18">
        <f>SUM(z_gow_kmeans_8!AH24+z_euclid_kmeans_6!AH24+r_gow_kmeans_8!AH24+r_euclid_kmeans_9!AH24)</f>
        <v>0</v>
      </c>
    </row>
    <row r="25" spans="2:34" x14ac:dyDescent="0.3">
      <c r="B25" s="18" t="s">
        <v>20</v>
      </c>
      <c r="E25" s="18" t="s">
        <v>20</v>
      </c>
      <c r="F25" s="18">
        <f>SUM(z_gow_kmeans_8!F25+z_euclid_kmeans_6!F25+r_gow_kmeans_8!F25+r_euclid_kmeans_9!F25)</f>
        <v>0</v>
      </c>
      <c r="G25" s="18">
        <f>SUM(z_gow_kmeans_8!G25+z_euclid_kmeans_6!G25+r_gow_kmeans_8!G25+r_euclid_kmeans_9!G25)</f>
        <v>0</v>
      </c>
      <c r="H25" s="18">
        <f>SUM(z_gow_kmeans_8!H25+z_euclid_kmeans_6!H25+r_gow_kmeans_8!H25+r_euclid_kmeans_9!H25)</f>
        <v>0</v>
      </c>
      <c r="I25" s="18">
        <f>SUM(z_gow_kmeans_8!I25+z_euclid_kmeans_6!I25+r_gow_kmeans_8!I25+r_euclid_kmeans_9!I25)</f>
        <v>4</v>
      </c>
      <c r="J25" s="18">
        <f>SUM(z_gow_kmeans_8!J25+z_euclid_kmeans_6!J25+r_gow_kmeans_8!J25+r_euclid_kmeans_9!J25)</f>
        <v>0</v>
      </c>
      <c r="K25" s="18">
        <f>SUM(z_gow_kmeans_8!K25+z_euclid_kmeans_6!K25+r_gow_kmeans_8!K25+r_euclid_kmeans_9!K25)</f>
        <v>4</v>
      </c>
      <c r="L25" s="18">
        <f>SUM(z_gow_kmeans_8!L25+z_euclid_kmeans_6!L25+r_gow_kmeans_8!L25+r_euclid_kmeans_9!L25)</f>
        <v>0</v>
      </c>
      <c r="M25" s="18">
        <f>SUM(z_gow_kmeans_8!M25+z_euclid_kmeans_6!M25+r_gow_kmeans_8!M25+r_euclid_kmeans_9!M25)</f>
        <v>1</v>
      </c>
      <c r="N25" s="18">
        <f>SUM(z_gow_kmeans_8!N25+z_euclid_kmeans_6!N25+r_gow_kmeans_8!N25+r_euclid_kmeans_9!N25)</f>
        <v>0</v>
      </c>
      <c r="O25" s="18">
        <f>SUM(z_gow_kmeans_8!O25+z_euclid_kmeans_6!O25+r_gow_kmeans_8!O25+r_euclid_kmeans_9!O25)</f>
        <v>0</v>
      </c>
      <c r="P25" s="18">
        <f>SUM(z_gow_kmeans_8!P25+z_euclid_kmeans_6!P25+r_gow_kmeans_8!P25+r_euclid_kmeans_9!P25)</f>
        <v>0</v>
      </c>
      <c r="Q25" s="18">
        <f>SUM(z_gow_kmeans_8!Q25+z_euclid_kmeans_6!Q25+r_gow_kmeans_8!Q25+r_euclid_kmeans_9!Q25)</f>
        <v>0</v>
      </c>
      <c r="R25" s="18">
        <f>SUM(z_gow_kmeans_8!R25+z_euclid_kmeans_6!R25+r_gow_kmeans_8!R25+r_euclid_kmeans_9!R25)</f>
        <v>0</v>
      </c>
      <c r="S25" s="18">
        <f>SUM(z_gow_kmeans_8!S25+z_euclid_kmeans_6!S25+r_gow_kmeans_8!S25+r_euclid_kmeans_9!S25)</f>
        <v>1</v>
      </c>
      <c r="T25" s="18">
        <f>SUM(z_gow_kmeans_8!T25+z_euclid_kmeans_6!T25+r_gow_kmeans_8!T25+r_euclid_kmeans_9!T25)</f>
        <v>0</v>
      </c>
      <c r="U25" s="18">
        <f>SUM(z_gow_kmeans_8!U25+z_euclid_kmeans_6!U25+r_gow_kmeans_8!U25+r_euclid_kmeans_9!U25)</f>
        <v>0</v>
      </c>
      <c r="V25" s="18">
        <f>SUM(z_gow_kmeans_8!V25+z_euclid_kmeans_6!V25+r_gow_kmeans_8!V25+r_euclid_kmeans_9!V25)</f>
        <v>0</v>
      </c>
      <c r="W25" s="18" t="e">
        <f>SUM(z_gow_kmeans_8!W25+z_euclid_kmeans_6!W25+r_gow_kmeans_8!W25+r_euclid_kmeans_9!W25)</f>
        <v>#VALUE!</v>
      </c>
      <c r="X25" s="18">
        <f>SUM(z_gow_kmeans_8!X25+z_euclid_kmeans_6!X25+r_gow_kmeans_8!X25+r_euclid_kmeans_9!X25)</f>
        <v>0</v>
      </c>
      <c r="Y25" s="18">
        <f>SUM(z_gow_kmeans_8!Y25+z_euclid_kmeans_6!Y25+r_gow_kmeans_8!Y25+r_euclid_kmeans_9!Y25)</f>
        <v>0</v>
      </c>
      <c r="Z25" s="18">
        <f>SUM(z_gow_kmeans_8!Z25+z_euclid_kmeans_6!Z25+r_gow_kmeans_8!Z25+r_euclid_kmeans_9!Z25)</f>
        <v>0</v>
      </c>
      <c r="AA25" s="18">
        <f>SUM(z_gow_kmeans_8!AA25+z_euclid_kmeans_6!AA25+r_gow_kmeans_8!AA25+r_euclid_kmeans_9!AA25)</f>
        <v>0</v>
      </c>
      <c r="AB25" s="18">
        <f>SUM(z_gow_kmeans_8!AB25+z_euclid_kmeans_6!AB25+r_gow_kmeans_8!AB25+r_euclid_kmeans_9!AB25)</f>
        <v>0</v>
      </c>
      <c r="AC25" s="18">
        <f>SUM(z_gow_kmeans_8!AC25+z_euclid_kmeans_6!AC25+r_gow_kmeans_8!AC25+r_euclid_kmeans_9!AC25)</f>
        <v>0</v>
      </c>
      <c r="AD25" s="18">
        <f>SUM(z_gow_kmeans_8!AD25+z_euclid_kmeans_6!AD25+r_gow_kmeans_8!AD25+r_euclid_kmeans_9!AD25)</f>
        <v>0</v>
      </c>
      <c r="AE25" s="18">
        <f>SUM(z_gow_kmeans_8!AE25+z_euclid_kmeans_6!AE25+r_gow_kmeans_8!AE25+r_euclid_kmeans_9!AE25)</f>
        <v>0</v>
      </c>
      <c r="AF25" s="18">
        <f>SUM(z_gow_kmeans_8!AF25+z_euclid_kmeans_6!AF25+r_gow_kmeans_8!AF25+r_euclid_kmeans_9!AF25)</f>
        <v>0</v>
      </c>
      <c r="AG25" s="18">
        <f>SUM(z_gow_kmeans_8!AG25+z_euclid_kmeans_6!AG25+r_gow_kmeans_8!AG25+r_euclid_kmeans_9!AG25)</f>
        <v>0</v>
      </c>
      <c r="AH25" s="18">
        <f>SUM(z_gow_kmeans_8!AH25+z_euclid_kmeans_6!AH25+r_gow_kmeans_8!AH25+r_euclid_kmeans_9!AH25)</f>
        <v>0</v>
      </c>
    </row>
    <row r="26" spans="2:34" x14ac:dyDescent="0.3">
      <c r="B26" s="18" t="s">
        <v>21</v>
      </c>
      <c r="E26" s="18" t="s">
        <v>21</v>
      </c>
      <c r="F26" s="18">
        <f>SUM(z_gow_kmeans_8!F26+z_euclid_kmeans_6!F26+r_gow_kmeans_8!F26+r_euclid_kmeans_9!F26)</f>
        <v>0</v>
      </c>
      <c r="G26" s="18">
        <f>SUM(z_gow_kmeans_8!G26+z_euclid_kmeans_6!G26+r_gow_kmeans_8!G26+r_euclid_kmeans_9!G26)</f>
        <v>0</v>
      </c>
      <c r="H26" s="18">
        <f>SUM(z_gow_kmeans_8!H26+z_euclid_kmeans_6!H26+r_gow_kmeans_8!H26+r_euclid_kmeans_9!H26)</f>
        <v>0</v>
      </c>
      <c r="I26" s="18">
        <f>SUM(z_gow_kmeans_8!I26+z_euclid_kmeans_6!I26+r_gow_kmeans_8!I26+r_euclid_kmeans_9!I26)</f>
        <v>3</v>
      </c>
      <c r="J26" s="18">
        <f>SUM(z_gow_kmeans_8!J26+z_euclid_kmeans_6!J26+r_gow_kmeans_8!J26+r_euclid_kmeans_9!J26)</f>
        <v>0</v>
      </c>
      <c r="K26" s="18">
        <f>SUM(z_gow_kmeans_8!K26+z_euclid_kmeans_6!K26+r_gow_kmeans_8!K26+r_euclid_kmeans_9!K26)</f>
        <v>3</v>
      </c>
      <c r="L26" s="18">
        <f>SUM(z_gow_kmeans_8!L26+z_euclid_kmeans_6!L26+r_gow_kmeans_8!L26+r_euclid_kmeans_9!L26)</f>
        <v>0</v>
      </c>
      <c r="M26" s="18">
        <f>SUM(z_gow_kmeans_8!M26+z_euclid_kmeans_6!M26+r_gow_kmeans_8!M26+r_euclid_kmeans_9!M26)</f>
        <v>2</v>
      </c>
      <c r="N26" s="18">
        <f>SUM(z_gow_kmeans_8!N26+z_euclid_kmeans_6!N26+r_gow_kmeans_8!N26+r_euclid_kmeans_9!N26)</f>
        <v>0</v>
      </c>
      <c r="O26" s="18">
        <f>SUM(z_gow_kmeans_8!O26+z_euclid_kmeans_6!O26+r_gow_kmeans_8!O26+r_euclid_kmeans_9!O26)</f>
        <v>0</v>
      </c>
      <c r="P26" s="18">
        <f>SUM(z_gow_kmeans_8!P26+z_euclid_kmeans_6!P26+r_gow_kmeans_8!P26+r_euclid_kmeans_9!P26)</f>
        <v>0</v>
      </c>
      <c r="Q26" s="18">
        <f>SUM(z_gow_kmeans_8!Q26+z_euclid_kmeans_6!Q26+r_gow_kmeans_8!Q26+r_euclid_kmeans_9!Q26)</f>
        <v>0</v>
      </c>
      <c r="R26" s="18">
        <f>SUM(z_gow_kmeans_8!R26+z_euclid_kmeans_6!R26+r_gow_kmeans_8!R26+r_euclid_kmeans_9!R26)</f>
        <v>0</v>
      </c>
      <c r="S26" s="18">
        <f>SUM(z_gow_kmeans_8!S26+z_euclid_kmeans_6!S26+r_gow_kmeans_8!S26+r_euclid_kmeans_9!S26)</f>
        <v>1</v>
      </c>
      <c r="T26" s="18">
        <f>SUM(z_gow_kmeans_8!T26+z_euclid_kmeans_6!T26+r_gow_kmeans_8!T26+r_euclid_kmeans_9!T26)</f>
        <v>0</v>
      </c>
      <c r="U26" s="18">
        <f>SUM(z_gow_kmeans_8!U26+z_euclid_kmeans_6!U26+r_gow_kmeans_8!U26+r_euclid_kmeans_9!U26)</f>
        <v>0</v>
      </c>
      <c r="V26" s="18">
        <f>SUM(z_gow_kmeans_8!V26+z_euclid_kmeans_6!V26+r_gow_kmeans_8!V26+r_euclid_kmeans_9!V26)</f>
        <v>0</v>
      </c>
      <c r="W26" s="18">
        <f>SUM(z_gow_kmeans_8!W26+z_euclid_kmeans_6!W26+r_gow_kmeans_8!W26+r_euclid_kmeans_9!W26)</f>
        <v>3</v>
      </c>
      <c r="X26" s="18" t="e">
        <f>SUM(z_gow_kmeans_8!X26+z_euclid_kmeans_6!X26+r_gow_kmeans_8!X26+r_euclid_kmeans_9!X26)</f>
        <v>#VALUE!</v>
      </c>
      <c r="Y26" s="18">
        <f>SUM(z_gow_kmeans_8!Y26+z_euclid_kmeans_6!Y26+r_gow_kmeans_8!Y26+r_euclid_kmeans_9!Y26)</f>
        <v>0</v>
      </c>
      <c r="Z26" s="18">
        <f>SUM(z_gow_kmeans_8!Z26+z_euclid_kmeans_6!Z26+r_gow_kmeans_8!Z26+r_euclid_kmeans_9!Z26)</f>
        <v>0</v>
      </c>
      <c r="AA26" s="18">
        <f>SUM(z_gow_kmeans_8!AA26+z_euclid_kmeans_6!AA26+r_gow_kmeans_8!AA26+r_euclid_kmeans_9!AA26)</f>
        <v>0</v>
      </c>
      <c r="AB26" s="18">
        <f>SUM(z_gow_kmeans_8!AB26+z_euclid_kmeans_6!AB26+r_gow_kmeans_8!AB26+r_euclid_kmeans_9!AB26)</f>
        <v>0</v>
      </c>
      <c r="AC26" s="18">
        <f>SUM(z_gow_kmeans_8!AC26+z_euclid_kmeans_6!AC26+r_gow_kmeans_8!AC26+r_euclid_kmeans_9!AC26)</f>
        <v>0</v>
      </c>
      <c r="AD26" s="18">
        <f>SUM(z_gow_kmeans_8!AD26+z_euclid_kmeans_6!AD26+r_gow_kmeans_8!AD26+r_euclid_kmeans_9!AD26)</f>
        <v>0</v>
      </c>
      <c r="AE26" s="18">
        <f>SUM(z_gow_kmeans_8!AE26+z_euclid_kmeans_6!AE26+r_gow_kmeans_8!AE26+r_euclid_kmeans_9!AE26)</f>
        <v>0</v>
      </c>
      <c r="AF26" s="18">
        <f>SUM(z_gow_kmeans_8!AF26+z_euclid_kmeans_6!AF26+r_gow_kmeans_8!AF26+r_euclid_kmeans_9!AF26)</f>
        <v>0</v>
      </c>
      <c r="AG26" s="18">
        <f>SUM(z_gow_kmeans_8!AG26+z_euclid_kmeans_6!AG26+r_gow_kmeans_8!AG26+r_euclid_kmeans_9!AG26)</f>
        <v>0</v>
      </c>
      <c r="AH26" s="18">
        <f>SUM(z_gow_kmeans_8!AH26+z_euclid_kmeans_6!AH26+r_gow_kmeans_8!AH26+r_euclid_kmeans_9!AH26)</f>
        <v>0</v>
      </c>
    </row>
    <row r="27" spans="2:34" x14ac:dyDescent="0.3">
      <c r="B27" s="18" t="s">
        <v>22</v>
      </c>
      <c r="E27" s="18" t="s">
        <v>22</v>
      </c>
      <c r="F27" s="18">
        <f>SUM(z_gow_kmeans_8!F27+z_euclid_kmeans_6!F27+r_gow_kmeans_8!F27+r_euclid_kmeans_9!F27)</f>
        <v>2</v>
      </c>
      <c r="G27" s="18">
        <f>SUM(z_gow_kmeans_8!G27+z_euclid_kmeans_6!G27+r_gow_kmeans_8!G27+r_euclid_kmeans_9!G27)</f>
        <v>0</v>
      </c>
      <c r="H27" s="18">
        <f>SUM(z_gow_kmeans_8!H27+z_euclid_kmeans_6!H27+r_gow_kmeans_8!H27+r_euclid_kmeans_9!H27)</f>
        <v>2</v>
      </c>
      <c r="I27" s="18">
        <f>SUM(z_gow_kmeans_8!I27+z_euclid_kmeans_6!I27+r_gow_kmeans_8!I27+r_euclid_kmeans_9!I27)</f>
        <v>1</v>
      </c>
      <c r="J27" s="18">
        <f>SUM(z_gow_kmeans_8!J27+z_euclid_kmeans_6!J27+r_gow_kmeans_8!J27+r_euclid_kmeans_9!J27)</f>
        <v>2</v>
      </c>
      <c r="K27" s="18">
        <f>SUM(z_gow_kmeans_8!K27+z_euclid_kmeans_6!K27+r_gow_kmeans_8!K27+r_euclid_kmeans_9!K27)</f>
        <v>1</v>
      </c>
      <c r="L27" s="18">
        <f>SUM(z_gow_kmeans_8!L27+z_euclid_kmeans_6!L27+r_gow_kmeans_8!L27+r_euclid_kmeans_9!L27)</f>
        <v>0</v>
      </c>
      <c r="M27" s="18">
        <f>SUM(z_gow_kmeans_8!M27+z_euclid_kmeans_6!M27+r_gow_kmeans_8!M27+r_euclid_kmeans_9!M27)</f>
        <v>1</v>
      </c>
      <c r="N27" s="18">
        <f>SUM(z_gow_kmeans_8!N27+z_euclid_kmeans_6!N27+r_gow_kmeans_8!N27+r_euclid_kmeans_9!N27)</f>
        <v>0</v>
      </c>
      <c r="O27" s="18">
        <f>SUM(z_gow_kmeans_8!O27+z_euclid_kmeans_6!O27+r_gow_kmeans_8!O27+r_euclid_kmeans_9!O27)</f>
        <v>0</v>
      </c>
      <c r="P27" s="18">
        <f>SUM(z_gow_kmeans_8!P27+z_euclid_kmeans_6!P27+r_gow_kmeans_8!P27+r_euclid_kmeans_9!P27)</f>
        <v>0</v>
      </c>
      <c r="Q27" s="18">
        <f>SUM(z_gow_kmeans_8!Q27+z_euclid_kmeans_6!Q27+r_gow_kmeans_8!Q27+r_euclid_kmeans_9!Q27)</f>
        <v>2</v>
      </c>
      <c r="R27" s="18">
        <f>SUM(z_gow_kmeans_8!R27+z_euclid_kmeans_6!R27+r_gow_kmeans_8!R27+r_euclid_kmeans_9!R27)</f>
        <v>1</v>
      </c>
      <c r="S27" s="18">
        <f>SUM(z_gow_kmeans_8!S27+z_euclid_kmeans_6!S27+r_gow_kmeans_8!S27+r_euclid_kmeans_9!S27)</f>
        <v>1</v>
      </c>
      <c r="T27" s="18">
        <f>SUM(z_gow_kmeans_8!T27+z_euclid_kmeans_6!T27+r_gow_kmeans_8!T27+r_euclid_kmeans_9!T27)</f>
        <v>3</v>
      </c>
      <c r="U27" s="18">
        <f>SUM(z_gow_kmeans_8!U27+z_euclid_kmeans_6!U27+r_gow_kmeans_8!U27+r_euclid_kmeans_9!U27)</f>
        <v>1</v>
      </c>
      <c r="V27" s="18">
        <f>SUM(z_gow_kmeans_8!V27+z_euclid_kmeans_6!V27+r_gow_kmeans_8!V27+r_euclid_kmeans_9!V27)</f>
        <v>2</v>
      </c>
      <c r="W27" s="18">
        <f>SUM(z_gow_kmeans_8!W27+z_euclid_kmeans_6!W27+r_gow_kmeans_8!W27+r_euclid_kmeans_9!W27)</f>
        <v>1</v>
      </c>
      <c r="X27" s="18">
        <f>SUM(z_gow_kmeans_8!X27+z_euclid_kmeans_6!X27+r_gow_kmeans_8!X27+r_euclid_kmeans_9!X27)</f>
        <v>1</v>
      </c>
      <c r="Y27" s="18" t="e">
        <f>SUM(z_gow_kmeans_8!Y27+z_euclid_kmeans_6!Y27+r_gow_kmeans_8!Y27+r_euclid_kmeans_9!Y27)</f>
        <v>#VALUE!</v>
      </c>
      <c r="Z27" s="18">
        <f>SUM(z_gow_kmeans_8!Z27+z_euclid_kmeans_6!Z27+r_gow_kmeans_8!Z27+r_euclid_kmeans_9!Z27)</f>
        <v>0</v>
      </c>
      <c r="AA27" s="18">
        <f>SUM(z_gow_kmeans_8!AA27+z_euclid_kmeans_6!AA27+r_gow_kmeans_8!AA27+r_euclid_kmeans_9!AA27)</f>
        <v>0</v>
      </c>
      <c r="AB27" s="18">
        <f>SUM(z_gow_kmeans_8!AB27+z_euclid_kmeans_6!AB27+r_gow_kmeans_8!AB27+r_euclid_kmeans_9!AB27)</f>
        <v>0</v>
      </c>
      <c r="AC27" s="18">
        <f>SUM(z_gow_kmeans_8!AC27+z_euclid_kmeans_6!AC27+r_gow_kmeans_8!AC27+r_euclid_kmeans_9!AC27)</f>
        <v>0</v>
      </c>
      <c r="AD27" s="18">
        <f>SUM(z_gow_kmeans_8!AD27+z_euclid_kmeans_6!AD27+r_gow_kmeans_8!AD27+r_euclid_kmeans_9!AD27)</f>
        <v>0</v>
      </c>
      <c r="AE27" s="18">
        <f>SUM(z_gow_kmeans_8!AE27+z_euclid_kmeans_6!AE27+r_gow_kmeans_8!AE27+r_euclid_kmeans_9!AE27)</f>
        <v>0</v>
      </c>
      <c r="AF27" s="18">
        <f>SUM(z_gow_kmeans_8!AF27+z_euclid_kmeans_6!AF27+r_gow_kmeans_8!AF27+r_euclid_kmeans_9!AF27)</f>
        <v>0</v>
      </c>
      <c r="AG27" s="18">
        <f>SUM(z_gow_kmeans_8!AG27+z_euclid_kmeans_6!AG27+r_gow_kmeans_8!AG27+r_euclid_kmeans_9!AG27)</f>
        <v>0</v>
      </c>
      <c r="AH27" s="18">
        <f>SUM(z_gow_kmeans_8!AH27+z_euclid_kmeans_6!AH27+r_gow_kmeans_8!AH27+r_euclid_kmeans_9!AH27)</f>
        <v>0</v>
      </c>
    </row>
    <row r="28" spans="2:34" x14ac:dyDescent="0.3">
      <c r="B28" s="18" t="s">
        <v>23</v>
      </c>
      <c r="E28" s="18" t="s">
        <v>23</v>
      </c>
      <c r="F28" s="18">
        <f>SUM(z_gow_kmeans_8!F28+z_euclid_kmeans_6!F28+r_gow_kmeans_8!F28+r_euclid_kmeans_9!F28)</f>
        <v>0</v>
      </c>
      <c r="G28" s="18">
        <f>SUM(z_gow_kmeans_8!G28+z_euclid_kmeans_6!G28+r_gow_kmeans_8!G28+r_euclid_kmeans_9!G28)</f>
        <v>0</v>
      </c>
      <c r="H28" s="18">
        <f>SUM(z_gow_kmeans_8!H28+z_euclid_kmeans_6!H28+r_gow_kmeans_8!H28+r_euclid_kmeans_9!H28)</f>
        <v>0</v>
      </c>
      <c r="I28" s="18">
        <f>SUM(z_gow_kmeans_8!I28+z_euclid_kmeans_6!I28+r_gow_kmeans_8!I28+r_euclid_kmeans_9!I28)</f>
        <v>0</v>
      </c>
      <c r="J28" s="18">
        <f>SUM(z_gow_kmeans_8!J28+z_euclid_kmeans_6!J28+r_gow_kmeans_8!J28+r_euclid_kmeans_9!J28)</f>
        <v>0</v>
      </c>
      <c r="K28" s="18">
        <f>SUM(z_gow_kmeans_8!K28+z_euclid_kmeans_6!K28+r_gow_kmeans_8!K28+r_euclid_kmeans_9!K28)</f>
        <v>0</v>
      </c>
      <c r="L28" s="18">
        <f>SUM(z_gow_kmeans_8!L28+z_euclid_kmeans_6!L28+r_gow_kmeans_8!L28+r_euclid_kmeans_9!L28)</f>
        <v>4</v>
      </c>
      <c r="M28" s="18">
        <f>SUM(z_gow_kmeans_8!M28+z_euclid_kmeans_6!M28+r_gow_kmeans_8!M28+r_euclid_kmeans_9!M28)</f>
        <v>0</v>
      </c>
      <c r="N28" s="18">
        <f>SUM(z_gow_kmeans_8!N28+z_euclid_kmeans_6!N28+r_gow_kmeans_8!N28+r_euclid_kmeans_9!N28)</f>
        <v>0</v>
      </c>
      <c r="O28" s="18">
        <f>SUM(z_gow_kmeans_8!O28+z_euclid_kmeans_6!O28+r_gow_kmeans_8!O28+r_euclid_kmeans_9!O28)</f>
        <v>0</v>
      </c>
      <c r="P28" s="18">
        <f>SUM(z_gow_kmeans_8!P28+z_euclid_kmeans_6!P28+r_gow_kmeans_8!P28+r_euclid_kmeans_9!P28)</f>
        <v>4</v>
      </c>
      <c r="Q28" s="18">
        <f>SUM(z_gow_kmeans_8!Q28+z_euclid_kmeans_6!Q28+r_gow_kmeans_8!Q28+r_euclid_kmeans_9!Q28)</f>
        <v>0</v>
      </c>
      <c r="R28" s="18">
        <f>SUM(z_gow_kmeans_8!R28+z_euclid_kmeans_6!R28+r_gow_kmeans_8!R28+r_euclid_kmeans_9!R28)</f>
        <v>0</v>
      </c>
      <c r="S28" s="18">
        <f>SUM(z_gow_kmeans_8!S28+z_euclid_kmeans_6!S28+r_gow_kmeans_8!S28+r_euclid_kmeans_9!S28)</f>
        <v>0</v>
      </c>
      <c r="T28" s="18">
        <f>SUM(z_gow_kmeans_8!T28+z_euclid_kmeans_6!T28+r_gow_kmeans_8!T28+r_euclid_kmeans_9!T28)</f>
        <v>0</v>
      </c>
      <c r="U28" s="18">
        <f>SUM(z_gow_kmeans_8!U28+z_euclid_kmeans_6!U28+r_gow_kmeans_8!U28+r_euclid_kmeans_9!U28)</f>
        <v>1</v>
      </c>
      <c r="V28" s="18">
        <f>SUM(z_gow_kmeans_8!V28+z_euclid_kmeans_6!V28+r_gow_kmeans_8!V28+r_euclid_kmeans_9!V28)</f>
        <v>0</v>
      </c>
      <c r="W28" s="18">
        <f>SUM(z_gow_kmeans_8!W28+z_euclid_kmeans_6!W28+r_gow_kmeans_8!W28+r_euclid_kmeans_9!W28)</f>
        <v>0</v>
      </c>
      <c r="X28" s="18">
        <f>SUM(z_gow_kmeans_8!X28+z_euclid_kmeans_6!X28+r_gow_kmeans_8!X28+r_euclid_kmeans_9!X28)</f>
        <v>0</v>
      </c>
      <c r="Y28" s="18">
        <f>SUM(z_gow_kmeans_8!Y28+z_euclid_kmeans_6!Y28+r_gow_kmeans_8!Y28+r_euclid_kmeans_9!Y28)</f>
        <v>0</v>
      </c>
      <c r="Z28" s="18" t="e">
        <f>SUM(z_gow_kmeans_8!Z28+z_euclid_kmeans_6!Z28+r_gow_kmeans_8!Z28+r_euclid_kmeans_9!Z28)</f>
        <v>#VALUE!</v>
      </c>
      <c r="AA28" s="18">
        <f>SUM(z_gow_kmeans_8!AA28+z_euclid_kmeans_6!AA28+r_gow_kmeans_8!AA28+r_euclid_kmeans_9!AA28)</f>
        <v>0</v>
      </c>
      <c r="AB28" s="18">
        <f>SUM(z_gow_kmeans_8!AB28+z_euclid_kmeans_6!AB28+r_gow_kmeans_8!AB28+r_euclid_kmeans_9!AB28)</f>
        <v>0</v>
      </c>
      <c r="AC28" s="18">
        <f>SUM(z_gow_kmeans_8!AC28+z_euclid_kmeans_6!AC28+r_gow_kmeans_8!AC28+r_euclid_kmeans_9!AC28)</f>
        <v>0</v>
      </c>
      <c r="AD28" s="18">
        <f>SUM(z_gow_kmeans_8!AD28+z_euclid_kmeans_6!AD28+r_gow_kmeans_8!AD28+r_euclid_kmeans_9!AD28)</f>
        <v>0</v>
      </c>
      <c r="AE28" s="18">
        <f>SUM(z_gow_kmeans_8!AE28+z_euclid_kmeans_6!AE28+r_gow_kmeans_8!AE28+r_euclid_kmeans_9!AE28)</f>
        <v>0</v>
      </c>
      <c r="AF28" s="18">
        <f>SUM(z_gow_kmeans_8!AF28+z_euclid_kmeans_6!AF28+r_gow_kmeans_8!AF28+r_euclid_kmeans_9!AF28)</f>
        <v>0</v>
      </c>
      <c r="AG28" s="18">
        <f>SUM(z_gow_kmeans_8!AG28+z_euclid_kmeans_6!AG28+r_gow_kmeans_8!AG28+r_euclid_kmeans_9!AG28)</f>
        <v>0</v>
      </c>
      <c r="AH28" s="18">
        <f>SUM(z_gow_kmeans_8!AH28+z_euclid_kmeans_6!AH28+r_gow_kmeans_8!AH28+r_euclid_kmeans_9!AH28)</f>
        <v>0</v>
      </c>
    </row>
    <row r="29" spans="2:34" x14ac:dyDescent="0.3">
      <c r="B29" s="18" t="s">
        <v>24</v>
      </c>
      <c r="E29" s="18" t="s">
        <v>24</v>
      </c>
      <c r="F29" s="18">
        <f>SUM(z_gow_kmeans_8!F29+z_euclid_kmeans_6!F29+r_gow_kmeans_8!F29+r_euclid_kmeans_9!F29)</f>
        <v>1</v>
      </c>
      <c r="G29" s="18">
        <f>SUM(z_gow_kmeans_8!G29+z_euclid_kmeans_6!G29+r_gow_kmeans_8!G29+r_euclid_kmeans_9!G29)</f>
        <v>0</v>
      </c>
      <c r="H29" s="18">
        <f>SUM(z_gow_kmeans_8!H29+z_euclid_kmeans_6!H29+r_gow_kmeans_8!H29+r_euclid_kmeans_9!H29)</f>
        <v>0</v>
      </c>
      <c r="I29" s="18">
        <f>SUM(z_gow_kmeans_8!I29+z_euclid_kmeans_6!I29+r_gow_kmeans_8!I29+r_euclid_kmeans_9!I29)</f>
        <v>0</v>
      </c>
      <c r="J29" s="18">
        <f>SUM(z_gow_kmeans_8!J29+z_euclid_kmeans_6!J29+r_gow_kmeans_8!J29+r_euclid_kmeans_9!J29)</f>
        <v>0</v>
      </c>
      <c r="K29" s="18">
        <f>SUM(z_gow_kmeans_8!K29+z_euclid_kmeans_6!K29+r_gow_kmeans_8!K29+r_euclid_kmeans_9!K29)</f>
        <v>0</v>
      </c>
      <c r="L29" s="18">
        <f>SUM(z_gow_kmeans_8!L29+z_euclid_kmeans_6!L29+r_gow_kmeans_8!L29+r_euclid_kmeans_9!L29)</f>
        <v>0</v>
      </c>
      <c r="M29" s="18">
        <f>SUM(z_gow_kmeans_8!M29+z_euclid_kmeans_6!M29+r_gow_kmeans_8!M29+r_euclid_kmeans_9!M29)</f>
        <v>3</v>
      </c>
      <c r="N29" s="18">
        <f>SUM(z_gow_kmeans_8!N29+z_euclid_kmeans_6!N29+r_gow_kmeans_8!N29+r_euclid_kmeans_9!N29)</f>
        <v>0</v>
      </c>
      <c r="O29" s="18">
        <f>SUM(z_gow_kmeans_8!O29+z_euclid_kmeans_6!O29+r_gow_kmeans_8!O29+r_euclid_kmeans_9!O29)</f>
        <v>0</v>
      </c>
      <c r="P29" s="18">
        <f>SUM(z_gow_kmeans_8!P29+z_euclid_kmeans_6!P29+r_gow_kmeans_8!P29+r_euclid_kmeans_9!P29)</f>
        <v>0</v>
      </c>
      <c r="Q29" s="18">
        <f>SUM(z_gow_kmeans_8!Q29+z_euclid_kmeans_6!Q29+r_gow_kmeans_8!Q29+r_euclid_kmeans_9!Q29)</f>
        <v>0</v>
      </c>
      <c r="R29" s="18">
        <f>SUM(z_gow_kmeans_8!R29+z_euclid_kmeans_6!R29+r_gow_kmeans_8!R29+r_euclid_kmeans_9!R29)</f>
        <v>0</v>
      </c>
      <c r="S29" s="18">
        <f>SUM(z_gow_kmeans_8!S29+z_euclid_kmeans_6!S29+r_gow_kmeans_8!S29+r_euclid_kmeans_9!S29)</f>
        <v>2</v>
      </c>
      <c r="T29" s="18">
        <f>SUM(z_gow_kmeans_8!T29+z_euclid_kmeans_6!T29+r_gow_kmeans_8!T29+r_euclid_kmeans_9!T29)</f>
        <v>0</v>
      </c>
      <c r="U29" s="18">
        <f>SUM(z_gow_kmeans_8!U29+z_euclid_kmeans_6!U29+r_gow_kmeans_8!U29+r_euclid_kmeans_9!U29)</f>
        <v>0</v>
      </c>
      <c r="V29" s="18">
        <f>SUM(z_gow_kmeans_8!V29+z_euclid_kmeans_6!V29+r_gow_kmeans_8!V29+r_euclid_kmeans_9!V29)</f>
        <v>0</v>
      </c>
      <c r="W29" s="18">
        <f>SUM(z_gow_kmeans_8!W29+z_euclid_kmeans_6!W29+r_gow_kmeans_8!W29+r_euclid_kmeans_9!W29)</f>
        <v>0</v>
      </c>
      <c r="X29" s="18">
        <f>SUM(z_gow_kmeans_8!X29+z_euclid_kmeans_6!X29+r_gow_kmeans_8!X29+r_euclid_kmeans_9!X29)</f>
        <v>1</v>
      </c>
      <c r="Y29" s="18">
        <f>SUM(z_gow_kmeans_8!Y29+z_euclid_kmeans_6!Y29+r_gow_kmeans_8!Y29+r_euclid_kmeans_9!Y29)</f>
        <v>0</v>
      </c>
      <c r="Z29" s="18">
        <f>SUM(z_gow_kmeans_8!Z29+z_euclid_kmeans_6!Z29+r_gow_kmeans_8!Z29+r_euclid_kmeans_9!Z29)</f>
        <v>0</v>
      </c>
      <c r="AA29" s="18" t="e">
        <f>SUM(z_gow_kmeans_8!AA29+z_euclid_kmeans_6!AA29+r_gow_kmeans_8!AA29+r_euclid_kmeans_9!AA29)</f>
        <v>#VALUE!</v>
      </c>
      <c r="AB29" s="18">
        <f>SUM(z_gow_kmeans_8!AB29+z_euclid_kmeans_6!AB29+r_gow_kmeans_8!AB29+r_euclid_kmeans_9!AB29)</f>
        <v>0</v>
      </c>
      <c r="AC29" s="18">
        <f>SUM(z_gow_kmeans_8!AC29+z_euclid_kmeans_6!AC29+r_gow_kmeans_8!AC29+r_euclid_kmeans_9!AC29)</f>
        <v>0</v>
      </c>
      <c r="AD29" s="18">
        <f>SUM(z_gow_kmeans_8!AD29+z_euclid_kmeans_6!AD29+r_gow_kmeans_8!AD29+r_euclid_kmeans_9!AD29)</f>
        <v>0</v>
      </c>
      <c r="AE29" s="18">
        <f>SUM(z_gow_kmeans_8!AE29+z_euclid_kmeans_6!AE29+r_gow_kmeans_8!AE29+r_euclid_kmeans_9!AE29)</f>
        <v>0</v>
      </c>
      <c r="AF29" s="18">
        <f>SUM(z_gow_kmeans_8!AF29+z_euclid_kmeans_6!AF29+r_gow_kmeans_8!AF29+r_euclid_kmeans_9!AF29)</f>
        <v>0</v>
      </c>
      <c r="AG29" s="18">
        <f>SUM(z_gow_kmeans_8!AG29+z_euclid_kmeans_6!AG29+r_gow_kmeans_8!AG29+r_euclid_kmeans_9!AG29)</f>
        <v>0</v>
      </c>
      <c r="AH29" s="18">
        <f>SUM(z_gow_kmeans_8!AH29+z_euclid_kmeans_6!AH29+r_gow_kmeans_8!AH29+r_euclid_kmeans_9!AH29)</f>
        <v>0</v>
      </c>
    </row>
    <row r="30" spans="2:34" x14ac:dyDescent="0.3">
      <c r="B30" s="18" t="s">
        <v>25</v>
      </c>
      <c r="E30" s="18" t="s">
        <v>25</v>
      </c>
      <c r="F30" s="18">
        <f>SUM(z_gow_kmeans_8!F30+z_euclid_kmeans_6!F30+r_gow_kmeans_8!F30+r_euclid_kmeans_9!F30)</f>
        <v>0</v>
      </c>
      <c r="G30" s="18">
        <f>SUM(z_gow_kmeans_8!G30+z_euclid_kmeans_6!G30+r_gow_kmeans_8!G30+r_euclid_kmeans_9!G30)</f>
        <v>0</v>
      </c>
      <c r="H30" s="18">
        <f>SUM(z_gow_kmeans_8!H30+z_euclid_kmeans_6!H30+r_gow_kmeans_8!H30+r_euclid_kmeans_9!H30)</f>
        <v>0</v>
      </c>
      <c r="I30" s="18">
        <f>SUM(z_gow_kmeans_8!I30+z_euclid_kmeans_6!I30+r_gow_kmeans_8!I30+r_euclid_kmeans_9!I30)</f>
        <v>0</v>
      </c>
      <c r="J30" s="18">
        <f>SUM(z_gow_kmeans_8!J30+z_euclid_kmeans_6!J30+r_gow_kmeans_8!J30+r_euclid_kmeans_9!J30)</f>
        <v>0</v>
      </c>
      <c r="K30" s="18">
        <f>SUM(z_gow_kmeans_8!K30+z_euclid_kmeans_6!K30+r_gow_kmeans_8!K30+r_euclid_kmeans_9!K30)</f>
        <v>0</v>
      </c>
      <c r="L30" s="18">
        <f>SUM(z_gow_kmeans_8!L30+z_euclid_kmeans_6!L30+r_gow_kmeans_8!L30+r_euclid_kmeans_9!L30)</f>
        <v>4</v>
      </c>
      <c r="M30" s="18">
        <f>SUM(z_gow_kmeans_8!M30+z_euclid_kmeans_6!M30+r_gow_kmeans_8!M30+r_euclid_kmeans_9!M30)</f>
        <v>0</v>
      </c>
      <c r="N30" s="18">
        <f>SUM(z_gow_kmeans_8!N30+z_euclid_kmeans_6!N30+r_gow_kmeans_8!N30+r_euclid_kmeans_9!N30)</f>
        <v>0</v>
      </c>
      <c r="O30" s="18">
        <f>SUM(z_gow_kmeans_8!O30+z_euclid_kmeans_6!O30+r_gow_kmeans_8!O30+r_euclid_kmeans_9!O30)</f>
        <v>0</v>
      </c>
      <c r="P30" s="18">
        <f>SUM(z_gow_kmeans_8!P30+z_euclid_kmeans_6!P30+r_gow_kmeans_8!P30+r_euclid_kmeans_9!P30)</f>
        <v>4</v>
      </c>
      <c r="Q30" s="18">
        <f>SUM(z_gow_kmeans_8!Q30+z_euclid_kmeans_6!Q30+r_gow_kmeans_8!Q30+r_euclid_kmeans_9!Q30)</f>
        <v>0</v>
      </c>
      <c r="R30" s="18">
        <f>SUM(z_gow_kmeans_8!R30+z_euclid_kmeans_6!R30+r_gow_kmeans_8!R30+r_euclid_kmeans_9!R30)</f>
        <v>0</v>
      </c>
      <c r="S30" s="18">
        <f>SUM(z_gow_kmeans_8!S30+z_euclid_kmeans_6!S30+r_gow_kmeans_8!S30+r_euclid_kmeans_9!S30)</f>
        <v>0</v>
      </c>
      <c r="T30" s="18">
        <f>SUM(z_gow_kmeans_8!T30+z_euclid_kmeans_6!T30+r_gow_kmeans_8!T30+r_euclid_kmeans_9!T30)</f>
        <v>0</v>
      </c>
      <c r="U30" s="18">
        <f>SUM(z_gow_kmeans_8!U30+z_euclid_kmeans_6!U30+r_gow_kmeans_8!U30+r_euclid_kmeans_9!U30)</f>
        <v>1</v>
      </c>
      <c r="V30" s="18">
        <f>SUM(z_gow_kmeans_8!V30+z_euclid_kmeans_6!V30+r_gow_kmeans_8!V30+r_euclid_kmeans_9!V30)</f>
        <v>0</v>
      </c>
      <c r="W30" s="18">
        <f>SUM(z_gow_kmeans_8!W30+z_euclid_kmeans_6!W30+r_gow_kmeans_8!W30+r_euclid_kmeans_9!W30)</f>
        <v>0</v>
      </c>
      <c r="X30" s="18">
        <f>SUM(z_gow_kmeans_8!X30+z_euclid_kmeans_6!X30+r_gow_kmeans_8!X30+r_euclid_kmeans_9!X30)</f>
        <v>0</v>
      </c>
      <c r="Y30" s="18">
        <f>SUM(z_gow_kmeans_8!Y30+z_euclid_kmeans_6!Y30+r_gow_kmeans_8!Y30+r_euclid_kmeans_9!Y30)</f>
        <v>0</v>
      </c>
      <c r="Z30" s="18">
        <f>SUM(z_gow_kmeans_8!Z30+z_euclid_kmeans_6!Z30+r_gow_kmeans_8!Z30+r_euclid_kmeans_9!Z30)</f>
        <v>4</v>
      </c>
      <c r="AA30" s="18">
        <f>SUM(z_gow_kmeans_8!AA30+z_euclid_kmeans_6!AA30+r_gow_kmeans_8!AA30+r_euclid_kmeans_9!AA30)</f>
        <v>0</v>
      </c>
      <c r="AB30" s="18" t="e">
        <f>SUM(z_gow_kmeans_8!AB30+z_euclid_kmeans_6!AB30+r_gow_kmeans_8!AB30+r_euclid_kmeans_9!AB30)</f>
        <v>#VALUE!</v>
      </c>
      <c r="AC30" s="18">
        <f>SUM(z_gow_kmeans_8!AC30+z_euclid_kmeans_6!AC30+r_gow_kmeans_8!AC30+r_euclid_kmeans_9!AC30)</f>
        <v>0</v>
      </c>
      <c r="AD30" s="18">
        <f>SUM(z_gow_kmeans_8!AD30+z_euclid_kmeans_6!AD30+r_gow_kmeans_8!AD30+r_euclid_kmeans_9!AD30)</f>
        <v>0</v>
      </c>
      <c r="AE30" s="18">
        <f>SUM(z_gow_kmeans_8!AE30+z_euclid_kmeans_6!AE30+r_gow_kmeans_8!AE30+r_euclid_kmeans_9!AE30)</f>
        <v>0</v>
      </c>
      <c r="AF30" s="18">
        <f>SUM(z_gow_kmeans_8!AF30+z_euclid_kmeans_6!AF30+r_gow_kmeans_8!AF30+r_euclid_kmeans_9!AF30)</f>
        <v>0</v>
      </c>
      <c r="AG30" s="18">
        <f>SUM(z_gow_kmeans_8!AG30+z_euclid_kmeans_6!AG30+r_gow_kmeans_8!AG30+r_euclid_kmeans_9!AG30)</f>
        <v>0</v>
      </c>
      <c r="AH30" s="18">
        <f>SUM(z_gow_kmeans_8!AH30+z_euclid_kmeans_6!AH30+r_gow_kmeans_8!AH30+r_euclid_kmeans_9!AH30)</f>
        <v>0</v>
      </c>
    </row>
    <row r="31" spans="2:34" x14ac:dyDescent="0.3">
      <c r="B31" s="18" t="s">
        <v>26</v>
      </c>
      <c r="E31" s="18" t="s">
        <v>26</v>
      </c>
      <c r="F31" s="18">
        <f>SUM(z_gow_kmeans_8!F31+z_euclid_kmeans_6!F31+r_gow_kmeans_8!F31+r_euclid_kmeans_9!F31)</f>
        <v>2</v>
      </c>
      <c r="G31" s="18">
        <f>SUM(z_gow_kmeans_8!G31+z_euclid_kmeans_6!G31+r_gow_kmeans_8!G31+r_euclid_kmeans_9!G31)</f>
        <v>0</v>
      </c>
      <c r="H31" s="18">
        <f>SUM(z_gow_kmeans_8!H31+z_euclid_kmeans_6!H31+r_gow_kmeans_8!H31+r_euclid_kmeans_9!H31)</f>
        <v>3</v>
      </c>
      <c r="I31" s="18">
        <f>SUM(z_gow_kmeans_8!I31+z_euclid_kmeans_6!I31+r_gow_kmeans_8!I31+r_euclid_kmeans_9!I31)</f>
        <v>0</v>
      </c>
      <c r="J31" s="18">
        <f>SUM(z_gow_kmeans_8!J31+z_euclid_kmeans_6!J31+r_gow_kmeans_8!J31+r_euclid_kmeans_9!J31)</f>
        <v>3</v>
      </c>
      <c r="K31" s="18">
        <f>SUM(z_gow_kmeans_8!K31+z_euclid_kmeans_6!K31+r_gow_kmeans_8!K31+r_euclid_kmeans_9!K31)</f>
        <v>0</v>
      </c>
      <c r="L31" s="18">
        <f>SUM(z_gow_kmeans_8!L31+z_euclid_kmeans_6!L31+r_gow_kmeans_8!L31+r_euclid_kmeans_9!L31)</f>
        <v>1</v>
      </c>
      <c r="M31" s="18">
        <f>SUM(z_gow_kmeans_8!M31+z_euclid_kmeans_6!M31+r_gow_kmeans_8!M31+r_euclid_kmeans_9!M31)</f>
        <v>0</v>
      </c>
      <c r="N31" s="18">
        <f>SUM(z_gow_kmeans_8!N31+z_euclid_kmeans_6!N31+r_gow_kmeans_8!N31+r_euclid_kmeans_9!N31)</f>
        <v>1</v>
      </c>
      <c r="O31" s="18">
        <f>SUM(z_gow_kmeans_8!O31+z_euclid_kmeans_6!O31+r_gow_kmeans_8!O31+r_euclid_kmeans_9!O31)</f>
        <v>0</v>
      </c>
      <c r="P31" s="18">
        <f>SUM(z_gow_kmeans_8!P31+z_euclid_kmeans_6!P31+r_gow_kmeans_8!P31+r_euclid_kmeans_9!P31)</f>
        <v>1</v>
      </c>
      <c r="Q31" s="18">
        <f>SUM(z_gow_kmeans_8!Q31+z_euclid_kmeans_6!Q31+r_gow_kmeans_8!Q31+r_euclid_kmeans_9!Q31)</f>
        <v>3</v>
      </c>
      <c r="R31" s="18">
        <f>SUM(z_gow_kmeans_8!R31+z_euclid_kmeans_6!R31+r_gow_kmeans_8!R31+r_euclid_kmeans_9!R31)</f>
        <v>0</v>
      </c>
      <c r="S31" s="18">
        <f>SUM(z_gow_kmeans_8!S31+z_euclid_kmeans_6!S31+r_gow_kmeans_8!S31+r_euclid_kmeans_9!S31)</f>
        <v>0</v>
      </c>
      <c r="T31" s="18">
        <f>SUM(z_gow_kmeans_8!T31+z_euclid_kmeans_6!T31+r_gow_kmeans_8!T31+r_euclid_kmeans_9!T31)</f>
        <v>2</v>
      </c>
      <c r="U31" s="18">
        <f>SUM(z_gow_kmeans_8!U31+z_euclid_kmeans_6!U31+r_gow_kmeans_8!U31+r_euclid_kmeans_9!U31)</f>
        <v>1</v>
      </c>
      <c r="V31" s="18">
        <f>SUM(z_gow_kmeans_8!V31+z_euclid_kmeans_6!V31+r_gow_kmeans_8!V31+r_euclid_kmeans_9!V31)</f>
        <v>3</v>
      </c>
      <c r="W31" s="18">
        <f>SUM(z_gow_kmeans_8!W31+z_euclid_kmeans_6!W31+r_gow_kmeans_8!W31+r_euclid_kmeans_9!W31)</f>
        <v>0</v>
      </c>
      <c r="X31" s="18">
        <f>SUM(z_gow_kmeans_8!X31+z_euclid_kmeans_6!X31+r_gow_kmeans_8!X31+r_euclid_kmeans_9!X31)</f>
        <v>0</v>
      </c>
      <c r="Y31" s="18">
        <f>SUM(z_gow_kmeans_8!Y31+z_euclid_kmeans_6!Y31+r_gow_kmeans_8!Y31+r_euclid_kmeans_9!Y31)</f>
        <v>2</v>
      </c>
      <c r="Z31" s="18">
        <f>SUM(z_gow_kmeans_8!Z31+z_euclid_kmeans_6!Z31+r_gow_kmeans_8!Z31+r_euclid_kmeans_9!Z31)</f>
        <v>1</v>
      </c>
      <c r="AA31" s="18">
        <f>SUM(z_gow_kmeans_8!AA31+z_euclid_kmeans_6!AA31+r_gow_kmeans_8!AA31+r_euclid_kmeans_9!AA31)</f>
        <v>0</v>
      </c>
      <c r="AB31" s="18">
        <f>SUM(z_gow_kmeans_8!AB31+z_euclid_kmeans_6!AB31+r_gow_kmeans_8!AB31+r_euclid_kmeans_9!AB31)</f>
        <v>1</v>
      </c>
      <c r="AC31" s="18" t="e">
        <f>SUM(z_gow_kmeans_8!AC31+z_euclid_kmeans_6!AC31+r_gow_kmeans_8!AC31+r_euclid_kmeans_9!AC31)</f>
        <v>#VALUE!</v>
      </c>
      <c r="AD31" s="18">
        <f>SUM(z_gow_kmeans_8!AD31+z_euclid_kmeans_6!AD31+r_gow_kmeans_8!AD31+r_euclid_kmeans_9!AD31)</f>
        <v>0</v>
      </c>
      <c r="AE31" s="18">
        <f>SUM(z_gow_kmeans_8!AE31+z_euclid_kmeans_6!AE31+r_gow_kmeans_8!AE31+r_euclid_kmeans_9!AE31)</f>
        <v>0</v>
      </c>
      <c r="AF31" s="18">
        <f>SUM(z_gow_kmeans_8!AF31+z_euclid_kmeans_6!AF31+r_gow_kmeans_8!AF31+r_euclid_kmeans_9!AF31)</f>
        <v>0</v>
      </c>
      <c r="AG31" s="18">
        <f>SUM(z_gow_kmeans_8!AG31+z_euclid_kmeans_6!AG31+r_gow_kmeans_8!AG31+r_euclid_kmeans_9!AG31)</f>
        <v>0</v>
      </c>
      <c r="AH31" s="18">
        <f>SUM(z_gow_kmeans_8!AH31+z_euclid_kmeans_6!AH31+r_gow_kmeans_8!AH31+r_euclid_kmeans_9!AH31)</f>
        <v>0</v>
      </c>
    </row>
    <row r="32" spans="2:34" x14ac:dyDescent="0.3">
      <c r="B32" s="18" t="s">
        <v>27</v>
      </c>
      <c r="E32" s="18" t="s">
        <v>27</v>
      </c>
      <c r="F32" s="18">
        <f>SUM(z_gow_kmeans_8!F32+z_euclid_kmeans_6!F32+r_gow_kmeans_8!F32+r_euclid_kmeans_9!F32)</f>
        <v>0</v>
      </c>
      <c r="G32" s="18">
        <f>SUM(z_gow_kmeans_8!G32+z_euclid_kmeans_6!G32+r_gow_kmeans_8!G32+r_euclid_kmeans_9!G32)</f>
        <v>0</v>
      </c>
      <c r="H32" s="18">
        <f>SUM(z_gow_kmeans_8!H32+z_euclid_kmeans_6!H32+r_gow_kmeans_8!H32+r_euclid_kmeans_9!H32)</f>
        <v>0</v>
      </c>
      <c r="I32" s="18">
        <f>SUM(z_gow_kmeans_8!I32+z_euclid_kmeans_6!I32+r_gow_kmeans_8!I32+r_euclid_kmeans_9!I32)</f>
        <v>0</v>
      </c>
      <c r="J32" s="18">
        <f>SUM(z_gow_kmeans_8!J32+z_euclid_kmeans_6!J32+r_gow_kmeans_8!J32+r_euclid_kmeans_9!J32)</f>
        <v>0</v>
      </c>
      <c r="K32" s="18">
        <f>SUM(z_gow_kmeans_8!K32+z_euclid_kmeans_6!K32+r_gow_kmeans_8!K32+r_euclid_kmeans_9!K32)</f>
        <v>0</v>
      </c>
      <c r="L32" s="18">
        <f>SUM(z_gow_kmeans_8!L32+z_euclid_kmeans_6!L32+r_gow_kmeans_8!L32+r_euclid_kmeans_9!L32)</f>
        <v>3</v>
      </c>
      <c r="M32" s="18">
        <f>SUM(z_gow_kmeans_8!M32+z_euclid_kmeans_6!M32+r_gow_kmeans_8!M32+r_euclid_kmeans_9!M32)</f>
        <v>0</v>
      </c>
      <c r="N32" s="18">
        <f>SUM(z_gow_kmeans_8!N32+z_euclid_kmeans_6!N32+r_gow_kmeans_8!N32+r_euclid_kmeans_9!N32)</f>
        <v>0</v>
      </c>
      <c r="O32" s="18">
        <f>SUM(z_gow_kmeans_8!O32+z_euclid_kmeans_6!O32+r_gow_kmeans_8!O32+r_euclid_kmeans_9!O32)</f>
        <v>0</v>
      </c>
      <c r="P32" s="18">
        <f>SUM(z_gow_kmeans_8!P32+z_euclid_kmeans_6!P32+r_gow_kmeans_8!P32+r_euclid_kmeans_9!P32)</f>
        <v>3</v>
      </c>
      <c r="Q32" s="18">
        <f>SUM(z_gow_kmeans_8!Q32+z_euclid_kmeans_6!Q32+r_gow_kmeans_8!Q32+r_euclid_kmeans_9!Q32)</f>
        <v>0</v>
      </c>
      <c r="R32" s="18">
        <f>SUM(z_gow_kmeans_8!R32+z_euclid_kmeans_6!R32+r_gow_kmeans_8!R32+r_euclid_kmeans_9!R32)</f>
        <v>0</v>
      </c>
      <c r="S32" s="18">
        <f>SUM(z_gow_kmeans_8!S32+z_euclid_kmeans_6!S32+r_gow_kmeans_8!S32+r_euclid_kmeans_9!S32)</f>
        <v>1</v>
      </c>
      <c r="T32" s="18">
        <f>SUM(z_gow_kmeans_8!T32+z_euclid_kmeans_6!T32+r_gow_kmeans_8!T32+r_euclid_kmeans_9!T32)</f>
        <v>0</v>
      </c>
      <c r="U32" s="18">
        <f>SUM(z_gow_kmeans_8!U32+z_euclid_kmeans_6!U32+r_gow_kmeans_8!U32+r_euclid_kmeans_9!U32)</f>
        <v>1</v>
      </c>
      <c r="V32" s="18">
        <f>SUM(z_gow_kmeans_8!V32+z_euclid_kmeans_6!V32+r_gow_kmeans_8!V32+r_euclid_kmeans_9!V32)</f>
        <v>0</v>
      </c>
      <c r="W32" s="18">
        <f>SUM(z_gow_kmeans_8!W32+z_euclid_kmeans_6!W32+r_gow_kmeans_8!W32+r_euclid_kmeans_9!W32)</f>
        <v>0</v>
      </c>
      <c r="X32" s="18">
        <f>SUM(z_gow_kmeans_8!X32+z_euclid_kmeans_6!X32+r_gow_kmeans_8!X32+r_euclid_kmeans_9!X32)</f>
        <v>0</v>
      </c>
      <c r="Y32" s="18">
        <f>SUM(z_gow_kmeans_8!Y32+z_euclid_kmeans_6!Y32+r_gow_kmeans_8!Y32+r_euclid_kmeans_9!Y32)</f>
        <v>0</v>
      </c>
      <c r="Z32" s="18">
        <f>SUM(z_gow_kmeans_8!Z32+z_euclid_kmeans_6!Z32+r_gow_kmeans_8!Z32+r_euclid_kmeans_9!Z32)</f>
        <v>3</v>
      </c>
      <c r="AA32" s="18">
        <f>SUM(z_gow_kmeans_8!AA32+z_euclid_kmeans_6!AA32+r_gow_kmeans_8!AA32+r_euclid_kmeans_9!AA32)</f>
        <v>0</v>
      </c>
      <c r="AB32" s="18">
        <f>SUM(z_gow_kmeans_8!AB32+z_euclid_kmeans_6!AB32+r_gow_kmeans_8!AB32+r_euclid_kmeans_9!AB32)</f>
        <v>3</v>
      </c>
      <c r="AC32" s="18">
        <f>SUM(z_gow_kmeans_8!AC32+z_euclid_kmeans_6!AC32+r_gow_kmeans_8!AC32+r_euclid_kmeans_9!AC32)</f>
        <v>1</v>
      </c>
      <c r="AD32" s="18" t="e">
        <f>SUM(z_gow_kmeans_8!AD32+z_euclid_kmeans_6!AD32+r_gow_kmeans_8!AD32+r_euclid_kmeans_9!AD32)</f>
        <v>#VALUE!</v>
      </c>
      <c r="AE32" s="18">
        <f>SUM(z_gow_kmeans_8!AE32+z_euclid_kmeans_6!AE32+r_gow_kmeans_8!AE32+r_euclid_kmeans_9!AE32)</f>
        <v>0</v>
      </c>
      <c r="AF32" s="18">
        <f>SUM(z_gow_kmeans_8!AF32+z_euclid_kmeans_6!AF32+r_gow_kmeans_8!AF32+r_euclid_kmeans_9!AF32)</f>
        <v>0</v>
      </c>
      <c r="AG32" s="18">
        <f>SUM(z_gow_kmeans_8!AG32+z_euclid_kmeans_6!AG32+r_gow_kmeans_8!AG32+r_euclid_kmeans_9!AG32)</f>
        <v>0</v>
      </c>
      <c r="AH32" s="18">
        <f>SUM(z_gow_kmeans_8!AH32+z_euclid_kmeans_6!AH32+r_gow_kmeans_8!AH32+r_euclid_kmeans_9!AH32)</f>
        <v>0</v>
      </c>
    </row>
    <row r="33" spans="2:34" x14ac:dyDescent="0.3">
      <c r="B33" s="18" t="s">
        <v>28</v>
      </c>
      <c r="E33" s="18" t="s">
        <v>28</v>
      </c>
      <c r="F33" s="18">
        <f>SUM(z_gow_kmeans_8!F33+z_euclid_kmeans_6!F33+r_gow_kmeans_8!F33+r_euclid_kmeans_9!F33)</f>
        <v>0</v>
      </c>
      <c r="G33" s="18">
        <f>SUM(z_gow_kmeans_8!G33+z_euclid_kmeans_6!G33+r_gow_kmeans_8!G33+r_euclid_kmeans_9!G33)</f>
        <v>0</v>
      </c>
      <c r="H33" s="18">
        <f>SUM(z_gow_kmeans_8!H33+z_euclid_kmeans_6!H33+r_gow_kmeans_8!H33+r_euclid_kmeans_9!H33)</f>
        <v>0</v>
      </c>
      <c r="I33" s="18">
        <f>SUM(z_gow_kmeans_8!I33+z_euclid_kmeans_6!I33+r_gow_kmeans_8!I33+r_euclid_kmeans_9!I33)</f>
        <v>3</v>
      </c>
      <c r="J33" s="18">
        <f>SUM(z_gow_kmeans_8!J33+z_euclid_kmeans_6!J33+r_gow_kmeans_8!J33+r_euclid_kmeans_9!J33)</f>
        <v>0</v>
      </c>
      <c r="K33" s="18">
        <f>SUM(z_gow_kmeans_8!K33+z_euclid_kmeans_6!K33+r_gow_kmeans_8!K33+r_euclid_kmeans_9!K33)</f>
        <v>3</v>
      </c>
      <c r="L33" s="18">
        <f>SUM(z_gow_kmeans_8!L33+z_euclid_kmeans_6!L33+r_gow_kmeans_8!L33+r_euclid_kmeans_9!L33)</f>
        <v>0</v>
      </c>
      <c r="M33" s="18">
        <f>SUM(z_gow_kmeans_8!M33+z_euclid_kmeans_6!M33+r_gow_kmeans_8!M33+r_euclid_kmeans_9!M33)</f>
        <v>2</v>
      </c>
      <c r="N33" s="18">
        <f>SUM(z_gow_kmeans_8!N33+z_euclid_kmeans_6!N33+r_gow_kmeans_8!N33+r_euclid_kmeans_9!N33)</f>
        <v>0</v>
      </c>
      <c r="O33" s="18">
        <f>SUM(z_gow_kmeans_8!O33+z_euclid_kmeans_6!O33+r_gow_kmeans_8!O33+r_euclid_kmeans_9!O33)</f>
        <v>0</v>
      </c>
      <c r="P33" s="18">
        <f>SUM(z_gow_kmeans_8!P33+z_euclid_kmeans_6!P33+r_gow_kmeans_8!P33+r_euclid_kmeans_9!P33)</f>
        <v>0</v>
      </c>
      <c r="Q33" s="18">
        <f>SUM(z_gow_kmeans_8!Q33+z_euclid_kmeans_6!Q33+r_gow_kmeans_8!Q33+r_euclid_kmeans_9!Q33)</f>
        <v>0</v>
      </c>
      <c r="R33" s="18">
        <f>SUM(z_gow_kmeans_8!R33+z_euclid_kmeans_6!R33+r_gow_kmeans_8!R33+r_euclid_kmeans_9!R33)</f>
        <v>0</v>
      </c>
      <c r="S33" s="18">
        <f>SUM(z_gow_kmeans_8!S33+z_euclid_kmeans_6!S33+r_gow_kmeans_8!S33+r_euclid_kmeans_9!S33)</f>
        <v>1</v>
      </c>
      <c r="T33" s="18">
        <f>SUM(z_gow_kmeans_8!T33+z_euclid_kmeans_6!T33+r_gow_kmeans_8!T33+r_euclid_kmeans_9!T33)</f>
        <v>0</v>
      </c>
      <c r="U33" s="18">
        <f>SUM(z_gow_kmeans_8!U33+z_euclid_kmeans_6!U33+r_gow_kmeans_8!U33+r_euclid_kmeans_9!U33)</f>
        <v>0</v>
      </c>
      <c r="V33" s="18">
        <f>SUM(z_gow_kmeans_8!V33+z_euclid_kmeans_6!V33+r_gow_kmeans_8!V33+r_euclid_kmeans_9!V33)</f>
        <v>0</v>
      </c>
      <c r="W33" s="18">
        <f>SUM(z_gow_kmeans_8!W33+z_euclid_kmeans_6!W33+r_gow_kmeans_8!W33+r_euclid_kmeans_9!W33)</f>
        <v>3</v>
      </c>
      <c r="X33" s="18">
        <f>SUM(z_gow_kmeans_8!X33+z_euclid_kmeans_6!X33+r_gow_kmeans_8!X33+r_euclid_kmeans_9!X33)</f>
        <v>4</v>
      </c>
      <c r="Y33" s="18">
        <f>SUM(z_gow_kmeans_8!Y33+z_euclid_kmeans_6!Y33+r_gow_kmeans_8!Y33+r_euclid_kmeans_9!Y33)</f>
        <v>1</v>
      </c>
      <c r="Z33" s="18">
        <f>SUM(z_gow_kmeans_8!Z33+z_euclid_kmeans_6!Z33+r_gow_kmeans_8!Z33+r_euclid_kmeans_9!Z33)</f>
        <v>0</v>
      </c>
      <c r="AA33" s="18">
        <f>SUM(z_gow_kmeans_8!AA33+z_euclid_kmeans_6!AA33+r_gow_kmeans_8!AA33+r_euclid_kmeans_9!AA33)</f>
        <v>1</v>
      </c>
      <c r="AB33" s="18">
        <f>SUM(z_gow_kmeans_8!AB33+z_euclid_kmeans_6!AB33+r_gow_kmeans_8!AB33+r_euclid_kmeans_9!AB33)</f>
        <v>0</v>
      </c>
      <c r="AC33" s="18">
        <f>SUM(z_gow_kmeans_8!AC33+z_euclid_kmeans_6!AC33+r_gow_kmeans_8!AC33+r_euclid_kmeans_9!AC33)</f>
        <v>0</v>
      </c>
      <c r="AD33" s="18">
        <f>SUM(z_gow_kmeans_8!AD33+z_euclid_kmeans_6!AD33+r_gow_kmeans_8!AD33+r_euclid_kmeans_9!AD33)</f>
        <v>0</v>
      </c>
      <c r="AE33" s="18" t="e">
        <f>SUM(z_gow_kmeans_8!AE33+z_euclid_kmeans_6!AE33+r_gow_kmeans_8!AE33+r_euclid_kmeans_9!AE33)</f>
        <v>#VALUE!</v>
      </c>
      <c r="AF33" s="18">
        <f>SUM(z_gow_kmeans_8!AF33+z_euclid_kmeans_6!AF33+r_gow_kmeans_8!AF33+r_euclid_kmeans_9!AF33)</f>
        <v>0</v>
      </c>
      <c r="AG33" s="18">
        <f>SUM(z_gow_kmeans_8!AG33+z_euclid_kmeans_6!AG33+r_gow_kmeans_8!AG33+r_euclid_kmeans_9!AG33)</f>
        <v>0</v>
      </c>
      <c r="AH33" s="18">
        <f>SUM(z_gow_kmeans_8!AH33+z_euclid_kmeans_6!AH33+r_gow_kmeans_8!AH33+r_euclid_kmeans_9!AH33)</f>
        <v>0</v>
      </c>
    </row>
    <row r="34" spans="2:34" x14ac:dyDescent="0.3">
      <c r="B34" s="18" t="s">
        <v>29</v>
      </c>
      <c r="E34" s="18" t="s">
        <v>29</v>
      </c>
      <c r="F34" s="18">
        <f>SUM(z_gow_kmeans_8!F34+z_euclid_kmeans_6!F34+r_gow_kmeans_8!F34+r_euclid_kmeans_9!F34)</f>
        <v>0</v>
      </c>
      <c r="G34" s="18">
        <f>SUM(z_gow_kmeans_8!G34+z_euclid_kmeans_6!G34+r_gow_kmeans_8!G34+r_euclid_kmeans_9!G34)</f>
        <v>1</v>
      </c>
      <c r="H34" s="18">
        <f>SUM(z_gow_kmeans_8!H34+z_euclid_kmeans_6!H34+r_gow_kmeans_8!H34+r_euclid_kmeans_9!H34)</f>
        <v>1</v>
      </c>
      <c r="I34" s="18">
        <f>SUM(z_gow_kmeans_8!I34+z_euclid_kmeans_6!I34+r_gow_kmeans_8!I34+r_euclid_kmeans_9!I34)</f>
        <v>0</v>
      </c>
      <c r="J34" s="18">
        <f>SUM(z_gow_kmeans_8!J34+z_euclid_kmeans_6!J34+r_gow_kmeans_8!J34+r_euclid_kmeans_9!J34)</f>
        <v>1</v>
      </c>
      <c r="K34" s="18">
        <f>SUM(z_gow_kmeans_8!K34+z_euclid_kmeans_6!K34+r_gow_kmeans_8!K34+r_euclid_kmeans_9!K34)</f>
        <v>0</v>
      </c>
      <c r="L34" s="18">
        <f>SUM(z_gow_kmeans_8!L34+z_euclid_kmeans_6!L34+r_gow_kmeans_8!L34+r_euclid_kmeans_9!L34)</f>
        <v>0</v>
      </c>
      <c r="M34" s="18">
        <f>SUM(z_gow_kmeans_8!M34+z_euclid_kmeans_6!M34+r_gow_kmeans_8!M34+r_euclid_kmeans_9!M34)</f>
        <v>0</v>
      </c>
      <c r="N34" s="18">
        <f>SUM(z_gow_kmeans_8!N34+z_euclid_kmeans_6!N34+r_gow_kmeans_8!N34+r_euclid_kmeans_9!N34)</f>
        <v>1</v>
      </c>
      <c r="O34" s="18">
        <f>SUM(z_gow_kmeans_8!O34+z_euclid_kmeans_6!O34+r_gow_kmeans_8!O34+r_euclid_kmeans_9!O34)</f>
        <v>1</v>
      </c>
      <c r="P34" s="18">
        <f>SUM(z_gow_kmeans_8!P34+z_euclid_kmeans_6!P34+r_gow_kmeans_8!P34+r_euclid_kmeans_9!P34)</f>
        <v>0</v>
      </c>
      <c r="Q34" s="18">
        <f>SUM(z_gow_kmeans_8!Q34+z_euclid_kmeans_6!Q34+r_gow_kmeans_8!Q34+r_euclid_kmeans_9!Q34)</f>
        <v>1</v>
      </c>
      <c r="R34" s="18">
        <f>SUM(z_gow_kmeans_8!R34+z_euclid_kmeans_6!R34+r_gow_kmeans_8!R34+r_euclid_kmeans_9!R34)</f>
        <v>0</v>
      </c>
      <c r="S34" s="18">
        <f>SUM(z_gow_kmeans_8!S34+z_euclid_kmeans_6!S34+r_gow_kmeans_8!S34+r_euclid_kmeans_9!S34)</f>
        <v>0</v>
      </c>
      <c r="T34" s="18">
        <f>SUM(z_gow_kmeans_8!T34+z_euclid_kmeans_6!T34+r_gow_kmeans_8!T34+r_euclid_kmeans_9!T34)</f>
        <v>1</v>
      </c>
      <c r="U34" s="18">
        <f>SUM(z_gow_kmeans_8!U34+z_euclid_kmeans_6!U34+r_gow_kmeans_8!U34+r_euclid_kmeans_9!U34)</f>
        <v>0</v>
      </c>
      <c r="V34" s="18">
        <f>SUM(z_gow_kmeans_8!V34+z_euclid_kmeans_6!V34+r_gow_kmeans_8!V34+r_euclid_kmeans_9!V34)</f>
        <v>1</v>
      </c>
      <c r="W34" s="18">
        <f>SUM(z_gow_kmeans_8!W34+z_euclid_kmeans_6!W34+r_gow_kmeans_8!W34+r_euclid_kmeans_9!W34)</f>
        <v>0</v>
      </c>
      <c r="X34" s="18">
        <f>SUM(z_gow_kmeans_8!X34+z_euclid_kmeans_6!X34+r_gow_kmeans_8!X34+r_euclid_kmeans_9!X34)</f>
        <v>0</v>
      </c>
      <c r="Y34" s="18">
        <f>SUM(z_gow_kmeans_8!Y34+z_euclid_kmeans_6!Y34+r_gow_kmeans_8!Y34+r_euclid_kmeans_9!Y34)</f>
        <v>0</v>
      </c>
      <c r="Z34" s="18">
        <f>SUM(z_gow_kmeans_8!Z34+z_euclid_kmeans_6!Z34+r_gow_kmeans_8!Z34+r_euclid_kmeans_9!Z34)</f>
        <v>0</v>
      </c>
      <c r="AA34" s="18">
        <f>SUM(z_gow_kmeans_8!AA34+z_euclid_kmeans_6!AA34+r_gow_kmeans_8!AA34+r_euclid_kmeans_9!AA34)</f>
        <v>0</v>
      </c>
      <c r="AB34" s="18">
        <f>SUM(z_gow_kmeans_8!AB34+z_euclid_kmeans_6!AB34+r_gow_kmeans_8!AB34+r_euclid_kmeans_9!AB34)</f>
        <v>0</v>
      </c>
      <c r="AC34" s="18">
        <f>SUM(z_gow_kmeans_8!AC34+z_euclid_kmeans_6!AC34+r_gow_kmeans_8!AC34+r_euclid_kmeans_9!AC34)</f>
        <v>0</v>
      </c>
      <c r="AD34" s="18">
        <f>SUM(z_gow_kmeans_8!AD34+z_euclid_kmeans_6!AD34+r_gow_kmeans_8!AD34+r_euclid_kmeans_9!AD34)</f>
        <v>0</v>
      </c>
      <c r="AE34" s="18">
        <f>SUM(z_gow_kmeans_8!AE34+z_euclid_kmeans_6!AE34+r_gow_kmeans_8!AE34+r_euclid_kmeans_9!AE34)</f>
        <v>0</v>
      </c>
      <c r="AF34" s="18" t="e">
        <f>SUM(z_gow_kmeans_8!AF34+z_euclid_kmeans_6!AF34+r_gow_kmeans_8!AF34+r_euclid_kmeans_9!AF34)</f>
        <v>#VALUE!</v>
      </c>
      <c r="AG34" s="18">
        <f>SUM(z_gow_kmeans_8!AG34+z_euclid_kmeans_6!AG34+r_gow_kmeans_8!AG34+r_euclid_kmeans_9!AG34)</f>
        <v>0</v>
      </c>
      <c r="AH34" s="18">
        <f>SUM(z_gow_kmeans_8!AH34+z_euclid_kmeans_6!AH34+r_gow_kmeans_8!AH34+r_euclid_kmeans_9!AH34)</f>
        <v>0</v>
      </c>
    </row>
    <row r="35" spans="2:34" x14ac:dyDescent="0.3">
      <c r="B35" s="18" t="s">
        <v>30</v>
      </c>
      <c r="E35" s="18" t="s">
        <v>30</v>
      </c>
      <c r="F35" s="18">
        <f>SUM(z_gow_kmeans_8!F35+z_euclid_kmeans_6!F35+r_gow_kmeans_8!F35+r_euclid_kmeans_9!F35)</f>
        <v>0</v>
      </c>
      <c r="G35" s="18">
        <f>SUM(z_gow_kmeans_8!G35+z_euclid_kmeans_6!G35+r_gow_kmeans_8!G35+r_euclid_kmeans_9!G35)</f>
        <v>0</v>
      </c>
      <c r="H35" s="18">
        <f>SUM(z_gow_kmeans_8!H35+z_euclid_kmeans_6!H35+r_gow_kmeans_8!H35+r_euclid_kmeans_9!H35)</f>
        <v>0</v>
      </c>
      <c r="I35" s="18">
        <f>SUM(z_gow_kmeans_8!I35+z_euclid_kmeans_6!I35+r_gow_kmeans_8!I35+r_euclid_kmeans_9!I35)</f>
        <v>0</v>
      </c>
      <c r="J35" s="18">
        <f>SUM(z_gow_kmeans_8!J35+z_euclid_kmeans_6!J35+r_gow_kmeans_8!J35+r_euclid_kmeans_9!J35)</f>
        <v>0</v>
      </c>
      <c r="K35" s="18">
        <f>SUM(z_gow_kmeans_8!K35+z_euclid_kmeans_6!K35+r_gow_kmeans_8!K35+r_euclid_kmeans_9!K35)</f>
        <v>0</v>
      </c>
      <c r="L35" s="18">
        <f>SUM(z_gow_kmeans_8!L35+z_euclid_kmeans_6!L35+r_gow_kmeans_8!L35+r_euclid_kmeans_9!L35)</f>
        <v>0</v>
      </c>
      <c r="M35" s="18">
        <f>SUM(z_gow_kmeans_8!M35+z_euclid_kmeans_6!M35+r_gow_kmeans_8!M35+r_euclid_kmeans_9!M35)</f>
        <v>0</v>
      </c>
      <c r="N35" s="18">
        <f>SUM(z_gow_kmeans_8!N35+z_euclid_kmeans_6!N35+r_gow_kmeans_8!N35+r_euclid_kmeans_9!N35)</f>
        <v>0</v>
      </c>
      <c r="O35" s="18">
        <f>SUM(z_gow_kmeans_8!O35+z_euclid_kmeans_6!O35+r_gow_kmeans_8!O35+r_euclid_kmeans_9!O35)</f>
        <v>0</v>
      </c>
      <c r="P35" s="18">
        <f>SUM(z_gow_kmeans_8!P35+z_euclid_kmeans_6!P35+r_gow_kmeans_8!P35+r_euclid_kmeans_9!P35)</f>
        <v>0</v>
      </c>
      <c r="Q35" s="18">
        <f>SUM(z_gow_kmeans_8!Q35+z_euclid_kmeans_6!Q35+r_gow_kmeans_8!Q35+r_euclid_kmeans_9!Q35)</f>
        <v>0</v>
      </c>
      <c r="R35" s="18">
        <f>SUM(z_gow_kmeans_8!R35+z_euclid_kmeans_6!R35+r_gow_kmeans_8!R35+r_euclid_kmeans_9!R35)</f>
        <v>0</v>
      </c>
      <c r="S35" s="18">
        <f>SUM(z_gow_kmeans_8!S35+z_euclid_kmeans_6!S35+r_gow_kmeans_8!S35+r_euclid_kmeans_9!S35)</f>
        <v>0</v>
      </c>
      <c r="T35" s="18">
        <f>SUM(z_gow_kmeans_8!T35+z_euclid_kmeans_6!T35+r_gow_kmeans_8!T35+r_euclid_kmeans_9!T35)</f>
        <v>0</v>
      </c>
      <c r="U35" s="18">
        <f>SUM(z_gow_kmeans_8!U35+z_euclid_kmeans_6!U35+r_gow_kmeans_8!U35+r_euclid_kmeans_9!U35)</f>
        <v>0</v>
      </c>
      <c r="V35" s="18">
        <f>SUM(z_gow_kmeans_8!V35+z_euclid_kmeans_6!V35+r_gow_kmeans_8!V35+r_euclid_kmeans_9!V35)</f>
        <v>0</v>
      </c>
      <c r="W35" s="18">
        <f>SUM(z_gow_kmeans_8!W35+z_euclid_kmeans_6!W35+r_gow_kmeans_8!W35+r_euclid_kmeans_9!W35)</f>
        <v>0</v>
      </c>
      <c r="X35" s="18">
        <f>SUM(z_gow_kmeans_8!X35+z_euclid_kmeans_6!X35+r_gow_kmeans_8!X35+r_euclid_kmeans_9!X35)</f>
        <v>0</v>
      </c>
      <c r="Y35" s="18">
        <f>SUM(z_gow_kmeans_8!Y35+z_euclid_kmeans_6!Y35+r_gow_kmeans_8!Y35+r_euclid_kmeans_9!Y35)</f>
        <v>0</v>
      </c>
      <c r="Z35" s="18">
        <f>SUM(z_gow_kmeans_8!Z35+z_euclid_kmeans_6!Z35+r_gow_kmeans_8!Z35+r_euclid_kmeans_9!Z35)</f>
        <v>0</v>
      </c>
      <c r="AA35" s="18">
        <f>SUM(z_gow_kmeans_8!AA35+z_euclid_kmeans_6!AA35+r_gow_kmeans_8!AA35+r_euclid_kmeans_9!AA35)</f>
        <v>0</v>
      </c>
      <c r="AB35" s="18">
        <f>SUM(z_gow_kmeans_8!AB35+z_euclid_kmeans_6!AB35+r_gow_kmeans_8!AB35+r_euclid_kmeans_9!AB35)</f>
        <v>0</v>
      </c>
      <c r="AC35" s="18">
        <f>SUM(z_gow_kmeans_8!AC35+z_euclid_kmeans_6!AC35+r_gow_kmeans_8!AC35+r_euclid_kmeans_9!AC35)</f>
        <v>0</v>
      </c>
      <c r="AD35" s="18">
        <f>SUM(z_gow_kmeans_8!AD35+z_euclid_kmeans_6!AD35+r_gow_kmeans_8!AD35+r_euclid_kmeans_9!AD35)</f>
        <v>0</v>
      </c>
      <c r="AE35" s="18">
        <f>SUM(z_gow_kmeans_8!AE35+z_euclid_kmeans_6!AE35+r_gow_kmeans_8!AE35+r_euclid_kmeans_9!AE35)</f>
        <v>0</v>
      </c>
      <c r="AF35" s="18">
        <f>SUM(z_gow_kmeans_8!AF35+z_euclid_kmeans_6!AF35+r_gow_kmeans_8!AF35+r_euclid_kmeans_9!AF35)</f>
        <v>1</v>
      </c>
      <c r="AG35" s="18" t="e">
        <f>SUM(z_gow_kmeans_8!AG35+z_euclid_kmeans_6!AG35+r_gow_kmeans_8!AG35+r_euclid_kmeans_9!AG35)</f>
        <v>#VALUE!</v>
      </c>
      <c r="AH35" s="18">
        <f>SUM(z_gow_kmeans_8!AH35+z_euclid_kmeans_6!AH35+r_gow_kmeans_8!AH35+r_euclid_kmeans_9!AH35)</f>
        <v>0</v>
      </c>
    </row>
    <row r="36" spans="2:34" x14ac:dyDescent="0.3">
      <c r="B36" s="18" t="s">
        <v>31</v>
      </c>
      <c r="E36" s="18" t="s">
        <v>31</v>
      </c>
      <c r="F36" s="18">
        <f>SUM(z_gow_kmeans_8!F36+z_euclid_kmeans_6!F36+r_gow_kmeans_8!F36+r_euclid_kmeans_9!F36)</f>
        <v>0</v>
      </c>
      <c r="G36" s="18">
        <f>SUM(z_gow_kmeans_8!G36+z_euclid_kmeans_6!G36+r_gow_kmeans_8!G36+r_euclid_kmeans_9!G36)</f>
        <v>0</v>
      </c>
      <c r="H36" s="18">
        <f>SUM(z_gow_kmeans_8!H36+z_euclid_kmeans_6!H36+r_gow_kmeans_8!H36+r_euclid_kmeans_9!H36)</f>
        <v>0</v>
      </c>
      <c r="I36" s="18">
        <f>SUM(z_gow_kmeans_8!I36+z_euclid_kmeans_6!I36+r_gow_kmeans_8!I36+r_euclid_kmeans_9!I36)</f>
        <v>3</v>
      </c>
      <c r="J36" s="18">
        <f>SUM(z_gow_kmeans_8!J36+z_euclid_kmeans_6!J36+r_gow_kmeans_8!J36+r_euclid_kmeans_9!J36)</f>
        <v>0</v>
      </c>
      <c r="K36" s="18">
        <f>SUM(z_gow_kmeans_8!K36+z_euclid_kmeans_6!K36+r_gow_kmeans_8!K36+r_euclid_kmeans_9!K36)</f>
        <v>3</v>
      </c>
      <c r="L36" s="18">
        <f>SUM(z_gow_kmeans_8!L36+z_euclid_kmeans_6!L36+r_gow_kmeans_8!L36+r_euclid_kmeans_9!L36)</f>
        <v>0</v>
      </c>
      <c r="M36" s="18">
        <f>SUM(z_gow_kmeans_8!M36+z_euclid_kmeans_6!M36+r_gow_kmeans_8!M36+r_euclid_kmeans_9!M36)</f>
        <v>1</v>
      </c>
      <c r="N36" s="18">
        <f>SUM(z_gow_kmeans_8!N36+z_euclid_kmeans_6!N36+r_gow_kmeans_8!N36+r_euclid_kmeans_9!N36)</f>
        <v>0</v>
      </c>
      <c r="O36" s="18">
        <f>SUM(z_gow_kmeans_8!O36+z_euclid_kmeans_6!O36+r_gow_kmeans_8!O36+r_euclid_kmeans_9!O36)</f>
        <v>0</v>
      </c>
      <c r="P36" s="18">
        <f>SUM(z_gow_kmeans_8!P36+z_euclid_kmeans_6!P36+r_gow_kmeans_8!P36+r_euclid_kmeans_9!P36)</f>
        <v>0</v>
      </c>
      <c r="Q36" s="18">
        <f>SUM(z_gow_kmeans_8!Q36+z_euclid_kmeans_6!Q36+r_gow_kmeans_8!Q36+r_euclid_kmeans_9!Q36)</f>
        <v>0</v>
      </c>
      <c r="R36" s="18">
        <f>SUM(z_gow_kmeans_8!R36+z_euclid_kmeans_6!R36+r_gow_kmeans_8!R36+r_euclid_kmeans_9!R36)</f>
        <v>0</v>
      </c>
      <c r="S36" s="18">
        <f>SUM(z_gow_kmeans_8!S36+z_euclid_kmeans_6!S36+r_gow_kmeans_8!S36+r_euclid_kmeans_9!S36)</f>
        <v>2</v>
      </c>
      <c r="T36" s="18">
        <f>SUM(z_gow_kmeans_8!T36+z_euclid_kmeans_6!T36+r_gow_kmeans_8!T36+r_euclid_kmeans_9!T36)</f>
        <v>0</v>
      </c>
      <c r="U36" s="18">
        <f>SUM(z_gow_kmeans_8!U36+z_euclid_kmeans_6!U36+r_gow_kmeans_8!U36+r_euclid_kmeans_9!U36)</f>
        <v>0</v>
      </c>
      <c r="V36" s="18">
        <f>SUM(z_gow_kmeans_8!V36+z_euclid_kmeans_6!V36+r_gow_kmeans_8!V36+r_euclid_kmeans_9!V36)</f>
        <v>0</v>
      </c>
      <c r="W36" s="18">
        <f>SUM(z_gow_kmeans_8!W36+z_euclid_kmeans_6!W36+r_gow_kmeans_8!W36+r_euclid_kmeans_9!W36)</f>
        <v>3</v>
      </c>
      <c r="X36" s="18">
        <f>SUM(z_gow_kmeans_8!X36+z_euclid_kmeans_6!X36+r_gow_kmeans_8!X36+r_euclid_kmeans_9!X36)</f>
        <v>3</v>
      </c>
      <c r="Y36" s="18">
        <f>SUM(z_gow_kmeans_8!Y36+z_euclid_kmeans_6!Y36+r_gow_kmeans_8!Y36+r_euclid_kmeans_9!Y36)</f>
        <v>1</v>
      </c>
      <c r="Z36" s="18">
        <f>SUM(z_gow_kmeans_8!Z36+z_euclid_kmeans_6!Z36+r_gow_kmeans_8!Z36+r_euclid_kmeans_9!Z36)</f>
        <v>0</v>
      </c>
      <c r="AA36" s="18">
        <f>SUM(z_gow_kmeans_8!AA36+z_euclid_kmeans_6!AA36+r_gow_kmeans_8!AA36+r_euclid_kmeans_9!AA36)</f>
        <v>0</v>
      </c>
      <c r="AB36" s="18">
        <f>SUM(z_gow_kmeans_8!AB36+z_euclid_kmeans_6!AB36+r_gow_kmeans_8!AB36+r_euclid_kmeans_9!AB36)</f>
        <v>0</v>
      </c>
      <c r="AC36" s="18">
        <f>SUM(z_gow_kmeans_8!AC36+z_euclid_kmeans_6!AC36+r_gow_kmeans_8!AC36+r_euclid_kmeans_9!AC36)</f>
        <v>0</v>
      </c>
      <c r="AD36" s="18">
        <f>SUM(z_gow_kmeans_8!AD36+z_euclid_kmeans_6!AD36+r_gow_kmeans_8!AD36+r_euclid_kmeans_9!AD36)</f>
        <v>1</v>
      </c>
      <c r="AE36" s="18">
        <f>SUM(z_gow_kmeans_8!AE36+z_euclid_kmeans_6!AE36+r_gow_kmeans_8!AE36+r_euclid_kmeans_9!AE36)</f>
        <v>3</v>
      </c>
      <c r="AF36" s="18">
        <f>SUM(z_gow_kmeans_8!AF36+z_euclid_kmeans_6!AF36+r_gow_kmeans_8!AF36+r_euclid_kmeans_9!AF36)</f>
        <v>0</v>
      </c>
      <c r="AG36" s="18">
        <f>SUM(z_gow_kmeans_8!AG36+z_euclid_kmeans_6!AG36+r_gow_kmeans_8!AG36+r_euclid_kmeans_9!AG36)</f>
        <v>0</v>
      </c>
      <c r="AH36" s="18" t="e">
        <f>SUM(z_gow_kmeans_8!AH36+z_euclid_kmeans_6!AH36+r_gow_kmeans_8!AH36+r_euclid_kmeans_9!AH36)</f>
        <v>#VALUE!</v>
      </c>
    </row>
  </sheetData>
  <pageMargins left="0.7" right="0.7" top="0.78740157499999996" bottom="0.78740157499999996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H36"/>
  <sheetViews>
    <sheetView topLeftCell="D1" zoomScale="55" zoomScaleNormal="55" workbookViewId="0">
      <selection activeCell="F8" sqref="F8:AH36"/>
    </sheetView>
  </sheetViews>
  <sheetFormatPr baseColWidth="10" defaultColWidth="11.44140625" defaultRowHeight="14.4" x14ac:dyDescent="0.3"/>
  <cols>
    <col min="1" max="16384" width="11.44140625" style="18"/>
  </cols>
  <sheetData>
    <row r="7" spans="2:34" ht="15.6" x14ac:dyDescent="0.3">
      <c r="B7" s="2"/>
      <c r="C7" s="2"/>
      <c r="F7" s="18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8" t="s">
        <v>17</v>
      </c>
      <c r="U7" s="18" t="s">
        <v>18</v>
      </c>
      <c r="V7" s="18" t="s">
        <v>19</v>
      </c>
      <c r="W7" s="18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8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8" t="s">
        <v>3</v>
      </c>
      <c r="E8" s="18" t="s">
        <v>3</v>
      </c>
      <c r="F8" s="18" t="e">
        <f>SUM(z_gow_kmeans_8!F8+z_euclid_kmeans_6!F8+r_gow_kmeans_8!F8+r_euclid_kmeans_9!F8)/4</f>
        <v>#VALUE!</v>
      </c>
      <c r="G8" s="18">
        <f>SUM(z_gow_kmeans_8!G8+z_euclid_kmeans_6!G8+r_gow_kmeans_8!G8+r_euclid_kmeans_9!G8)/4</f>
        <v>0</v>
      </c>
      <c r="H8" s="18">
        <f>SUM(z_gow_kmeans_8!H8+z_euclid_kmeans_6!H8+r_gow_kmeans_8!H8+r_euclid_kmeans_9!H8)/4</f>
        <v>0</v>
      </c>
      <c r="I8" s="18">
        <f>SUM(z_gow_kmeans_8!I8+z_euclid_kmeans_6!I8+r_gow_kmeans_8!I8+r_euclid_kmeans_9!I8)/4</f>
        <v>0</v>
      </c>
      <c r="J8" s="18">
        <f>SUM(z_gow_kmeans_8!J8+z_euclid_kmeans_6!J8+r_gow_kmeans_8!J8+r_euclid_kmeans_9!J8)/4</f>
        <v>0</v>
      </c>
      <c r="K8" s="18">
        <f>SUM(z_gow_kmeans_8!K8+z_euclid_kmeans_6!K8+r_gow_kmeans_8!K8+r_euclid_kmeans_9!K8)/4</f>
        <v>0</v>
      </c>
      <c r="L8" s="18">
        <f>SUM(z_gow_kmeans_8!L8+z_euclid_kmeans_6!L8+r_gow_kmeans_8!L8+r_euclid_kmeans_9!L8)/4</f>
        <v>0</v>
      </c>
      <c r="M8" s="18">
        <f>SUM(z_gow_kmeans_8!M8+z_euclid_kmeans_6!M8+r_gow_kmeans_8!M8+r_euclid_kmeans_9!M8)/4</f>
        <v>0</v>
      </c>
      <c r="N8" s="18">
        <f>SUM(z_gow_kmeans_8!N8+z_euclid_kmeans_6!N8+r_gow_kmeans_8!N8+r_euclid_kmeans_9!N8)/4</f>
        <v>0</v>
      </c>
      <c r="O8" s="18">
        <f>SUM(z_gow_kmeans_8!O8+z_euclid_kmeans_6!O8+r_gow_kmeans_8!O8+r_euclid_kmeans_9!O8)/4</f>
        <v>0</v>
      </c>
      <c r="P8" s="18">
        <f>SUM(z_gow_kmeans_8!P8+z_euclid_kmeans_6!P8+r_gow_kmeans_8!P8+r_euclid_kmeans_9!P8)/4</f>
        <v>0</v>
      </c>
      <c r="Q8" s="18">
        <f>SUM(z_gow_kmeans_8!Q8+z_euclid_kmeans_6!Q8+r_gow_kmeans_8!Q8+r_euclid_kmeans_9!Q8)/4</f>
        <v>0</v>
      </c>
      <c r="R8" s="18">
        <f>SUM(z_gow_kmeans_8!R8+z_euclid_kmeans_6!R8+r_gow_kmeans_8!R8+r_euclid_kmeans_9!R8)/4</f>
        <v>0</v>
      </c>
      <c r="S8" s="18">
        <f>SUM(z_gow_kmeans_8!S8+z_euclid_kmeans_6!S8+r_gow_kmeans_8!S8+r_euclid_kmeans_9!S8)/4</f>
        <v>0</v>
      </c>
      <c r="T8" s="18">
        <f>SUM(z_gow_kmeans_8!T8+z_euclid_kmeans_6!T8+r_gow_kmeans_8!T8+r_euclid_kmeans_9!T8)/4</f>
        <v>0</v>
      </c>
      <c r="U8" s="18">
        <f>SUM(z_gow_kmeans_8!U8+z_euclid_kmeans_6!U8+r_gow_kmeans_8!U8+r_euclid_kmeans_9!U8)/4</f>
        <v>0</v>
      </c>
      <c r="V8" s="18">
        <f>SUM(z_gow_kmeans_8!V8+z_euclid_kmeans_6!V8+r_gow_kmeans_8!V8+r_euclid_kmeans_9!V8)/4</f>
        <v>0</v>
      </c>
      <c r="W8" s="18">
        <f>SUM(z_gow_kmeans_8!W8+z_euclid_kmeans_6!W8+r_gow_kmeans_8!W8+r_euclid_kmeans_9!W8)/4</f>
        <v>0</v>
      </c>
      <c r="X8" s="18">
        <f>SUM(z_gow_kmeans_8!X8+z_euclid_kmeans_6!X8+r_gow_kmeans_8!X8+r_euclid_kmeans_9!X8)/4</f>
        <v>0</v>
      </c>
      <c r="Y8" s="18">
        <f>SUM(z_gow_kmeans_8!Y8+z_euclid_kmeans_6!Y8+r_gow_kmeans_8!Y8+r_euclid_kmeans_9!Y8)/4</f>
        <v>0</v>
      </c>
      <c r="Z8" s="18">
        <f>SUM(z_gow_kmeans_8!Z8+z_euclid_kmeans_6!Z8+r_gow_kmeans_8!Z8+r_euclid_kmeans_9!Z8)/4</f>
        <v>0</v>
      </c>
      <c r="AA8" s="18">
        <f>SUM(z_gow_kmeans_8!AA8+z_euclid_kmeans_6!AA8+r_gow_kmeans_8!AA8+r_euclid_kmeans_9!AA8)/4</f>
        <v>0</v>
      </c>
      <c r="AB8" s="18">
        <f>SUM(z_gow_kmeans_8!AB8+z_euclid_kmeans_6!AB8+r_gow_kmeans_8!AB8+r_euclid_kmeans_9!AB8)/4</f>
        <v>0</v>
      </c>
      <c r="AC8" s="18">
        <f>SUM(z_gow_kmeans_8!AC8+z_euclid_kmeans_6!AC8+r_gow_kmeans_8!AC8+r_euclid_kmeans_9!AC8)/4</f>
        <v>0</v>
      </c>
      <c r="AD8" s="18">
        <f>SUM(z_gow_kmeans_8!AD8+z_euclid_kmeans_6!AD8+r_gow_kmeans_8!AD8+r_euclid_kmeans_9!AD8)/4</f>
        <v>0</v>
      </c>
      <c r="AE8" s="18">
        <f>SUM(z_gow_kmeans_8!AE8+z_euclid_kmeans_6!AE8+r_gow_kmeans_8!AE8+r_euclid_kmeans_9!AE8)/4</f>
        <v>0</v>
      </c>
      <c r="AF8" s="18">
        <f>SUM(z_gow_kmeans_8!AF8+z_euclid_kmeans_6!AF8+r_gow_kmeans_8!AF8+r_euclid_kmeans_9!AF8)/4</f>
        <v>0</v>
      </c>
      <c r="AG8" s="18">
        <f>SUM(z_gow_kmeans_8!AG8+z_euclid_kmeans_6!AG8+r_gow_kmeans_8!AG8+r_euclid_kmeans_9!AG8)/4</f>
        <v>0</v>
      </c>
      <c r="AH8" s="18">
        <f>SUM(z_gow_kmeans_8!AH8+z_euclid_kmeans_6!AH8+r_gow_kmeans_8!AH8+r_euclid_kmeans_9!AH8)/4</f>
        <v>0</v>
      </c>
    </row>
    <row r="9" spans="2:34" x14ac:dyDescent="0.3">
      <c r="B9" s="18" t="s">
        <v>4</v>
      </c>
      <c r="E9" s="18" t="s">
        <v>4</v>
      </c>
      <c r="F9" s="18">
        <f>SUM(z_gow_kmeans_8!F9+z_euclid_kmeans_6!F9+r_gow_kmeans_8!F9+r_euclid_kmeans_9!F9)/4</f>
        <v>0</v>
      </c>
      <c r="G9" s="18" t="e">
        <f>SUM(z_gow_kmeans_8!G9+z_euclid_kmeans_6!G9+r_gow_kmeans_8!G9+r_euclid_kmeans_9!G9)/4</f>
        <v>#VALUE!</v>
      </c>
      <c r="H9" s="18">
        <f>SUM(z_gow_kmeans_8!H9+z_euclid_kmeans_6!H9+r_gow_kmeans_8!H9+r_euclid_kmeans_9!H9)/4</f>
        <v>0</v>
      </c>
      <c r="I9" s="18">
        <f>SUM(z_gow_kmeans_8!I9+z_euclid_kmeans_6!I9+r_gow_kmeans_8!I9+r_euclid_kmeans_9!I9)/4</f>
        <v>0</v>
      </c>
      <c r="J9" s="18">
        <f>SUM(z_gow_kmeans_8!J9+z_euclid_kmeans_6!J9+r_gow_kmeans_8!J9+r_euclid_kmeans_9!J9)/4</f>
        <v>0</v>
      </c>
      <c r="K9" s="18">
        <f>SUM(z_gow_kmeans_8!K9+z_euclid_kmeans_6!K9+r_gow_kmeans_8!K9+r_euclid_kmeans_9!K9)/4</f>
        <v>0</v>
      </c>
      <c r="L9" s="18">
        <f>SUM(z_gow_kmeans_8!L9+z_euclid_kmeans_6!L9+r_gow_kmeans_8!L9+r_euclid_kmeans_9!L9)/4</f>
        <v>0</v>
      </c>
      <c r="M9" s="18">
        <f>SUM(z_gow_kmeans_8!M9+z_euclid_kmeans_6!M9+r_gow_kmeans_8!M9+r_euclid_kmeans_9!M9)/4</f>
        <v>0</v>
      </c>
      <c r="N9" s="18">
        <f>SUM(z_gow_kmeans_8!N9+z_euclid_kmeans_6!N9+r_gow_kmeans_8!N9+r_euclid_kmeans_9!N9)/4</f>
        <v>0</v>
      </c>
      <c r="O9" s="18">
        <f>SUM(z_gow_kmeans_8!O9+z_euclid_kmeans_6!O9+r_gow_kmeans_8!O9+r_euclid_kmeans_9!O9)/4</f>
        <v>0</v>
      </c>
      <c r="P9" s="18">
        <f>SUM(z_gow_kmeans_8!P9+z_euclid_kmeans_6!P9+r_gow_kmeans_8!P9+r_euclid_kmeans_9!P9)/4</f>
        <v>0</v>
      </c>
      <c r="Q9" s="18">
        <f>SUM(z_gow_kmeans_8!Q9+z_euclid_kmeans_6!Q9+r_gow_kmeans_8!Q9+r_euclid_kmeans_9!Q9)/4</f>
        <v>0</v>
      </c>
      <c r="R9" s="18">
        <f>SUM(z_gow_kmeans_8!R9+z_euclid_kmeans_6!R9+r_gow_kmeans_8!R9+r_euclid_kmeans_9!R9)/4</f>
        <v>0</v>
      </c>
      <c r="S9" s="18">
        <f>SUM(z_gow_kmeans_8!S9+z_euclid_kmeans_6!S9+r_gow_kmeans_8!S9+r_euclid_kmeans_9!S9)/4</f>
        <v>0</v>
      </c>
      <c r="T9" s="18">
        <f>SUM(z_gow_kmeans_8!T9+z_euclid_kmeans_6!T9+r_gow_kmeans_8!T9+r_euclid_kmeans_9!T9)/4</f>
        <v>0</v>
      </c>
      <c r="U9" s="18">
        <f>SUM(z_gow_kmeans_8!U9+z_euclid_kmeans_6!U9+r_gow_kmeans_8!U9+r_euclid_kmeans_9!U9)/4</f>
        <v>0</v>
      </c>
      <c r="V9" s="18">
        <f>SUM(z_gow_kmeans_8!V9+z_euclid_kmeans_6!V9+r_gow_kmeans_8!V9+r_euclid_kmeans_9!V9)/4</f>
        <v>0</v>
      </c>
      <c r="W9" s="18">
        <f>SUM(z_gow_kmeans_8!W9+z_euclid_kmeans_6!W9+r_gow_kmeans_8!W9+r_euclid_kmeans_9!W9)/4</f>
        <v>0</v>
      </c>
      <c r="X9" s="18">
        <f>SUM(z_gow_kmeans_8!X9+z_euclid_kmeans_6!X9+r_gow_kmeans_8!X9+r_euclid_kmeans_9!X9)/4</f>
        <v>0</v>
      </c>
      <c r="Y9" s="18">
        <f>SUM(z_gow_kmeans_8!Y9+z_euclid_kmeans_6!Y9+r_gow_kmeans_8!Y9+r_euclid_kmeans_9!Y9)/4</f>
        <v>0</v>
      </c>
      <c r="Z9" s="18">
        <f>SUM(z_gow_kmeans_8!Z9+z_euclid_kmeans_6!Z9+r_gow_kmeans_8!Z9+r_euclid_kmeans_9!Z9)/4</f>
        <v>0</v>
      </c>
      <c r="AA9" s="18">
        <f>SUM(z_gow_kmeans_8!AA9+z_euclid_kmeans_6!AA9+r_gow_kmeans_8!AA9+r_euclid_kmeans_9!AA9)/4</f>
        <v>0</v>
      </c>
      <c r="AB9" s="18">
        <f>SUM(z_gow_kmeans_8!AB9+z_euclid_kmeans_6!AB9+r_gow_kmeans_8!AB9+r_euclid_kmeans_9!AB9)/4</f>
        <v>0</v>
      </c>
      <c r="AC9" s="18">
        <f>SUM(z_gow_kmeans_8!AC9+z_euclid_kmeans_6!AC9+r_gow_kmeans_8!AC9+r_euclid_kmeans_9!AC9)/4</f>
        <v>0</v>
      </c>
      <c r="AD9" s="18">
        <f>SUM(z_gow_kmeans_8!AD9+z_euclid_kmeans_6!AD9+r_gow_kmeans_8!AD9+r_euclid_kmeans_9!AD9)/4</f>
        <v>0</v>
      </c>
      <c r="AE9" s="18">
        <f>SUM(z_gow_kmeans_8!AE9+z_euclid_kmeans_6!AE9+r_gow_kmeans_8!AE9+r_euclid_kmeans_9!AE9)/4</f>
        <v>0</v>
      </c>
      <c r="AF9" s="18">
        <f>SUM(z_gow_kmeans_8!AF9+z_euclid_kmeans_6!AF9+r_gow_kmeans_8!AF9+r_euclid_kmeans_9!AF9)/4</f>
        <v>0</v>
      </c>
      <c r="AG9" s="18">
        <f>SUM(z_gow_kmeans_8!AG9+z_euclid_kmeans_6!AG9+r_gow_kmeans_8!AG9+r_euclid_kmeans_9!AG9)/4</f>
        <v>0</v>
      </c>
      <c r="AH9" s="18">
        <f>SUM(z_gow_kmeans_8!AH9+z_euclid_kmeans_6!AH9+r_gow_kmeans_8!AH9+r_euclid_kmeans_9!AH9)/4</f>
        <v>0</v>
      </c>
    </row>
    <row r="10" spans="2:34" x14ac:dyDescent="0.3">
      <c r="B10" s="18" t="s">
        <v>5</v>
      </c>
      <c r="E10" s="18" t="s">
        <v>5</v>
      </c>
      <c r="F10" s="18">
        <f>SUM(z_gow_kmeans_8!F10+z_euclid_kmeans_6!F10+r_gow_kmeans_8!F10+r_euclid_kmeans_9!F10)/4</f>
        <v>0.5</v>
      </c>
      <c r="G10" s="18">
        <f>SUM(z_gow_kmeans_8!G10+z_euclid_kmeans_6!G10+r_gow_kmeans_8!G10+r_euclid_kmeans_9!G10)/4</f>
        <v>0.25</v>
      </c>
      <c r="H10" s="18" t="e">
        <f>SUM(z_gow_kmeans_8!H10+z_euclid_kmeans_6!H10+r_gow_kmeans_8!H10+r_euclid_kmeans_9!H10)/4</f>
        <v>#VALUE!</v>
      </c>
      <c r="I10" s="18">
        <f>SUM(z_gow_kmeans_8!I10+z_euclid_kmeans_6!I10+r_gow_kmeans_8!I10+r_euclid_kmeans_9!I10)/4</f>
        <v>0</v>
      </c>
      <c r="J10" s="18">
        <f>SUM(z_gow_kmeans_8!J10+z_euclid_kmeans_6!J10+r_gow_kmeans_8!J10+r_euclid_kmeans_9!J10)/4</f>
        <v>0</v>
      </c>
      <c r="K10" s="18">
        <f>SUM(z_gow_kmeans_8!K10+z_euclid_kmeans_6!K10+r_gow_kmeans_8!K10+r_euclid_kmeans_9!K10)/4</f>
        <v>0</v>
      </c>
      <c r="L10" s="18">
        <f>SUM(z_gow_kmeans_8!L10+z_euclid_kmeans_6!L10+r_gow_kmeans_8!L10+r_euclid_kmeans_9!L10)/4</f>
        <v>0</v>
      </c>
      <c r="M10" s="18">
        <f>SUM(z_gow_kmeans_8!M10+z_euclid_kmeans_6!M10+r_gow_kmeans_8!M10+r_euclid_kmeans_9!M10)/4</f>
        <v>0</v>
      </c>
      <c r="N10" s="18">
        <f>SUM(z_gow_kmeans_8!N10+z_euclid_kmeans_6!N10+r_gow_kmeans_8!N10+r_euclid_kmeans_9!N10)/4</f>
        <v>0</v>
      </c>
      <c r="O10" s="18">
        <f>SUM(z_gow_kmeans_8!O10+z_euclid_kmeans_6!O10+r_gow_kmeans_8!O10+r_euclid_kmeans_9!O10)/4</f>
        <v>0</v>
      </c>
      <c r="P10" s="18">
        <f>SUM(z_gow_kmeans_8!P10+z_euclid_kmeans_6!P10+r_gow_kmeans_8!P10+r_euclid_kmeans_9!P10)/4</f>
        <v>0</v>
      </c>
      <c r="Q10" s="18">
        <f>SUM(z_gow_kmeans_8!Q10+z_euclid_kmeans_6!Q10+r_gow_kmeans_8!Q10+r_euclid_kmeans_9!Q10)/4</f>
        <v>0</v>
      </c>
      <c r="R10" s="18">
        <f>SUM(z_gow_kmeans_8!R10+z_euclid_kmeans_6!R10+r_gow_kmeans_8!R10+r_euclid_kmeans_9!R10)/4</f>
        <v>0</v>
      </c>
      <c r="S10" s="18">
        <f>SUM(z_gow_kmeans_8!S10+z_euclid_kmeans_6!S10+r_gow_kmeans_8!S10+r_euclid_kmeans_9!S10)/4</f>
        <v>0</v>
      </c>
      <c r="T10" s="18">
        <f>SUM(z_gow_kmeans_8!T10+z_euclid_kmeans_6!T10+r_gow_kmeans_8!T10+r_euclid_kmeans_9!T10)/4</f>
        <v>0</v>
      </c>
      <c r="U10" s="18">
        <f>SUM(z_gow_kmeans_8!U10+z_euclid_kmeans_6!U10+r_gow_kmeans_8!U10+r_euclid_kmeans_9!U10)/4</f>
        <v>0</v>
      </c>
      <c r="V10" s="18">
        <f>SUM(z_gow_kmeans_8!V10+z_euclid_kmeans_6!V10+r_gow_kmeans_8!V10+r_euclid_kmeans_9!V10)/4</f>
        <v>0</v>
      </c>
      <c r="W10" s="18">
        <f>SUM(z_gow_kmeans_8!W10+z_euclid_kmeans_6!W10+r_gow_kmeans_8!W10+r_euclid_kmeans_9!W10)/4</f>
        <v>0</v>
      </c>
      <c r="X10" s="18">
        <f>SUM(z_gow_kmeans_8!X10+z_euclid_kmeans_6!X10+r_gow_kmeans_8!X10+r_euclid_kmeans_9!X10)/4</f>
        <v>0</v>
      </c>
      <c r="Y10" s="18">
        <f>SUM(z_gow_kmeans_8!Y10+z_euclid_kmeans_6!Y10+r_gow_kmeans_8!Y10+r_euclid_kmeans_9!Y10)/4</f>
        <v>0</v>
      </c>
      <c r="Z10" s="18">
        <f>SUM(z_gow_kmeans_8!Z10+z_euclid_kmeans_6!Z10+r_gow_kmeans_8!Z10+r_euclid_kmeans_9!Z10)/4</f>
        <v>0</v>
      </c>
      <c r="AA10" s="18">
        <f>SUM(z_gow_kmeans_8!AA10+z_euclid_kmeans_6!AA10+r_gow_kmeans_8!AA10+r_euclid_kmeans_9!AA10)/4</f>
        <v>0</v>
      </c>
      <c r="AB10" s="18">
        <f>SUM(z_gow_kmeans_8!AB10+z_euclid_kmeans_6!AB10+r_gow_kmeans_8!AB10+r_euclid_kmeans_9!AB10)/4</f>
        <v>0</v>
      </c>
      <c r="AC10" s="18">
        <f>SUM(z_gow_kmeans_8!AC10+z_euclid_kmeans_6!AC10+r_gow_kmeans_8!AC10+r_euclid_kmeans_9!AC10)/4</f>
        <v>0</v>
      </c>
      <c r="AD10" s="18">
        <f>SUM(z_gow_kmeans_8!AD10+z_euclid_kmeans_6!AD10+r_gow_kmeans_8!AD10+r_euclid_kmeans_9!AD10)/4</f>
        <v>0</v>
      </c>
      <c r="AE10" s="18">
        <f>SUM(z_gow_kmeans_8!AE10+z_euclid_kmeans_6!AE10+r_gow_kmeans_8!AE10+r_euclid_kmeans_9!AE10)/4</f>
        <v>0</v>
      </c>
      <c r="AF10" s="18">
        <f>SUM(z_gow_kmeans_8!AF10+z_euclid_kmeans_6!AF10+r_gow_kmeans_8!AF10+r_euclid_kmeans_9!AF10)/4</f>
        <v>0</v>
      </c>
      <c r="AG10" s="18">
        <f>SUM(z_gow_kmeans_8!AG10+z_euclid_kmeans_6!AG10+r_gow_kmeans_8!AG10+r_euclid_kmeans_9!AG10)/4</f>
        <v>0</v>
      </c>
      <c r="AH10" s="18">
        <f>SUM(z_gow_kmeans_8!AH10+z_euclid_kmeans_6!AH10+r_gow_kmeans_8!AH10+r_euclid_kmeans_9!AH10)/4</f>
        <v>0</v>
      </c>
    </row>
    <row r="11" spans="2:34" x14ac:dyDescent="0.3">
      <c r="B11" s="18" t="s">
        <v>6</v>
      </c>
      <c r="E11" s="18" t="s">
        <v>6</v>
      </c>
      <c r="F11" s="18">
        <f>SUM(z_gow_kmeans_8!F11+z_euclid_kmeans_6!F11+r_gow_kmeans_8!F11+r_euclid_kmeans_9!F11)/4</f>
        <v>0</v>
      </c>
      <c r="G11" s="18">
        <f>SUM(z_gow_kmeans_8!G11+z_euclid_kmeans_6!G11+r_gow_kmeans_8!G11+r_euclid_kmeans_9!G11)/4</f>
        <v>0</v>
      </c>
      <c r="H11" s="18">
        <f>SUM(z_gow_kmeans_8!H11+z_euclid_kmeans_6!H11+r_gow_kmeans_8!H11+r_euclid_kmeans_9!H11)/4</f>
        <v>0</v>
      </c>
      <c r="I11" s="18" t="e">
        <f>SUM(z_gow_kmeans_8!I11+z_euclid_kmeans_6!I11+r_gow_kmeans_8!I11+r_euclid_kmeans_9!I11)/4</f>
        <v>#VALUE!</v>
      </c>
      <c r="J11" s="18">
        <f>SUM(z_gow_kmeans_8!J11+z_euclid_kmeans_6!J11+r_gow_kmeans_8!J11+r_euclid_kmeans_9!J11)/4</f>
        <v>0</v>
      </c>
      <c r="K11" s="18">
        <f>SUM(z_gow_kmeans_8!K11+z_euclid_kmeans_6!K11+r_gow_kmeans_8!K11+r_euclid_kmeans_9!K11)/4</f>
        <v>0</v>
      </c>
      <c r="L11" s="18">
        <f>SUM(z_gow_kmeans_8!L11+z_euclid_kmeans_6!L11+r_gow_kmeans_8!L11+r_euclid_kmeans_9!L11)/4</f>
        <v>0</v>
      </c>
      <c r="M11" s="18">
        <f>SUM(z_gow_kmeans_8!M11+z_euclid_kmeans_6!M11+r_gow_kmeans_8!M11+r_euclid_kmeans_9!M11)/4</f>
        <v>0</v>
      </c>
      <c r="N11" s="18">
        <f>SUM(z_gow_kmeans_8!N11+z_euclid_kmeans_6!N11+r_gow_kmeans_8!N11+r_euclid_kmeans_9!N11)/4</f>
        <v>0</v>
      </c>
      <c r="O11" s="18">
        <f>SUM(z_gow_kmeans_8!O11+z_euclid_kmeans_6!O11+r_gow_kmeans_8!O11+r_euclid_kmeans_9!O11)/4</f>
        <v>0</v>
      </c>
      <c r="P11" s="18">
        <f>SUM(z_gow_kmeans_8!P11+z_euclid_kmeans_6!P11+r_gow_kmeans_8!P11+r_euclid_kmeans_9!P11)/4</f>
        <v>0</v>
      </c>
      <c r="Q11" s="18">
        <f>SUM(z_gow_kmeans_8!Q11+z_euclid_kmeans_6!Q11+r_gow_kmeans_8!Q11+r_euclid_kmeans_9!Q11)/4</f>
        <v>0</v>
      </c>
      <c r="R11" s="18">
        <f>SUM(z_gow_kmeans_8!R11+z_euclid_kmeans_6!R11+r_gow_kmeans_8!R11+r_euclid_kmeans_9!R11)/4</f>
        <v>0</v>
      </c>
      <c r="S11" s="18">
        <f>SUM(z_gow_kmeans_8!S11+z_euclid_kmeans_6!S11+r_gow_kmeans_8!S11+r_euclid_kmeans_9!S11)/4</f>
        <v>0</v>
      </c>
      <c r="T11" s="18">
        <f>SUM(z_gow_kmeans_8!T11+z_euclid_kmeans_6!T11+r_gow_kmeans_8!T11+r_euclid_kmeans_9!T11)/4</f>
        <v>0</v>
      </c>
      <c r="U11" s="18">
        <f>SUM(z_gow_kmeans_8!U11+z_euclid_kmeans_6!U11+r_gow_kmeans_8!U11+r_euclid_kmeans_9!U11)/4</f>
        <v>0</v>
      </c>
      <c r="V11" s="18">
        <f>SUM(z_gow_kmeans_8!V11+z_euclid_kmeans_6!V11+r_gow_kmeans_8!V11+r_euclid_kmeans_9!V11)/4</f>
        <v>0</v>
      </c>
      <c r="W11" s="18">
        <f>SUM(z_gow_kmeans_8!W11+z_euclid_kmeans_6!W11+r_gow_kmeans_8!W11+r_euclid_kmeans_9!W11)/4</f>
        <v>0</v>
      </c>
      <c r="X11" s="18">
        <f>SUM(z_gow_kmeans_8!X11+z_euclid_kmeans_6!X11+r_gow_kmeans_8!X11+r_euclid_kmeans_9!X11)/4</f>
        <v>0</v>
      </c>
      <c r="Y11" s="18">
        <f>SUM(z_gow_kmeans_8!Y11+z_euclid_kmeans_6!Y11+r_gow_kmeans_8!Y11+r_euclid_kmeans_9!Y11)/4</f>
        <v>0</v>
      </c>
      <c r="Z11" s="18">
        <f>SUM(z_gow_kmeans_8!Z11+z_euclid_kmeans_6!Z11+r_gow_kmeans_8!Z11+r_euclid_kmeans_9!Z11)/4</f>
        <v>0</v>
      </c>
      <c r="AA11" s="18">
        <f>SUM(z_gow_kmeans_8!AA11+z_euclid_kmeans_6!AA11+r_gow_kmeans_8!AA11+r_euclid_kmeans_9!AA11)/4</f>
        <v>0</v>
      </c>
      <c r="AB11" s="18">
        <f>SUM(z_gow_kmeans_8!AB11+z_euclid_kmeans_6!AB11+r_gow_kmeans_8!AB11+r_euclid_kmeans_9!AB11)/4</f>
        <v>0</v>
      </c>
      <c r="AC11" s="18">
        <f>SUM(z_gow_kmeans_8!AC11+z_euclid_kmeans_6!AC11+r_gow_kmeans_8!AC11+r_euclid_kmeans_9!AC11)/4</f>
        <v>0</v>
      </c>
      <c r="AD11" s="18">
        <f>SUM(z_gow_kmeans_8!AD11+z_euclid_kmeans_6!AD11+r_gow_kmeans_8!AD11+r_euclid_kmeans_9!AD11)/4</f>
        <v>0</v>
      </c>
      <c r="AE11" s="18">
        <f>SUM(z_gow_kmeans_8!AE11+z_euclid_kmeans_6!AE11+r_gow_kmeans_8!AE11+r_euclid_kmeans_9!AE11)/4</f>
        <v>0</v>
      </c>
      <c r="AF11" s="18">
        <f>SUM(z_gow_kmeans_8!AF11+z_euclid_kmeans_6!AF11+r_gow_kmeans_8!AF11+r_euclid_kmeans_9!AF11)/4</f>
        <v>0</v>
      </c>
      <c r="AG11" s="18">
        <f>SUM(z_gow_kmeans_8!AG11+z_euclid_kmeans_6!AG11+r_gow_kmeans_8!AG11+r_euclid_kmeans_9!AG11)/4</f>
        <v>0</v>
      </c>
      <c r="AH11" s="18">
        <f>SUM(z_gow_kmeans_8!AH11+z_euclid_kmeans_6!AH11+r_gow_kmeans_8!AH11+r_euclid_kmeans_9!AH11)/4</f>
        <v>0</v>
      </c>
    </row>
    <row r="12" spans="2:34" x14ac:dyDescent="0.3">
      <c r="B12" s="18" t="s">
        <v>7</v>
      </c>
      <c r="E12" s="18" t="s">
        <v>7</v>
      </c>
      <c r="F12" s="18">
        <f>SUM(z_gow_kmeans_8!F12+z_euclid_kmeans_6!F12+r_gow_kmeans_8!F12+r_euclid_kmeans_9!F12)/4</f>
        <v>0.5</v>
      </c>
      <c r="G12" s="18">
        <f>SUM(z_gow_kmeans_8!G12+z_euclid_kmeans_6!G12+r_gow_kmeans_8!G12+r_euclid_kmeans_9!G12)/4</f>
        <v>0.25</v>
      </c>
      <c r="H12" s="18">
        <f>SUM(z_gow_kmeans_8!H12+z_euclid_kmeans_6!H12+r_gow_kmeans_8!H12+r_euclid_kmeans_9!H12)/4</f>
        <v>1</v>
      </c>
      <c r="I12" s="18">
        <f>SUM(z_gow_kmeans_8!I12+z_euclid_kmeans_6!I12+r_gow_kmeans_8!I12+r_euclid_kmeans_9!I12)/4</f>
        <v>0</v>
      </c>
      <c r="J12" s="18" t="e">
        <f>SUM(z_gow_kmeans_8!J12+z_euclid_kmeans_6!J12+r_gow_kmeans_8!J12+r_euclid_kmeans_9!J12)/4</f>
        <v>#VALUE!</v>
      </c>
      <c r="K12" s="18">
        <f>SUM(z_gow_kmeans_8!K12+z_euclid_kmeans_6!K12+r_gow_kmeans_8!K12+r_euclid_kmeans_9!K12)/4</f>
        <v>0</v>
      </c>
      <c r="L12" s="18">
        <f>SUM(z_gow_kmeans_8!L12+z_euclid_kmeans_6!L12+r_gow_kmeans_8!L12+r_euclid_kmeans_9!L12)/4</f>
        <v>0</v>
      </c>
      <c r="M12" s="18">
        <f>SUM(z_gow_kmeans_8!M12+z_euclid_kmeans_6!M12+r_gow_kmeans_8!M12+r_euclid_kmeans_9!M12)/4</f>
        <v>0</v>
      </c>
      <c r="N12" s="18">
        <f>SUM(z_gow_kmeans_8!N12+z_euclid_kmeans_6!N12+r_gow_kmeans_8!N12+r_euclid_kmeans_9!N12)/4</f>
        <v>0</v>
      </c>
      <c r="O12" s="18">
        <f>SUM(z_gow_kmeans_8!O12+z_euclid_kmeans_6!O12+r_gow_kmeans_8!O12+r_euclid_kmeans_9!O12)/4</f>
        <v>0</v>
      </c>
      <c r="P12" s="18">
        <f>SUM(z_gow_kmeans_8!P12+z_euclid_kmeans_6!P12+r_gow_kmeans_8!P12+r_euclid_kmeans_9!P12)/4</f>
        <v>0</v>
      </c>
      <c r="Q12" s="18">
        <f>SUM(z_gow_kmeans_8!Q12+z_euclid_kmeans_6!Q12+r_gow_kmeans_8!Q12+r_euclid_kmeans_9!Q12)/4</f>
        <v>0</v>
      </c>
      <c r="R12" s="18">
        <f>SUM(z_gow_kmeans_8!R12+z_euclid_kmeans_6!R12+r_gow_kmeans_8!R12+r_euclid_kmeans_9!R12)/4</f>
        <v>0</v>
      </c>
      <c r="S12" s="18">
        <f>SUM(z_gow_kmeans_8!S12+z_euclid_kmeans_6!S12+r_gow_kmeans_8!S12+r_euclid_kmeans_9!S12)/4</f>
        <v>0</v>
      </c>
      <c r="T12" s="18">
        <f>SUM(z_gow_kmeans_8!T12+z_euclid_kmeans_6!T12+r_gow_kmeans_8!T12+r_euclid_kmeans_9!T12)/4</f>
        <v>0</v>
      </c>
      <c r="U12" s="18">
        <f>SUM(z_gow_kmeans_8!U12+z_euclid_kmeans_6!U12+r_gow_kmeans_8!U12+r_euclid_kmeans_9!U12)/4</f>
        <v>0</v>
      </c>
      <c r="V12" s="18">
        <f>SUM(z_gow_kmeans_8!V12+z_euclid_kmeans_6!V12+r_gow_kmeans_8!V12+r_euclid_kmeans_9!V12)/4</f>
        <v>0</v>
      </c>
      <c r="W12" s="18">
        <f>SUM(z_gow_kmeans_8!W12+z_euclid_kmeans_6!W12+r_gow_kmeans_8!W12+r_euclid_kmeans_9!W12)/4</f>
        <v>0</v>
      </c>
      <c r="X12" s="18">
        <f>SUM(z_gow_kmeans_8!X12+z_euclid_kmeans_6!X12+r_gow_kmeans_8!X12+r_euclid_kmeans_9!X12)/4</f>
        <v>0</v>
      </c>
      <c r="Y12" s="18">
        <f>SUM(z_gow_kmeans_8!Y12+z_euclid_kmeans_6!Y12+r_gow_kmeans_8!Y12+r_euclid_kmeans_9!Y12)/4</f>
        <v>0</v>
      </c>
      <c r="Z12" s="18">
        <f>SUM(z_gow_kmeans_8!Z12+z_euclid_kmeans_6!Z12+r_gow_kmeans_8!Z12+r_euclid_kmeans_9!Z12)/4</f>
        <v>0</v>
      </c>
      <c r="AA12" s="18">
        <f>SUM(z_gow_kmeans_8!AA12+z_euclid_kmeans_6!AA12+r_gow_kmeans_8!AA12+r_euclid_kmeans_9!AA12)/4</f>
        <v>0</v>
      </c>
      <c r="AB12" s="18">
        <f>SUM(z_gow_kmeans_8!AB12+z_euclid_kmeans_6!AB12+r_gow_kmeans_8!AB12+r_euclid_kmeans_9!AB12)/4</f>
        <v>0</v>
      </c>
      <c r="AC12" s="18">
        <f>SUM(z_gow_kmeans_8!AC12+z_euclid_kmeans_6!AC12+r_gow_kmeans_8!AC12+r_euclid_kmeans_9!AC12)/4</f>
        <v>0</v>
      </c>
      <c r="AD12" s="18">
        <f>SUM(z_gow_kmeans_8!AD12+z_euclid_kmeans_6!AD12+r_gow_kmeans_8!AD12+r_euclid_kmeans_9!AD12)/4</f>
        <v>0</v>
      </c>
      <c r="AE12" s="18">
        <f>SUM(z_gow_kmeans_8!AE12+z_euclid_kmeans_6!AE12+r_gow_kmeans_8!AE12+r_euclid_kmeans_9!AE12)/4</f>
        <v>0</v>
      </c>
      <c r="AF12" s="18">
        <f>SUM(z_gow_kmeans_8!AF12+z_euclid_kmeans_6!AF12+r_gow_kmeans_8!AF12+r_euclid_kmeans_9!AF12)/4</f>
        <v>0</v>
      </c>
      <c r="AG12" s="18">
        <f>SUM(z_gow_kmeans_8!AG12+z_euclid_kmeans_6!AG12+r_gow_kmeans_8!AG12+r_euclid_kmeans_9!AG12)/4</f>
        <v>0</v>
      </c>
      <c r="AH12" s="18">
        <f>SUM(z_gow_kmeans_8!AH12+z_euclid_kmeans_6!AH12+r_gow_kmeans_8!AH12+r_euclid_kmeans_9!AH12)/4</f>
        <v>0</v>
      </c>
    </row>
    <row r="13" spans="2:34" x14ac:dyDescent="0.3">
      <c r="B13" s="18" t="s">
        <v>8</v>
      </c>
      <c r="E13" s="18" t="s">
        <v>8</v>
      </c>
      <c r="F13" s="18">
        <f>SUM(z_gow_kmeans_8!F13+z_euclid_kmeans_6!F13+r_gow_kmeans_8!F13+r_euclid_kmeans_9!F13)/4</f>
        <v>0</v>
      </c>
      <c r="G13" s="18">
        <f>SUM(z_gow_kmeans_8!G13+z_euclid_kmeans_6!G13+r_gow_kmeans_8!G13+r_euclid_kmeans_9!G13)/4</f>
        <v>0</v>
      </c>
      <c r="H13" s="18">
        <f>SUM(z_gow_kmeans_8!H13+z_euclid_kmeans_6!H13+r_gow_kmeans_8!H13+r_euclid_kmeans_9!H13)/4</f>
        <v>0</v>
      </c>
      <c r="I13" s="18">
        <f>SUM(z_gow_kmeans_8!I13+z_euclid_kmeans_6!I13+r_gow_kmeans_8!I13+r_euclid_kmeans_9!I13)/4</f>
        <v>1</v>
      </c>
      <c r="J13" s="18">
        <f>SUM(z_gow_kmeans_8!J13+z_euclid_kmeans_6!J13+r_gow_kmeans_8!J13+r_euclid_kmeans_9!J13)/4</f>
        <v>0</v>
      </c>
      <c r="K13" s="18" t="e">
        <f>SUM(z_gow_kmeans_8!K13+z_euclid_kmeans_6!K13+r_gow_kmeans_8!K13+r_euclid_kmeans_9!K13)/4</f>
        <v>#VALUE!</v>
      </c>
      <c r="L13" s="18">
        <f>SUM(z_gow_kmeans_8!L13+z_euclid_kmeans_6!L13+r_gow_kmeans_8!L13+r_euclid_kmeans_9!L13)/4</f>
        <v>0</v>
      </c>
      <c r="M13" s="18">
        <f>SUM(z_gow_kmeans_8!M13+z_euclid_kmeans_6!M13+r_gow_kmeans_8!M13+r_euclid_kmeans_9!M13)/4</f>
        <v>0</v>
      </c>
      <c r="N13" s="18">
        <f>SUM(z_gow_kmeans_8!N13+z_euclid_kmeans_6!N13+r_gow_kmeans_8!N13+r_euclid_kmeans_9!N13)/4</f>
        <v>0</v>
      </c>
      <c r="O13" s="18">
        <f>SUM(z_gow_kmeans_8!O13+z_euclid_kmeans_6!O13+r_gow_kmeans_8!O13+r_euclid_kmeans_9!O13)/4</f>
        <v>0</v>
      </c>
      <c r="P13" s="18">
        <f>SUM(z_gow_kmeans_8!P13+z_euclid_kmeans_6!P13+r_gow_kmeans_8!P13+r_euclid_kmeans_9!P13)/4</f>
        <v>0</v>
      </c>
      <c r="Q13" s="18">
        <f>SUM(z_gow_kmeans_8!Q13+z_euclid_kmeans_6!Q13+r_gow_kmeans_8!Q13+r_euclid_kmeans_9!Q13)/4</f>
        <v>0</v>
      </c>
      <c r="R13" s="18">
        <f>SUM(z_gow_kmeans_8!R13+z_euclid_kmeans_6!R13+r_gow_kmeans_8!R13+r_euclid_kmeans_9!R13)/4</f>
        <v>0</v>
      </c>
      <c r="S13" s="18">
        <f>SUM(z_gow_kmeans_8!S13+z_euclid_kmeans_6!S13+r_gow_kmeans_8!S13+r_euclid_kmeans_9!S13)/4</f>
        <v>0</v>
      </c>
      <c r="T13" s="18">
        <f>SUM(z_gow_kmeans_8!T13+z_euclid_kmeans_6!T13+r_gow_kmeans_8!T13+r_euclid_kmeans_9!T13)/4</f>
        <v>0</v>
      </c>
      <c r="U13" s="18">
        <f>SUM(z_gow_kmeans_8!U13+z_euclid_kmeans_6!U13+r_gow_kmeans_8!U13+r_euclid_kmeans_9!U13)/4</f>
        <v>0</v>
      </c>
      <c r="V13" s="18">
        <f>SUM(z_gow_kmeans_8!V13+z_euclid_kmeans_6!V13+r_gow_kmeans_8!V13+r_euclid_kmeans_9!V13)/4</f>
        <v>0</v>
      </c>
      <c r="W13" s="18">
        <f>SUM(z_gow_kmeans_8!W13+z_euclid_kmeans_6!W13+r_gow_kmeans_8!W13+r_euclid_kmeans_9!W13)/4</f>
        <v>0</v>
      </c>
      <c r="X13" s="18">
        <f>SUM(z_gow_kmeans_8!X13+z_euclid_kmeans_6!X13+r_gow_kmeans_8!X13+r_euclid_kmeans_9!X13)/4</f>
        <v>0</v>
      </c>
      <c r="Y13" s="18">
        <f>SUM(z_gow_kmeans_8!Y13+z_euclid_kmeans_6!Y13+r_gow_kmeans_8!Y13+r_euclid_kmeans_9!Y13)/4</f>
        <v>0</v>
      </c>
      <c r="Z13" s="18">
        <f>SUM(z_gow_kmeans_8!Z13+z_euclid_kmeans_6!Z13+r_gow_kmeans_8!Z13+r_euclid_kmeans_9!Z13)/4</f>
        <v>0</v>
      </c>
      <c r="AA13" s="18">
        <f>SUM(z_gow_kmeans_8!AA13+z_euclid_kmeans_6!AA13+r_gow_kmeans_8!AA13+r_euclid_kmeans_9!AA13)/4</f>
        <v>0</v>
      </c>
      <c r="AB13" s="18">
        <f>SUM(z_gow_kmeans_8!AB13+z_euclid_kmeans_6!AB13+r_gow_kmeans_8!AB13+r_euclid_kmeans_9!AB13)/4</f>
        <v>0</v>
      </c>
      <c r="AC13" s="18">
        <f>SUM(z_gow_kmeans_8!AC13+z_euclid_kmeans_6!AC13+r_gow_kmeans_8!AC13+r_euclid_kmeans_9!AC13)/4</f>
        <v>0</v>
      </c>
      <c r="AD13" s="18">
        <f>SUM(z_gow_kmeans_8!AD13+z_euclid_kmeans_6!AD13+r_gow_kmeans_8!AD13+r_euclid_kmeans_9!AD13)/4</f>
        <v>0</v>
      </c>
      <c r="AE13" s="18">
        <f>SUM(z_gow_kmeans_8!AE13+z_euclid_kmeans_6!AE13+r_gow_kmeans_8!AE13+r_euclid_kmeans_9!AE13)/4</f>
        <v>0</v>
      </c>
      <c r="AF13" s="18">
        <f>SUM(z_gow_kmeans_8!AF13+z_euclid_kmeans_6!AF13+r_gow_kmeans_8!AF13+r_euclid_kmeans_9!AF13)/4</f>
        <v>0</v>
      </c>
      <c r="AG13" s="18">
        <f>SUM(z_gow_kmeans_8!AG13+z_euclid_kmeans_6!AG13+r_gow_kmeans_8!AG13+r_euclid_kmeans_9!AG13)/4</f>
        <v>0</v>
      </c>
      <c r="AH13" s="18">
        <f>SUM(z_gow_kmeans_8!AH13+z_euclid_kmeans_6!AH13+r_gow_kmeans_8!AH13+r_euclid_kmeans_9!AH13)/4</f>
        <v>0</v>
      </c>
    </row>
    <row r="14" spans="2:34" x14ac:dyDescent="0.3">
      <c r="B14" s="18" t="s">
        <v>9</v>
      </c>
      <c r="E14" s="18" t="s">
        <v>9</v>
      </c>
      <c r="F14" s="18">
        <f>SUM(z_gow_kmeans_8!F14+z_euclid_kmeans_6!F14+r_gow_kmeans_8!F14+r_euclid_kmeans_9!F14)/4</f>
        <v>0</v>
      </c>
      <c r="G14" s="18">
        <f>SUM(z_gow_kmeans_8!G14+z_euclid_kmeans_6!G14+r_gow_kmeans_8!G14+r_euclid_kmeans_9!G14)/4</f>
        <v>0</v>
      </c>
      <c r="H14" s="18">
        <f>SUM(z_gow_kmeans_8!H14+z_euclid_kmeans_6!H14+r_gow_kmeans_8!H14+r_euclid_kmeans_9!H14)/4</f>
        <v>0</v>
      </c>
      <c r="I14" s="18">
        <f>SUM(z_gow_kmeans_8!I14+z_euclid_kmeans_6!I14+r_gow_kmeans_8!I14+r_euclid_kmeans_9!I14)/4</f>
        <v>0</v>
      </c>
      <c r="J14" s="18">
        <f>SUM(z_gow_kmeans_8!J14+z_euclid_kmeans_6!J14+r_gow_kmeans_8!J14+r_euclid_kmeans_9!J14)/4</f>
        <v>0</v>
      </c>
      <c r="K14" s="18">
        <f>SUM(z_gow_kmeans_8!K14+z_euclid_kmeans_6!K14+r_gow_kmeans_8!K14+r_euclid_kmeans_9!K14)/4</f>
        <v>0</v>
      </c>
      <c r="L14" s="18" t="e">
        <f>SUM(z_gow_kmeans_8!L14+z_euclid_kmeans_6!L14+r_gow_kmeans_8!L14+r_euclid_kmeans_9!L14)/4</f>
        <v>#VALUE!</v>
      </c>
      <c r="M14" s="18">
        <f>SUM(z_gow_kmeans_8!M14+z_euclid_kmeans_6!M14+r_gow_kmeans_8!M14+r_euclid_kmeans_9!M14)/4</f>
        <v>0</v>
      </c>
      <c r="N14" s="18">
        <f>SUM(z_gow_kmeans_8!N14+z_euclid_kmeans_6!N14+r_gow_kmeans_8!N14+r_euclid_kmeans_9!N14)/4</f>
        <v>0</v>
      </c>
      <c r="O14" s="18">
        <f>SUM(z_gow_kmeans_8!O14+z_euclid_kmeans_6!O14+r_gow_kmeans_8!O14+r_euclid_kmeans_9!O14)/4</f>
        <v>0</v>
      </c>
      <c r="P14" s="18">
        <f>SUM(z_gow_kmeans_8!P14+z_euclid_kmeans_6!P14+r_gow_kmeans_8!P14+r_euclid_kmeans_9!P14)/4</f>
        <v>0</v>
      </c>
      <c r="Q14" s="18">
        <f>SUM(z_gow_kmeans_8!Q14+z_euclid_kmeans_6!Q14+r_gow_kmeans_8!Q14+r_euclid_kmeans_9!Q14)/4</f>
        <v>0</v>
      </c>
      <c r="R14" s="18">
        <f>SUM(z_gow_kmeans_8!R14+z_euclid_kmeans_6!R14+r_gow_kmeans_8!R14+r_euclid_kmeans_9!R14)/4</f>
        <v>0</v>
      </c>
      <c r="S14" s="18">
        <f>SUM(z_gow_kmeans_8!S14+z_euclid_kmeans_6!S14+r_gow_kmeans_8!S14+r_euclid_kmeans_9!S14)/4</f>
        <v>0</v>
      </c>
      <c r="T14" s="18">
        <f>SUM(z_gow_kmeans_8!T14+z_euclid_kmeans_6!T14+r_gow_kmeans_8!T14+r_euclid_kmeans_9!T14)/4</f>
        <v>0</v>
      </c>
      <c r="U14" s="18">
        <f>SUM(z_gow_kmeans_8!U14+z_euclid_kmeans_6!U14+r_gow_kmeans_8!U14+r_euclid_kmeans_9!U14)/4</f>
        <v>0</v>
      </c>
      <c r="V14" s="18">
        <f>SUM(z_gow_kmeans_8!V14+z_euclid_kmeans_6!V14+r_gow_kmeans_8!V14+r_euclid_kmeans_9!V14)/4</f>
        <v>0</v>
      </c>
      <c r="W14" s="18">
        <f>SUM(z_gow_kmeans_8!W14+z_euclid_kmeans_6!W14+r_gow_kmeans_8!W14+r_euclid_kmeans_9!W14)/4</f>
        <v>0</v>
      </c>
      <c r="X14" s="18">
        <f>SUM(z_gow_kmeans_8!X14+z_euclid_kmeans_6!X14+r_gow_kmeans_8!X14+r_euclid_kmeans_9!X14)/4</f>
        <v>0</v>
      </c>
      <c r="Y14" s="18">
        <f>SUM(z_gow_kmeans_8!Y14+z_euclid_kmeans_6!Y14+r_gow_kmeans_8!Y14+r_euclid_kmeans_9!Y14)/4</f>
        <v>0</v>
      </c>
      <c r="Z14" s="18">
        <f>SUM(z_gow_kmeans_8!Z14+z_euclid_kmeans_6!Z14+r_gow_kmeans_8!Z14+r_euclid_kmeans_9!Z14)/4</f>
        <v>0</v>
      </c>
      <c r="AA14" s="18">
        <f>SUM(z_gow_kmeans_8!AA14+z_euclid_kmeans_6!AA14+r_gow_kmeans_8!AA14+r_euclid_kmeans_9!AA14)/4</f>
        <v>0</v>
      </c>
      <c r="AB14" s="18">
        <f>SUM(z_gow_kmeans_8!AB14+z_euclid_kmeans_6!AB14+r_gow_kmeans_8!AB14+r_euclid_kmeans_9!AB14)/4</f>
        <v>0</v>
      </c>
      <c r="AC14" s="18">
        <f>SUM(z_gow_kmeans_8!AC14+z_euclid_kmeans_6!AC14+r_gow_kmeans_8!AC14+r_euclid_kmeans_9!AC14)/4</f>
        <v>0</v>
      </c>
      <c r="AD14" s="18">
        <f>SUM(z_gow_kmeans_8!AD14+z_euclid_kmeans_6!AD14+r_gow_kmeans_8!AD14+r_euclid_kmeans_9!AD14)/4</f>
        <v>0</v>
      </c>
      <c r="AE14" s="18">
        <f>SUM(z_gow_kmeans_8!AE14+z_euclid_kmeans_6!AE14+r_gow_kmeans_8!AE14+r_euclid_kmeans_9!AE14)/4</f>
        <v>0</v>
      </c>
      <c r="AF14" s="18">
        <f>SUM(z_gow_kmeans_8!AF14+z_euclid_kmeans_6!AF14+r_gow_kmeans_8!AF14+r_euclid_kmeans_9!AF14)/4</f>
        <v>0</v>
      </c>
      <c r="AG14" s="18">
        <f>SUM(z_gow_kmeans_8!AG14+z_euclid_kmeans_6!AG14+r_gow_kmeans_8!AG14+r_euclid_kmeans_9!AG14)/4</f>
        <v>0</v>
      </c>
      <c r="AH14" s="18">
        <f>SUM(z_gow_kmeans_8!AH14+z_euclid_kmeans_6!AH14+r_gow_kmeans_8!AH14+r_euclid_kmeans_9!AH14)/4</f>
        <v>0</v>
      </c>
    </row>
    <row r="15" spans="2:34" x14ac:dyDescent="0.3">
      <c r="B15" s="18" t="s">
        <v>10</v>
      </c>
      <c r="E15" s="18" t="s">
        <v>10</v>
      </c>
      <c r="F15" s="18">
        <f>SUM(z_gow_kmeans_8!F15+z_euclid_kmeans_6!F15+r_gow_kmeans_8!F15+r_euclid_kmeans_9!F15)/4</f>
        <v>0</v>
      </c>
      <c r="G15" s="18">
        <f>SUM(z_gow_kmeans_8!G15+z_euclid_kmeans_6!G15+r_gow_kmeans_8!G15+r_euclid_kmeans_9!G15)/4</f>
        <v>0</v>
      </c>
      <c r="H15" s="18">
        <f>SUM(z_gow_kmeans_8!H15+z_euclid_kmeans_6!H15+r_gow_kmeans_8!H15+r_euclid_kmeans_9!H15)/4</f>
        <v>0</v>
      </c>
      <c r="I15" s="18">
        <f>SUM(z_gow_kmeans_8!I15+z_euclid_kmeans_6!I15+r_gow_kmeans_8!I15+r_euclid_kmeans_9!I15)/4</f>
        <v>0.25</v>
      </c>
      <c r="J15" s="18">
        <f>SUM(z_gow_kmeans_8!J15+z_euclid_kmeans_6!J15+r_gow_kmeans_8!J15+r_euclid_kmeans_9!J15)/4</f>
        <v>0</v>
      </c>
      <c r="K15" s="18">
        <f>SUM(z_gow_kmeans_8!K15+z_euclid_kmeans_6!K15+r_gow_kmeans_8!K15+r_euclid_kmeans_9!K15)/4</f>
        <v>0.25</v>
      </c>
      <c r="L15" s="18">
        <f>SUM(z_gow_kmeans_8!L15+z_euclid_kmeans_6!L15+r_gow_kmeans_8!L15+r_euclid_kmeans_9!L15)/4</f>
        <v>0</v>
      </c>
      <c r="M15" s="18" t="e">
        <f>SUM(z_gow_kmeans_8!M15+z_euclid_kmeans_6!M15+r_gow_kmeans_8!M15+r_euclid_kmeans_9!M15)/4</f>
        <v>#VALUE!</v>
      </c>
      <c r="N15" s="18">
        <f>SUM(z_gow_kmeans_8!N15+z_euclid_kmeans_6!N15+r_gow_kmeans_8!N15+r_euclid_kmeans_9!N15)/4</f>
        <v>0</v>
      </c>
      <c r="O15" s="18">
        <f>SUM(z_gow_kmeans_8!O15+z_euclid_kmeans_6!O15+r_gow_kmeans_8!O15+r_euclid_kmeans_9!O15)/4</f>
        <v>0</v>
      </c>
      <c r="P15" s="18">
        <f>SUM(z_gow_kmeans_8!P15+z_euclid_kmeans_6!P15+r_gow_kmeans_8!P15+r_euclid_kmeans_9!P15)/4</f>
        <v>0</v>
      </c>
      <c r="Q15" s="18">
        <f>SUM(z_gow_kmeans_8!Q15+z_euclid_kmeans_6!Q15+r_gow_kmeans_8!Q15+r_euclid_kmeans_9!Q15)/4</f>
        <v>0</v>
      </c>
      <c r="R15" s="18">
        <f>SUM(z_gow_kmeans_8!R15+z_euclid_kmeans_6!R15+r_gow_kmeans_8!R15+r_euclid_kmeans_9!R15)/4</f>
        <v>0</v>
      </c>
      <c r="S15" s="18">
        <f>SUM(z_gow_kmeans_8!S15+z_euclid_kmeans_6!S15+r_gow_kmeans_8!S15+r_euclid_kmeans_9!S15)/4</f>
        <v>0</v>
      </c>
      <c r="T15" s="18">
        <f>SUM(z_gow_kmeans_8!T15+z_euclid_kmeans_6!T15+r_gow_kmeans_8!T15+r_euclid_kmeans_9!T15)/4</f>
        <v>0</v>
      </c>
      <c r="U15" s="18">
        <f>SUM(z_gow_kmeans_8!U15+z_euclid_kmeans_6!U15+r_gow_kmeans_8!U15+r_euclid_kmeans_9!U15)/4</f>
        <v>0</v>
      </c>
      <c r="V15" s="18">
        <f>SUM(z_gow_kmeans_8!V15+z_euclid_kmeans_6!V15+r_gow_kmeans_8!V15+r_euclid_kmeans_9!V15)/4</f>
        <v>0</v>
      </c>
      <c r="W15" s="18">
        <f>SUM(z_gow_kmeans_8!W15+z_euclid_kmeans_6!W15+r_gow_kmeans_8!W15+r_euclid_kmeans_9!W15)/4</f>
        <v>0</v>
      </c>
      <c r="X15" s="18">
        <f>SUM(z_gow_kmeans_8!X15+z_euclid_kmeans_6!X15+r_gow_kmeans_8!X15+r_euclid_kmeans_9!X15)/4</f>
        <v>0</v>
      </c>
      <c r="Y15" s="18">
        <f>SUM(z_gow_kmeans_8!Y15+z_euclid_kmeans_6!Y15+r_gow_kmeans_8!Y15+r_euclid_kmeans_9!Y15)/4</f>
        <v>0</v>
      </c>
      <c r="Z15" s="18">
        <f>SUM(z_gow_kmeans_8!Z15+z_euclid_kmeans_6!Z15+r_gow_kmeans_8!Z15+r_euclid_kmeans_9!Z15)/4</f>
        <v>0</v>
      </c>
      <c r="AA15" s="18">
        <f>SUM(z_gow_kmeans_8!AA15+z_euclid_kmeans_6!AA15+r_gow_kmeans_8!AA15+r_euclid_kmeans_9!AA15)/4</f>
        <v>0</v>
      </c>
      <c r="AB15" s="18">
        <f>SUM(z_gow_kmeans_8!AB15+z_euclid_kmeans_6!AB15+r_gow_kmeans_8!AB15+r_euclid_kmeans_9!AB15)/4</f>
        <v>0</v>
      </c>
      <c r="AC15" s="18">
        <f>SUM(z_gow_kmeans_8!AC15+z_euclid_kmeans_6!AC15+r_gow_kmeans_8!AC15+r_euclid_kmeans_9!AC15)/4</f>
        <v>0</v>
      </c>
      <c r="AD15" s="18">
        <f>SUM(z_gow_kmeans_8!AD15+z_euclid_kmeans_6!AD15+r_gow_kmeans_8!AD15+r_euclid_kmeans_9!AD15)/4</f>
        <v>0</v>
      </c>
      <c r="AE15" s="18">
        <f>SUM(z_gow_kmeans_8!AE15+z_euclid_kmeans_6!AE15+r_gow_kmeans_8!AE15+r_euclid_kmeans_9!AE15)/4</f>
        <v>0</v>
      </c>
      <c r="AF15" s="18">
        <f>SUM(z_gow_kmeans_8!AF15+z_euclid_kmeans_6!AF15+r_gow_kmeans_8!AF15+r_euclid_kmeans_9!AF15)/4</f>
        <v>0</v>
      </c>
      <c r="AG15" s="18">
        <f>SUM(z_gow_kmeans_8!AG15+z_euclid_kmeans_6!AG15+r_gow_kmeans_8!AG15+r_euclid_kmeans_9!AG15)/4</f>
        <v>0</v>
      </c>
      <c r="AH15" s="18">
        <f>SUM(z_gow_kmeans_8!AH15+z_euclid_kmeans_6!AH15+r_gow_kmeans_8!AH15+r_euclid_kmeans_9!AH15)/4</f>
        <v>0</v>
      </c>
    </row>
    <row r="16" spans="2:34" x14ac:dyDescent="0.3">
      <c r="B16" s="18" t="s">
        <v>11</v>
      </c>
      <c r="E16" s="18" t="s">
        <v>11</v>
      </c>
      <c r="F16" s="18">
        <f>SUM(z_gow_kmeans_8!F16+z_euclid_kmeans_6!F16+r_gow_kmeans_8!F16+r_euclid_kmeans_9!F16)/4</f>
        <v>0</v>
      </c>
      <c r="G16" s="18">
        <f>SUM(z_gow_kmeans_8!G16+z_euclid_kmeans_6!G16+r_gow_kmeans_8!G16+r_euclid_kmeans_9!G16)/4</f>
        <v>0.75</v>
      </c>
      <c r="H16" s="18">
        <f>SUM(z_gow_kmeans_8!H16+z_euclid_kmeans_6!H16+r_gow_kmeans_8!H16+r_euclid_kmeans_9!H16)/4</f>
        <v>0.5</v>
      </c>
      <c r="I16" s="18">
        <f>SUM(z_gow_kmeans_8!I16+z_euclid_kmeans_6!I16+r_gow_kmeans_8!I16+r_euclid_kmeans_9!I16)/4</f>
        <v>0</v>
      </c>
      <c r="J16" s="18">
        <f>SUM(z_gow_kmeans_8!J16+z_euclid_kmeans_6!J16+r_gow_kmeans_8!J16+r_euclid_kmeans_9!J16)/4</f>
        <v>0.5</v>
      </c>
      <c r="K16" s="18">
        <f>SUM(z_gow_kmeans_8!K16+z_euclid_kmeans_6!K16+r_gow_kmeans_8!K16+r_euclid_kmeans_9!K16)/4</f>
        <v>0</v>
      </c>
      <c r="L16" s="18">
        <f>SUM(z_gow_kmeans_8!L16+z_euclid_kmeans_6!L16+r_gow_kmeans_8!L16+r_euclid_kmeans_9!L16)/4</f>
        <v>0</v>
      </c>
      <c r="M16" s="18">
        <f>SUM(z_gow_kmeans_8!M16+z_euclid_kmeans_6!M16+r_gow_kmeans_8!M16+r_euclid_kmeans_9!M16)/4</f>
        <v>0</v>
      </c>
      <c r="N16" s="18" t="e">
        <f>SUM(z_gow_kmeans_8!N16+z_euclid_kmeans_6!N16+r_gow_kmeans_8!N16+r_euclid_kmeans_9!N16)/4</f>
        <v>#VALUE!</v>
      </c>
      <c r="O16" s="18">
        <f>SUM(z_gow_kmeans_8!O16+z_euclid_kmeans_6!O16+r_gow_kmeans_8!O16+r_euclid_kmeans_9!O16)/4</f>
        <v>0</v>
      </c>
      <c r="P16" s="18">
        <f>SUM(z_gow_kmeans_8!P16+z_euclid_kmeans_6!P16+r_gow_kmeans_8!P16+r_euclid_kmeans_9!P16)/4</f>
        <v>0</v>
      </c>
      <c r="Q16" s="18">
        <f>SUM(z_gow_kmeans_8!Q16+z_euclid_kmeans_6!Q16+r_gow_kmeans_8!Q16+r_euclid_kmeans_9!Q16)/4</f>
        <v>0</v>
      </c>
      <c r="R16" s="18">
        <f>SUM(z_gow_kmeans_8!R16+z_euclid_kmeans_6!R16+r_gow_kmeans_8!R16+r_euclid_kmeans_9!R16)/4</f>
        <v>0</v>
      </c>
      <c r="S16" s="18">
        <f>SUM(z_gow_kmeans_8!S16+z_euclid_kmeans_6!S16+r_gow_kmeans_8!S16+r_euclid_kmeans_9!S16)/4</f>
        <v>0</v>
      </c>
      <c r="T16" s="18">
        <f>SUM(z_gow_kmeans_8!T16+z_euclid_kmeans_6!T16+r_gow_kmeans_8!T16+r_euclid_kmeans_9!T16)/4</f>
        <v>0</v>
      </c>
      <c r="U16" s="18">
        <f>SUM(z_gow_kmeans_8!U16+z_euclid_kmeans_6!U16+r_gow_kmeans_8!U16+r_euclid_kmeans_9!U16)/4</f>
        <v>0</v>
      </c>
      <c r="V16" s="18">
        <f>SUM(z_gow_kmeans_8!V16+z_euclid_kmeans_6!V16+r_gow_kmeans_8!V16+r_euclid_kmeans_9!V16)/4</f>
        <v>0</v>
      </c>
      <c r="W16" s="18">
        <f>SUM(z_gow_kmeans_8!W16+z_euclid_kmeans_6!W16+r_gow_kmeans_8!W16+r_euclid_kmeans_9!W16)/4</f>
        <v>0</v>
      </c>
      <c r="X16" s="18">
        <f>SUM(z_gow_kmeans_8!X16+z_euclid_kmeans_6!X16+r_gow_kmeans_8!X16+r_euclid_kmeans_9!X16)/4</f>
        <v>0</v>
      </c>
      <c r="Y16" s="18">
        <f>SUM(z_gow_kmeans_8!Y16+z_euclid_kmeans_6!Y16+r_gow_kmeans_8!Y16+r_euclid_kmeans_9!Y16)/4</f>
        <v>0</v>
      </c>
      <c r="Z16" s="18">
        <f>SUM(z_gow_kmeans_8!Z16+z_euclid_kmeans_6!Z16+r_gow_kmeans_8!Z16+r_euclid_kmeans_9!Z16)/4</f>
        <v>0</v>
      </c>
      <c r="AA16" s="18">
        <f>SUM(z_gow_kmeans_8!AA16+z_euclid_kmeans_6!AA16+r_gow_kmeans_8!AA16+r_euclid_kmeans_9!AA16)/4</f>
        <v>0</v>
      </c>
      <c r="AB16" s="18">
        <f>SUM(z_gow_kmeans_8!AB16+z_euclid_kmeans_6!AB16+r_gow_kmeans_8!AB16+r_euclid_kmeans_9!AB16)/4</f>
        <v>0</v>
      </c>
      <c r="AC16" s="18">
        <f>SUM(z_gow_kmeans_8!AC16+z_euclid_kmeans_6!AC16+r_gow_kmeans_8!AC16+r_euclid_kmeans_9!AC16)/4</f>
        <v>0</v>
      </c>
      <c r="AD16" s="18">
        <f>SUM(z_gow_kmeans_8!AD16+z_euclid_kmeans_6!AD16+r_gow_kmeans_8!AD16+r_euclid_kmeans_9!AD16)/4</f>
        <v>0</v>
      </c>
      <c r="AE16" s="18">
        <f>SUM(z_gow_kmeans_8!AE16+z_euclid_kmeans_6!AE16+r_gow_kmeans_8!AE16+r_euclid_kmeans_9!AE16)/4</f>
        <v>0</v>
      </c>
      <c r="AF16" s="18">
        <f>SUM(z_gow_kmeans_8!AF16+z_euclid_kmeans_6!AF16+r_gow_kmeans_8!AF16+r_euclid_kmeans_9!AF16)/4</f>
        <v>0</v>
      </c>
      <c r="AG16" s="18">
        <f>SUM(z_gow_kmeans_8!AG16+z_euclid_kmeans_6!AG16+r_gow_kmeans_8!AG16+r_euclid_kmeans_9!AG16)/4</f>
        <v>0</v>
      </c>
      <c r="AH16" s="18">
        <f>SUM(z_gow_kmeans_8!AH16+z_euclid_kmeans_6!AH16+r_gow_kmeans_8!AH16+r_euclid_kmeans_9!AH16)/4</f>
        <v>0</v>
      </c>
    </row>
    <row r="17" spans="2:34" x14ac:dyDescent="0.3">
      <c r="B17" s="18" t="s">
        <v>12</v>
      </c>
      <c r="E17" s="18" t="s">
        <v>12</v>
      </c>
      <c r="F17" s="18">
        <f>SUM(z_gow_kmeans_8!F17+z_euclid_kmeans_6!F17+r_gow_kmeans_8!F17+r_euclid_kmeans_9!F17)/4</f>
        <v>0</v>
      </c>
      <c r="G17" s="18">
        <f>SUM(z_gow_kmeans_8!G17+z_euclid_kmeans_6!G17+r_gow_kmeans_8!G17+r_euclid_kmeans_9!G17)/4</f>
        <v>1</v>
      </c>
      <c r="H17" s="18">
        <f>SUM(z_gow_kmeans_8!H17+z_euclid_kmeans_6!H17+r_gow_kmeans_8!H17+r_euclid_kmeans_9!H17)/4</f>
        <v>0.25</v>
      </c>
      <c r="I17" s="18">
        <f>SUM(z_gow_kmeans_8!I17+z_euclid_kmeans_6!I17+r_gow_kmeans_8!I17+r_euclid_kmeans_9!I17)/4</f>
        <v>0</v>
      </c>
      <c r="J17" s="18">
        <f>SUM(z_gow_kmeans_8!J17+z_euclid_kmeans_6!J17+r_gow_kmeans_8!J17+r_euclid_kmeans_9!J17)/4</f>
        <v>0.25</v>
      </c>
      <c r="K17" s="18">
        <f>SUM(z_gow_kmeans_8!K17+z_euclid_kmeans_6!K17+r_gow_kmeans_8!K17+r_euclid_kmeans_9!K17)/4</f>
        <v>0</v>
      </c>
      <c r="L17" s="18">
        <f>SUM(z_gow_kmeans_8!L17+z_euclid_kmeans_6!L17+r_gow_kmeans_8!L17+r_euclid_kmeans_9!L17)/4</f>
        <v>0</v>
      </c>
      <c r="M17" s="18">
        <f>SUM(z_gow_kmeans_8!M17+z_euclid_kmeans_6!M17+r_gow_kmeans_8!M17+r_euclid_kmeans_9!M17)/4</f>
        <v>0</v>
      </c>
      <c r="N17" s="18">
        <f>SUM(z_gow_kmeans_8!N17+z_euclid_kmeans_6!N17+r_gow_kmeans_8!N17+r_euclid_kmeans_9!N17)/4</f>
        <v>0.75</v>
      </c>
      <c r="O17" s="18" t="e">
        <f>SUM(z_gow_kmeans_8!O17+z_euclid_kmeans_6!O17+r_gow_kmeans_8!O17+r_euclid_kmeans_9!O17)/4</f>
        <v>#VALUE!</v>
      </c>
      <c r="P17" s="18">
        <f>SUM(z_gow_kmeans_8!P17+z_euclid_kmeans_6!P17+r_gow_kmeans_8!P17+r_euclid_kmeans_9!P17)/4</f>
        <v>0</v>
      </c>
      <c r="Q17" s="18">
        <f>SUM(z_gow_kmeans_8!Q17+z_euclid_kmeans_6!Q17+r_gow_kmeans_8!Q17+r_euclid_kmeans_9!Q17)/4</f>
        <v>0</v>
      </c>
      <c r="R17" s="18">
        <f>SUM(z_gow_kmeans_8!R17+z_euclid_kmeans_6!R17+r_gow_kmeans_8!R17+r_euclid_kmeans_9!R17)/4</f>
        <v>0</v>
      </c>
      <c r="S17" s="18">
        <f>SUM(z_gow_kmeans_8!S17+z_euclid_kmeans_6!S17+r_gow_kmeans_8!S17+r_euclid_kmeans_9!S17)/4</f>
        <v>0</v>
      </c>
      <c r="T17" s="18">
        <f>SUM(z_gow_kmeans_8!T17+z_euclid_kmeans_6!T17+r_gow_kmeans_8!T17+r_euclid_kmeans_9!T17)/4</f>
        <v>0</v>
      </c>
      <c r="U17" s="18">
        <f>SUM(z_gow_kmeans_8!U17+z_euclid_kmeans_6!U17+r_gow_kmeans_8!U17+r_euclid_kmeans_9!U17)/4</f>
        <v>0</v>
      </c>
      <c r="V17" s="18">
        <f>SUM(z_gow_kmeans_8!V17+z_euclid_kmeans_6!V17+r_gow_kmeans_8!V17+r_euclid_kmeans_9!V17)/4</f>
        <v>0</v>
      </c>
      <c r="W17" s="18">
        <f>SUM(z_gow_kmeans_8!W17+z_euclid_kmeans_6!W17+r_gow_kmeans_8!W17+r_euclid_kmeans_9!W17)/4</f>
        <v>0</v>
      </c>
      <c r="X17" s="18">
        <f>SUM(z_gow_kmeans_8!X17+z_euclid_kmeans_6!X17+r_gow_kmeans_8!X17+r_euclid_kmeans_9!X17)/4</f>
        <v>0</v>
      </c>
      <c r="Y17" s="18">
        <f>SUM(z_gow_kmeans_8!Y17+z_euclid_kmeans_6!Y17+r_gow_kmeans_8!Y17+r_euclid_kmeans_9!Y17)/4</f>
        <v>0</v>
      </c>
      <c r="Z17" s="18">
        <f>SUM(z_gow_kmeans_8!Z17+z_euclid_kmeans_6!Z17+r_gow_kmeans_8!Z17+r_euclid_kmeans_9!Z17)/4</f>
        <v>0</v>
      </c>
      <c r="AA17" s="18">
        <f>SUM(z_gow_kmeans_8!AA17+z_euclid_kmeans_6!AA17+r_gow_kmeans_8!AA17+r_euclid_kmeans_9!AA17)/4</f>
        <v>0</v>
      </c>
      <c r="AB17" s="18">
        <f>SUM(z_gow_kmeans_8!AB17+z_euclid_kmeans_6!AB17+r_gow_kmeans_8!AB17+r_euclid_kmeans_9!AB17)/4</f>
        <v>0</v>
      </c>
      <c r="AC17" s="18">
        <f>SUM(z_gow_kmeans_8!AC17+z_euclid_kmeans_6!AC17+r_gow_kmeans_8!AC17+r_euclid_kmeans_9!AC17)/4</f>
        <v>0</v>
      </c>
      <c r="AD17" s="18">
        <f>SUM(z_gow_kmeans_8!AD17+z_euclid_kmeans_6!AD17+r_gow_kmeans_8!AD17+r_euclid_kmeans_9!AD17)/4</f>
        <v>0</v>
      </c>
      <c r="AE17" s="18">
        <f>SUM(z_gow_kmeans_8!AE17+z_euclid_kmeans_6!AE17+r_gow_kmeans_8!AE17+r_euclid_kmeans_9!AE17)/4</f>
        <v>0</v>
      </c>
      <c r="AF17" s="18">
        <f>SUM(z_gow_kmeans_8!AF17+z_euclid_kmeans_6!AF17+r_gow_kmeans_8!AF17+r_euclid_kmeans_9!AF17)/4</f>
        <v>0</v>
      </c>
      <c r="AG17" s="18">
        <f>SUM(z_gow_kmeans_8!AG17+z_euclid_kmeans_6!AG17+r_gow_kmeans_8!AG17+r_euclid_kmeans_9!AG17)/4</f>
        <v>0</v>
      </c>
      <c r="AH17" s="18">
        <f>SUM(z_gow_kmeans_8!AH17+z_euclid_kmeans_6!AH17+r_gow_kmeans_8!AH17+r_euclid_kmeans_9!AH17)/4</f>
        <v>0</v>
      </c>
    </row>
    <row r="18" spans="2:34" x14ac:dyDescent="0.3">
      <c r="B18" s="18" t="s">
        <v>13</v>
      </c>
      <c r="E18" s="18" t="s">
        <v>13</v>
      </c>
      <c r="F18" s="18">
        <f>SUM(z_gow_kmeans_8!F18+z_euclid_kmeans_6!F18+r_gow_kmeans_8!F18+r_euclid_kmeans_9!F18)/4</f>
        <v>0</v>
      </c>
      <c r="G18" s="18">
        <f>SUM(z_gow_kmeans_8!G18+z_euclid_kmeans_6!G18+r_gow_kmeans_8!G18+r_euclid_kmeans_9!G18)/4</f>
        <v>0</v>
      </c>
      <c r="H18" s="18">
        <f>SUM(z_gow_kmeans_8!H18+z_euclid_kmeans_6!H18+r_gow_kmeans_8!H18+r_euclid_kmeans_9!H18)/4</f>
        <v>0</v>
      </c>
      <c r="I18" s="18">
        <f>SUM(z_gow_kmeans_8!I18+z_euclid_kmeans_6!I18+r_gow_kmeans_8!I18+r_euclid_kmeans_9!I18)/4</f>
        <v>0</v>
      </c>
      <c r="J18" s="18">
        <f>SUM(z_gow_kmeans_8!J18+z_euclid_kmeans_6!J18+r_gow_kmeans_8!J18+r_euclid_kmeans_9!J18)/4</f>
        <v>0</v>
      </c>
      <c r="K18" s="18">
        <f>SUM(z_gow_kmeans_8!K18+z_euclid_kmeans_6!K18+r_gow_kmeans_8!K18+r_euclid_kmeans_9!K18)/4</f>
        <v>0</v>
      </c>
      <c r="L18" s="18">
        <f>SUM(z_gow_kmeans_8!L18+z_euclid_kmeans_6!L18+r_gow_kmeans_8!L18+r_euclid_kmeans_9!L18)/4</f>
        <v>1</v>
      </c>
      <c r="M18" s="18">
        <f>SUM(z_gow_kmeans_8!M18+z_euclid_kmeans_6!M18+r_gow_kmeans_8!M18+r_euclid_kmeans_9!M18)/4</f>
        <v>0</v>
      </c>
      <c r="N18" s="18">
        <f>SUM(z_gow_kmeans_8!N18+z_euclid_kmeans_6!N18+r_gow_kmeans_8!N18+r_euclid_kmeans_9!N18)/4</f>
        <v>0</v>
      </c>
      <c r="O18" s="18">
        <f>SUM(z_gow_kmeans_8!O18+z_euclid_kmeans_6!O18+r_gow_kmeans_8!O18+r_euclid_kmeans_9!O18)/4</f>
        <v>0</v>
      </c>
      <c r="P18" s="18" t="e">
        <f>SUM(z_gow_kmeans_8!P18+z_euclid_kmeans_6!P18+r_gow_kmeans_8!P18+r_euclid_kmeans_9!P18)/4</f>
        <v>#VALUE!</v>
      </c>
      <c r="Q18" s="18">
        <f>SUM(z_gow_kmeans_8!Q18+z_euclid_kmeans_6!Q18+r_gow_kmeans_8!Q18+r_euclid_kmeans_9!Q18)/4</f>
        <v>0</v>
      </c>
      <c r="R18" s="18">
        <f>SUM(z_gow_kmeans_8!R18+z_euclid_kmeans_6!R18+r_gow_kmeans_8!R18+r_euclid_kmeans_9!R18)/4</f>
        <v>0</v>
      </c>
      <c r="S18" s="18">
        <f>SUM(z_gow_kmeans_8!S18+z_euclid_kmeans_6!S18+r_gow_kmeans_8!S18+r_euclid_kmeans_9!S18)/4</f>
        <v>0</v>
      </c>
      <c r="T18" s="18">
        <f>SUM(z_gow_kmeans_8!T18+z_euclid_kmeans_6!T18+r_gow_kmeans_8!T18+r_euclid_kmeans_9!T18)/4</f>
        <v>0</v>
      </c>
      <c r="U18" s="18">
        <f>SUM(z_gow_kmeans_8!U18+z_euclid_kmeans_6!U18+r_gow_kmeans_8!U18+r_euclid_kmeans_9!U18)/4</f>
        <v>0</v>
      </c>
      <c r="V18" s="18">
        <f>SUM(z_gow_kmeans_8!V18+z_euclid_kmeans_6!V18+r_gow_kmeans_8!V18+r_euclid_kmeans_9!V18)/4</f>
        <v>0</v>
      </c>
      <c r="W18" s="18">
        <f>SUM(z_gow_kmeans_8!W18+z_euclid_kmeans_6!W18+r_gow_kmeans_8!W18+r_euclid_kmeans_9!W18)/4</f>
        <v>0</v>
      </c>
      <c r="X18" s="18">
        <f>SUM(z_gow_kmeans_8!X18+z_euclid_kmeans_6!X18+r_gow_kmeans_8!X18+r_euclid_kmeans_9!X18)/4</f>
        <v>0</v>
      </c>
      <c r="Y18" s="18">
        <f>SUM(z_gow_kmeans_8!Y18+z_euclid_kmeans_6!Y18+r_gow_kmeans_8!Y18+r_euclid_kmeans_9!Y18)/4</f>
        <v>0</v>
      </c>
      <c r="Z18" s="18">
        <f>SUM(z_gow_kmeans_8!Z18+z_euclid_kmeans_6!Z18+r_gow_kmeans_8!Z18+r_euclid_kmeans_9!Z18)/4</f>
        <v>0</v>
      </c>
      <c r="AA18" s="18">
        <f>SUM(z_gow_kmeans_8!AA18+z_euclid_kmeans_6!AA18+r_gow_kmeans_8!AA18+r_euclid_kmeans_9!AA18)/4</f>
        <v>0</v>
      </c>
      <c r="AB18" s="18">
        <f>SUM(z_gow_kmeans_8!AB18+z_euclid_kmeans_6!AB18+r_gow_kmeans_8!AB18+r_euclid_kmeans_9!AB18)/4</f>
        <v>0</v>
      </c>
      <c r="AC18" s="18">
        <f>SUM(z_gow_kmeans_8!AC18+z_euclid_kmeans_6!AC18+r_gow_kmeans_8!AC18+r_euclid_kmeans_9!AC18)/4</f>
        <v>0</v>
      </c>
      <c r="AD18" s="18">
        <f>SUM(z_gow_kmeans_8!AD18+z_euclid_kmeans_6!AD18+r_gow_kmeans_8!AD18+r_euclid_kmeans_9!AD18)/4</f>
        <v>0</v>
      </c>
      <c r="AE18" s="18">
        <f>SUM(z_gow_kmeans_8!AE18+z_euclid_kmeans_6!AE18+r_gow_kmeans_8!AE18+r_euclid_kmeans_9!AE18)/4</f>
        <v>0</v>
      </c>
      <c r="AF18" s="18">
        <f>SUM(z_gow_kmeans_8!AF18+z_euclid_kmeans_6!AF18+r_gow_kmeans_8!AF18+r_euclid_kmeans_9!AF18)/4</f>
        <v>0</v>
      </c>
      <c r="AG18" s="18">
        <f>SUM(z_gow_kmeans_8!AG18+z_euclid_kmeans_6!AG18+r_gow_kmeans_8!AG18+r_euclid_kmeans_9!AG18)/4</f>
        <v>0</v>
      </c>
      <c r="AH18" s="18">
        <f>SUM(z_gow_kmeans_8!AH18+z_euclid_kmeans_6!AH18+r_gow_kmeans_8!AH18+r_euclid_kmeans_9!AH18)/4</f>
        <v>0</v>
      </c>
    </row>
    <row r="19" spans="2:34" x14ac:dyDescent="0.3">
      <c r="B19" s="18" t="s">
        <v>14</v>
      </c>
      <c r="E19" s="18" t="s">
        <v>14</v>
      </c>
      <c r="F19" s="18">
        <f>SUM(z_gow_kmeans_8!F19+z_euclid_kmeans_6!F19+r_gow_kmeans_8!F19+r_euclid_kmeans_9!F19)/4</f>
        <v>0.5</v>
      </c>
      <c r="G19" s="18">
        <f>SUM(z_gow_kmeans_8!G19+z_euclid_kmeans_6!G19+r_gow_kmeans_8!G19+r_euclid_kmeans_9!G19)/4</f>
        <v>0.25</v>
      </c>
      <c r="H19" s="18">
        <f>SUM(z_gow_kmeans_8!H19+z_euclid_kmeans_6!H19+r_gow_kmeans_8!H19+r_euclid_kmeans_9!H19)/4</f>
        <v>1</v>
      </c>
      <c r="I19" s="18">
        <f>SUM(z_gow_kmeans_8!I19+z_euclid_kmeans_6!I19+r_gow_kmeans_8!I19+r_euclid_kmeans_9!I19)/4</f>
        <v>0</v>
      </c>
      <c r="J19" s="18">
        <f>SUM(z_gow_kmeans_8!J19+z_euclid_kmeans_6!J19+r_gow_kmeans_8!J19+r_euclid_kmeans_9!J19)/4</f>
        <v>1</v>
      </c>
      <c r="K19" s="18">
        <f>SUM(z_gow_kmeans_8!K19+z_euclid_kmeans_6!K19+r_gow_kmeans_8!K19+r_euclid_kmeans_9!K19)/4</f>
        <v>0</v>
      </c>
      <c r="L19" s="18">
        <f>SUM(z_gow_kmeans_8!L19+z_euclid_kmeans_6!L19+r_gow_kmeans_8!L19+r_euclid_kmeans_9!L19)/4</f>
        <v>0</v>
      </c>
      <c r="M19" s="18">
        <f>SUM(z_gow_kmeans_8!M19+z_euclid_kmeans_6!M19+r_gow_kmeans_8!M19+r_euclid_kmeans_9!M19)/4</f>
        <v>0</v>
      </c>
      <c r="N19" s="18">
        <f>SUM(z_gow_kmeans_8!N19+z_euclid_kmeans_6!N19+r_gow_kmeans_8!N19+r_euclid_kmeans_9!N19)/4</f>
        <v>0.5</v>
      </c>
      <c r="O19" s="18">
        <f>SUM(z_gow_kmeans_8!O19+z_euclid_kmeans_6!O19+r_gow_kmeans_8!O19+r_euclid_kmeans_9!O19)/4</f>
        <v>0.25</v>
      </c>
      <c r="P19" s="18">
        <f>SUM(z_gow_kmeans_8!P19+z_euclid_kmeans_6!P19+r_gow_kmeans_8!P19+r_euclid_kmeans_9!P19)/4</f>
        <v>0</v>
      </c>
      <c r="Q19" s="18" t="e">
        <f>SUM(z_gow_kmeans_8!Q19+z_euclid_kmeans_6!Q19+r_gow_kmeans_8!Q19+r_euclid_kmeans_9!Q19)/4</f>
        <v>#VALUE!</v>
      </c>
      <c r="R19" s="18">
        <f>SUM(z_gow_kmeans_8!R19+z_euclid_kmeans_6!R19+r_gow_kmeans_8!R19+r_euclid_kmeans_9!R19)/4</f>
        <v>0</v>
      </c>
      <c r="S19" s="18">
        <f>SUM(z_gow_kmeans_8!S19+z_euclid_kmeans_6!S19+r_gow_kmeans_8!S19+r_euclid_kmeans_9!S19)/4</f>
        <v>0</v>
      </c>
      <c r="T19" s="18">
        <f>SUM(z_gow_kmeans_8!T19+z_euclid_kmeans_6!T19+r_gow_kmeans_8!T19+r_euclid_kmeans_9!T19)/4</f>
        <v>0</v>
      </c>
      <c r="U19" s="18">
        <f>SUM(z_gow_kmeans_8!U19+z_euclid_kmeans_6!U19+r_gow_kmeans_8!U19+r_euclid_kmeans_9!U19)/4</f>
        <v>0</v>
      </c>
      <c r="V19" s="18">
        <f>SUM(z_gow_kmeans_8!V19+z_euclid_kmeans_6!V19+r_gow_kmeans_8!V19+r_euclid_kmeans_9!V19)/4</f>
        <v>0</v>
      </c>
      <c r="W19" s="18">
        <f>SUM(z_gow_kmeans_8!W19+z_euclid_kmeans_6!W19+r_gow_kmeans_8!W19+r_euclid_kmeans_9!W19)/4</f>
        <v>0</v>
      </c>
      <c r="X19" s="18">
        <f>SUM(z_gow_kmeans_8!X19+z_euclid_kmeans_6!X19+r_gow_kmeans_8!X19+r_euclid_kmeans_9!X19)/4</f>
        <v>0</v>
      </c>
      <c r="Y19" s="18">
        <f>SUM(z_gow_kmeans_8!Y19+z_euclid_kmeans_6!Y19+r_gow_kmeans_8!Y19+r_euclid_kmeans_9!Y19)/4</f>
        <v>0</v>
      </c>
      <c r="Z19" s="18">
        <f>SUM(z_gow_kmeans_8!Z19+z_euclid_kmeans_6!Z19+r_gow_kmeans_8!Z19+r_euclid_kmeans_9!Z19)/4</f>
        <v>0</v>
      </c>
      <c r="AA19" s="18">
        <f>SUM(z_gow_kmeans_8!AA19+z_euclid_kmeans_6!AA19+r_gow_kmeans_8!AA19+r_euclid_kmeans_9!AA19)/4</f>
        <v>0</v>
      </c>
      <c r="AB19" s="18">
        <f>SUM(z_gow_kmeans_8!AB19+z_euclid_kmeans_6!AB19+r_gow_kmeans_8!AB19+r_euclid_kmeans_9!AB19)/4</f>
        <v>0</v>
      </c>
      <c r="AC19" s="18">
        <f>SUM(z_gow_kmeans_8!AC19+z_euclid_kmeans_6!AC19+r_gow_kmeans_8!AC19+r_euclid_kmeans_9!AC19)/4</f>
        <v>0</v>
      </c>
      <c r="AD19" s="18">
        <f>SUM(z_gow_kmeans_8!AD19+z_euclid_kmeans_6!AD19+r_gow_kmeans_8!AD19+r_euclid_kmeans_9!AD19)/4</f>
        <v>0</v>
      </c>
      <c r="AE19" s="18">
        <f>SUM(z_gow_kmeans_8!AE19+z_euclid_kmeans_6!AE19+r_gow_kmeans_8!AE19+r_euclid_kmeans_9!AE19)/4</f>
        <v>0</v>
      </c>
      <c r="AF19" s="18">
        <f>SUM(z_gow_kmeans_8!AF19+z_euclid_kmeans_6!AF19+r_gow_kmeans_8!AF19+r_euclid_kmeans_9!AF19)/4</f>
        <v>0</v>
      </c>
      <c r="AG19" s="18">
        <f>SUM(z_gow_kmeans_8!AG19+z_euclid_kmeans_6!AG19+r_gow_kmeans_8!AG19+r_euclid_kmeans_9!AG19)/4</f>
        <v>0</v>
      </c>
      <c r="AH19" s="18">
        <f>SUM(z_gow_kmeans_8!AH19+z_euclid_kmeans_6!AH19+r_gow_kmeans_8!AH19+r_euclid_kmeans_9!AH19)/4</f>
        <v>0</v>
      </c>
    </row>
    <row r="20" spans="2:34" x14ac:dyDescent="0.3">
      <c r="B20" s="18" t="s">
        <v>15</v>
      </c>
      <c r="E20" s="18" t="s">
        <v>15</v>
      </c>
      <c r="F20" s="18">
        <f>SUM(z_gow_kmeans_8!F20+z_euclid_kmeans_6!F20+r_gow_kmeans_8!F20+r_euclid_kmeans_9!F20)/4</f>
        <v>0</v>
      </c>
      <c r="G20" s="18">
        <f>SUM(z_gow_kmeans_8!G20+z_euclid_kmeans_6!G20+r_gow_kmeans_8!G20+r_euclid_kmeans_9!G20)/4</f>
        <v>0.5</v>
      </c>
      <c r="H20" s="18">
        <f>SUM(z_gow_kmeans_8!H20+z_euclid_kmeans_6!H20+r_gow_kmeans_8!H20+r_euclid_kmeans_9!H20)/4</f>
        <v>0</v>
      </c>
      <c r="I20" s="18">
        <f>SUM(z_gow_kmeans_8!I20+z_euclid_kmeans_6!I20+r_gow_kmeans_8!I20+r_euclid_kmeans_9!I20)/4</f>
        <v>0</v>
      </c>
      <c r="J20" s="18">
        <f>SUM(z_gow_kmeans_8!J20+z_euclid_kmeans_6!J20+r_gow_kmeans_8!J20+r_euclid_kmeans_9!J20)/4</f>
        <v>0</v>
      </c>
      <c r="K20" s="18">
        <f>SUM(z_gow_kmeans_8!K20+z_euclid_kmeans_6!K20+r_gow_kmeans_8!K20+r_euclid_kmeans_9!K20)/4</f>
        <v>0</v>
      </c>
      <c r="L20" s="18">
        <f>SUM(z_gow_kmeans_8!L20+z_euclid_kmeans_6!L20+r_gow_kmeans_8!L20+r_euclid_kmeans_9!L20)/4</f>
        <v>0</v>
      </c>
      <c r="M20" s="18">
        <f>SUM(z_gow_kmeans_8!M20+z_euclid_kmeans_6!M20+r_gow_kmeans_8!M20+r_euclid_kmeans_9!M20)/4</f>
        <v>0</v>
      </c>
      <c r="N20" s="18">
        <f>SUM(z_gow_kmeans_8!N20+z_euclid_kmeans_6!N20+r_gow_kmeans_8!N20+r_euclid_kmeans_9!N20)/4</f>
        <v>0.5</v>
      </c>
      <c r="O20" s="18">
        <f>SUM(z_gow_kmeans_8!O20+z_euclid_kmeans_6!O20+r_gow_kmeans_8!O20+r_euclid_kmeans_9!O20)/4</f>
        <v>0.5</v>
      </c>
      <c r="P20" s="18">
        <f>SUM(z_gow_kmeans_8!P20+z_euclid_kmeans_6!P20+r_gow_kmeans_8!P20+r_euclid_kmeans_9!P20)/4</f>
        <v>0</v>
      </c>
      <c r="Q20" s="18">
        <f>SUM(z_gow_kmeans_8!Q20+z_euclid_kmeans_6!Q20+r_gow_kmeans_8!Q20+r_euclid_kmeans_9!Q20)/4</f>
        <v>0</v>
      </c>
      <c r="R20" s="18" t="e">
        <f>SUM(z_gow_kmeans_8!R20+z_euclid_kmeans_6!R20+r_gow_kmeans_8!R20+r_euclid_kmeans_9!R20)/4</f>
        <v>#VALUE!</v>
      </c>
      <c r="S20" s="18">
        <f>SUM(z_gow_kmeans_8!S20+z_euclid_kmeans_6!S20+r_gow_kmeans_8!S20+r_euclid_kmeans_9!S20)/4</f>
        <v>0</v>
      </c>
      <c r="T20" s="18">
        <f>SUM(z_gow_kmeans_8!T20+z_euclid_kmeans_6!T20+r_gow_kmeans_8!T20+r_euclid_kmeans_9!T20)/4</f>
        <v>0</v>
      </c>
      <c r="U20" s="18">
        <f>SUM(z_gow_kmeans_8!U20+z_euclid_kmeans_6!U20+r_gow_kmeans_8!U20+r_euclid_kmeans_9!U20)/4</f>
        <v>0</v>
      </c>
      <c r="V20" s="18">
        <f>SUM(z_gow_kmeans_8!V20+z_euclid_kmeans_6!V20+r_gow_kmeans_8!V20+r_euclid_kmeans_9!V20)/4</f>
        <v>0</v>
      </c>
      <c r="W20" s="18">
        <f>SUM(z_gow_kmeans_8!W20+z_euclid_kmeans_6!W20+r_gow_kmeans_8!W20+r_euclid_kmeans_9!W20)/4</f>
        <v>0</v>
      </c>
      <c r="X20" s="18">
        <f>SUM(z_gow_kmeans_8!X20+z_euclid_kmeans_6!X20+r_gow_kmeans_8!X20+r_euclid_kmeans_9!X20)/4</f>
        <v>0</v>
      </c>
      <c r="Y20" s="18">
        <f>SUM(z_gow_kmeans_8!Y20+z_euclid_kmeans_6!Y20+r_gow_kmeans_8!Y20+r_euclid_kmeans_9!Y20)/4</f>
        <v>0</v>
      </c>
      <c r="Z20" s="18">
        <f>SUM(z_gow_kmeans_8!Z20+z_euclid_kmeans_6!Z20+r_gow_kmeans_8!Z20+r_euclid_kmeans_9!Z20)/4</f>
        <v>0</v>
      </c>
      <c r="AA20" s="18">
        <f>SUM(z_gow_kmeans_8!AA20+z_euclid_kmeans_6!AA20+r_gow_kmeans_8!AA20+r_euclid_kmeans_9!AA20)/4</f>
        <v>0</v>
      </c>
      <c r="AB20" s="18">
        <f>SUM(z_gow_kmeans_8!AB20+z_euclid_kmeans_6!AB20+r_gow_kmeans_8!AB20+r_euclid_kmeans_9!AB20)/4</f>
        <v>0</v>
      </c>
      <c r="AC20" s="18">
        <f>SUM(z_gow_kmeans_8!AC20+z_euclid_kmeans_6!AC20+r_gow_kmeans_8!AC20+r_euclid_kmeans_9!AC20)/4</f>
        <v>0</v>
      </c>
      <c r="AD20" s="18">
        <f>SUM(z_gow_kmeans_8!AD20+z_euclid_kmeans_6!AD20+r_gow_kmeans_8!AD20+r_euclid_kmeans_9!AD20)/4</f>
        <v>0</v>
      </c>
      <c r="AE20" s="18">
        <f>SUM(z_gow_kmeans_8!AE20+z_euclid_kmeans_6!AE20+r_gow_kmeans_8!AE20+r_euclid_kmeans_9!AE20)/4</f>
        <v>0</v>
      </c>
      <c r="AF20" s="18">
        <f>SUM(z_gow_kmeans_8!AF20+z_euclid_kmeans_6!AF20+r_gow_kmeans_8!AF20+r_euclid_kmeans_9!AF20)/4</f>
        <v>0</v>
      </c>
      <c r="AG20" s="18">
        <f>SUM(z_gow_kmeans_8!AG20+z_euclid_kmeans_6!AG20+r_gow_kmeans_8!AG20+r_euclid_kmeans_9!AG20)/4</f>
        <v>0</v>
      </c>
      <c r="AH20" s="18">
        <f>SUM(z_gow_kmeans_8!AH20+z_euclid_kmeans_6!AH20+r_gow_kmeans_8!AH20+r_euclid_kmeans_9!AH20)/4</f>
        <v>0</v>
      </c>
    </row>
    <row r="21" spans="2:34" x14ac:dyDescent="0.3">
      <c r="B21" s="18" t="s">
        <v>16</v>
      </c>
      <c r="E21" s="18" t="s">
        <v>16</v>
      </c>
      <c r="F21" s="18">
        <f>SUM(z_gow_kmeans_8!F21+z_euclid_kmeans_6!F21+r_gow_kmeans_8!F21+r_euclid_kmeans_9!F21)/4</f>
        <v>0</v>
      </c>
      <c r="G21" s="18">
        <f>SUM(z_gow_kmeans_8!G21+z_euclid_kmeans_6!G21+r_gow_kmeans_8!G21+r_euclid_kmeans_9!G21)/4</f>
        <v>0</v>
      </c>
      <c r="H21" s="18">
        <f>SUM(z_gow_kmeans_8!H21+z_euclid_kmeans_6!H21+r_gow_kmeans_8!H21+r_euclid_kmeans_9!H21)/4</f>
        <v>0</v>
      </c>
      <c r="I21" s="18">
        <f>SUM(z_gow_kmeans_8!I21+z_euclid_kmeans_6!I21+r_gow_kmeans_8!I21+r_euclid_kmeans_9!I21)/4</f>
        <v>0.25</v>
      </c>
      <c r="J21" s="18">
        <f>SUM(z_gow_kmeans_8!J21+z_euclid_kmeans_6!J21+r_gow_kmeans_8!J21+r_euclid_kmeans_9!J21)/4</f>
        <v>0</v>
      </c>
      <c r="K21" s="18">
        <f>SUM(z_gow_kmeans_8!K21+z_euclid_kmeans_6!K21+r_gow_kmeans_8!K21+r_euclid_kmeans_9!K21)/4</f>
        <v>0.25</v>
      </c>
      <c r="L21" s="18">
        <f>SUM(z_gow_kmeans_8!L21+z_euclid_kmeans_6!L21+r_gow_kmeans_8!L21+r_euclid_kmeans_9!L21)/4</f>
        <v>0</v>
      </c>
      <c r="M21" s="18">
        <f>SUM(z_gow_kmeans_8!M21+z_euclid_kmeans_6!M21+r_gow_kmeans_8!M21+r_euclid_kmeans_9!M21)/4</f>
        <v>0.75</v>
      </c>
      <c r="N21" s="18">
        <f>SUM(z_gow_kmeans_8!N21+z_euclid_kmeans_6!N21+r_gow_kmeans_8!N21+r_euclid_kmeans_9!N21)/4</f>
        <v>0</v>
      </c>
      <c r="O21" s="18">
        <f>SUM(z_gow_kmeans_8!O21+z_euclid_kmeans_6!O21+r_gow_kmeans_8!O21+r_euclid_kmeans_9!O21)/4</f>
        <v>0</v>
      </c>
      <c r="P21" s="18">
        <f>SUM(z_gow_kmeans_8!P21+z_euclid_kmeans_6!P21+r_gow_kmeans_8!P21+r_euclid_kmeans_9!P21)/4</f>
        <v>0</v>
      </c>
      <c r="Q21" s="18">
        <f>SUM(z_gow_kmeans_8!Q21+z_euclid_kmeans_6!Q21+r_gow_kmeans_8!Q21+r_euclid_kmeans_9!Q21)/4</f>
        <v>0</v>
      </c>
      <c r="R21" s="18">
        <f>SUM(z_gow_kmeans_8!R21+z_euclid_kmeans_6!R21+r_gow_kmeans_8!R21+r_euclid_kmeans_9!R21)/4</f>
        <v>0</v>
      </c>
      <c r="S21" s="18" t="e">
        <f>SUM(z_gow_kmeans_8!S21+z_euclid_kmeans_6!S21+r_gow_kmeans_8!S21+r_euclid_kmeans_9!S21)/4</f>
        <v>#VALUE!</v>
      </c>
      <c r="T21" s="18">
        <f>SUM(z_gow_kmeans_8!T21+z_euclid_kmeans_6!T21+r_gow_kmeans_8!T21+r_euclid_kmeans_9!T21)/4</f>
        <v>0</v>
      </c>
      <c r="U21" s="18">
        <f>SUM(z_gow_kmeans_8!U21+z_euclid_kmeans_6!U21+r_gow_kmeans_8!U21+r_euclid_kmeans_9!U21)/4</f>
        <v>0</v>
      </c>
      <c r="V21" s="18">
        <f>SUM(z_gow_kmeans_8!V21+z_euclid_kmeans_6!V21+r_gow_kmeans_8!V21+r_euclid_kmeans_9!V21)/4</f>
        <v>0</v>
      </c>
      <c r="W21" s="18">
        <f>SUM(z_gow_kmeans_8!W21+z_euclid_kmeans_6!W21+r_gow_kmeans_8!W21+r_euclid_kmeans_9!W21)/4</f>
        <v>0</v>
      </c>
      <c r="X21" s="18">
        <f>SUM(z_gow_kmeans_8!X21+z_euclid_kmeans_6!X21+r_gow_kmeans_8!X21+r_euclid_kmeans_9!X21)/4</f>
        <v>0</v>
      </c>
      <c r="Y21" s="18">
        <f>SUM(z_gow_kmeans_8!Y21+z_euclid_kmeans_6!Y21+r_gow_kmeans_8!Y21+r_euclid_kmeans_9!Y21)/4</f>
        <v>0</v>
      </c>
      <c r="Z21" s="18">
        <f>SUM(z_gow_kmeans_8!Z21+z_euclid_kmeans_6!Z21+r_gow_kmeans_8!Z21+r_euclid_kmeans_9!Z21)/4</f>
        <v>0</v>
      </c>
      <c r="AA21" s="18">
        <f>SUM(z_gow_kmeans_8!AA21+z_euclid_kmeans_6!AA21+r_gow_kmeans_8!AA21+r_euclid_kmeans_9!AA21)/4</f>
        <v>0</v>
      </c>
      <c r="AB21" s="18">
        <f>SUM(z_gow_kmeans_8!AB21+z_euclid_kmeans_6!AB21+r_gow_kmeans_8!AB21+r_euclid_kmeans_9!AB21)/4</f>
        <v>0</v>
      </c>
      <c r="AC21" s="18">
        <f>SUM(z_gow_kmeans_8!AC21+z_euclid_kmeans_6!AC21+r_gow_kmeans_8!AC21+r_euclid_kmeans_9!AC21)/4</f>
        <v>0</v>
      </c>
      <c r="AD21" s="18">
        <f>SUM(z_gow_kmeans_8!AD21+z_euclid_kmeans_6!AD21+r_gow_kmeans_8!AD21+r_euclid_kmeans_9!AD21)/4</f>
        <v>0</v>
      </c>
      <c r="AE21" s="18">
        <f>SUM(z_gow_kmeans_8!AE21+z_euclid_kmeans_6!AE21+r_gow_kmeans_8!AE21+r_euclid_kmeans_9!AE21)/4</f>
        <v>0</v>
      </c>
      <c r="AF21" s="18">
        <f>SUM(z_gow_kmeans_8!AF21+z_euclid_kmeans_6!AF21+r_gow_kmeans_8!AF21+r_euclid_kmeans_9!AF21)/4</f>
        <v>0</v>
      </c>
      <c r="AG21" s="18">
        <f>SUM(z_gow_kmeans_8!AG21+z_euclid_kmeans_6!AG21+r_gow_kmeans_8!AG21+r_euclid_kmeans_9!AG21)/4</f>
        <v>0</v>
      </c>
      <c r="AH21" s="18">
        <f>SUM(z_gow_kmeans_8!AH21+z_euclid_kmeans_6!AH21+r_gow_kmeans_8!AH21+r_euclid_kmeans_9!AH21)/4</f>
        <v>0</v>
      </c>
    </row>
    <row r="22" spans="2:34" x14ac:dyDescent="0.3">
      <c r="B22" s="18" t="s">
        <v>17</v>
      </c>
      <c r="E22" s="18" t="s">
        <v>17</v>
      </c>
      <c r="F22" s="18">
        <f>SUM(z_gow_kmeans_8!F22+z_euclid_kmeans_6!F22+r_gow_kmeans_8!F22+r_euclid_kmeans_9!F22)/4</f>
        <v>0.5</v>
      </c>
      <c r="G22" s="18">
        <f>SUM(z_gow_kmeans_8!G22+z_euclid_kmeans_6!G22+r_gow_kmeans_8!G22+r_euclid_kmeans_9!G22)/4</f>
        <v>0.25</v>
      </c>
      <c r="H22" s="18">
        <f>SUM(z_gow_kmeans_8!H22+z_euclid_kmeans_6!H22+r_gow_kmeans_8!H22+r_euclid_kmeans_9!H22)/4</f>
        <v>0.75</v>
      </c>
      <c r="I22" s="18">
        <f>SUM(z_gow_kmeans_8!I22+z_euclid_kmeans_6!I22+r_gow_kmeans_8!I22+r_euclid_kmeans_9!I22)/4</f>
        <v>0</v>
      </c>
      <c r="J22" s="18">
        <f>SUM(z_gow_kmeans_8!J22+z_euclid_kmeans_6!J22+r_gow_kmeans_8!J22+r_euclid_kmeans_9!J22)/4</f>
        <v>0.75</v>
      </c>
      <c r="K22" s="18">
        <f>SUM(z_gow_kmeans_8!K22+z_euclid_kmeans_6!K22+r_gow_kmeans_8!K22+r_euclid_kmeans_9!K22)/4</f>
        <v>0</v>
      </c>
      <c r="L22" s="18">
        <f>SUM(z_gow_kmeans_8!L22+z_euclid_kmeans_6!L22+r_gow_kmeans_8!L22+r_euclid_kmeans_9!L22)/4</f>
        <v>0</v>
      </c>
      <c r="M22" s="18">
        <f>SUM(z_gow_kmeans_8!M22+z_euclid_kmeans_6!M22+r_gow_kmeans_8!M22+r_euclid_kmeans_9!M22)/4</f>
        <v>0</v>
      </c>
      <c r="N22" s="18">
        <f>SUM(z_gow_kmeans_8!N22+z_euclid_kmeans_6!N22+r_gow_kmeans_8!N22+r_euclid_kmeans_9!N22)/4</f>
        <v>0.25</v>
      </c>
      <c r="O22" s="18">
        <f>SUM(z_gow_kmeans_8!O22+z_euclid_kmeans_6!O22+r_gow_kmeans_8!O22+r_euclid_kmeans_9!O22)/4</f>
        <v>0.25</v>
      </c>
      <c r="P22" s="18">
        <f>SUM(z_gow_kmeans_8!P22+z_euclid_kmeans_6!P22+r_gow_kmeans_8!P22+r_euclid_kmeans_9!P22)/4</f>
        <v>0</v>
      </c>
      <c r="Q22" s="18">
        <f>SUM(z_gow_kmeans_8!Q22+z_euclid_kmeans_6!Q22+r_gow_kmeans_8!Q22+r_euclid_kmeans_9!Q22)/4</f>
        <v>0.75</v>
      </c>
      <c r="R22" s="18">
        <f>SUM(z_gow_kmeans_8!R22+z_euclid_kmeans_6!R22+r_gow_kmeans_8!R22+r_euclid_kmeans_9!R22)/4</f>
        <v>0.25</v>
      </c>
      <c r="S22" s="18">
        <f>SUM(z_gow_kmeans_8!S22+z_euclid_kmeans_6!S22+r_gow_kmeans_8!S22+r_euclid_kmeans_9!S22)/4</f>
        <v>0</v>
      </c>
      <c r="T22" s="18" t="e">
        <f>SUM(z_gow_kmeans_8!T22+z_euclid_kmeans_6!T22+r_gow_kmeans_8!T22+r_euclid_kmeans_9!T22)/4</f>
        <v>#VALUE!</v>
      </c>
      <c r="U22" s="18">
        <f>SUM(z_gow_kmeans_8!U22+z_euclid_kmeans_6!U22+r_gow_kmeans_8!U22+r_euclid_kmeans_9!U22)/4</f>
        <v>0</v>
      </c>
      <c r="V22" s="18">
        <f>SUM(z_gow_kmeans_8!V22+z_euclid_kmeans_6!V22+r_gow_kmeans_8!V22+r_euclid_kmeans_9!V22)/4</f>
        <v>0</v>
      </c>
      <c r="W22" s="18">
        <f>SUM(z_gow_kmeans_8!W22+z_euclid_kmeans_6!W22+r_gow_kmeans_8!W22+r_euclid_kmeans_9!W22)/4</f>
        <v>0</v>
      </c>
      <c r="X22" s="18">
        <f>SUM(z_gow_kmeans_8!X22+z_euclid_kmeans_6!X22+r_gow_kmeans_8!X22+r_euclid_kmeans_9!X22)/4</f>
        <v>0</v>
      </c>
      <c r="Y22" s="18">
        <f>SUM(z_gow_kmeans_8!Y22+z_euclid_kmeans_6!Y22+r_gow_kmeans_8!Y22+r_euclid_kmeans_9!Y22)/4</f>
        <v>0</v>
      </c>
      <c r="Z22" s="18">
        <f>SUM(z_gow_kmeans_8!Z22+z_euclid_kmeans_6!Z22+r_gow_kmeans_8!Z22+r_euclid_kmeans_9!Z22)/4</f>
        <v>0</v>
      </c>
      <c r="AA22" s="18">
        <f>SUM(z_gow_kmeans_8!AA22+z_euclid_kmeans_6!AA22+r_gow_kmeans_8!AA22+r_euclid_kmeans_9!AA22)/4</f>
        <v>0</v>
      </c>
      <c r="AB22" s="18">
        <f>SUM(z_gow_kmeans_8!AB22+z_euclid_kmeans_6!AB22+r_gow_kmeans_8!AB22+r_euclid_kmeans_9!AB22)/4</f>
        <v>0</v>
      </c>
      <c r="AC22" s="18">
        <f>SUM(z_gow_kmeans_8!AC22+z_euclid_kmeans_6!AC22+r_gow_kmeans_8!AC22+r_euclid_kmeans_9!AC22)/4</f>
        <v>0</v>
      </c>
      <c r="AD22" s="18">
        <f>SUM(z_gow_kmeans_8!AD22+z_euclid_kmeans_6!AD22+r_gow_kmeans_8!AD22+r_euclid_kmeans_9!AD22)/4</f>
        <v>0</v>
      </c>
      <c r="AE22" s="18">
        <f>SUM(z_gow_kmeans_8!AE22+z_euclid_kmeans_6!AE22+r_gow_kmeans_8!AE22+r_euclid_kmeans_9!AE22)/4</f>
        <v>0</v>
      </c>
      <c r="AF22" s="18">
        <f>SUM(z_gow_kmeans_8!AF22+z_euclid_kmeans_6!AF22+r_gow_kmeans_8!AF22+r_euclid_kmeans_9!AF22)/4</f>
        <v>0</v>
      </c>
      <c r="AG22" s="18">
        <f>SUM(z_gow_kmeans_8!AG22+z_euclid_kmeans_6!AG22+r_gow_kmeans_8!AG22+r_euclid_kmeans_9!AG22)/4</f>
        <v>0</v>
      </c>
      <c r="AH22" s="18">
        <f>SUM(z_gow_kmeans_8!AH22+z_euclid_kmeans_6!AH22+r_gow_kmeans_8!AH22+r_euclid_kmeans_9!AH22)/4</f>
        <v>0</v>
      </c>
    </row>
    <row r="23" spans="2:34" x14ac:dyDescent="0.3">
      <c r="B23" s="18" t="s">
        <v>18</v>
      </c>
      <c r="E23" s="18" t="s">
        <v>18</v>
      </c>
      <c r="F23" s="18">
        <f>SUM(z_gow_kmeans_8!F23+z_euclid_kmeans_6!F23+r_gow_kmeans_8!F23+r_euclid_kmeans_9!F23)/4</f>
        <v>0</v>
      </c>
      <c r="G23" s="18">
        <f>SUM(z_gow_kmeans_8!G23+z_euclid_kmeans_6!G23+r_gow_kmeans_8!G23+r_euclid_kmeans_9!G23)/4</f>
        <v>0</v>
      </c>
      <c r="H23" s="18">
        <f>SUM(z_gow_kmeans_8!H23+z_euclid_kmeans_6!H23+r_gow_kmeans_8!H23+r_euclid_kmeans_9!H23)/4</f>
        <v>0</v>
      </c>
      <c r="I23" s="18">
        <f>SUM(z_gow_kmeans_8!I23+z_euclid_kmeans_6!I23+r_gow_kmeans_8!I23+r_euclid_kmeans_9!I23)/4</f>
        <v>0</v>
      </c>
      <c r="J23" s="18">
        <f>SUM(z_gow_kmeans_8!J23+z_euclid_kmeans_6!J23+r_gow_kmeans_8!J23+r_euclid_kmeans_9!J23)/4</f>
        <v>0</v>
      </c>
      <c r="K23" s="18">
        <f>SUM(z_gow_kmeans_8!K23+z_euclid_kmeans_6!K23+r_gow_kmeans_8!K23+r_euclid_kmeans_9!K23)/4</f>
        <v>0</v>
      </c>
      <c r="L23" s="18">
        <f>SUM(z_gow_kmeans_8!L23+z_euclid_kmeans_6!L23+r_gow_kmeans_8!L23+r_euclid_kmeans_9!L23)/4</f>
        <v>0.25</v>
      </c>
      <c r="M23" s="18">
        <f>SUM(z_gow_kmeans_8!M23+z_euclid_kmeans_6!M23+r_gow_kmeans_8!M23+r_euclid_kmeans_9!M23)/4</f>
        <v>0</v>
      </c>
      <c r="N23" s="18">
        <f>SUM(z_gow_kmeans_8!N23+z_euclid_kmeans_6!N23+r_gow_kmeans_8!N23+r_euclid_kmeans_9!N23)/4</f>
        <v>0</v>
      </c>
      <c r="O23" s="18">
        <f>SUM(z_gow_kmeans_8!O23+z_euclid_kmeans_6!O23+r_gow_kmeans_8!O23+r_euclid_kmeans_9!O23)/4</f>
        <v>0</v>
      </c>
      <c r="P23" s="18">
        <f>SUM(z_gow_kmeans_8!P23+z_euclid_kmeans_6!P23+r_gow_kmeans_8!P23+r_euclid_kmeans_9!P23)/4</f>
        <v>0.25</v>
      </c>
      <c r="Q23" s="18">
        <f>SUM(z_gow_kmeans_8!Q23+z_euclid_kmeans_6!Q23+r_gow_kmeans_8!Q23+r_euclid_kmeans_9!Q23)/4</f>
        <v>0</v>
      </c>
      <c r="R23" s="18">
        <f>SUM(z_gow_kmeans_8!R23+z_euclid_kmeans_6!R23+r_gow_kmeans_8!R23+r_euclid_kmeans_9!R23)/4</f>
        <v>0.25</v>
      </c>
      <c r="S23" s="18">
        <f>SUM(z_gow_kmeans_8!S23+z_euclid_kmeans_6!S23+r_gow_kmeans_8!S23+r_euclid_kmeans_9!S23)/4</f>
        <v>0</v>
      </c>
      <c r="T23" s="18">
        <f>SUM(z_gow_kmeans_8!T23+z_euclid_kmeans_6!T23+r_gow_kmeans_8!T23+r_euclid_kmeans_9!T23)/4</f>
        <v>0.25</v>
      </c>
      <c r="U23" s="18" t="e">
        <f>SUM(z_gow_kmeans_8!U23+z_euclid_kmeans_6!U23+r_gow_kmeans_8!U23+r_euclid_kmeans_9!U23)/4</f>
        <v>#VALUE!</v>
      </c>
      <c r="V23" s="18">
        <f>SUM(z_gow_kmeans_8!V23+z_euclid_kmeans_6!V23+r_gow_kmeans_8!V23+r_euclid_kmeans_9!V23)/4</f>
        <v>0</v>
      </c>
      <c r="W23" s="18">
        <f>SUM(z_gow_kmeans_8!W23+z_euclid_kmeans_6!W23+r_gow_kmeans_8!W23+r_euclid_kmeans_9!W23)/4</f>
        <v>0</v>
      </c>
      <c r="X23" s="18">
        <f>SUM(z_gow_kmeans_8!X23+z_euclid_kmeans_6!X23+r_gow_kmeans_8!X23+r_euclid_kmeans_9!X23)/4</f>
        <v>0</v>
      </c>
      <c r="Y23" s="18">
        <f>SUM(z_gow_kmeans_8!Y23+z_euclid_kmeans_6!Y23+r_gow_kmeans_8!Y23+r_euclid_kmeans_9!Y23)/4</f>
        <v>0</v>
      </c>
      <c r="Z23" s="18">
        <f>SUM(z_gow_kmeans_8!Z23+z_euclid_kmeans_6!Z23+r_gow_kmeans_8!Z23+r_euclid_kmeans_9!Z23)/4</f>
        <v>0</v>
      </c>
      <c r="AA23" s="18">
        <f>SUM(z_gow_kmeans_8!AA23+z_euclid_kmeans_6!AA23+r_gow_kmeans_8!AA23+r_euclid_kmeans_9!AA23)/4</f>
        <v>0</v>
      </c>
      <c r="AB23" s="18">
        <f>SUM(z_gow_kmeans_8!AB23+z_euclid_kmeans_6!AB23+r_gow_kmeans_8!AB23+r_euclid_kmeans_9!AB23)/4</f>
        <v>0</v>
      </c>
      <c r="AC23" s="18">
        <f>SUM(z_gow_kmeans_8!AC23+z_euclid_kmeans_6!AC23+r_gow_kmeans_8!AC23+r_euclid_kmeans_9!AC23)/4</f>
        <v>0</v>
      </c>
      <c r="AD23" s="18">
        <f>SUM(z_gow_kmeans_8!AD23+z_euclid_kmeans_6!AD23+r_gow_kmeans_8!AD23+r_euclid_kmeans_9!AD23)/4</f>
        <v>0</v>
      </c>
      <c r="AE23" s="18">
        <f>SUM(z_gow_kmeans_8!AE23+z_euclid_kmeans_6!AE23+r_gow_kmeans_8!AE23+r_euclid_kmeans_9!AE23)/4</f>
        <v>0</v>
      </c>
      <c r="AF23" s="18">
        <f>SUM(z_gow_kmeans_8!AF23+z_euclid_kmeans_6!AF23+r_gow_kmeans_8!AF23+r_euclid_kmeans_9!AF23)/4</f>
        <v>0</v>
      </c>
      <c r="AG23" s="18">
        <f>SUM(z_gow_kmeans_8!AG23+z_euclid_kmeans_6!AG23+r_gow_kmeans_8!AG23+r_euclid_kmeans_9!AG23)/4</f>
        <v>0</v>
      </c>
      <c r="AH23" s="18">
        <f>SUM(z_gow_kmeans_8!AH23+z_euclid_kmeans_6!AH23+r_gow_kmeans_8!AH23+r_euclid_kmeans_9!AH23)/4</f>
        <v>0</v>
      </c>
    </row>
    <row r="24" spans="2:34" x14ac:dyDescent="0.3">
      <c r="B24" s="18" t="s">
        <v>19</v>
      </c>
      <c r="E24" s="18" t="s">
        <v>19</v>
      </c>
      <c r="F24" s="18">
        <f>SUM(z_gow_kmeans_8!F24+z_euclid_kmeans_6!F24+r_gow_kmeans_8!F24+r_euclid_kmeans_9!F24)/4</f>
        <v>0.5</v>
      </c>
      <c r="G24" s="18">
        <f>SUM(z_gow_kmeans_8!G24+z_euclid_kmeans_6!G24+r_gow_kmeans_8!G24+r_euclid_kmeans_9!G24)/4</f>
        <v>0.25</v>
      </c>
      <c r="H24" s="18">
        <f>SUM(z_gow_kmeans_8!H24+z_euclid_kmeans_6!H24+r_gow_kmeans_8!H24+r_euclid_kmeans_9!H24)/4</f>
        <v>1</v>
      </c>
      <c r="I24" s="18">
        <f>SUM(z_gow_kmeans_8!I24+z_euclid_kmeans_6!I24+r_gow_kmeans_8!I24+r_euclid_kmeans_9!I24)/4</f>
        <v>0</v>
      </c>
      <c r="J24" s="18">
        <f>SUM(z_gow_kmeans_8!J24+z_euclid_kmeans_6!J24+r_gow_kmeans_8!J24+r_euclid_kmeans_9!J24)/4</f>
        <v>1</v>
      </c>
      <c r="K24" s="18">
        <f>SUM(z_gow_kmeans_8!K24+z_euclid_kmeans_6!K24+r_gow_kmeans_8!K24+r_euclid_kmeans_9!K24)/4</f>
        <v>0</v>
      </c>
      <c r="L24" s="18">
        <f>SUM(z_gow_kmeans_8!L24+z_euclid_kmeans_6!L24+r_gow_kmeans_8!L24+r_euclid_kmeans_9!L24)/4</f>
        <v>0</v>
      </c>
      <c r="M24" s="18">
        <f>SUM(z_gow_kmeans_8!M24+z_euclid_kmeans_6!M24+r_gow_kmeans_8!M24+r_euclid_kmeans_9!M24)/4</f>
        <v>0</v>
      </c>
      <c r="N24" s="18">
        <f>SUM(z_gow_kmeans_8!N24+z_euclid_kmeans_6!N24+r_gow_kmeans_8!N24+r_euclid_kmeans_9!N24)/4</f>
        <v>0.5</v>
      </c>
      <c r="O24" s="18">
        <f>SUM(z_gow_kmeans_8!O24+z_euclid_kmeans_6!O24+r_gow_kmeans_8!O24+r_euclid_kmeans_9!O24)/4</f>
        <v>0.25</v>
      </c>
      <c r="P24" s="18">
        <f>SUM(z_gow_kmeans_8!P24+z_euclid_kmeans_6!P24+r_gow_kmeans_8!P24+r_euclid_kmeans_9!P24)/4</f>
        <v>0</v>
      </c>
      <c r="Q24" s="18">
        <f>SUM(z_gow_kmeans_8!Q24+z_euclid_kmeans_6!Q24+r_gow_kmeans_8!Q24+r_euclid_kmeans_9!Q24)/4</f>
        <v>1</v>
      </c>
      <c r="R24" s="18">
        <f>SUM(z_gow_kmeans_8!R24+z_euclid_kmeans_6!R24+r_gow_kmeans_8!R24+r_euclid_kmeans_9!R24)/4</f>
        <v>0</v>
      </c>
      <c r="S24" s="18">
        <f>SUM(z_gow_kmeans_8!S24+z_euclid_kmeans_6!S24+r_gow_kmeans_8!S24+r_euclid_kmeans_9!S24)/4</f>
        <v>0</v>
      </c>
      <c r="T24" s="18">
        <f>SUM(z_gow_kmeans_8!T24+z_euclid_kmeans_6!T24+r_gow_kmeans_8!T24+r_euclid_kmeans_9!T24)/4</f>
        <v>0.75</v>
      </c>
      <c r="U24" s="18">
        <f>SUM(z_gow_kmeans_8!U24+z_euclid_kmeans_6!U24+r_gow_kmeans_8!U24+r_euclid_kmeans_9!U24)/4</f>
        <v>0</v>
      </c>
      <c r="V24" s="18" t="e">
        <f>SUM(z_gow_kmeans_8!V24+z_euclid_kmeans_6!V24+r_gow_kmeans_8!V24+r_euclid_kmeans_9!V24)/4</f>
        <v>#VALUE!</v>
      </c>
      <c r="W24" s="18">
        <f>SUM(z_gow_kmeans_8!W24+z_euclid_kmeans_6!W24+r_gow_kmeans_8!W24+r_euclid_kmeans_9!W24)/4</f>
        <v>0</v>
      </c>
      <c r="X24" s="18">
        <f>SUM(z_gow_kmeans_8!X24+z_euclid_kmeans_6!X24+r_gow_kmeans_8!X24+r_euclid_kmeans_9!X24)/4</f>
        <v>0</v>
      </c>
      <c r="Y24" s="18">
        <f>SUM(z_gow_kmeans_8!Y24+z_euclid_kmeans_6!Y24+r_gow_kmeans_8!Y24+r_euclid_kmeans_9!Y24)/4</f>
        <v>0</v>
      </c>
      <c r="Z24" s="18">
        <f>SUM(z_gow_kmeans_8!Z24+z_euclid_kmeans_6!Z24+r_gow_kmeans_8!Z24+r_euclid_kmeans_9!Z24)/4</f>
        <v>0</v>
      </c>
      <c r="AA24" s="18">
        <f>SUM(z_gow_kmeans_8!AA24+z_euclid_kmeans_6!AA24+r_gow_kmeans_8!AA24+r_euclid_kmeans_9!AA24)/4</f>
        <v>0</v>
      </c>
      <c r="AB24" s="18">
        <f>SUM(z_gow_kmeans_8!AB24+z_euclid_kmeans_6!AB24+r_gow_kmeans_8!AB24+r_euclid_kmeans_9!AB24)/4</f>
        <v>0</v>
      </c>
      <c r="AC24" s="18">
        <f>SUM(z_gow_kmeans_8!AC24+z_euclid_kmeans_6!AC24+r_gow_kmeans_8!AC24+r_euclid_kmeans_9!AC24)/4</f>
        <v>0</v>
      </c>
      <c r="AD24" s="18">
        <f>SUM(z_gow_kmeans_8!AD24+z_euclid_kmeans_6!AD24+r_gow_kmeans_8!AD24+r_euclid_kmeans_9!AD24)/4</f>
        <v>0</v>
      </c>
      <c r="AE24" s="18">
        <f>SUM(z_gow_kmeans_8!AE24+z_euclid_kmeans_6!AE24+r_gow_kmeans_8!AE24+r_euclid_kmeans_9!AE24)/4</f>
        <v>0</v>
      </c>
      <c r="AF24" s="18">
        <f>SUM(z_gow_kmeans_8!AF24+z_euclid_kmeans_6!AF24+r_gow_kmeans_8!AF24+r_euclid_kmeans_9!AF24)/4</f>
        <v>0</v>
      </c>
      <c r="AG24" s="18">
        <f>SUM(z_gow_kmeans_8!AG24+z_euclid_kmeans_6!AG24+r_gow_kmeans_8!AG24+r_euclid_kmeans_9!AG24)/4</f>
        <v>0</v>
      </c>
      <c r="AH24" s="18">
        <f>SUM(z_gow_kmeans_8!AH24+z_euclid_kmeans_6!AH24+r_gow_kmeans_8!AH24+r_euclid_kmeans_9!AH24)/4</f>
        <v>0</v>
      </c>
    </row>
    <row r="25" spans="2:34" x14ac:dyDescent="0.3">
      <c r="B25" s="18" t="s">
        <v>20</v>
      </c>
      <c r="E25" s="18" t="s">
        <v>20</v>
      </c>
      <c r="F25" s="18">
        <f>SUM(z_gow_kmeans_8!F25+z_euclid_kmeans_6!F25+r_gow_kmeans_8!F25+r_euclid_kmeans_9!F25)/4</f>
        <v>0</v>
      </c>
      <c r="G25" s="18">
        <f>SUM(z_gow_kmeans_8!G25+z_euclid_kmeans_6!G25+r_gow_kmeans_8!G25+r_euclid_kmeans_9!G25)/4</f>
        <v>0</v>
      </c>
      <c r="H25" s="18">
        <f>SUM(z_gow_kmeans_8!H25+z_euclid_kmeans_6!H25+r_gow_kmeans_8!H25+r_euclid_kmeans_9!H25)/4</f>
        <v>0</v>
      </c>
      <c r="I25" s="18">
        <f>SUM(z_gow_kmeans_8!I25+z_euclid_kmeans_6!I25+r_gow_kmeans_8!I25+r_euclid_kmeans_9!I25)/4</f>
        <v>1</v>
      </c>
      <c r="J25" s="18">
        <f>SUM(z_gow_kmeans_8!J25+z_euclid_kmeans_6!J25+r_gow_kmeans_8!J25+r_euclid_kmeans_9!J25)/4</f>
        <v>0</v>
      </c>
      <c r="K25" s="18">
        <f>SUM(z_gow_kmeans_8!K25+z_euclid_kmeans_6!K25+r_gow_kmeans_8!K25+r_euclid_kmeans_9!K25)/4</f>
        <v>1</v>
      </c>
      <c r="L25" s="18">
        <f>SUM(z_gow_kmeans_8!L25+z_euclid_kmeans_6!L25+r_gow_kmeans_8!L25+r_euclid_kmeans_9!L25)/4</f>
        <v>0</v>
      </c>
      <c r="M25" s="18">
        <f>SUM(z_gow_kmeans_8!M25+z_euclid_kmeans_6!M25+r_gow_kmeans_8!M25+r_euclid_kmeans_9!M25)/4</f>
        <v>0.25</v>
      </c>
      <c r="N25" s="18">
        <f>SUM(z_gow_kmeans_8!N25+z_euclid_kmeans_6!N25+r_gow_kmeans_8!N25+r_euclid_kmeans_9!N25)/4</f>
        <v>0</v>
      </c>
      <c r="O25" s="18">
        <f>SUM(z_gow_kmeans_8!O25+z_euclid_kmeans_6!O25+r_gow_kmeans_8!O25+r_euclid_kmeans_9!O25)/4</f>
        <v>0</v>
      </c>
      <c r="P25" s="18">
        <f>SUM(z_gow_kmeans_8!P25+z_euclid_kmeans_6!P25+r_gow_kmeans_8!P25+r_euclid_kmeans_9!P25)/4</f>
        <v>0</v>
      </c>
      <c r="Q25" s="18">
        <f>SUM(z_gow_kmeans_8!Q25+z_euclid_kmeans_6!Q25+r_gow_kmeans_8!Q25+r_euclid_kmeans_9!Q25)/4</f>
        <v>0</v>
      </c>
      <c r="R25" s="18">
        <f>SUM(z_gow_kmeans_8!R25+z_euclid_kmeans_6!R25+r_gow_kmeans_8!R25+r_euclid_kmeans_9!R25)/4</f>
        <v>0</v>
      </c>
      <c r="S25" s="18">
        <f>SUM(z_gow_kmeans_8!S25+z_euclid_kmeans_6!S25+r_gow_kmeans_8!S25+r_euclid_kmeans_9!S25)/4</f>
        <v>0.25</v>
      </c>
      <c r="T25" s="18">
        <f>SUM(z_gow_kmeans_8!T25+z_euclid_kmeans_6!T25+r_gow_kmeans_8!T25+r_euclid_kmeans_9!T25)/4</f>
        <v>0</v>
      </c>
      <c r="U25" s="18">
        <f>SUM(z_gow_kmeans_8!U25+z_euclid_kmeans_6!U25+r_gow_kmeans_8!U25+r_euclid_kmeans_9!U25)/4</f>
        <v>0</v>
      </c>
      <c r="V25" s="18">
        <f>SUM(z_gow_kmeans_8!V25+z_euclid_kmeans_6!V25+r_gow_kmeans_8!V25+r_euclid_kmeans_9!V25)/4</f>
        <v>0</v>
      </c>
      <c r="W25" s="18" t="e">
        <f>SUM(z_gow_kmeans_8!W25+z_euclid_kmeans_6!W25+r_gow_kmeans_8!W25+r_euclid_kmeans_9!W25)/4</f>
        <v>#VALUE!</v>
      </c>
      <c r="X25" s="18">
        <f>SUM(z_gow_kmeans_8!X25+z_euclid_kmeans_6!X25+r_gow_kmeans_8!X25+r_euclid_kmeans_9!X25)/4</f>
        <v>0</v>
      </c>
      <c r="Y25" s="18">
        <f>SUM(z_gow_kmeans_8!Y25+z_euclid_kmeans_6!Y25+r_gow_kmeans_8!Y25+r_euclid_kmeans_9!Y25)/4</f>
        <v>0</v>
      </c>
      <c r="Z25" s="18">
        <f>SUM(z_gow_kmeans_8!Z25+z_euclid_kmeans_6!Z25+r_gow_kmeans_8!Z25+r_euclid_kmeans_9!Z25)/4</f>
        <v>0</v>
      </c>
      <c r="AA25" s="18">
        <f>SUM(z_gow_kmeans_8!AA25+z_euclid_kmeans_6!AA25+r_gow_kmeans_8!AA25+r_euclid_kmeans_9!AA25)/4</f>
        <v>0</v>
      </c>
      <c r="AB25" s="18">
        <f>SUM(z_gow_kmeans_8!AB25+z_euclid_kmeans_6!AB25+r_gow_kmeans_8!AB25+r_euclid_kmeans_9!AB25)/4</f>
        <v>0</v>
      </c>
      <c r="AC25" s="18">
        <f>SUM(z_gow_kmeans_8!AC25+z_euclid_kmeans_6!AC25+r_gow_kmeans_8!AC25+r_euclid_kmeans_9!AC25)/4</f>
        <v>0</v>
      </c>
      <c r="AD25" s="18">
        <f>SUM(z_gow_kmeans_8!AD25+z_euclid_kmeans_6!AD25+r_gow_kmeans_8!AD25+r_euclid_kmeans_9!AD25)/4</f>
        <v>0</v>
      </c>
      <c r="AE25" s="18">
        <f>SUM(z_gow_kmeans_8!AE25+z_euclid_kmeans_6!AE25+r_gow_kmeans_8!AE25+r_euclid_kmeans_9!AE25)/4</f>
        <v>0</v>
      </c>
      <c r="AF25" s="18">
        <f>SUM(z_gow_kmeans_8!AF25+z_euclid_kmeans_6!AF25+r_gow_kmeans_8!AF25+r_euclid_kmeans_9!AF25)/4</f>
        <v>0</v>
      </c>
      <c r="AG25" s="18">
        <f>SUM(z_gow_kmeans_8!AG25+z_euclid_kmeans_6!AG25+r_gow_kmeans_8!AG25+r_euclid_kmeans_9!AG25)/4</f>
        <v>0</v>
      </c>
      <c r="AH25" s="18">
        <f>SUM(z_gow_kmeans_8!AH25+z_euclid_kmeans_6!AH25+r_gow_kmeans_8!AH25+r_euclid_kmeans_9!AH25)/4</f>
        <v>0</v>
      </c>
    </row>
    <row r="26" spans="2:34" x14ac:dyDescent="0.3">
      <c r="B26" s="18" t="s">
        <v>21</v>
      </c>
      <c r="E26" s="18" t="s">
        <v>21</v>
      </c>
      <c r="F26" s="18">
        <f>SUM(z_gow_kmeans_8!F26+z_euclid_kmeans_6!F26+r_gow_kmeans_8!F26+r_euclid_kmeans_9!F26)/4</f>
        <v>0</v>
      </c>
      <c r="G26" s="18">
        <f>SUM(z_gow_kmeans_8!G26+z_euclid_kmeans_6!G26+r_gow_kmeans_8!G26+r_euclid_kmeans_9!G26)/4</f>
        <v>0</v>
      </c>
      <c r="H26" s="18">
        <f>SUM(z_gow_kmeans_8!H26+z_euclid_kmeans_6!H26+r_gow_kmeans_8!H26+r_euclid_kmeans_9!H26)/4</f>
        <v>0</v>
      </c>
      <c r="I26" s="18">
        <f>SUM(z_gow_kmeans_8!I26+z_euclid_kmeans_6!I26+r_gow_kmeans_8!I26+r_euclid_kmeans_9!I26)/4</f>
        <v>0.75</v>
      </c>
      <c r="J26" s="18">
        <f>SUM(z_gow_kmeans_8!J26+z_euclid_kmeans_6!J26+r_gow_kmeans_8!J26+r_euclid_kmeans_9!J26)/4</f>
        <v>0</v>
      </c>
      <c r="K26" s="18">
        <f>SUM(z_gow_kmeans_8!K26+z_euclid_kmeans_6!K26+r_gow_kmeans_8!K26+r_euclid_kmeans_9!K26)/4</f>
        <v>0.75</v>
      </c>
      <c r="L26" s="18">
        <f>SUM(z_gow_kmeans_8!L26+z_euclid_kmeans_6!L26+r_gow_kmeans_8!L26+r_euclid_kmeans_9!L26)/4</f>
        <v>0</v>
      </c>
      <c r="M26" s="18">
        <f>SUM(z_gow_kmeans_8!M26+z_euclid_kmeans_6!M26+r_gow_kmeans_8!M26+r_euclid_kmeans_9!M26)/4</f>
        <v>0.5</v>
      </c>
      <c r="N26" s="18">
        <f>SUM(z_gow_kmeans_8!N26+z_euclid_kmeans_6!N26+r_gow_kmeans_8!N26+r_euclid_kmeans_9!N26)/4</f>
        <v>0</v>
      </c>
      <c r="O26" s="18">
        <f>SUM(z_gow_kmeans_8!O26+z_euclid_kmeans_6!O26+r_gow_kmeans_8!O26+r_euclid_kmeans_9!O26)/4</f>
        <v>0</v>
      </c>
      <c r="P26" s="18">
        <f>SUM(z_gow_kmeans_8!P26+z_euclid_kmeans_6!P26+r_gow_kmeans_8!P26+r_euclid_kmeans_9!P26)/4</f>
        <v>0</v>
      </c>
      <c r="Q26" s="18">
        <f>SUM(z_gow_kmeans_8!Q26+z_euclid_kmeans_6!Q26+r_gow_kmeans_8!Q26+r_euclid_kmeans_9!Q26)/4</f>
        <v>0</v>
      </c>
      <c r="R26" s="18">
        <f>SUM(z_gow_kmeans_8!R26+z_euclid_kmeans_6!R26+r_gow_kmeans_8!R26+r_euclid_kmeans_9!R26)/4</f>
        <v>0</v>
      </c>
      <c r="S26" s="18">
        <f>SUM(z_gow_kmeans_8!S26+z_euclid_kmeans_6!S26+r_gow_kmeans_8!S26+r_euclid_kmeans_9!S26)/4</f>
        <v>0.25</v>
      </c>
      <c r="T26" s="18">
        <f>SUM(z_gow_kmeans_8!T26+z_euclid_kmeans_6!T26+r_gow_kmeans_8!T26+r_euclid_kmeans_9!T26)/4</f>
        <v>0</v>
      </c>
      <c r="U26" s="18">
        <f>SUM(z_gow_kmeans_8!U26+z_euclid_kmeans_6!U26+r_gow_kmeans_8!U26+r_euclid_kmeans_9!U26)/4</f>
        <v>0</v>
      </c>
      <c r="V26" s="18">
        <f>SUM(z_gow_kmeans_8!V26+z_euclid_kmeans_6!V26+r_gow_kmeans_8!V26+r_euclid_kmeans_9!V26)/4</f>
        <v>0</v>
      </c>
      <c r="W26" s="18">
        <f>SUM(z_gow_kmeans_8!W26+z_euclid_kmeans_6!W26+r_gow_kmeans_8!W26+r_euclid_kmeans_9!W26)/4</f>
        <v>0.75</v>
      </c>
      <c r="X26" s="18" t="e">
        <f>SUM(z_gow_kmeans_8!X26+z_euclid_kmeans_6!X26+r_gow_kmeans_8!X26+r_euclid_kmeans_9!X26)/4</f>
        <v>#VALUE!</v>
      </c>
      <c r="Y26" s="18">
        <f>SUM(z_gow_kmeans_8!Y26+z_euclid_kmeans_6!Y26+r_gow_kmeans_8!Y26+r_euclid_kmeans_9!Y26)/4</f>
        <v>0</v>
      </c>
      <c r="Z26" s="18">
        <f>SUM(z_gow_kmeans_8!Z26+z_euclid_kmeans_6!Z26+r_gow_kmeans_8!Z26+r_euclid_kmeans_9!Z26)/4</f>
        <v>0</v>
      </c>
      <c r="AA26" s="18">
        <f>SUM(z_gow_kmeans_8!AA26+z_euclid_kmeans_6!AA26+r_gow_kmeans_8!AA26+r_euclid_kmeans_9!AA26)/4</f>
        <v>0</v>
      </c>
      <c r="AB26" s="18">
        <f>SUM(z_gow_kmeans_8!AB26+z_euclid_kmeans_6!AB26+r_gow_kmeans_8!AB26+r_euclid_kmeans_9!AB26)/4</f>
        <v>0</v>
      </c>
      <c r="AC26" s="18">
        <f>SUM(z_gow_kmeans_8!AC26+z_euclid_kmeans_6!AC26+r_gow_kmeans_8!AC26+r_euclid_kmeans_9!AC26)/4</f>
        <v>0</v>
      </c>
      <c r="AD26" s="18">
        <f>SUM(z_gow_kmeans_8!AD26+z_euclid_kmeans_6!AD26+r_gow_kmeans_8!AD26+r_euclid_kmeans_9!AD26)/4</f>
        <v>0</v>
      </c>
      <c r="AE26" s="18">
        <f>SUM(z_gow_kmeans_8!AE26+z_euclid_kmeans_6!AE26+r_gow_kmeans_8!AE26+r_euclid_kmeans_9!AE26)/4</f>
        <v>0</v>
      </c>
      <c r="AF26" s="18">
        <f>SUM(z_gow_kmeans_8!AF26+z_euclid_kmeans_6!AF26+r_gow_kmeans_8!AF26+r_euclid_kmeans_9!AF26)/4</f>
        <v>0</v>
      </c>
      <c r="AG26" s="18">
        <f>SUM(z_gow_kmeans_8!AG26+z_euclid_kmeans_6!AG26+r_gow_kmeans_8!AG26+r_euclid_kmeans_9!AG26)/4</f>
        <v>0</v>
      </c>
      <c r="AH26" s="18">
        <f>SUM(z_gow_kmeans_8!AH26+z_euclid_kmeans_6!AH26+r_gow_kmeans_8!AH26+r_euclid_kmeans_9!AH26)/4</f>
        <v>0</v>
      </c>
    </row>
    <row r="27" spans="2:34" x14ac:dyDescent="0.3">
      <c r="B27" s="18" t="s">
        <v>22</v>
      </c>
      <c r="E27" s="18" t="s">
        <v>22</v>
      </c>
      <c r="F27" s="18">
        <f>SUM(z_gow_kmeans_8!F27+z_euclid_kmeans_6!F27+r_gow_kmeans_8!F27+r_euclid_kmeans_9!F27)/4</f>
        <v>0.5</v>
      </c>
      <c r="G27" s="18">
        <f>SUM(z_gow_kmeans_8!G27+z_euclid_kmeans_6!G27+r_gow_kmeans_8!G27+r_euclid_kmeans_9!G27)/4</f>
        <v>0</v>
      </c>
      <c r="H27" s="18">
        <f>SUM(z_gow_kmeans_8!H27+z_euclid_kmeans_6!H27+r_gow_kmeans_8!H27+r_euclid_kmeans_9!H27)/4</f>
        <v>0.5</v>
      </c>
      <c r="I27" s="18">
        <f>SUM(z_gow_kmeans_8!I27+z_euclid_kmeans_6!I27+r_gow_kmeans_8!I27+r_euclid_kmeans_9!I27)/4</f>
        <v>0.25</v>
      </c>
      <c r="J27" s="18">
        <f>SUM(z_gow_kmeans_8!J27+z_euclid_kmeans_6!J27+r_gow_kmeans_8!J27+r_euclid_kmeans_9!J27)/4</f>
        <v>0.5</v>
      </c>
      <c r="K27" s="18">
        <f>SUM(z_gow_kmeans_8!K27+z_euclid_kmeans_6!K27+r_gow_kmeans_8!K27+r_euclid_kmeans_9!K27)/4</f>
        <v>0.25</v>
      </c>
      <c r="L27" s="18">
        <f>SUM(z_gow_kmeans_8!L27+z_euclid_kmeans_6!L27+r_gow_kmeans_8!L27+r_euclid_kmeans_9!L27)/4</f>
        <v>0</v>
      </c>
      <c r="M27" s="18">
        <f>SUM(z_gow_kmeans_8!M27+z_euclid_kmeans_6!M27+r_gow_kmeans_8!M27+r_euclid_kmeans_9!M27)/4</f>
        <v>0.25</v>
      </c>
      <c r="N27" s="18">
        <f>SUM(z_gow_kmeans_8!N27+z_euclid_kmeans_6!N27+r_gow_kmeans_8!N27+r_euclid_kmeans_9!N27)/4</f>
        <v>0</v>
      </c>
      <c r="O27" s="18">
        <f>SUM(z_gow_kmeans_8!O27+z_euclid_kmeans_6!O27+r_gow_kmeans_8!O27+r_euclid_kmeans_9!O27)/4</f>
        <v>0</v>
      </c>
      <c r="P27" s="18">
        <f>SUM(z_gow_kmeans_8!P27+z_euclid_kmeans_6!P27+r_gow_kmeans_8!P27+r_euclid_kmeans_9!P27)/4</f>
        <v>0</v>
      </c>
      <c r="Q27" s="18">
        <f>SUM(z_gow_kmeans_8!Q27+z_euclid_kmeans_6!Q27+r_gow_kmeans_8!Q27+r_euclid_kmeans_9!Q27)/4</f>
        <v>0.5</v>
      </c>
      <c r="R27" s="18">
        <f>SUM(z_gow_kmeans_8!R27+z_euclid_kmeans_6!R27+r_gow_kmeans_8!R27+r_euclid_kmeans_9!R27)/4</f>
        <v>0.25</v>
      </c>
      <c r="S27" s="18">
        <f>SUM(z_gow_kmeans_8!S27+z_euclid_kmeans_6!S27+r_gow_kmeans_8!S27+r_euclid_kmeans_9!S27)/4</f>
        <v>0.25</v>
      </c>
      <c r="T27" s="18">
        <f>SUM(z_gow_kmeans_8!T27+z_euclid_kmeans_6!T27+r_gow_kmeans_8!T27+r_euclid_kmeans_9!T27)/4</f>
        <v>0.75</v>
      </c>
      <c r="U27" s="18">
        <f>SUM(z_gow_kmeans_8!U27+z_euclid_kmeans_6!U27+r_gow_kmeans_8!U27+r_euclid_kmeans_9!U27)/4</f>
        <v>0.25</v>
      </c>
      <c r="V27" s="18">
        <f>SUM(z_gow_kmeans_8!V27+z_euclid_kmeans_6!V27+r_gow_kmeans_8!V27+r_euclid_kmeans_9!V27)/4</f>
        <v>0.5</v>
      </c>
      <c r="W27" s="18">
        <f>SUM(z_gow_kmeans_8!W27+z_euclid_kmeans_6!W27+r_gow_kmeans_8!W27+r_euclid_kmeans_9!W27)/4</f>
        <v>0.25</v>
      </c>
      <c r="X27" s="18">
        <f>SUM(z_gow_kmeans_8!X27+z_euclid_kmeans_6!X27+r_gow_kmeans_8!X27+r_euclid_kmeans_9!X27)/4</f>
        <v>0.25</v>
      </c>
      <c r="Y27" s="18" t="e">
        <f>SUM(z_gow_kmeans_8!Y27+z_euclid_kmeans_6!Y27+r_gow_kmeans_8!Y27+r_euclid_kmeans_9!Y27)/4</f>
        <v>#VALUE!</v>
      </c>
      <c r="Z27" s="18">
        <f>SUM(z_gow_kmeans_8!Z27+z_euclid_kmeans_6!Z27+r_gow_kmeans_8!Z27+r_euclid_kmeans_9!Z27)/4</f>
        <v>0</v>
      </c>
      <c r="AA27" s="18">
        <f>SUM(z_gow_kmeans_8!AA27+z_euclid_kmeans_6!AA27+r_gow_kmeans_8!AA27+r_euclid_kmeans_9!AA27)/4</f>
        <v>0</v>
      </c>
      <c r="AB27" s="18">
        <f>SUM(z_gow_kmeans_8!AB27+z_euclid_kmeans_6!AB27+r_gow_kmeans_8!AB27+r_euclid_kmeans_9!AB27)/4</f>
        <v>0</v>
      </c>
      <c r="AC27" s="18">
        <f>SUM(z_gow_kmeans_8!AC27+z_euclid_kmeans_6!AC27+r_gow_kmeans_8!AC27+r_euclid_kmeans_9!AC27)/4</f>
        <v>0</v>
      </c>
      <c r="AD27" s="18">
        <f>SUM(z_gow_kmeans_8!AD27+z_euclid_kmeans_6!AD27+r_gow_kmeans_8!AD27+r_euclid_kmeans_9!AD27)/4</f>
        <v>0</v>
      </c>
      <c r="AE27" s="18">
        <f>SUM(z_gow_kmeans_8!AE27+z_euclid_kmeans_6!AE27+r_gow_kmeans_8!AE27+r_euclid_kmeans_9!AE27)/4</f>
        <v>0</v>
      </c>
      <c r="AF27" s="18">
        <f>SUM(z_gow_kmeans_8!AF27+z_euclid_kmeans_6!AF27+r_gow_kmeans_8!AF27+r_euclid_kmeans_9!AF27)/4</f>
        <v>0</v>
      </c>
      <c r="AG27" s="18">
        <f>SUM(z_gow_kmeans_8!AG27+z_euclid_kmeans_6!AG27+r_gow_kmeans_8!AG27+r_euclid_kmeans_9!AG27)/4</f>
        <v>0</v>
      </c>
      <c r="AH27" s="18">
        <f>SUM(z_gow_kmeans_8!AH27+z_euclid_kmeans_6!AH27+r_gow_kmeans_8!AH27+r_euclid_kmeans_9!AH27)/4</f>
        <v>0</v>
      </c>
    </row>
    <row r="28" spans="2:34" x14ac:dyDescent="0.3">
      <c r="B28" s="18" t="s">
        <v>23</v>
      </c>
      <c r="E28" s="18" t="s">
        <v>23</v>
      </c>
      <c r="F28" s="18">
        <f>SUM(z_gow_kmeans_8!F28+z_euclid_kmeans_6!F28+r_gow_kmeans_8!F28+r_euclid_kmeans_9!F28)/4</f>
        <v>0</v>
      </c>
      <c r="G28" s="18">
        <f>SUM(z_gow_kmeans_8!G28+z_euclid_kmeans_6!G28+r_gow_kmeans_8!G28+r_euclid_kmeans_9!G28)/4</f>
        <v>0</v>
      </c>
      <c r="H28" s="18">
        <f>SUM(z_gow_kmeans_8!H28+z_euclid_kmeans_6!H28+r_gow_kmeans_8!H28+r_euclid_kmeans_9!H28)/4</f>
        <v>0</v>
      </c>
      <c r="I28" s="18">
        <f>SUM(z_gow_kmeans_8!I28+z_euclid_kmeans_6!I28+r_gow_kmeans_8!I28+r_euclid_kmeans_9!I28)/4</f>
        <v>0</v>
      </c>
      <c r="J28" s="18">
        <f>SUM(z_gow_kmeans_8!J28+z_euclid_kmeans_6!J28+r_gow_kmeans_8!J28+r_euclid_kmeans_9!J28)/4</f>
        <v>0</v>
      </c>
      <c r="K28" s="18">
        <f>SUM(z_gow_kmeans_8!K28+z_euclid_kmeans_6!K28+r_gow_kmeans_8!K28+r_euclid_kmeans_9!K28)/4</f>
        <v>0</v>
      </c>
      <c r="L28" s="18">
        <f>SUM(z_gow_kmeans_8!L28+z_euclid_kmeans_6!L28+r_gow_kmeans_8!L28+r_euclid_kmeans_9!L28)/4</f>
        <v>1</v>
      </c>
      <c r="M28" s="18">
        <f>SUM(z_gow_kmeans_8!M28+z_euclid_kmeans_6!M28+r_gow_kmeans_8!M28+r_euclid_kmeans_9!M28)/4</f>
        <v>0</v>
      </c>
      <c r="N28" s="18">
        <f>SUM(z_gow_kmeans_8!N28+z_euclid_kmeans_6!N28+r_gow_kmeans_8!N28+r_euclid_kmeans_9!N28)/4</f>
        <v>0</v>
      </c>
      <c r="O28" s="18">
        <f>SUM(z_gow_kmeans_8!O28+z_euclid_kmeans_6!O28+r_gow_kmeans_8!O28+r_euclid_kmeans_9!O28)/4</f>
        <v>0</v>
      </c>
      <c r="P28" s="18">
        <f>SUM(z_gow_kmeans_8!P28+z_euclid_kmeans_6!P28+r_gow_kmeans_8!P28+r_euclid_kmeans_9!P28)/4</f>
        <v>1</v>
      </c>
      <c r="Q28" s="18">
        <f>SUM(z_gow_kmeans_8!Q28+z_euclid_kmeans_6!Q28+r_gow_kmeans_8!Q28+r_euclid_kmeans_9!Q28)/4</f>
        <v>0</v>
      </c>
      <c r="R28" s="18">
        <f>SUM(z_gow_kmeans_8!R28+z_euclid_kmeans_6!R28+r_gow_kmeans_8!R28+r_euclid_kmeans_9!R28)/4</f>
        <v>0</v>
      </c>
      <c r="S28" s="18">
        <f>SUM(z_gow_kmeans_8!S28+z_euclid_kmeans_6!S28+r_gow_kmeans_8!S28+r_euclid_kmeans_9!S28)/4</f>
        <v>0</v>
      </c>
      <c r="T28" s="18">
        <f>SUM(z_gow_kmeans_8!T28+z_euclid_kmeans_6!T28+r_gow_kmeans_8!T28+r_euclid_kmeans_9!T28)/4</f>
        <v>0</v>
      </c>
      <c r="U28" s="18">
        <f>SUM(z_gow_kmeans_8!U28+z_euclid_kmeans_6!U28+r_gow_kmeans_8!U28+r_euclid_kmeans_9!U28)/4</f>
        <v>0.25</v>
      </c>
      <c r="V28" s="18">
        <f>SUM(z_gow_kmeans_8!V28+z_euclid_kmeans_6!V28+r_gow_kmeans_8!V28+r_euclid_kmeans_9!V28)/4</f>
        <v>0</v>
      </c>
      <c r="W28" s="18">
        <f>SUM(z_gow_kmeans_8!W28+z_euclid_kmeans_6!W28+r_gow_kmeans_8!W28+r_euclid_kmeans_9!W28)/4</f>
        <v>0</v>
      </c>
      <c r="X28" s="18">
        <f>SUM(z_gow_kmeans_8!X28+z_euclid_kmeans_6!X28+r_gow_kmeans_8!X28+r_euclid_kmeans_9!X28)/4</f>
        <v>0</v>
      </c>
      <c r="Y28" s="18">
        <f>SUM(z_gow_kmeans_8!Y28+z_euclid_kmeans_6!Y28+r_gow_kmeans_8!Y28+r_euclid_kmeans_9!Y28)/4</f>
        <v>0</v>
      </c>
      <c r="Z28" s="18" t="e">
        <f>SUM(z_gow_kmeans_8!Z28+z_euclid_kmeans_6!Z28+r_gow_kmeans_8!Z28+r_euclid_kmeans_9!Z28)/4</f>
        <v>#VALUE!</v>
      </c>
      <c r="AA28" s="18">
        <f>SUM(z_gow_kmeans_8!AA28+z_euclid_kmeans_6!AA28+r_gow_kmeans_8!AA28+r_euclid_kmeans_9!AA28)/4</f>
        <v>0</v>
      </c>
      <c r="AB28" s="18">
        <f>SUM(z_gow_kmeans_8!AB28+z_euclid_kmeans_6!AB28+r_gow_kmeans_8!AB28+r_euclid_kmeans_9!AB28)/4</f>
        <v>0</v>
      </c>
      <c r="AC28" s="18">
        <f>SUM(z_gow_kmeans_8!AC28+z_euclid_kmeans_6!AC28+r_gow_kmeans_8!AC28+r_euclid_kmeans_9!AC28)/4</f>
        <v>0</v>
      </c>
      <c r="AD28" s="18">
        <f>SUM(z_gow_kmeans_8!AD28+z_euclid_kmeans_6!AD28+r_gow_kmeans_8!AD28+r_euclid_kmeans_9!AD28)/4</f>
        <v>0</v>
      </c>
      <c r="AE28" s="18">
        <f>SUM(z_gow_kmeans_8!AE28+z_euclid_kmeans_6!AE28+r_gow_kmeans_8!AE28+r_euclid_kmeans_9!AE28)/4</f>
        <v>0</v>
      </c>
      <c r="AF28" s="18">
        <f>SUM(z_gow_kmeans_8!AF28+z_euclid_kmeans_6!AF28+r_gow_kmeans_8!AF28+r_euclid_kmeans_9!AF28)/4</f>
        <v>0</v>
      </c>
      <c r="AG28" s="18">
        <f>SUM(z_gow_kmeans_8!AG28+z_euclid_kmeans_6!AG28+r_gow_kmeans_8!AG28+r_euclid_kmeans_9!AG28)/4</f>
        <v>0</v>
      </c>
      <c r="AH28" s="18">
        <f>SUM(z_gow_kmeans_8!AH28+z_euclid_kmeans_6!AH28+r_gow_kmeans_8!AH28+r_euclid_kmeans_9!AH28)/4</f>
        <v>0</v>
      </c>
    </row>
    <row r="29" spans="2:34" x14ac:dyDescent="0.3">
      <c r="B29" s="18" t="s">
        <v>24</v>
      </c>
      <c r="E29" s="18" t="s">
        <v>24</v>
      </c>
      <c r="F29" s="18">
        <f>SUM(z_gow_kmeans_8!F29+z_euclid_kmeans_6!F29+r_gow_kmeans_8!F29+r_euclid_kmeans_9!F29)/4</f>
        <v>0.25</v>
      </c>
      <c r="G29" s="18">
        <f>SUM(z_gow_kmeans_8!G29+z_euclid_kmeans_6!G29+r_gow_kmeans_8!G29+r_euclid_kmeans_9!G29)/4</f>
        <v>0</v>
      </c>
      <c r="H29" s="18">
        <f>SUM(z_gow_kmeans_8!H29+z_euclid_kmeans_6!H29+r_gow_kmeans_8!H29+r_euclid_kmeans_9!H29)/4</f>
        <v>0</v>
      </c>
      <c r="I29" s="18">
        <f>SUM(z_gow_kmeans_8!I29+z_euclid_kmeans_6!I29+r_gow_kmeans_8!I29+r_euclid_kmeans_9!I29)/4</f>
        <v>0</v>
      </c>
      <c r="J29" s="18">
        <f>SUM(z_gow_kmeans_8!J29+z_euclid_kmeans_6!J29+r_gow_kmeans_8!J29+r_euclid_kmeans_9!J29)/4</f>
        <v>0</v>
      </c>
      <c r="K29" s="18">
        <f>SUM(z_gow_kmeans_8!K29+z_euclid_kmeans_6!K29+r_gow_kmeans_8!K29+r_euclid_kmeans_9!K29)/4</f>
        <v>0</v>
      </c>
      <c r="L29" s="18">
        <f>SUM(z_gow_kmeans_8!L29+z_euclid_kmeans_6!L29+r_gow_kmeans_8!L29+r_euclid_kmeans_9!L29)/4</f>
        <v>0</v>
      </c>
      <c r="M29" s="18">
        <f>SUM(z_gow_kmeans_8!M29+z_euclid_kmeans_6!M29+r_gow_kmeans_8!M29+r_euclid_kmeans_9!M29)/4</f>
        <v>0.75</v>
      </c>
      <c r="N29" s="18">
        <f>SUM(z_gow_kmeans_8!N29+z_euclid_kmeans_6!N29+r_gow_kmeans_8!N29+r_euclid_kmeans_9!N29)/4</f>
        <v>0</v>
      </c>
      <c r="O29" s="18">
        <f>SUM(z_gow_kmeans_8!O29+z_euclid_kmeans_6!O29+r_gow_kmeans_8!O29+r_euclid_kmeans_9!O29)/4</f>
        <v>0</v>
      </c>
      <c r="P29" s="18">
        <f>SUM(z_gow_kmeans_8!P29+z_euclid_kmeans_6!P29+r_gow_kmeans_8!P29+r_euclid_kmeans_9!P29)/4</f>
        <v>0</v>
      </c>
      <c r="Q29" s="18">
        <f>SUM(z_gow_kmeans_8!Q29+z_euclid_kmeans_6!Q29+r_gow_kmeans_8!Q29+r_euclid_kmeans_9!Q29)/4</f>
        <v>0</v>
      </c>
      <c r="R29" s="18">
        <f>SUM(z_gow_kmeans_8!R29+z_euclid_kmeans_6!R29+r_gow_kmeans_8!R29+r_euclid_kmeans_9!R29)/4</f>
        <v>0</v>
      </c>
      <c r="S29" s="18">
        <f>SUM(z_gow_kmeans_8!S29+z_euclid_kmeans_6!S29+r_gow_kmeans_8!S29+r_euclid_kmeans_9!S29)/4</f>
        <v>0.5</v>
      </c>
      <c r="T29" s="18">
        <f>SUM(z_gow_kmeans_8!T29+z_euclid_kmeans_6!T29+r_gow_kmeans_8!T29+r_euclid_kmeans_9!T29)/4</f>
        <v>0</v>
      </c>
      <c r="U29" s="18">
        <f>SUM(z_gow_kmeans_8!U29+z_euclid_kmeans_6!U29+r_gow_kmeans_8!U29+r_euclid_kmeans_9!U29)/4</f>
        <v>0</v>
      </c>
      <c r="V29" s="18">
        <f>SUM(z_gow_kmeans_8!V29+z_euclid_kmeans_6!V29+r_gow_kmeans_8!V29+r_euclid_kmeans_9!V29)/4</f>
        <v>0</v>
      </c>
      <c r="W29" s="18">
        <f>SUM(z_gow_kmeans_8!W29+z_euclid_kmeans_6!W29+r_gow_kmeans_8!W29+r_euclid_kmeans_9!W29)/4</f>
        <v>0</v>
      </c>
      <c r="X29" s="18">
        <f>SUM(z_gow_kmeans_8!X29+z_euclid_kmeans_6!X29+r_gow_kmeans_8!X29+r_euclid_kmeans_9!X29)/4</f>
        <v>0.25</v>
      </c>
      <c r="Y29" s="18">
        <f>SUM(z_gow_kmeans_8!Y29+z_euclid_kmeans_6!Y29+r_gow_kmeans_8!Y29+r_euclid_kmeans_9!Y29)/4</f>
        <v>0</v>
      </c>
      <c r="Z29" s="18">
        <f>SUM(z_gow_kmeans_8!Z29+z_euclid_kmeans_6!Z29+r_gow_kmeans_8!Z29+r_euclid_kmeans_9!Z29)/4</f>
        <v>0</v>
      </c>
      <c r="AA29" s="18" t="e">
        <f>SUM(z_gow_kmeans_8!AA29+z_euclid_kmeans_6!AA29+r_gow_kmeans_8!AA29+r_euclid_kmeans_9!AA29)/4</f>
        <v>#VALUE!</v>
      </c>
      <c r="AB29" s="18">
        <f>SUM(z_gow_kmeans_8!AB29+z_euclid_kmeans_6!AB29+r_gow_kmeans_8!AB29+r_euclid_kmeans_9!AB29)/4</f>
        <v>0</v>
      </c>
      <c r="AC29" s="18">
        <f>SUM(z_gow_kmeans_8!AC29+z_euclid_kmeans_6!AC29+r_gow_kmeans_8!AC29+r_euclid_kmeans_9!AC29)/4</f>
        <v>0</v>
      </c>
      <c r="AD29" s="18">
        <f>SUM(z_gow_kmeans_8!AD29+z_euclid_kmeans_6!AD29+r_gow_kmeans_8!AD29+r_euclid_kmeans_9!AD29)/4</f>
        <v>0</v>
      </c>
      <c r="AE29" s="18">
        <f>SUM(z_gow_kmeans_8!AE29+z_euclid_kmeans_6!AE29+r_gow_kmeans_8!AE29+r_euclid_kmeans_9!AE29)/4</f>
        <v>0</v>
      </c>
      <c r="AF29" s="18">
        <f>SUM(z_gow_kmeans_8!AF29+z_euclid_kmeans_6!AF29+r_gow_kmeans_8!AF29+r_euclid_kmeans_9!AF29)/4</f>
        <v>0</v>
      </c>
      <c r="AG29" s="18">
        <f>SUM(z_gow_kmeans_8!AG29+z_euclid_kmeans_6!AG29+r_gow_kmeans_8!AG29+r_euclid_kmeans_9!AG29)/4</f>
        <v>0</v>
      </c>
      <c r="AH29" s="18">
        <f>SUM(z_gow_kmeans_8!AH29+z_euclid_kmeans_6!AH29+r_gow_kmeans_8!AH29+r_euclid_kmeans_9!AH29)/4</f>
        <v>0</v>
      </c>
    </row>
    <row r="30" spans="2:34" x14ac:dyDescent="0.3">
      <c r="B30" s="18" t="s">
        <v>25</v>
      </c>
      <c r="E30" s="18" t="s">
        <v>25</v>
      </c>
      <c r="F30" s="18">
        <f>SUM(z_gow_kmeans_8!F30+z_euclid_kmeans_6!F30+r_gow_kmeans_8!F30+r_euclid_kmeans_9!F30)/4</f>
        <v>0</v>
      </c>
      <c r="G30" s="18">
        <f>SUM(z_gow_kmeans_8!G30+z_euclid_kmeans_6!G30+r_gow_kmeans_8!G30+r_euclid_kmeans_9!G30)/4</f>
        <v>0</v>
      </c>
      <c r="H30" s="18">
        <f>SUM(z_gow_kmeans_8!H30+z_euclid_kmeans_6!H30+r_gow_kmeans_8!H30+r_euclid_kmeans_9!H30)/4</f>
        <v>0</v>
      </c>
      <c r="I30" s="18">
        <f>SUM(z_gow_kmeans_8!I30+z_euclid_kmeans_6!I30+r_gow_kmeans_8!I30+r_euclid_kmeans_9!I30)/4</f>
        <v>0</v>
      </c>
      <c r="J30" s="18">
        <f>SUM(z_gow_kmeans_8!J30+z_euclid_kmeans_6!J30+r_gow_kmeans_8!J30+r_euclid_kmeans_9!J30)/4</f>
        <v>0</v>
      </c>
      <c r="K30" s="18">
        <f>SUM(z_gow_kmeans_8!K30+z_euclid_kmeans_6!K30+r_gow_kmeans_8!K30+r_euclid_kmeans_9!K30)/4</f>
        <v>0</v>
      </c>
      <c r="L30" s="18">
        <f>SUM(z_gow_kmeans_8!L30+z_euclid_kmeans_6!L30+r_gow_kmeans_8!L30+r_euclid_kmeans_9!L30)/4</f>
        <v>1</v>
      </c>
      <c r="M30" s="18">
        <f>SUM(z_gow_kmeans_8!M30+z_euclid_kmeans_6!M30+r_gow_kmeans_8!M30+r_euclid_kmeans_9!M30)/4</f>
        <v>0</v>
      </c>
      <c r="N30" s="18">
        <f>SUM(z_gow_kmeans_8!N30+z_euclid_kmeans_6!N30+r_gow_kmeans_8!N30+r_euclid_kmeans_9!N30)/4</f>
        <v>0</v>
      </c>
      <c r="O30" s="18">
        <f>SUM(z_gow_kmeans_8!O30+z_euclid_kmeans_6!O30+r_gow_kmeans_8!O30+r_euclid_kmeans_9!O30)/4</f>
        <v>0</v>
      </c>
      <c r="P30" s="18">
        <f>SUM(z_gow_kmeans_8!P30+z_euclid_kmeans_6!P30+r_gow_kmeans_8!P30+r_euclid_kmeans_9!P30)/4</f>
        <v>1</v>
      </c>
      <c r="Q30" s="18">
        <f>SUM(z_gow_kmeans_8!Q30+z_euclid_kmeans_6!Q30+r_gow_kmeans_8!Q30+r_euclid_kmeans_9!Q30)/4</f>
        <v>0</v>
      </c>
      <c r="R30" s="18">
        <f>SUM(z_gow_kmeans_8!R30+z_euclid_kmeans_6!R30+r_gow_kmeans_8!R30+r_euclid_kmeans_9!R30)/4</f>
        <v>0</v>
      </c>
      <c r="S30" s="18">
        <f>SUM(z_gow_kmeans_8!S30+z_euclid_kmeans_6!S30+r_gow_kmeans_8!S30+r_euclid_kmeans_9!S30)/4</f>
        <v>0</v>
      </c>
      <c r="T30" s="18">
        <f>SUM(z_gow_kmeans_8!T30+z_euclid_kmeans_6!T30+r_gow_kmeans_8!T30+r_euclid_kmeans_9!T30)/4</f>
        <v>0</v>
      </c>
      <c r="U30" s="18">
        <f>SUM(z_gow_kmeans_8!U30+z_euclid_kmeans_6!U30+r_gow_kmeans_8!U30+r_euclid_kmeans_9!U30)/4</f>
        <v>0.25</v>
      </c>
      <c r="V30" s="18">
        <f>SUM(z_gow_kmeans_8!V30+z_euclid_kmeans_6!V30+r_gow_kmeans_8!V30+r_euclid_kmeans_9!V30)/4</f>
        <v>0</v>
      </c>
      <c r="W30" s="18">
        <f>SUM(z_gow_kmeans_8!W30+z_euclid_kmeans_6!W30+r_gow_kmeans_8!W30+r_euclid_kmeans_9!W30)/4</f>
        <v>0</v>
      </c>
      <c r="X30" s="18">
        <f>SUM(z_gow_kmeans_8!X30+z_euclid_kmeans_6!X30+r_gow_kmeans_8!X30+r_euclid_kmeans_9!X30)/4</f>
        <v>0</v>
      </c>
      <c r="Y30" s="18">
        <f>SUM(z_gow_kmeans_8!Y30+z_euclid_kmeans_6!Y30+r_gow_kmeans_8!Y30+r_euclid_kmeans_9!Y30)/4</f>
        <v>0</v>
      </c>
      <c r="Z30" s="18">
        <f>SUM(z_gow_kmeans_8!Z30+z_euclid_kmeans_6!Z30+r_gow_kmeans_8!Z30+r_euclid_kmeans_9!Z30)/4</f>
        <v>1</v>
      </c>
      <c r="AA30" s="18">
        <f>SUM(z_gow_kmeans_8!AA30+z_euclid_kmeans_6!AA30+r_gow_kmeans_8!AA30+r_euclid_kmeans_9!AA30)/4</f>
        <v>0</v>
      </c>
      <c r="AB30" s="18" t="e">
        <f>SUM(z_gow_kmeans_8!AB30+z_euclid_kmeans_6!AB30+r_gow_kmeans_8!AB30+r_euclid_kmeans_9!AB30)/4</f>
        <v>#VALUE!</v>
      </c>
      <c r="AC30" s="18">
        <f>SUM(z_gow_kmeans_8!AC30+z_euclid_kmeans_6!AC30+r_gow_kmeans_8!AC30+r_euclid_kmeans_9!AC30)/4</f>
        <v>0</v>
      </c>
      <c r="AD30" s="18">
        <f>SUM(z_gow_kmeans_8!AD30+z_euclid_kmeans_6!AD30+r_gow_kmeans_8!AD30+r_euclid_kmeans_9!AD30)/4</f>
        <v>0</v>
      </c>
      <c r="AE30" s="18">
        <f>SUM(z_gow_kmeans_8!AE30+z_euclid_kmeans_6!AE30+r_gow_kmeans_8!AE30+r_euclid_kmeans_9!AE30)/4</f>
        <v>0</v>
      </c>
      <c r="AF30" s="18">
        <f>SUM(z_gow_kmeans_8!AF30+z_euclid_kmeans_6!AF30+r_gow_kmeans_8!AF30+r_euclid_kmeans_9!AF30)/4</f>
        <v>0</v>
      </c>
      <c r="AG30" s="18">
        <f>SUM(z_gow_kmeans_8!AG30+z_euclid_kmeans_6!AG30+r_gow_kmeans_8!AG30+r_euclid_kmeans_9!AG30)/4</f>
        <v>0</v>
      </c>
      <c r="AH30" s="18">
        <f>SUM(z_gow_kmeans_8!AH30+z_euclid_kmeans_6!AH30+r_gow_kmeans_8!AH30+r_euclid_kmeans_9!AH30)/4</f>
        <v>0</v>
      </c>
    </row>
    <row r="31" spans="2:34" x14ac:dyDescent="0.3">
      <c r="B31" s="18" t="s">
        <v>26</v>
      </c>
      <c r="E31" s="18" t="s">
        <v>26</v>
      </c>
      <c r="F31" s="18">
        <f>SUM(z_gow_kmeans_8!F31+z_euclid_kmeans_6!F31+r_gow_kmeans_8!F31+r_euclid_kmeans_9!F31)/4</f>
        <v>0.5</v>
      </c>
      <c r="G31" s="18">
        <f>SUM(z_gow_kmeans_8!G31+z_euclid_kmeans_6!G31+r_gow_kmeans_8!G31+r_euclid_kmeans_9!G31)/4</f>
        <v>0</v>
      </c>
      <c r="H31" s="18">
        <f>SUM(z_gow_kmeans_8!H31+z_euclid_kmeans_6!H31+r_gow_kmeans_8!H31+r_euclid_kmeans_9!H31)/4</f>
        <v>0.75</v>
      </c>
      <c r="I31" s="18">
        <f>SUM(z_gow_kmeans_8!I31+z_euclid_kmeans_6!I31+r_gow_kmeans_8!I31+r_euclid_kmeans_9!I31)/4</f>
        <v>0</v>
      </c>
      <c r="J31" s="18">
        <f>SUM(z_gow_kmeans_8!J31+z_euclid_kmeans_6!J31+r_gow_kmeans_8!J31+r_euclid_kmeans_9!J31)/4</f>
        <v>0.75</v>
      </c>
      <c r="K31" s="18">
        <f>SUM(z_gow_kmeans_8!K31+z_euclid_kmeans_6!K31+r_gow_kmeans_8!K31+r_euclid_kmeans_9!K31)/4</f>
        <v>0</v>
      </c>
      <c r="L31" s="18">
        <f>SUM(z_gow_kmeans_8!L31+z_euclid_kmeans_6!L31+r_gow_kmeans_8!L31+r_euclid_kmeans_9!L31)/4</f>
        <v>0.25</v>
      </c>
      <c r="M31" s="18">
        <f>SUM(z_gow_kmeans_8!M31+z_euclid_kmeans_6!M31+r_gow_kmeans_8!M31+r_euclid_kmeans_9!M31)/4</f>
        <v>0</v>
      </c>
      <c r="N31" s="18">
        <f>SUM(z_gow_kmeans_8!N31+z_euclid_kmeans_6!N31+r_gow_kmeans_8!N31+r_euclid_kmeans_9!N31)/4</f>
        <v>0.25</v>
      </c>
      <c r="O31" s="18">
        <f>SUM(z_gow_kmeans_8!O31+z_euclid_kmeans_6!O31+r_gow_kmeans_8!O31+r_euclid_kmeans_9!O31)/4</f>
        <v>0</v>
      </c>
      <c r="P31" s="18">
        <f>SUM(z_gow_kmeans_8!P31+z_euclid_kmeans_6!P31+r_gow_kmeans_8!P31+r_euclid_kmeans_9!P31)/4</f>
        <v>0.25</v>
      </c>
      <c r="Q31" s="18">
        <f>SUM(z_gow_kmeans_8!Q31+z_euclid_kmeans_6!Q31+r_gow_kmeans_8!Q31+r_euclid_kmeans_9!Q31)/4</f>
        <v>0.75</v>
      </c>
      <c r="R31" s="18">
        <f>SUM(z_gow_kmeans_8!R31+z_euclid_kmeans_6!R31+r_gow_kmeans_8!R31+r_euclid_kmeans_9!R31)/4</f>
        <v>0</v>
      </c>
      <c r="S31" s="18">
        <f>SUM(z_gow_kmeans_8!S31+z_euclid_kmeans_6!S31+r_gow_kmeans_8!S31+r_euclid_kmeans_9!S31)/4</f>
        <v>0</v>
      </c>
      <c r="T31" s="18">
        <f>SUM(z_gow_kmeans_8!T31+z_euclid_kmeans_6!T31+r_gow_kmeans_8!T31+r_euclid_kmeans_9!T31)/4</f>
        <v>0.5</v>
      </c>
      <c r="U31" s="18">
        <f>SUM(z_gow_kmeans_8!U31+z_euclid_kmeans_6!U31+r_gow_kmeans_8!U31+r_euclid_kmeans_9!U31)/4</f>
        <v>0.25</v>
      </c>
      <c r="V31" s="18">
        <f>SUM(z_gow_kmeans_8!V31+z_euclid_kmeans_6!V31+r_gow_kmeans_8!V31+r_euclid_kmeans_9!V31)/4</f>
        <v>0.75</v>
      </c>
      <c r="W31" s="18">
        <f>SUM(z_gow_kmeans_8!W31+z_euclid_kmeans_6!W31+r_gow_kmeans_8!W31+r_euclid_kmeans_9!W31)/4</f>
        <v>0</v>
      </c>
      <c r="X31" s="18">
        <f>SUM(z_gow_kmeans_8!X31+z_euclid_kmeans_6!X31+r_gow_kmeans_8!X31+r_euclid_kmeans_9!X31)/4</f>
        <v>0</v>
      </c>
      <c r="Y31" s="18">
        <f>SUM(z_gow_kmeans_8!Y31+z_euclid_kmeans_6!Y31+r_gow_kmeans_8!Y31+r_euclid_kmeans_9!Y31)/4</f>
        <v>0.5</v>
      </c>
      <c r="Z31" s="18">
        <f>SUM(z_gow_kmeans_8!Z31+z_euclid_kmeans_6!Z31+r_gow_kmeans_8!Z31+r_euclid_kmeans_9!Z31)/4</f>
        <v>0.25</v>
      </c>
      <c r="AA31" s="18">
        <f>SUM(z_gow_kmeans_8!AA31+z_euclid_kmeans_6!AA31+r_gow_kmeans_8!AA31+r_euclid_kmeans_9!AA31)/4</f>
        <v>0</v>
      </c>
      <c r="AB31" s="18">
        <f>SUM(z_gow_kmeans_8!AB31+z_euclid_kmeans_6!AB31+r_gow_kmeans_8!AB31+r_euclid_kmeans_9!AB31)/4</f>
        <v>0.25</v>
      </c>
      <c r="AC31" s="18" t="e">
        <f>SUM(z_gow_kmeans_8!AC31+z_euclid_kmeans_6!AC31+r_gow_kmeans_8!AC31+r_euclid_kmeans_9!AC31)/4</f>
        <v>#VALUE!</v>
      </c>
      <c r="AD31" s="18">
        <f>SUM(z_gow_kmeans_8!AD31+z_euclid_kmeans_6!AD31+r_gow_kmeans_8!AD31+r_euclid_kmeans_9!AD31)/4</f>
        <v>0</v>
      </c>
      <c r="AE31" s="18">
        <f>SUM(z_gow_kmeans_8!AE31+z_euclid_kmeans_6!AE31+r_gow_kmeans_8!AE31+r_euclid_kmeans_9!AE31)/4</f>
        <v>0</v>
      </c>
      <c r="AF31" s="18">
        <f>SUM(z_gow_kmeans_8!AF31+z_euclid_kmeans_6!AF31+r_gow_kmeans_8!AF31+r_euclid_kmeans_9!AF31)/4</f>
        <v>0</v>
      </c>
      <c r="AG31" s="18">
        <f>SUM(z_gow_kmeans_8!AG31+z_euclid_kmeans_6!AG31+r_gow_kmeans_8!AG31+r_euclid_kmeans_9!AG31)/4</f>
        <v>0</v>
      </c>
      <c r="AH31" s="18">
        <f>SUM(z_gow_kmeans_8!AH31+z_euclid_kmeans_6!AH31+r_gow_kmeans_8!AH31+r_euclid_kmeans_9!AH31)/4</f>
        <v>0</v>
      </c>
    </row>
    <row r="32" spans="2:34" x14ac:dyDescent="0.3">
      <c r="B32" s="18" t="s">
        <v>27</v>
      </c>
      <c r="E32" s="18" t="s">
        <v>27</v>
      </c>
      <c r="F32" s="18">
        <f>SUM(z_gow_kmeans_8!F32+z_euclid_kmeans_6!F32+r_gow_kmeans_8!F32+r_euclid_kmeans_9!F32)/4</f>
        <v>0</v>
      </c>
      <c r="G32" s="18">
        <f>SUM(z_gow_kmeans_8!G32+z_euclid_kmeans_6!G32+r_gow_kmeans_8!G32+r_euclid_kmeans_9!G32)/4</f>
        <v>0</v>
      </c>
      <c r="H32" s="18">
        <f>SUM(z_gow_kmeans_8!H32+z_euclid_kmeans_6!H32+r_gow_kmeans_8!H32+r_euclid_kmeans_9!H32)/4</f>
        <v>0</v>
      </c>
      <c r="I32" s="18">
        <f>SUM(z_gow_kmeans_8!I32+z_euclid_kmeans_6!I32+r_gow_kmeans_8!I32+r_euclid_kmeans_9!I32)/4</f>
        <v>0</v>
      </c>
      <c r="J32" s="18">
        <f>SUM(z_gow_kmeans_8!J32+z_euclid_kmeans_6!J32+r_gow_kmeans_8!J32+r_euclid_kmeans_9!J32)/4</f>
        <v>0</v>
      </c>
      <c r="K32" s="18">
        <f>SUM(z_gow_kmeans_8!K32+z_euclid_kmeans_6!K32+r_gow_kmeans_8!K32+r_euclid_kmeans_9!K32)/4</f>
        <v>0</v>
      </c>
      <c r="L32" s="18">
        <f>SUM(z_gow_kmeans_8!L32+z_euclid_kmeans_6!L32+r_gow_kmeans_8!L32+r_euclid_kmeans_9!L32)/4</f>
        <v>0.75</v>
      </c>
      <c r="M32" s="18">
        <f>SUM(z_gow_kmeans_8!M32+z_euclid_kmeans_6!M32+r_gow_kmeans_8!M32+r_euclid_kmeans_9!M32)/4</f>
        <v>0</v>
      </c>
      <c r="N32" s="18">
        <f>SUM(z_gow_kmeans_8!N32+z_euclid_kmeans_6!N32+r_gow_kmeans_8!N32+r_euclid_kmeans_9!N32)/4</f>
        <v>0</v>
      </c>
      <c r="O32" s="18">
        <f>SUM(z_gow_kmeans_8!O32+z_euclid_kmeans_6!O32+r_gow_kmeans_8!O32+r_euclid_kmeans_9!O32)/4</f>
        <v>0</v>
      </c>
      <c r="P32" s="18">
        <f>SUM(z_gow_kmeans_8!P32+z_euclid_kmeans_6!P32+r_gow_kmeans_8!P32+r_euclid_kmeans_9!P32)/4</f>
        <v>0.75</v>
      </c>
      <c r="Q32" s="18">
        <f>SUM(z_gow_kmeans_8!Q32+z_euclid_kmeans_6!Q32+r_gow_kmeans_8!Q32+r_euclid_kmeans_9!Q32)/4</f>
        <v>0</v>
      </c>
      <c r="R32" s="18">
        <f>SUM(z_gow_kmeans_8!R32+z_euclid_kmeans_6!R32+r_gow_kmeans_8!R32+r_euclid_kmeans_9!R32)/4</f>
        <v>0</v>
      </c>
      <c r="S32" s="18">
        <f>SUM(z_gow_kmeans_8!S32+z_euclid_kmeans_6!S32+r_gow_kmeans_8!S32+r_euclid_kmeans_9!S32)/4</f>
        <v>0.25</v>
      </c>
      <c r="T32" s="18">
        <f>SUM(z_gow_kmeans_8!T32+z_euclid_kmeans_6!T32+r_gow_kmeans_8!T32+r_euclid_kmeans_9!T32)/4</f>
        <v>0</v>
      </c>
      <c r="U32" s="18">
        <f>SUM(z_gow_kmeans_8!U32+z_euclid_kmeans_6!U32+r_gow_kmeans_8!U32+r_euclid_kmeans_9!U32)/4</f>
        <v>0.25</v>
      </c>
      <c r="V32" s="18">
        <f>SUM(z_gow_kmeans_8!V32+z_euclid_kmeans_6!V32+r_gow_kmeans_8!V32+r_euclid_kmeans_9!V32)/4</f>
        <v>0</v>
      </c>
      <c r="W32" s="18">
        <f>SUM(z_gow_kmeans_8!W32+z_euclid_kmeans_6!W32+r_gow_kmeans_8!W32+r_euclid_kmeans_9!W32)/4</f>
        <v>0</v>
      </c>
      <c r="X32" s="18">
        <f>SUM(z_gow_kmeans_8!X32+z_euclid_kmeans_6!X32+r_gow_kmeans_8!X32+r_euclid_kmeans_9!X32)/4</f>
        <v>0</v>
      </c>
      <c r="Y32" s="18">
        <f>SUM(z_gow_kmeans_8!Y32+z_euclid_kmeans_6!Y32+r_gow_kmeans_8!Y32+r_euclid_kmeans_9!Y32)/4</f>
        <v>0</v>
      </c>
      <c r="Z32" s="18">
        <f>SUM(z_gow_kmeans_8!Z32+z_euclid_kmeans_6!Z32+r_gow_kmeans_8!Z32+r_euclid_kmeans_9!Z32)/4</f>
        <v>0.75</v>
      </c>
      <c r="AA32" s="18">
        <f>SUM(z_gow_kmeans_8!AA32+z_euclid_kmeans_6!AA32+r_gow_kmeans_8!AA32+r_euclid_kmeans_9!AA32)/4</f>
        <v>0</v>
      </c>
      <c r="AB32" s="18">
        <f>SUM(z_gow_kmeans_8!AB32+z_euclid_kmeans_6!AB32+r_gow_kmeans_8!AB32+r_euclid_kmeans_9!AB32)/4</f>
        <v>0.75</v>
      </c>
      <c r="AC32" s="18">
        <f>SUM(z_gow_kmeans_8!AC32+z_euclid_kmeans_6!AC32+r_gow_kmeans_8!AC32+r_euclid_kmeans_9!AC32)/4</f>
        <v>0.25</v>
      </c>
      <c r="AD32" s="18" t="e">
        <f>SUM(z_gow_kmeans_8!AD32+z_euclid_kmeans_6!AD32+r_gow_kmeans_8!AD32+r_euclid_kmeans_9!AD32)/4</f>
        <v>#VALUE!</v>
      </c>
      <c r="AE32" s="18">
        <f>SUM(z_gow_kmeans_8!AE32+z_euclid_kmeans_6!AE32+r_gow_kmeans_8!AE32+r_euclid_kmeans_9!AE32)/4</f>
        <v>0</v>
      </c>
      <c r="AF32" s="18">
        <f>SUM(z_gow_kmeans_8!AF32+z_euclid_kmeans_6!AF32+r_gow_kmeans_8!AF32+r_euclid_kmeans_9!AF32)/4</f>
        <v>0</v>
      </c>
      <c r="AG32" s="18">
        <f>SUM(z_gow_kmeans_8!AG32+z_euclid_kmeans_6!AG32+r_gow_kmeans_8!AG32+r_euclid_kmeans_9!AG32)/4</f>
        <v>0</v>
      </c>
      <c r="AH32" s="18">
        <f>SUM(z_gow_kmeans_8!AH32+z_euclid_kmeans_6!AH32+r_gow_kmeans_8!AH32+r_euclid_kmeans_9!AH32)/4</f>
        <v>0</v>
      </c>
    </row>
    <row r="33" spans="2:34" x14ac:dyDescent="0.3">
      <c r="B33" s="18" t="s">
        <v>28</v>
      </c>
      <c r="E33" s="18" t="s">
        <v>28</v>
      </c>
      <c r="F33" s="18">
        <f>SUM(z_gow_kmeans_8!F33+z_euclid_kmeans_6!F33+r_gow_kmeans_8!F33+r_euclid_kmeans_9!F33)/4</f>
        <v>0</v>
      </c>
      <c r="G33" s="18">
        <f>SUM(z_gow_kmeans_8!G33+z_euclid_kmeans_6!G33+r_gow_kmeans_8!G33+r_euclid_kmeans_9!G33)/4</f>
        <v>0</v>
      </c>
      <c r="H33" s="18">
        <f>SUM(z_gow_kmeans_8!H33+z_euclid_kmeans_6!H33+r_gow_kmeans_8!H33+r_euclid_kmeans_9!H33)/4</f>
        <v>0</v>
      </c>
      <c r="I33" s="18">
        <f>SUM(z_gow_kmeans_8!I33+z_euclid_kmeans_6!I33+r_gow_kmeans_8!I33+r_euclid_kmeans_9!I33)/4</f>
        <v>0.75</v>
      </c>
      <c r="J33" s="18">
        <f>SUM(z_gow_kmeans_8!J33+z_euclid_kmeans_6!J33+r_gow_kmeans_8!J33+r_euclid_kmeans_9!J33)/4</f>
        <v>0</v>
      </c>
      <c r="K33" s="18">
        <f>SUM(z_gow_kmeans_8!K33+z_euclid_kmeans_6!K33+r_gow_kmeans_8!K33+r_euclid_kmeans_9!K33)/4</f>
        <v>0.75</v>
      </c>
      <c r="L33" s="18">
        <f>SUM(z_gow_kmeans_8!L33+z_euclid_kmeans_6!L33+r_gow_kmeans_8!L33+r_euclid_kmeans_9!L33)/4</f>
        <v>0</v>
      </c>
      <c r="M33" s="18">
        <f>SUM(z_gow_kmeans_8!M33+z_euclid_kmeans_6!M33+r_gow_kmeans_8!M33+r_euclid_kmeans_9!M33)/4</f>
        <v>0.5</v>
      </c>
      <c r="N33" s="18">
        <f>SUM(z_gow_kmeans_8!N33+z_euclid_kmeans_6!N33+r_gow_kmeans_8!N33+r_euclid_kmeans_9!N33)/4</f>
        <v>0</v>
      </c>
      <c r="O33" s="18">
        <f>SUM(z_gow_kmeans_8!O33+z_euclid_kmeans_6!O33+r_gow_kmeans_8!O33+r_euclid_kmeans_9!O33)/4</f>
        <v>0</v>
      </c>
      <c r="P33" s="18">
        <f>SUM(z_gow_kmeans_8!P33+z_euclid_kmeans_6!P33+r_gow_kmeans_8!P33+r_euclid_kmeans_9!P33)/4</f>
        <v>0</v>
      </c>
      <c r="Q33" s="18">
        <f>SUM(z_gow_kmeans_8!Q33+z_euclid_kmeans_6!Q33+r_gow_kmeans_8!Q33+r_euclid_kmeans_9!Q33)/4</f>
        <v>0</v>
      </c>
      <c r="R33" s="18">
        <f>SUM(z_gow_kmeans_8!R33+z_euclid_kmeans_6!R33+r_gow_kmeans_8!R33+r_euclid_kmeans_9!R33)/4</f>
        <v>0</v>
      </c>
      <c r="S33" s="18">
        <f>SUM(z_gow_kmeans_8!S33+z_euclid_kmeans_6!S33+r_gow_kmeans_8!S33+r_euclid_kmeans_9!S33)/4</f>
        <v>0.25</v>
      </c>
      <c r="T33" s="18">
        <f>SUM(z_gow_kmeans_8!T33+z_euclid_kmeans_6!T33+r_gow_kmeans_8!T33+r_euclid_kmeans_9!T33)/4</f>
        <v>0</v>
      </c>
      <c r="U33" s="18">
        <f>SUM(z_gow_kmeans_8!U33+z_euclid_kmeans_6!U33+r_gow_kmeans_8!U33+r_euclid_kmeans_9!U33)/4</f>
        <v>0</v>
      </c>
      <c r="V33" s="18">
        <f>SUM(z_gow_kmeans_8!V33+z_euclid_kmeans_6!V33+r_gow_kmeans_8!V33+r_euclid_kmeans_9!V33)/4</f>
        <v>0</v>
      </c>
      <c r="W33" s="18">
        <f>SUM(z_gow_kmeans_8!W33+z_euclid_kmeans_6!W33+r_gow_kmeans_8!W33+r_euclid_kmeans_9!W33)/4</f>
        <v>0.75</v>
      </c>
      <c r="X33" s="18">
        <f>SUM(z_gow_kmeans_8!X33+z_euclid_kmeans_6!X33+r_gow_kmeans_8!X33+r_euclid_kmeans_9!X33)/4</f>
        <v>1</v>
      </c>
      <c r="Y33" s="18">
        <f>SUM(z_gow_kmeans_8!Y33+z_euclid_kmeans_6!Y33+r_gow_kmeans_8!Y33+r_euclid_kmeans_9!Y33)/4</f>
        <v>0.25</v>
      </c>
      <c r="Z33" s="18">
        <f>SUM(z_gow_kmeans_8!Z33+z_euclid_kmeans_6!Z33+r_gow_kmeans_8!Z33+r_euclid_kmeans_9!Z33)/4</f>
        <v>0</v>
      </c>
      <c r="AA33" s="18">
        <f>SUM(z_gow_kmeans_8!AA33+z_euclid_kmeans_6!AA33+r_gow_kmeans_8!AA33+r_euclid_kmeans_9!AA33)/4</f>
        <v>0.25</v>
      </c>
      <c r="AB33" s="18">
        <f>SUM(z_gow_kmeans_8!AB33+z_euclid_kmeans_6!AB33+r_gow_kmeans_8!AB33+r_euclid_kmeans_9!AB33)/4</f>
        <v>0</v>
      </c>
      <c r="AC33" s="18">
        <f>SUM(z_gow_kmeans_8!AC33+z_euclid_kmeans_6!AC33+r_gow_kmeans_8!AC33+r_euclid_kmeans_9!AC33)/4</f>
        <v>0</v>
      </c>
      <c r="AD33" s="18">
        <f>SUM(z_gow_kmeans_8!AD33+z_euclid_kmeans_6!AD33+r_gow_kmeans_8!AD33+r_euclid_kmeans_9!AD33)/4</f>
        <v>0</v>
      </c>
      <c r="AE33" s="18" t="e">
        <f>SUM(z_gow_kmeans_8!AE33+z_euclid_kmeans_6!AE33+r_gow_kmeans_8!AE33+r_euclid_kmeans_9!AE33)/4</f>
        <v>#VALUE!</v>
      </c>
      <c r="AF33" s="18">
        <f>SUM(z_gow_kmeans_8!AF33+z_euclid_kmeans_6!AF33+r_gow_kmeans_8!AF33+r_euclid_kmeans_9!AF33)/4</f>
        <v>0</v>
      </c>
      <c r="AG33" s="18">
        <f>SUM(z_gow_kmeans_8!AG33+z_euclid_kmeans_6!AG33+r_gow_kmeans_8!AG33+r_euclid_kmeans_9!AG33)/4</f>
        <v>0</v>
      </c>
      <c r="AH33" s="18">
        <f>SUM(z_gow_kmeans_8!AH33+z_euclid_kmeans_6!AH33+r_gow_kmeans_8!AH33+r_euclid_kmeans_9!AH33)/4</f>
        <v>0</v>
      </c>
    </row>
    <row r="34" spans="2:34" x14ac:dyDescent="0.3">
      <c r="B34" s="18" t="s">
        <v>29</v>
      </c>
      <c r="E34" s="18" t="s">
        <v>29</v>
      </c>
      <c r="F34" s="18">
        <f>SUM(z_gow_kmeans_8!F34+z_euclid_kmeans_6!F34+r_gow_kmeans_8!F34+r_euclid_kmeans_9!F34)/4</f>
        <v>0</v>
      </c>
      <c r="G34" s="18">
        <f>SUM(z_gow_kmeans_8!G34+z_euclid_kmeans_6!G34+r_gow_kmeans_8!G34+r_euclid_kmeans_9!G34)/4</f>
        <v>0.25</v>
      </c>
      <c r="H34" s="18">
        <f>SUM(z_gow_kmeans_8!H34+z_euclid_kmeans_6!H34+r_gow_kmeans_8!H34+r_euclid_kmeans_9!H34)/4</f>
        <v>0.25</v>
      </c>
      <c r="I34" s="18">
        <f>SUM(z_gow_kmeans_8!I34+z_euclid_kmeans_6!I34+r_gow_kmeans_8!I34+r_euclid_kmeans_9!I34)/4</f>
        <v>0</v>
      </c>
      <c r="J34" s="18">
        <f>SUM(z_gow_kmeans_8!J34+z_euclid_kmeans_6!J34+r_gow_kmeans_8!J34+r_euclid_kmeans_9!J34)/4</f>
        <v>0.25</v>
      </c>
      <c r="K34" s="18">
        <f>SUM(z_gow_kmeans_8!K34+z_euclid_kmeans_6!K34+r_gow_kmeans_8!K34+r_euclid_kmeans_9!K34)/4</f>
        <v>0</v>
      </c>
      <c r="L34" s="18">
        <f>SUM(z_gow_kmeans_8!L34+z_euclid_kmeans_6!L34+r_gow_kmeans_8!L34+r_euclid_kmeans_9!L34)/4</f>
        <v>0</v>
      </c>
      <c r="M34" s="18">
        <f>SUM(z_gow_kmeans_8!M34+z_euclid_kmeans_6!M34+r_gow_kmeans_8!M34+r_euclid_kmeans_9!M34)/4</f>
        <v>0</v>
      </c>
      <c r="N34" s="18">
        <f>SUM(z_gow_kmeans_8!N34+z_euclid_kmeans_6!N34+r_gow_kmeans_8!N34+r_euclid_kmeans_9!N34)/4</f>
        <v>0.25</v>
      </c>
      <c r="O34" s="18">
        <f>SUM(z_gow_kmeans_8!O34+z_euclid_kmeans_6!O34+r_gow_kmeans_8!O34+r_euclid_kmeans_9!O34)/4</f>
        <v>0.25</v>
      </c>
      <c r="P34" s="18">
        <f>SUM(z_gow_kmeans_8!P34+z_euclid_kmeans_6!P34+r_gow_kmeans_8!P34+r_euclid_kmeans_9!P34)/4</f>
        <v>0</v>
      </c>
      <c r="Q34" s="18">
        <f>SUM(z_gow_kmeans_8!Q34+z_euclid_kmeans_6!Q34+r_gow_kmeans_8!Q34+r_euclid_kmeans_9!Q34)/4</f>
        <v>0.25</v>
      </c>
      <c r="R34" s="18">
        <f>SUM(z_gow_kmeans_8!R34+z_euclid_kmeans_6!R34+r_gow_kmeans_8!R34+r_euclid_kmeans_9!R34)/4</f>
        <v>0</v>
      </c>
      <c r="S34" s="18">
        <f>SUM(z_gow_kmeans_8!S34+z_euclid_kmeans_6!S34+r_gow_kmeans_8!S34+r_euclid_kmeans_9!S34)/4</f>
        <v>0</v>
      </c>
      <c r="T34" s="18">
        <f>SUM(z_gow_kmeans_8!T34+z_euclid_kmeans_6!T34+r_gow_kmeans_8!T34+r_euclid_kmeans_9!T34)/4</f>
        <v>0.25</v>
      </c>
      <c r="U34" s="18">
        <f>SUM(z_gow_kmeans_8!U34+z_euclid_kmeans_6!U34+r_gow_kmeans_8!U34+r_euclid_kmeans_9!U34)/4</f>
        <v>0</v>
      </c>
      <c r="V34" s="18">
        <f>SUM(z_gow_kmeans_8!V34+z_euclid_kmeans_6!V34+r_gow_kmeans_8!V34+r_euclid_kmeans_9!V34)/4</f>
        <v>0.25</v>
      </c>
      <c r="W34" s="18">
        <f>SUM(z_gow_kmeans_8!W34+z_euclid_kmeans_6!W34+r_gow_kmeans_8!W34+r_euclid_kmeans_9!W34)/4</f>
        <v>0</v>
      </c>
      <c r="X34" s="18">
        <f>SUM(z_gow_kmeans_8!X34+z_euclid_kmeans_6!X34+r_gow_kmeans_8!X34+r_euclid_kmeans_9!X34)/4</f>
        <v>0</v>
      </c>
      <c r="Y34" s="18">
        <f>SUM(z_gow_kmeans_8!Y34+z_euclid_kmeans_6!Y34+r_gow_kmeans_8!Y34+r_euclid_kmeans_9!Y34)/4</f>
        <v>0</v>
      </c>
      <c r="Z34" s="18">
        <f>SUM(z_gow_kmeans_8!Z34+z_euclid_kmeans_6!Z34+r_gow_kmeans_8!Z34+r_euclid_kmeans_9!Z34)/4</f>
        <v>0</v>
      </c>
      <c r="AA34" s="18">
        <f>SUM(z_gow_kmeans_8!AA34+z_euclid_kmeans_6!AA34+r_gow_kmeans_8!AA34+r_euclid_kmeans_9!AA34)/4</f>
        <v>0</v>
      </c>
      <c r="AB34" s="18">
        <f>SUM(z_gow_kmeans_8!AB34+z_euclid_kmeans_6!AB34+r_gow_kmeans_8!AB34+r_euclid_kmeans_9!AB34)/4</f>
        <v>0</v>
      </c>
      <c r="AC34" s="18">
        <f>SUM(z_gow_kmeans_8!AC34+z_euclid_kmeans_6!AC34+r_gow_kmeans_8!AC34+r_euclid_kmeans_9!AC34)/4</f>
        <v>0</v>
      </c>
      <c r="AD34" s="18">
        <f>SUM(z_gow_kmeans_8!AD34+z_euclid_kmeans_6!AD34+r_gow_kmeans_8!AD34+r_euclid_kmeans_9!AD34)/4</f>
        <v>0</v>
      </c>
      <c r="AE34" s="18">
        <f>SUM(z_gow_kmeans_8!AE34+z_euclid_kmeans_6!AE34+r_gow_kmeans_8!AE34+r_euclid_kmeans_9!AE34)/4</f>
        <v>0</v>
      </c>
      <c r="AF34" s="18" t="e">
        <f>SUM(z_gow_kmeans_8!AF34+z_euclid_kmeans_6!AF34+r_gow_kmeans_8!AF34+r_euclid_kmeans_9!AF34)/4</f>
        <v>#VALUE!</v>
      </c>
      <c r="AG34" s="18">
        <f>SUM(z_gow_kmeans_8!AG34+z_euclid_kmeans_6!AG34+r_gow_kmeans_8!AG34+r_euclid_kmeans_9!AG34)/4</f>
        <v>0</v>
      </c>
      <c r="AH34" s="18">
        <f>SUM(z_gow_kmeans_8!AH34+z_euclid_kmeans_6!AH34+r_gow_kmeans_8!AH34+r_euclid_kmeans_9!AH34)/4</f>
        <v>0</v>
      </c>
    </row>
    <row r="35" spans="2:34" x14ac:dyDescent="0.3">
      <c r="B35" s="18" t="s">
        <v>30</v>
      </c>
      <c r="E35" s="18" t="s">
        <v>30</v>
      </c>
      <c r="F35" s="18">
        <f>SUM(z_gow_kmeans_8!F35+z_euclid_kmeans_6!F35+r_gow_kmeans_8!F35+r_euclid_kmeans_9!F35)/4</f>
        <v>0</v>
      </c>
      <c r="G35" s="18">
        <f>SUM(z_gow_kmeans_8!G35+z_euclid_kmeans_6!G35+r_gow_kmeans_8!G35+r_euclid_kmeans_9!G35)/4</f>
        <v>0</v>
      </c>
      <c r="H35" s="18">
        <f>SUM(z_gow_kmeans_8!H35+z_euclid_kmeans_6!H35+r_gow_kmeans_8!H35+r_euclid_kmeans_9!H35)/4</f>
        <v>0</v>
      </c>
      <c r="I35" s="18">
        <f>SUM(z_gow_kmeans_8!I35+z_euclid_kmeans_6!I35+r_gow_kmeans_8!I35+r_euclid_kmeans_9!I35)/4</f>
        <v>0</v>
      </c>
      <c r="J35" s="18">
        <f>SUM(z_gow_kmeans_8!J35+z_euclid_kmeans_6!J35+r_gow_kmeans_8!J35+r_euclid_kmeans_9!J35)/4</f>
        <v>0</v>
      </c>
      <c r="K35" s="18">
        <f>SUM(z_gow_kmeans_8!K35+z_euclid_kmeans_6!K35+r_gow_kmeans_8!K35+r_euclid_kmeans_9!K35)/4</f>
        <v>0</v>
      </c>
      <c r="L35" s="18">
        <f>SUM(z_gow_kmeans_8!L35+z_euclid_kmeans_6!L35+r_gow_kmeans_8!L35+r_euclid_kmeans_9!L35)/4</f>
        <v>0</v>
      </c>
      <c r="M35" s="18">
        <f>SUM(z_gow_kmeans_8!M35+z_euclid_kmeans_6!M35+r_gow_kmeans_8!M35+r_euclid_kmeans_9!M35)/4</f>
        <v>0</v>
      </c>
      <c r="N35" s="18">
        <f>SUM(z_gow_kmeans_8!N35+z_euclid_kmeans_6!N35+r_gow_kmeans_8!N35+r_euclid_kmeans_9!N35)/4</f>
        <v>0</v>
      </c>
      <c r="O35" s="18">
        <f>SUM(z_gow_kmeans_8!O35+z_euclid_kmeans_6!O35+r_gow_kmeans_8!O35+r_euclid_kmeans_9!O35)/4</f>
        <v>0</v>
      </c>
      <c r="P35" s="18">
        <f>SUM(z_gow_kmeans_8!P35+z_euclid_kmeans_6!P35+r_gow_kmeans_8!P35+r_euclid_kmeans_9!P35)/4</f>
        <v>0</v>
      </c>
      <c r="Q35" s="18">
        <f>SUM(z_gow_kmeans_8!Q35+z_euclid_kmeans_6!Q35+r_gow_kmeans_8!Q35+r_euclid_kmeans_9!Q35)/4</f>
        <v>0</v>
      </c>
      <c r="R35" s="18">
        <f>SUM(z_gow_kmeans_8!R35+z_euclid_kmeans_6!R35+r_gow_kmeans_8!R35+r_euclid_kmeans_9!R35)/4</f>
        <v>0</v>
      </c>
      <c r="S35" s="18">
        <f>SUM(z_gow_kmeans_8!S35+z_euclid_kmeans_6!S35+r_gow_kmeans_8!S35+r_euclid_kmeans_9!S35)/4</f>
        <v>0</v>
      </c>
      <c r="T35" s="18">
        <f>SUM(z_gow_kmeans_8!T35+z_euclid_kmeans_6!T35+r_gow_kmeans_8!T35+r_euclid_kmeans_9!T35)/4</f>
        <v>0</v>
      </c>
      <c r="U35" s="18">
        <f>SUM(z_gow_kmeans_8!U35+z_euclid_kmeans_6!U35+r_gow_kmeans_8!U35+r_euclid_kmeans_9!U35)/4</f>
        <v>0</v>
      </c>
      <c r="V35" s="18">
        <f>SUM(z_gow_kmeans_8!V35+z_euclid_kmeans_6!V35+r_gow_kmeans_8!V35+r_euclid_kmeans_9!V35)/4</f>
        <v>0</v>
      </c>
      <c r="W35" s="18">
        <f>SUM(z_gow_kmeans_8!W35+z_euclid_kmeans_6!W35+r_gow_kmeans_8!W35+r_euclid_kmeans_9!W35)/4</f>
        <v>0</v>
      </c>
      <c r="X35" s="18">
        <f>SUM(z_gow_kmeans_8!X35+z_euclid_kmeans_6!X35+r_gow_kmeans_8!X35+r_euclid_kmeans_9!X35)/4</f>
        <v>0</v>
      </c>
      <c r="Y35" s="18">
        <f>SUM(z_gow_kmeans_8!Y35+z_euclid_kmeans_6!Y35+r_gow_kmeans_8!Y35+r_euclid_kmeans_9!Y35)/4</f>
        <v>0</v>
      </c>
      <c r="Z35" s="18">
        <f>SUM(z_gow_kmeans_8!Z35+z_euclid_kmeans_6!Z35+r_gow_kmeans_8!Z35+r_euclid_kmeans_9!Z35)/4</f>
        <v>0</v>
      </c>
      <c r="AA35" s="18">
        <f>SUM(z_gow_kmeans_8!AA35+z_euclid_kmeans_6!AA35+r_gow_kmeans_8!AA35+r_euclid_kmeans_9!AA35)/4</f>
        <v>0</v>
      </c>
      <c r="AB35" s="18">
        <f>SUM(z_gow_kmeans_8!AB35+z_euclid_kmeans_6!AB35+r_gow_kmeans_8!AB35+r_euclid_kmeans_9!AB35)/4</f>
        <v>0</v>
      </c>
      <c r="AC35" s="18">
        <f>SUM(z_gow_kmeans_8!AC35+z_euclid_kmeans_6!AC35+r_gow_kmeans_8!AC35+r_euclid_kmeans_9!AC35)/4</f>
        <v>0</v>
      </c>
      <c r="AD35" s="18">
        <f>SUM(z_gow_kmeans_8!AD35+z_euclid_kmeans_6!AD35+r_gow_kmeans_8!AD35+r_euclid_kmeans_9!AD35)/4</f>
        <v>0</v>
      </c>
      <c r="AE35" s="18">
        <f>SUM(z_gow_kmeans_8!AE35+z_euclid_kmeans_6!AE35+r_gow_kmeans_8!AE35+r_euclid_kmeans_9!AE35)/4</f>
        <v>0</v>
      </c>
      <c r="AF35" s="18">
        <f>SUM(z_gow_kmeans_8!AF35+z_euclid_kmeans_6!AF35+r_gow_kmeans_8!AF35+r_euclid_kmeans_9!AF35)/4</f>
        <v>0.25</v>
      </c>
      <c r="AG35" s="18" t="e">
        <f>SUM(z_gow_kmeans_8!AG35+z_euclid_kmeans_6!AG35+r_gow_kmeans_8!AG35+r_euclid_kmeans_9!AG35)/4</f>
        <v>#VALUE!</v>
      </c>
      <c r="AH35" s="18">
        <f>SUM(z_gow_kmeans_8!AH35+z_euclid_kmeans_6!AH35+r_gow_kmeans_8!AH35+r_euclid_kmeans_9!AH35)/4</f>
        <v>0</v>
      </c>
    </row>
    <row r="36" spans="2:34" x14ac:dyDescent="0.3">
      <c r="B36" s="18" t="s">
        <v>31</v>
      </c>
      <c r="E36" s="18" t="s">
        <v>31</v>
      </c>
      <c r="F36" s="18">
        <f>SUM(z_gow_kmeans_8!F36+z_euclid_kmeans_6!F36+r_gow_kmeans_8!F36+r_euclid_kmeans_9!F36)/4</f>
        <v>0</v>
      </c>
      <c r="G36" s="18">
        <f>SUM(z_gow_kmeans_8!G36+z_euclid_kmeans_6!G36+r_gow_kmeans_8!G36+r_euclid_kmeans_9!G36)/4</f>
        <v>0</v>
      </c>
      <c r="H36" s="18">
        <f>SUM(z_gow_kmeans_8!H36+z_euclid_kmeans_6!H36+r_gow_kmeans_8!H36+r_euclid_kmeans_9!H36)/4</f>
        <v>0</v>
      </c>
      <c r="I36" s="18">
        <f>SUM(z_gow_kmeans_8!I36+z_euclid_kmeans_6!I36+r_gow_kmeans_8!I36+r_euclid_kmeans_9!I36)/4</f>
        <v>0.75</v>
      </c>
      <c r="J36" s="18">
        <f>SUM(z_gow_kmeans_8!J36+z_euclid_kmeans_6!J36+r_gow_kmeans_8!J36+r_euclid_kmeans_9!J36)/4</f>
        <v>0</v>
      </c>
      <c r="K36" s="18">
        <f>SUM(z_gow_kmeans_8!K36+z_euclid_kmeans_6!K36+r_gow_kmeans_8!K36+r_euclid_kmeans_9!K36)/4</f>
        <v>0.75</v>
      </c>
      <c r="L36" s="18">
        <f>SUM(z_gow_kmeans_8!L36+z_euclid_kmeans_6!L36+r_gow_kmeans_8!L36+r_euclid_kmeans_9!L36)/4</f>
        <v>0</v>
      </c>
      <c r="M36" s="18">
        <f>SUM(z_gow_kmeans_8!M36+z_euclid_kmeans_6!M36+r_gow_kmeans_8!M36+r_euclid_kmeans_9!M36)/4</f>
        <v>0.25</v>
      </c>
      <c r="N36" s="18">
        <f>SUM(z_gow_kmeans_8!N36+z_euclid_kmeans_6!N36+r_gow_kmeans_8!N36+r_euclid_kmeans_9!N36)/4</f>
        <v>0</v>
      </c>
      <c r="O36" s="18">
        <f>SUM(z_gow_kmeans_8!O36+z_euclid_kmeans_6!O36+r_gow_kmeans_8!O36+r_euclid_kmeans_9!O36)/4</f>
        <v>0</v>
      </c>
      <c r="P36" s="18">
        <f>SUM(z_gow_kmeans_8!P36+z_euclid_kmeans_6!P36+r_gow_kmeans_8!P36+r_euclid_kmeans_9!P36)/4</f>
        <v>0</v>
      </c>
      <c r="Q36" s="18">
        <f>SUM(z_gow_kmeans_8!Q36+z_euclid_kmeans_6!Q36+r_gow_kmeans_8!Q36+r_euclid_kmeans_9!Q36)/4</f>
        <v>0</v>
      </c>
      <c r="R36" s="18">
        <f>SUM(z_gow_kmeans_8!R36+z_euclid_kmeans_6!R36+r_gow_kmeans_8!R36+r_euclid_kmeans_9!R36)/4</f>
        <v>0</v>
      </c>
      <c r="S36" s="18">
        <f>SUM(z_gow_kmeans_8!S36+z_euclid_kmeans_6!S36+r_gow_kmeans_8!S36+r_euclid_kmeans_9!S36)/4</f>
        <v>0.5</v>
      </c>
      <c r="T36" s="18">
        <f>SUM(z_gow_kmeans_8!T36+z_euclid_kmeans_6!T36+r_gow_kmeans_8!T36+r_euclid_kmeans_9!T36)/4</f>
        <v>0</v>
      </c>
      <c r="U36" s="18">
        <f>SUM(z_gow_kmeans_8!U36+z_euclid_kmeans_6!U36+r_gow_kmeans_8!U36+r_euclid_kmeans_9!U36)/4</f>
        <v>0</v>
      </c>
      <c r="V36" s="18">
        <f>SUM(z_gow_kmeans_8!V36+z_euclid_kmeans_6!V36+r_gow_kmeans_8!V36+r_euclid_kmeans_9!V36)/4</f>
        <v>0</v>
      </c>
      <c r="W36" s="18">
        <f>SUM(z_gow_kmeans_8!W36+z_euclid_kmeans_6!W36+r_gow_kmeans_8!W36+r_euclid_kmeans_9!W36)/4</f>
        <v>0.75</v>
      </c>
      <c r="X36" s="18">
        <f>SUM(z_gow_kmeans_8!X36+z_euclid_kmeans_6!X36+r_gow_kmeans_8!X36+r_euclid_kmeans_9!X36)/4</f>
        <v>0.75</v>
      </c>
      <c r="Y36" s="18">
        <f>SUM(z_gow_kmeans_8!Y36+z_euclid_kmeans_6!Y36+r_gow_kmeans_8!Y36+r_euclid_kmeans_9!Y36)/4</f>
        <v>0.25</v>
      </c>
      <c r="Z36" s="18">
        <f>SUM(z_gow_kmeans_8!Z36+z_euclid_kmeans_6!Z36+r_gow_kmeans_8!Z36+r_euclid_kmeans_9!Z36)/4</f>
        <v>0</v>
      </c>
      <c r="AA36" s="18">
        <f>SUM(z_gow_kmeans_8!AA36+z_euclid_kmeans_6!AA36+r_gow_kmeans_8!AA36+r_euclid_kmeans_9!AA36)/4</f>
        <v>0</v>
      </c>
      <c r="AB36" s="18">
        <f>SUM(z_gow_kmeans_8!AB36+z_euclid_kmeans_6!AB36+r_gow_kmeans_8!AB36+r_euclid_kmeans_9!AB36)/4</f>
        <v>0</v>
      </c>
      <c r="AC36" s="18">
        <f>SUM(z_gow_kmeans_8!AC36+z_euclid_kmeans_6!AC36+r_gow_kmeans_8!AC36+r_euclid_kmeans_9!AC36)/4</f>
        <v>0</v>
      </c>
      <c r="AD36" s="18">
        <f>SUM(z_gow_kmeans_8!AD36+z_euclid_kmeans_6!AD36+r_gow_kmeans_8!AD36+r_euclid_kmeans_9!AD36)/4</f>
        <v>0.25</v>
      </c>
      <c r="AE36" s="18">
        <f>SUM(z_gow_kmeans_8!AE36+z_euclid_kmeans_6!AE36+r_gow_kmeans_8!AE36+r_euclid_kmeans_9!AE36)/4</f>
        <v>0.75</v>
      </c>
      <c r="AF36" s="18">
        <f>SUM(z_gow_kmeans_8!AF36+z_euclid_kmeans_6!AF36+r_gow_kmeans_8!AF36+r_euclid_kmeans_9!AF36)/4</f>
        <v>0</v>
      </c>
      <c r="AG36" s="18">
        <f>SUM(z_gow_kmeans_8!AG36+z_euclid_kmeans_6!AG36+r_gow_kmeans_8!AG36+r_euclid_kmeans_9!AG36)/4</f>
        <v>0</v>
      </c>
      <c r="AH36" s="18" t="e">
        <f>SUM(z_gow_kmeans_8!AH36+z_euclid_kmeans_6!AH36+r_gow_kmeans_8!AH36+r_euclid_kmeans_9!AH36)/4</f>
        <v>#VALUE!</v>
      </c>
    </row>
  </sheetData>
  <pageMargins left="0.7" right="0.7" top="0.78740157499999996" bottom="0.78740157499999996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zoomScale="76" zoomScaleNormal="76" workbookViewId="0">
      <selection sqref="A1:XFD1048576"/>
    </sheetView>
  </sheetViews>
  <sheetFormatPr baseColWidth="10" defaultColWidth="11.44140625" defaultRowHeight="14.4" x14ac:dyDescent="0.3"/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2"/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"/>
      <c r="D8" s="1"/>
      <c r="E8" s="1" t="s">
        <v>3</v>
      </c>
      <c r="F8" s="1" t="e">
        <f>SUM(z_latent_3!F8+z_latent_5!F8+r_latent_3!F8+r_latent_5!F8)</f>
        <v>#VALUE!</v>
      </c>
      <c r="G8" s="18">
        <f>SUM(z_latent_3!G8+z_latent_5!G8+r_latent_3!G8+r_latent_5!G8)</f>
        <v>0</v>
      </c>
      <c r="H8" s="18">
        <f>SUM(z_latent_3!H8+z_latent_5!H8+r_latent_3!H8+r_latent_5!H8)</f>
        <v>0</v>
      </c>
      <c r="I8" s="18">
        <f>SUM(z_latent_3!I8+z_latent_5!I8+r_latent_3!I8+r_latent_5!I8)</f>
        <v>0</v>
      </c>
      <c r="J8" s="18">
        <f>SUM(z_latent_3!J8+z_latent_5!J8+r_latent_3!J8+r_latent_5!J8)</f>
        <v>0</v>
      </c>
      <c r="K8" s="18">
        <f>SUM(z_latent_3!K8+z_latent_5!K8+r_latent_3!K8+r_latent_5!K8)</f>
        <v>0</v>
      </c>
      <c r="L8" s="18">
        <f>SUM(z_latent_3!L8+z_latent_5!L8+r_latent_3!L8+r_latent_5!L8)</f>
        <v>0</v>
      </c>
      <c r="M8" s="18">
        <f>SUM(z_latent_3!M8+z_latent_5!M8+r_latent_3!M8+r_latent_5!M8)</f>
        <v>0</v>
      </c>
      <c r="N8" s="18">
        <f>SUM(z_latent_3!N8+z_latent_5!N8+r_latent_3!N8+r_latent_5!N8)</f>
        <v>0</v>
      </c>
      <c r="O8" s="18">
        <f>SUM(z_latent_3!O8+z_latent_5!O8+r_latent_3!O8+r_latent_5!O8)</f>
        <v>0</v>
      </c>
      <c r="P8" s="18">
        <f>SUM(z_latent_3!P8+z_latent_5!P8+r_latent_3!P8+r_latent_5!P8)</f>
        <v>0</v>
      </c>
      <c r="Q8" s="18">
        <f>SUM(z_latent_3!Q8+z_latent_5!Q8+r_latent_3!Q8+r_latent_5!Q8)</f>
        <v>0</v>
      </c>
      <c r="R8" s="18">
        <f>SUM(z_latent_3!R8+z_latent_5!R8+r_latent_3!R8+r_latent_5!R8)</f>
        <v>0</v>
      </c>
      <c r="S8" s="18">
        <f>SUM(z_latent_3!S8+z_latent_5!S8+r_latent_3!S8+r_latent_5!S8)</f>
        <v>0</v>
      </c>
      <c r="T8" s="18">
        <f>SUM(z_latent_3!T8+z_latent_5!T8+r_latent_3!T8+r_latent_5!T8)</f>
        <v>0</v>
      </c>
      <c r="U8" s="18">
        <f>SUM(z_latent_3!U8+z_latent_5!U8+r_latent_3!U8+r_latent_5!U8)</f>
        <v>0</v>
      </c>
      <c r="V8" s="18">
        <f>SUM(z_latent_3!V8+z_latent_5!V8+r_latent_3!V8+r_latent_5!V8)</f>
        <v>0</v>
      </c>
      <c r="W8" s="18">
        <f>SUM(z_latent_3!W8+z_latent_5!W8+r_latent_3!W8+r_latent_5!W8)</f>
        <v>0</v>
      </c>
      <c r="X8" s="18">
        <f>SUM(z_latent_3!X8+z_latent_5!X8+r_latent_3!X8+r_latent_5!X8)</f>
        <v>0</v>
      </c>
      <c r="Y8" s="18">
        <f>SUM(z_latent_3!Y8+z_latent_5!Y8+r_latent_3!Y8+r_latent_5!Y8)</f>
        <v>0</v>
      </c>
      <c r="Z8" s="18">
        <f>SUM(z_latent_3!Z8+z_latent_5!Z8+r_latent_3!Z8+r_latent_5!Z8)</f>
        <v>0</v>
      </c>
      <c r="AA8" s="18">
        <f>SUM(z_latent_3!AA8+z_latent_5!AA8+r_latent_3!AA8+r_latent_5!AA8)</f>
        <v>0</v>
      </c>
      <c r="AB8" s="18">
        <f>SUM(z_latent_3!AB8+z_latent_5!AB8+r_latent_3!AB8+r_latent_5!AB8)</f>
        <v>0</v>
      </c>
      <c r="AC8" s="18">
        <f>SUM(z_latent_3!AC8+z_latent_5!AC8+r_latent_3!AC8+r_latent_5!AC8)</f>
        <v>0</v>
      </c>
      <c r="AD8" s="18">
        <f>SUM(z_latent_3!AD8+z_latent_5!AD8+r_latent_3!AD8+r_latent_5!AD8)</f>
        <v>0</v>
      </c>
      <c r="AE8" s="18">
        <f>SUM(z_latent_3!AE8+z_latent_5!AE8+r_latent_3!AE8+r_latent_5!AE8)</f>
        <v>0</v>
      </c>
      <c r="AF8" s="18">
        <f>SUM(z_latent_3!AF8+z_latent_5!AF8+r_latent_3!AF8+r_latent_5!AF8)</f>
        <v>0</v>
      </c>
      <c r="AG8" s="18">
        <f>SUM(z_latent_3!AG8+z_latent_5!AG8+r_latent_3!AG8+r_latent_5!AG8)</f>
        <v>0</v>
      </c>
      <c r="AH8" s="18">
        <f>SUM(z_latent_3!AH8+z_latent_5!AH8+r_latent_3!AH8+r_latent_5!AH8)</f>
        <v>0</v>
      </c>
    </row>
    <row r="9" spans="1:34" x14ac:dyDescent="0.3">
      <c r="A9" s="1"/>
      <c r="B9" s="1" t="s">
        <v>4</v>
      </c>
      <c r="C9" s="1"/>
      <c r="D9" s="1"/>
      <c r="E9" s="1" t="s">
        <v>4</v>
      </c>
      <c r="F9" s="18">
        <f>SUM(z_latent_3!F9+z_latent_5!F9+r_latent_3!F9+r_latent_5!F9)</f>
        <v>1</v>
      </c>
      <c r="G9" s="18" t="e">
        <f>SUM(z_latent_3!G9+z_latent_5!G9+r_latent_3!G9+r_latent_5!G9)</f>
        <v>#VALUE!</v>
      </c>
      <c r="H9" s="18">
        <f>SUM(z_latent_3!H9+z_latent_5!H9+r_latent_3!H9+r_latent_5!H9)</f>
        <v>0</v>
      </c>
      <c r="I9" s="18">
        <f>SUM(z_latent_3!I9+z_latent_5!I9+r_latent_3!I9+r_latent_5!I9)</f>
        <v>0</v>
      </c>
      <c r="J9" s="18">
        <f>SUM(z_latent_3!J9+z_latent_5!J9+r_latent_3!J9+r_latent_5!J9)</f>
        <v>0</v>
      </c>
      <c r="K9" s="18">
        <f>SUM(z_latent_3!K9+z_latent_5!K9+r_latent_3!K9+r_latent_5!K9)</f>
        <v>0</v>
      </c>
      <c r="L9" s="18">
        <f>SUM(z_latent_3!L9+z_latent_5!L9+r_latent_3!L9+r_latent_5!L9)</f>
        <v>0</v>
      </c>
      <c r="M9" s="18">
        <f>SUM(z_latent_3!M9+z_latent_5!M9+r_latent_3!M9+r_latent_5!M9)</f>
        <v>0</v>
      </c>
      <c r="N9" s="18">
        <f>SUM(z_latent_3!N9+z_latent_5!N9+r_latent_3!N9+r_latent_5!N9)</f>
        <v>0</v>
      </c>
      <c r="O9" s="18">
        <f>SUM(z_latent_3!O9+z_latent_5!O9+r_latent_3!O9+r_latent_5!O9)</f>
        <v>0</v>
      </c>
      <c r="P9" s="18">
        <f>SUM(z_latent_3!P9+z_latent_5!P9+r_latent_3!P9+r_latent_5!P9)</f>
        <v>0</v>
      </c>
      <c r="Q9" s="18">
        <f>SUM(z_latent_3!Q9+z_latent_5!Q9+r_latent_3!Q9+r_latent_5!Q9)</f>
        <v>0</v>
      </c>
      <c r="R9" s="18">
        <f>SUM(z_latent_3!R9+z_latent_5!R9+r_latent_3!R9+r_latent_5!R9)</f>
        <v>0</v>
      </c>
      <c r="S9" s="18">
        <f>SUM(z_latent_3!S9+z_latent_5!S9+r_latent_3!S9+r_latent_5!S9)</f>
        <v>0</v>
      </c>
      <c r="T9" s="18">
        <f>SUM(z_latent_3!T9+z_latent_5!T9+r_latent_3!T9+r_latent_5!T9)</f>
        <v>0</v>
      </c>
      <c r="U9" s="18">
        <f>SUM(z_latent_3!U9+z_latent_5!U9+r_latent_3!U9+r_latent_5!U9)</f>
        <v>0</v>
      </c>
      <c r="V9" s="18">
        <f>SUM(z_latent_3!V9+z_latent_5!V9+r_latent_3!V9+r_latent_5!V9)</f>
        <v>0</v>
      </c>
      <c r="W9" s="18">
        <f>SUM(z_latent_3!W9+z_latent_5!W9+r_latent_3!W9+r_latent_5!W9)</f>
        <v>0</v>
      </c>
      <c r="X9" s="18">
        <f>SUM(z_latent_3!X9+z_latent_5!X9+r_latent_3!X9+r_latent_5!X9)</f>
        <v>0</v>
      </c>
      <c r="Y9" s="18">
        <f>SUM(z_latent_3!Y9+z_latent_5!Y9+r_latent_3!Y9+r_latent_5!Y9)</f>
        <v>0</v>
      </c>
      <c r="Z9" s="18">
        <f>SUM(z_latent_3!Z9+z_latent_5!Z9+r_latent_3!Z9+r_latent_5!Z9)</f>
        <v>0</v>
      </c>
      <c r="AA9" s="18">
        <f>SUM(z_latent_3!AA9+z_latent_5!AA9+r_latent_3!AA9+r_latent_5!AA9)</f>
        <v>0</v>
      </c>
      <c r="AB9" s="18">
        <f>SUM(z_latent_3!AB9+z_latent_5!AB9+r_latent_3!AB9+r_latent_5!AB9)</f>
        <v>0</v>
      </c>
      <c r="AC9" s="18">
        <f>SUM(z_latent_3!AC9+z_latent_5!AC9+r_latent_3!AC9+r_latent_5!AC9)</f>
        <v>0</v>
      </c>
      <c r="AD9" s="18">
        <f>SUM(z_latent_3!AD9+z_latent_5!AD9+r_latent_3!AD9+r_latent_5!AD9)</f>
        <v>0</v>
      </c>
      <c r="AE9" s="18">
        <f>SUM(z_latent_3!AE9+z_latent_5!AE9+r_latent_3!AE9+r_latent_5!AE9)</f>
        <v>0</v>
      </c>
      <c r="AF9" s="18">
        <f>SUM(z_latent_3!AF9+z_latent_5!AF9+r_latent_3!AF9+r_latent_5!AF9)</f>
        <v>0</v>
      </c>
      <c r="AG9" s="18">
        <f>SUM(z_latent_3!AG9+z_latent_5!AG9+r_latent_3!AG9+r_latent_5!AG9)</f>
        <v>0</v>
      </c>
      <c r="AH9" s="18">
        <f>SUM(z_latent_3!AH9+z_latent_5!AH9+r_latent_3!AH9+r_latent_5!AH9)</f>
        <v>0</v>
      </c>
    </row>
    <row r="10" spans="1:34" x14ac:dyDescent="0.3">
      <c r="A10" s="1"/>
      <c r="B10" s="1" t="s">
        <v>5</v>
      </c>
      <c r="C10" s="1"/>
      <c r="D10" s="1"/>
      <c r="E10" s="1" t="s">
        <v>5</v>
      </c>
      <c r="F10" s="18">
        <f>SUM(z_latent_3!F10+z_latent_5!F10+r_latent_3!F10+r_latent_5!F10)</f>
        <v>1</v>
      </c>
      <c r="G10" s="18">
        <f>SUM(z_latent_3!G10+z_latent_5!G10+r_latent_3!G10+r_latent_5!G10)</f>
        <v>4</v>
      </c>
      <c r="H10" s="18" t="e">
        <f>SUM(z_latent_3!H10+z_latent_5!H10+r_latent_3!H10+r_latent_5!H10)</f>
        <v>#VALUE!</v>
      </c>
      <c r="I10" s="18">
        <f>SUM(z_latent_3!I10+z_latent_5!I10+r_latent_3!I10+r_latent_5!I10)</f>
        <v>0</v>
      </c>
      <c r="J10" s="18">
        <f>SUM(z_latent_3!J10+z_latent_5!J10+r_latent_3!J10+r_latent_5!J10)</f>
        <v>0</v>
      </c>
      <c r="K10" s="18">
        <f>SUM(z_latent_3!K10+z_latent_5!K10+r_latent_3!K10+r_latent_5!K10)</f>
        <v>0</v>
      </c>
      <c r="L10" s="18">
        <f>SUM(z_latent_3!L10+z_latent_5!L10+r_latent_3!L10+r_latent_5!L10)</f>
        <v>0</v>
      </c>
      <c r="M10" s="18">
        <f>SUM(z_latent_3!M10+z_latent_5!M10+r_latent_3!M10+r_latent_5!M10)</f>
        <v>0</v>
      </c>
      <c r="N10" s="18">
        <f>SUM(z_latent_3!N10+z_latent_5!N10+r_latent_3!N10+r_latent_5!N10)</f>
        <v>0</v>
      </c>
      <c r="O10" s="18">
        <f>SUM(z_latent_3!O10+z_latent_5!O10+r_latent_3!O10+r_latent_5!O10)</f>
        <v>0</v>
      </c>
      <c r="P10" s="18">
        <f>SUM(z_latent_3!P10+z_latent_5!P10+r_latent_3!P10+r_latent_5!P10)</f>
        <v>0</v>
      </c>
      <c r="Q10" s="18">
        <f>SUM(z_latent_3!Q10+z_latent_5!Q10+r_latent_3!Q10+r_latent_5!Q10)</f>
        <v>0</v>
      </c>
      <c r="R10" s="18">
        <f>SUM(z_latent_3!R10+z_latent_5!R10+r_latent_3!R10+r_latent_5!R10)</f>
        <v>0</v>
      </c>
      <c r="S10" s="18">
        <f>SUM(z_latent_3!S10+z_latent_5!S10+r_latent_3!S10+r_latent_5!S10)</f>
        <v>0</v>
      </c>
      <c r="T10" s="18">
        <f>SUM(z_latent_3!T10+z_latent_5!T10+r_latent_3!T10+r_latent_5!T10)</f>
        <v>0</v>
      </c>
      <c r="U10" s="18">
        <f>SUM(z_latent_3!U10+z_latent_5!U10+r_latent_3!U10+r_latent_5!U10)</f>
        <v>0</v>
      </c>
      <c r="V10" s="18">
        <f>SUM(z_latent_3!V10+z_latent_5!V10+r_latent_3!V10+r_latent_5!V10)</f>
        <v>0</v>
      </c>
      <c r="W10" s="18">
        <f>SUM(z_latent_3!W10+z_latent_5!W10+r_latent_3!W10+r_latent_5!W10)</f>
        <v>0</v>
      </c>
      <c r="X10" s="18">
        <f>SUM(z_latent_3!X10+z_latent_5!X10+r_latent_3!X10+r_latent_5!X10)</f>
        <v>0</v>
      </c>
      <c r="Y10" s="18">
        <f>SUM(z_latent_3!Y10+z_latent_5!Y10+r_latent_3!Y10+r_latent_5!Y10)</f>
        <v>0</v>
      </c>
      <c r="Z10" s="18">
        <f>SUM(z_latent_3!Z10+z_latent_5!Z10+r_latent_3!Z10+r_latent_5!Z10)</f>
        <v>0</v>
      </c>
      <c r="AA10" s="18">
        <f>SUM(z_latent_3!AA10+z_latent_5!AA10+r_latent_3!AA10+r_latent_5!AA10)</f>
        <v>0</v>
      </c>
      <c r="AB10" s="18">
        <f>SUM(z_latent_3!AB10+z_latent_5!AB10+r_latent_3!AB10+r_latent_5!AB10)</f>
        <v>0</v>
      </c>
      <c r="AC10" s="18">
        <f>SUM(z_latent_3!AC10+z_latent_5!AC10+r_latent_3!AC10+r_latent_5!AC10)</f>
        <v>0</v>
      </c>
      <c r="AD10" s="18">
        <f>SUM(z_latent_3!AD10+z_latent_5!AD10+r_latent_3!AD10+r_latent_5!AD10)</f>
        <v>0</v>
      </c>
      <c r="AE10" s="18">
        <f>SUM(z_latent_3!AE10+z_latent_5!AE10+r_latent_3!AE10+r_latent_5!AE10)</f>
        <v>0</v>
      </c>
      <c r="AF10" s="18">
        <f>SUM(z_latent_3!AF10+z_latent_5!AF10+r_latent_3!AF10+r_latent_5!AF10)</f>
        <v>0</v>
      </c>
      <c r="AG10" s="18">
        <f>SUM(z_latent_3!AG10+z_latent_5!AG10+r_latent_3!AG10+r_latent_5!AG10)</f>
        <v>0</v>
      </c>
      <c r="AH10" s="18">
        <f>SUM(z_latent_3!AH10+z_latent_5!AH10+r_latent_3!AH10+r_latent_5!AH10)</f>
        <v>0</v>
      </c>
    </row>
    <row r="11" spans="1:34" x14ac:dyDescent="0.3">
      <c r="A11" s="1"/>
      <c r="B11" s="1" t="s">
        <v>6</v>
      </c>
      <c r="C11" s="1"/>
      <c r="D11" s="1"/>
      <c r="E11" s="1" t="s">
        <v>6</v>
      </c>
      <c r="F11" s="18">
        <f>SUM(z_latent_3!F11+z_latent_5!F11+r_latent_3!F11+r_latent_5!F11)</f>
        <v>3</v>
      </c>
      <c r="G11" s="18">
        <f>SUM(z_latent_3!G11+z_latent_5!G11+r_latent_3!G11+r_latent_5!G11)</f>
        <v>0</v>
      </c>
      <c r="H11" s="18">
        <f>SUM(z_latent_3!H11+z_latent_5!H11+r_latent_3!H11+r_latent_5!H11)</f>
        <v>0</v>
      </c>
      <c r="I11" s="18" t="e">
        <f>SUM(z_latent_3!I11+z_latent_5!I11+r_latent_3!I11+r_latent_5!I11)</f>
        <v>#VALUE!</v>
      </c>
      <c r="J11" s="18">
        <f>SUM(z_latent_3!J11+z_latent_5!J11+r_latent_3!J11+r_latent_5!J11)</f>
        <v>0</v>
      </c>
      <c r="K11" s="18">
        <f>SUM(z_latent_3!K11+z_latent_5!K11+r_latent_3!K11+r_latent_5!K11)</f>
        <v>0</v>
      </c>
      <c r="L11" s="18">
        <f>SUM(z_latent_3!L11+z_latent_5!L11+r_latent_3!L11+r_latent_5!L11)</f>
        <v>0</v>
      </c>
      <c r="M11" s="18">
        <f>SUM(z_latent_3!M11+z_latent_5!M11+r_latent_3!M11+r_latent_5!M11)</f>
        <v>0</v>
      </c>
      <c r="N11" s="18">
        <f>SUM(z_latent_3!N11+z_latent_5!N11+r_latent_3!N11+r_latent_5!N11)</f>
        <v>0</v>
      </c>
      <c r="O11" s="18">
        <f>SUM(z_latent_3!O11+z_latent_5!O11+r_latent_3!O11+r_latent_5!O11)</f>
        <v>0</v>
      </c>
      <c r="P11" s="18">
        <f>SUM(z_latent_3!P11+z_latent_5!P11+r_latent_3!P11+r_latent_5!P11)</f>
        <v>0</v>
      </c>
      <c r="Q11" s="18">
        <f>SUM(z_latent_3!Q11+z_latent_5!Q11+r_latent_3!Q11+r_latent_5!Q11)</f>
        <v>0</v>
      </c>
      <c r="R11" s="18">
        <f>SUM(z_latent_3!R11+z_latent_5!R11+r_latent_3!R11+r_latent_5!R11)</f>
        <v>0</v>
      </c>
      <c r="S11" s="18">
        <f>SUM(z_latent_3!S11+z_latent_5!S11+r_latent_3!S11+r_latent_5!S11)</f>
        <v>0</v>
      </c>
      <c r="T11" s="18">
        <f>SUM(z_latent_3!T11+z_latent_5!T11+r_latent_3!T11+r_latent_5!T11)</f>
        <v>0</v>
      </c>
      <c r="U11" s="18">
        <f>SUM(z_latent_3!U11+z_latent_5!U11+r_latent_3!U11+r_latent_5!U11)</f>
        <v>0</v>
      </c>
      <c r="V11" s="18">
        <f>SUM(z_latent_3!V11+z_latent_5!V11+r_latent_3!V11+r_latent_5!V11)</f>
        <v>0</v>
      </c>
      <c r="W11" s="18">
        <f>SUM(z_latent_3!W11+z_latent_5!W11+r_latent_3!W11+r_latent_5!W11)</f>
        <v>0</v>
      </c>
      <c r="X11" s="18">
        <f>SUM(z_latent_3!X11+z_latent_5!X11+r_latent_3!X11+r_latent_5!X11)</f>
        <v>0</v>
      </c>
      <c r="Y11" s="18">
        <f>SUM(z_latent_3!Y11+z_latent_5!Y11+r_latent_3!Y11+r_latent_5!Y11)</f>
        <v>0</v>
      </c>
      <c r="Z11" s="18">
        <f>SUM(z_latent_3!Z11+z_latent_5!Z11+r_latent_3!Z11+r_latent_5!Z11)</f>
        <v>0</v>
      </c>
      <c r="AA11" s="18">
        <f>SUM(z_latent_3!AA11+z_latent_5!AA11+r_latent_3!AA11+r_latent_5!AA11)</f>
        <v>0</v>
      </c>
      <c r="AB11" s="18">
        <f>SUM(z_latent_3!AB11+z_latent_5!AB11+r_latent_3!AB11+r_latent_5!AB11)</f>
        <v>0</v>
      </c>
      <c r="AC11" s="18">
        <f>SUM(z_latent_3!AC11+z_latent_5!AC11+r_latent_3!AC11+r_latent_5!AC11)</f>
        <v>0</v>
      </c>
      <c r="AD11" s="18">
        <f>SUM(z_latent_3!AD11+z_latent_5!AD11+r_latent_3!AD11+r_latent_5!AD11)</f>
        <v>0</v>
      </c>
      <c r="AE11" s="18">
        <f>SUM(z_latent_3!AE11+z_latent_5!AE11+r_latent_3!AE11+r_latent_5!AE11)</f>
        <v>0</v>
      </c>
      <c r="AF11" s="18">
        <f>SUM(z_latent_3!AF11+z_latent_5!AF11+r_latent_3!AF11+r_latent_5!AF11)</f>
        <v>0</v>
      </c>
      <c r="AG11" s="18">
        <f>SUM(z_latent_3!AG11+z_latent_5!AG11+r_latent_3!AG11+r_latent_5!AG11)</f>
        <v>0</v>
      </c>
      <c r="AH11" s="18">
        <f>SUM(z_latent_3!AH11+z_latent_5!AH11+r_latent_3!AH11+r_latent_5!AH11)</f>
        <v>0</v>
      </c>
    </row>
    <row r="12" spans="1:34" x14ac:dyDescent="0.3">
      <c r="A12" s="1"/>
      <c r="B12" s="1" t="s">
        <v>7</v>
      </c>
      <c r="C12" s="1"/>
      <c r="D12" s="1"/>
      <c r="E12" s="1" t="s">
        <v>7</v>
      </c>
      <c r="F12" s="18">
        <f>SUM(z_latent_3!F12+z_latent_5!F12+r_latent_3!F12+r_latent_5!F12)</f>
        <v>1</v>
      </c>
      <c r="G12" s="18">
        <f>SUM(z_latent_3!G12+z_latent_5!G12+r_latent_3!G12+r_latent_5!G12)</f>
        <v>1</v>
      </c>
      <c r="H12" s="18">
        <f>SUM(z_latent_3!H12+z_latent_5!H12+r_latent_3!H12+r_latent_5!H12)</f>
        <v>1</v>
      </c>
      <c r="I12" s="18">
        <f>SUM(z_latent_3!I12+z_latent_5!I12+r_latent_3!I12+r_latent_5!I12)</f>
        <v>0</v>
      </c>
      <c r="J12" s="18" t="e">
        <f>SUM(z_latent_3!J12+z_latent_5!J12+r_latent_3!J12+r_latent_5!J12)</f>
        <v>#VALUE!</v>
      </c>
      <c r="K12" s="18">
        <f>SUM(z_latent_3!K12+z_latent_5!K12+r_latent_3!K12+r_latent_5!K12)</f>
        <v>0</v>
      </c>
      <c r="L12" s="18">
        <f>SUM(z_latent_3!L12+z_latent_5!L12+r_latent_3!L12+r_latent_5!L12)</f>
        <v>0</v>
      </c>
      <c r="M12" s="18">
        <f>SUM(z_latent_3!M12+z_latent_5!M12+r_latent_3!M12+r_latent_5!M12)</f>
        <v>0</v>
      </c>
      <c r="N12" s="18">
        <f>SUM(z_latent_3!N12+z_latent_5!N12+r_latent_3!N12+r_latent_5!N12)</f>
        <v>0</v>
      </c>
      <c r="O12" s="18">
        <f>SUM(z_latent_3!O12+z_latent_5!O12+r_latent_3!O12+r_latent_5!O12)</f>
        <v>0</v>
      </c>
      <c r="P12" s="18">
        <f>SUM(z_latent_3!P12+z_latent_5!P12+r_latent_3!P12+r_latent_5!P12)</f>
        <v>0</v>
      </c>
      <c r="Q12" s="18">
        <f>SUM(z_latent_3!Q12+z_latent_5!Q12+r_latent_3!Q12+r_latent_5!Q12)</f>
        <v>0</v>
      </c>
      <c r="R12" s="18">
        <f>SUM(z_latent_3!R12+z_latent_5!R12+r_latent_3!R12+r_latent_5!R12)</f>
        <v>0</v>
      </c>
      <c r="S12" s="18">
        <f>SUM(z_latent_3!S12+z_latent_5!S12+r_latent_3!S12+r_latent_5!S12)</f>
        <v>0</v>
      </c>
      <c r="T12" s="18">
        <f>SUM(z_latent_3!T12+z_latent_5!T12+r_latent_3!T12+r_latent_5!T12)</f>
        <v>0</v>
      </c>
      <c r="U12" s="18">
        <f>SUM(z_latent_3!U12+z_latent_5!U12+r_latent_3!U12+r_latent_5!U12)</f>
        <v>0</v>
      </c>
      <c r="V12" s="18">
        <f>SUM(z_latent_3!V12+z_latent_5!V12+r_latent_3!V12+r_latent_5!V12)</f>
        <v>0</v>
      </c>
      <c r="W12" s="18">
        <f>SUM(z_latent_3!W12+z_latent_5!W12+r_latent_3!W12+r_latent_5!W12)</f>
        <v>0</v>
      </c>
      <c r="X12" s="18">
        <f>SUM(z_latent_3!X12+z_latent_5!X12+r_latent_3!X12+r_latent_5!X12)</f>
        <v>0</v>
      </c>
      <c r="Y12" s="18">
        <f>SUM(z_latent_3!Y12+z_latent_5!Y12+r_latent_3!Y12+r_latent_5!Y12)</f>
        <v>0</v>
      </c>
      <c r="Z12" s="18">
        <f>SUM(z_latent_3!Z12+z_latent_5!Z12+r_latent_3!Z12+r_latent_5!Z12)</f>
        <v>0</v>
      </c>
      <c r="AA12" s="18">
        <f>SUM(z_latent_3!AA12+z_latent_5!AA12+r_latent_3!AA12+r_latent_5!AA12)</f>
        <v>0</v>
      </c>
      <c r="AB12" s="18">
        <f>SUM(z_latent_3!AB12+z_latent_5!AB12+r_latent_3!AB12+r_latent_5!AB12)</f>
        <v>0</v>
      </c>
      <c r="AC12" s="18">
        <f>SUM(z_latent_3!AC12+z_latent_5!AC12+r_latent_3!AC12+r_latent_5!AC12)</f>
        <v>0</v>
      </c>
      <c r="AD12" s="18">
        <f>SUM(z_latent_3!AD12+z_latent_5!AD12+r_latent_3!AD12+r_latent_5!AD12)</f>
        <v>0</v>
      </c>
      <c r="AE12" s="18">
        <f>SUM(z_latent_3!AE12+z_latent_5!AE12+r_latent_3!AE12+r_latent_5!AE12)</f>
        <v>0</v>
      </c>
      <c r="AF12" s="18">
        <f>SUM(z_latent_3!AF12+z_latent_5!AF12+r_latent_3!AF12+r_latent_5!AF12)</f>
        <v>0</v>
      </c>
      <c r="AG12" s="18">
        <f>SUM(z_latent_3!AG12+z_latent_5!AG12+r_latent_3!AG12+r_latent_5!AG12)</f>
        <v>0</v>
      </c>
      <c r="AH12" s="18">
        <f>SUM(z_latent_3!AH12+z_latent_5!AH12+r_latent_3!AH12+r_latent_5!AH12)</f>
        <v>0</v>
      </c>
    </row>
    <row r="13" spans="1:34" x14ac:dyDescent="0.3">
      <c r="A13" s="1"/>
      <c r="B13" s="1" t="s">
        <v>8</v>
      </c>
      <c r="C13" s="1"/>
      <c r="D13" s="1"/>
      <c r="E13" s="1" t="s">
        <v>8</v>
      </c>
      <c r="F13" s="18">
        <f>SUM(z_latent_3!F13+z_latent_5!F13+r_latent_3!F13+r_latent_5!F13)</f>
        <v>1</v>
      </c>
      <c r="G13" s="18">
        <f>SUM(z_latent_3!G13+z_latent_5!G13+r_latent_3!G13+r_latent_5!G13)</f>
        <v>0</v>
      </c>
      <c r="H13" s="18">
        <f>SUM(z_latent_3!H13+z_latent_5!H13+r_latent_3!H13+r_latent_5!H13)</f>
        <v>0</v>
      </c>
      <c r="I13" s="18">
        <f>SUM(z_latent_3!I13+z_latent_5!I13+r_latent_3!I13+r_latent_5!I13)</f>
        <v>2</v>
      </c>
      <c r="J13" s="18">
        <f>SUM(z_latent_3!J13+z_latent_5!J13+r_latent_3!J13+r_latent_5!J13)</f>
        <v>1</v>
      </c>
      <c r="K13" s="18" t="e">
        <f>SUM(z_latent_3!K13+z_latent_5!K13+r_latent_3!K13+r_latent_5!K13)</f>
        <v>#VALUE!</v>
      </c>
      <c r="L13" s="18">
        <f>SUM(z_latent_3!L13+z_latent_5!L13+r_latent_3!L13+r_latent_5!L13)</f>
        <v>0</v>
      </c>
      <c r="M13" s="18">
        <f>SUM(z_latent_3!M13+z_latent_5!M13+r_latent_3!M13+r_latent_5!M13)</f>
        <v>0</v>
      </c>
      <c r="N13" s="18">
        <f>SUM(z_latent_3!N13+z_latent_5!N13+r_latent_3!N13+r_latent_5!N13)</f>
        <v>0</v>
      </c>
      <c r="O13" s="18">
        <f>SUM(z_latent_3!O13+z_latent_5!O13+r_latent_3!O13+r_latent_5!O13)</f>
        <v>0</v>
      </c>
      <c r="P13" s="18">
        <f>SUM(z_latent_3!P13+z_latent_5!P13+r_latent_3!P13+r_latent_5!P13)</f>
        <v>0</v>
      </c>
      <c r="Q13" s="18">
        <f>SUM(z_latent_3!Q13+z_latent_5!Q13+r_latent_3!Q13+r_latent_5!Q13)</f>
        <v>0</v>
      </c>
      <c r="R13" s="18">
        <f>SUM(z_latent_3!R13+z_latent_5!R13+r_latent_3!R13+r_latent_5!R13)</f>
        <v>0</v>
      </c>
      <c r="S13" s="18">
        <f>SUM(z_latent_3!S13+z_latent_5!S13+r_latent_3!S13+r_latent_5!S13)</f>
        <v>0</v>
      </c>
      <c r="T13" s="18">
        <f>SUM(z_latent_3!T13+z_latent_5!T13+r_latent_3!T13+r_latent_5!T13)</f>
        <v>0</v>
      </c>
      <c r="U13" s="18">
        <f>SUM(z_latent_3!U13+z_latent_5!U13+r_latent_3!U13+r_latent_5!U13)</f>
        <v>0</v>
      </c>
      <c r="V13" s="18">
        <f>SUM(z_latent_3!V13+z_latent_5!V13+r_latent_3!V13+r_latent_5!V13)</f>
        <v>0</v>
      </c>
      <c r="W13" s="18">
        <f>SUM(z_latent_3!W13+z_latent_5!W13+r_latent_3!W13+r_latent_5!W13)</f>
        <v>0</v>
      </c>
      <c r="X13" s="18">
        <f>SUM(z_latent_3!X13+z_latent_5!X13+r_latent_3!X13+r_latent_5!X13)</f>
        <v>0</v>
      </c>
      <c r="Y13" s="18">
        <f>SUM(z_latent_3!Y13+z_latent_5!Y13+r_latent_3!Y13+r_latent_5!Y13)</f>
        <v>0</v>
      </c>
      <c r="Z13" s="18">
        <f>SUM(z_latent_3!Z13+z_latent_5!Z13+r_latent_3!Z13+r_latent_5!Z13)</f>
        <v>0</v>
      </c>
      <c r="AA13" s="18">
        <f>SUM(z_latent_3!AA13+z_latent_5!AA13+r_latent_3!AA13+r_latent_5!AA13)</f>
        <v>0</v>
      </c>
      <c r="AB13" s="18">
        <f>SUM(z_latent_3!AB13+z_latent_5!AB13+r_latent_3!AB13+r_latent_5!AB13)</f>
        <v>0</v>
      </c>
      <c r="AC13" s="18">
        <f>SUM(z_latent_3!AC13+z_latent_5!AC13+r_latent_3!AC13+r_latent_5!AC13)</f>
        <v>0</v>
      </c>
      <c r="AD13" s="18">
        <f>SUM(z_latent_3!AD13+z_latent_5!AD13+r_latent_3!AD13+r_latent_5!AD13)</f>
        <v>0</v>
      </c>
      <c r="AE13" s="18">
        <f>SUM(z_latent_3!AE13+z_latent_5!AE13+r_latent_3!AE13+r_latent_5!AE13)</f>
        <v>0</v>
      </c>
      <c r="AF13" s="18">
        <f>SUM(z_latent_3!AF13+z_latent_5!AF13+r_latent_3!AF13+r_latent_5!AF13)</f>
        <v>0</v>
      </c>
      <c r="AG13" s="18">
        <f>SUM(z_latent_3!AG13+z_latent_5!AG13+r_latent_3!AG13+r_latent_5!AG13)</f>
        <v>0</v>
      </c>
      <c r="AH13" s="18">
        <f>SUM(z_latent_3!AH13+z_latent_5!AH13+r_latent_3!AH13+r_latent_5!AH13)</f>
        <v>0</v>
      </c>
    </row>
    <row r="14" spans="1:34" x14ac:dyDescent="0.3">
      <c r="A14" s="1"/>
      <c r="B14" s="1" t="s">
        <v>9</v>
      </c>
      <c r="C14" s="1"/>
      <c r="D14" s="1"/>
      <c r="E14" s="1" t="s">
        <v>9</v>
      </c>
      <c r="F14" s="18">
        <f>SUM(z_latent_3!F14+z_latent_5!F14+r_latent_3!F14+r_latent_5!F14)</f>
        <v>1</v>
      </c>
      <c r="G14" s="18">
        <f>SUM(z_latent_3!G14+z_latent_5!G14+r_latent_3!G14+r_latent_5!G14)</f>
        <v>1</v>
      </c>
      <c r="H14" s="18">
        <f>SUM(z_latent_3!H14+z_latent_5!H14+r_latent_3!H14+r_latent_5!H14)</f>
        <v>1</v>
      </c>
      <c r="I14" s="18">
        <f>SUM(z_latent_3!I14+z_latent_5!I14+r_latent_3!I14+r_latent_5!I14)</f>
        <v>0</v>
      </c>
      <c r="J14" s="18">
        <f>SUM(z_latent_3!J14+z_latent_5!J14+r_latent_3!J14+r_latent_5!J14)</f>
        <v>3</v>
      </c>
      <c r="K14" s="18">
        <f>SUM(z_latent_3!K14+z_latent_5!K14+r_latent_3!K14+r_latent_5!K14)</f>
        <v>0</v>
      </c>
      <c r="L14" s="18" t="e">
        <f>SUM(z_latent_3!L14+z_latent_5!L14+r_latent_3!L14+r_latent_5!L14)</f>
        <v>#VALUE!</v>
      </c>
      <c r="M14" s="18">
        <f>SUM(z_latent_3!M14+z_latent_5!M14+r_latent_3!M14+r_latent_5!M14)</f>
        <v>0</v>
      </c>
      <c r="N14" s="18">
        <f>SUM(z_latent_3!N14+z_latent_5!N14+r_latent_3!N14+r_latent_5!N14)</f>
        <v>0</v>
      </c>
      <c r="O14" s="18">
        <f>SUM(z_latent_3!O14+z_latent_5!O14+r_latent_3!O14+r_latent_5!O14)</f>
        <v>0</v>
      </c>
      <c r="P14" s="18">
        <f>SUM(z_latent_3!P14+z_latent_5!P14+r_latent_3!P14+r_latent_5!P14)</f>
        <v>0</v>
      </c>
      <c r="Q14" s="18">
        <f>SUM(z_latent_3!Q14+z_latent_5!Q14+r_latent_3!Q14+r_latent_5!Q14)</f>
        <v>0</v>
      </c>
      <c r="R14" s="18">
        <f>SUM(z_latent_3!R14+z_latent_5!R14+r_latent_3!R14+r_latent_5!R14)</f>
        <v>0</v>
      </c>
      <c r="S14" s="18">
        <f>SUM(z_latent_3!S14+z_latent_5!S14+r_latent_3!S14+r_latent_5!S14)</f>
        <v>0</v>
      </c>
      <c r="T14" s="18">
        <f>SUM(z_latent_3!T14+z_latent_5!T14+r_latent_3!T14+r_latent_5!T14)</f>
        <v>0</v>
      </c>
      <c r="U14" s="18">
        <f>SUM(z_latent_3!U14+z_latent_5!U14+r_latent_3!U14+r_latent_5!U14)</f>
        <v>0</v>
      </c>
      <c r="V14" s="18">
        <f>SUM(z_latent_3!V14+z_latent_5!V14+r_latent_3!V14+r_latent_5!V14)</f>
        <v>0</v>
      </c>
      <c r="W14" s="18">
        <f>SUM(z_latent_3!W14+z_latent_5!W14+r_latent_3!W14+r_latent_5!W14)</f>
        <v>0</v>
      </c>
      <c r="X14" s="18">
        <f>SUM(z_latent_3!X14+z_latent_5!X14+r_latent_3!X14+r_latent_5!X14)</f>
        <v>0</v>
      </c>
      <c r="Y14" s="18">
        <f>SUM(z_latent_3!Y14+z_latent_5!Y14+r_latent_3!Y14+r_latent_5!Y14)</f>
        <v>0</v>
      </c>
      <c r="Z14" s="18">
        <f>SUM(z_latent_3!Z14+z_latent_5!Z14+r_latent_3!Z14+r_latent_5!Z14)</f>
        <v>0</v>
      </c>
      <c r="AA14" s="18">
        <f>SUM(z_latent_3!AA14+z_latent_5!AA14+r_latent_3!AA14+r_latent_5!AA14)</f>
        <v>0</v>
      </c>
      <c r="AB14" s="18">
        <f>SUM(z_latent_3!AB14+z_latent_5!AB14+r_latent_3!AB14+r_latent_5!AB14)</f>
        <v>0</v>
      </c>
      <c r="AC14" s="18">
        <f>SUM(z_latent_3!AC14+z_latent_5!AC14+r_latent_3!AC14+r_latent_5!AC14)</f>
        <v>0</v>
      </c>
      <c r="AD14" s="18">
        <f>SUM(z_latent_3!AD14+z_latent_5!AD14+r_latent_3!AD14+r_latent_5!AD14)</f>
        <v>0</v>
      </c>
      <c r="AE14" s="18">
        <f>SUM(z_latent_3!AE14+z_latent_5!AE14+r_latent_3!AE14+r_latent_5!AE14)</f>
        <v>0</v>
      </c>
      <c r="AF14" s="18">
        <f>SUM(z_latent_3!AF14+z_latent_5!AF14+r_latent_3!AF14+r_latent_5!AF14)</f>
        <v>0</v>
      </c>
      <c r="AG14" s="18">
        <f>SUM(z_latent_3!AG14+z_latent_5!AG14+r_latent_3!AG14+r_latent_5!AG14)</f>
        <v>0</v>
      </c>
      <c r="AH14" s="18">
        <f>SUM(z_latent_3!AH14+z_latent_5!AH14+r_latent_3!AH14+r_latent_5!AH14)</f>
        <v>0</v>
      </c>
    </row>
    <row r="15" spans="1:34" x14ac:dyDescent="0.3">
      <c r="A15" s="1"/>
      <c r="B15" s="1" t="s">
        <v>10</v>
      </c>
      <c r="C15" s="1"/>
      <c r="D15" s="1"/>
      <c r="E15" s="1" t="s">
        <v>10</v>
      </c>
      <c r="F15" s="18">
        <f>SUM(z_latent_3!F15+z_latent_5!F15+r_latent_3!F15+r_latent_5!F15)</f>
        <v>4</v>
      </c>
      <c r="G15" s="18">
        <f>SUM(z_latent_3!G15+z_latent_5!G15+r_latent_3!G15+r_latent_5!G15)</f>
        <v>1</v>
      </c>
      <c r="H15" s="18">
        <f>SUM(z_latent_3!H15+z_latent_5!H15+r_latent_3!H15+r_latent_5!H15)</f>
        <v>1</v>
      </c>
      <c r="I15" s="18">
        <f>SUM(z_latent_3!I15+z_latent_5!I15+r_latent_3!I15+r_latent_5!I15)</f>
        <v>3</v>
      </c>
      <c r="J15" s="18">
        <f>SUM(z_latent_3!J15+z_latent_5!J15+r_latent_3!J15+r_latent_5!J15)</f>
        <v>1</v>
      </c>
      <c r="K15" s="18">
        <f>SUM(z_latent_3!K15+z_latent_5!K15+r_latent_3!K15+r_latent_5!K15)</f>
        <v>1</v>
      </c>
      <c r="L15" s="18">
        <f>SUM(z_latent_3!L15+z_latent_5!L15+r_latent_3!L15+r_latent_5!L15)</f>
        <v>1</v>
      </c>
      <c r="M15" s="18" t="e">
        <f>SUM(z_latent_3!M15+z_latent_5!M15+r_latent_3!M15+r_latent_5!M15)</f>
        <v>#VALUE!</v>
      </c>
      <c r="N15" s="18">
        <f>SUM(z_latent_3!N15+z_latent_5!N15+r_latent_3!N15+r_latent_5!N15)</f>
        <v>0</v>
      </c>
      <c r="O15" s="18">
        <f>SUM(z_latent_3!O15+z_latent_5!O15+r_latent_3!O15+r_latent_5!O15)</f>
        <v>0</v>
      </c>
      <c r="P15" s="18">
        <f>SUM(z_latent_3!P15+z_latent_5!P15+r_latent_3!P15+r_latent_5!P15)</f>
        <v>0</v>
      </c>
      <c r="Q15" s="18">
        <f>SUM(z_latent_3!Q15+z_latent_5!Q15+r_latent_3!Q15+r_latent_5!Q15)</f>
        <v>0</v>
      </c>
      <c r="R15" s="18">
        <f>SUM(z_latent_3!R15+z_latent_5!R15+r_latent_3!R15+r_latent_5!R15)</f>
        <v>0</v>
      </c>
      <c r="S15" s="18">
        <f>SUM(z_latent_3!S15+z_latent_5!S15+r_latent_3!S15+r_latent_5!S15)</f>
        <v>0</v>
      </c>
      <c r="T15" s="18">
        <f>SUM(z_latent_3!T15+z_latent_5!T15+r_latent_3!T15+r_latent_5!T15)</f>
        <v>0</v>
      </c>
      <c r="U15" s="18">
        <f>SUM(z_latent_3!U15+z_latent_5!U15+r_latent_3!U15+r_latent_5!U15)</f>
        <v>0</v>
      </c>
      <c r="V15" s="18">
        <f>SUM(z_latent_3!V15+z_latent_5!V15+r_latent_3!V15+r_latent_5!V15)</f>
        <v>0</v>
      </c>
      <c r="W15" s="18">
        <f>SUM(z_latent_3!W15+z_latent_5!W15+r_latent_3!W15+r_latent_5!W15)</f>
        <v>0</v>
      </c>
      <c r="X15" s="18">
        <f>SUM(z_latent_3!X15+z_latent_5!X15+r_latent_3!X15+r_latent_5!X15)</f>
        <v>0</v>
      </c>
      <c r="Y15" s="18">
        <f>SUM(z_latent_3!Y15+z_latent_5!Y15+r_latent_3!Y15+r_latent_5!Y15)</f>
        <v>0</v>
      </c>
      <c r="Z15" s="18">
        <f>SUM(z_latent_3!Z15+z_latent_5!Z15+r_latent_3!Z15+r_latent_5!Z15)</f>
        <v>0</v>
      </c>
      <c r="AA15" s="18">
        <f>SUM(z_latent_3!AA15+z_latent_5!AA15+r_latent_3!AA15+r_latent_5!AA15)</f>
        <v>0</v>
      </c>
      <c r="AB15" s="18">
        <f>SUM(z_latent_3!AB15+z_latent_5!AB15+r_latent_3!AB15+r_latent_5!AB15)</f>
        <v>0</v>
      </c>
      <c r="AC15" s="18">
        <f>SUM(z_latent_3!AC15+z_latent_5!AC15+r_latent_3!AC15+r_latent_5!AC15)</f>
        <v>0</v>
      </c>
      <c r="AD15" s="18">
        <f>SUM(z_latent_3!AD15+z_latent_5!AD15+r_latent_3!AD15+r_latent_5!AD15)</f>
        <v>0</v>
      </c>
      <c r="AE15" s="18">
        <f>SUM(z_latent_3!AE15+z_latent_5!AE15+r_latent_3!AE15+r_latent_5!AE15)</f>
        <v>0</v>
      </c>
      <c r="AF15" s="18">
        <f>SUM(z_latent_3!AF15+z_latent_5!AF15+r_latent_3!AF15+r_latent_5!AF15)</f>
        <v>0</v>
      </c>
      <c r="AG15" s="18">
        <f>SUM(z_latent_3!AG15+z_latent_5!AG15+r_latent_3!AG15+r_latent_5!AG15)</f>
        <v>0</v>
      </c>
      <c r="AH15" s="18">
        <f>SUM(z_latent_3!AH15+z_latent_5!AH15+r_latent_3!AH15+r_latent_5!AH15)</f>
        <v>0</v>
      </c>
    </row>
    <row r="16" spans="1:34" x14ac:dyDescent="0.3">
      <c r="A16" s="1"/>
      <c r="B16" s="1" t="s">
        <v>11</v>
      </c>
      <c r="C16" s="1"/>
      <c r="D16" s="1"/>
      <c r="E16" s="1" t="s">
        <v>11</v>
      </c>
      <c r="F16" s="18">
        <f>SUM(z_latent_3!F16+z_latent_5!F16+r_latent_3!F16+r_latent_5!F16)</f>
        <v>1</v>
      </c>
      <c r="G16" s="18">
        <f>SUM(z_latent_3!G16+z_latent_5!G16+r_latent_3!G16+r_latent_5!G16)</f>
        <v>4</v>
      </c>
      <c r="H16" s="18">
        <f>SUM(z_latent_3!H16+z_latent_5!H16+r_latent_3!H16+r_latent_5!H16)</f>
        <v>4</v>
      </c>
      <c r="I16" s="18">
        <f>SUM(z_latent_3!I16+z_latent_5!I16+r_latent_3!I16+r_latent_5!I16)</f>
        <v>0</v>
      </c>
      <c r="J16" s="18">
        <f>SUM(z_latent_3!J16+z_latent_5!J16+r_latent_3!J16+r_latent_5!J16)</f>
        <v>1</v>
      </c>
      <c r="K16" s="18">
        <f>SUM(z_latent_3!K16+z_latent_5!K16+r_latent_3!K16+r_latent_5!K16)</f>
        <v>0</v>
      </c>
      <c r="L16" s="18">
        <f>SUM(z_latent_3!L16+z_latent_5!L16+r_latent_3!L16+r_latent_5!L16)</f>
        <v>1</v>
      </c>
      <c r="M16" s="18">
        <f>SUM(z_latent_3!M16+z_latent_5!M16+r_latent_3!M16+r_latent_5!M16)</f>
        <v>1</v>
      </c>
      <c r="N16" s="18" t="e">
        <f>SUM(z_latent_3!N16+z_latent_5!N16+r_latent_3!N16+r_latent_5!N16)</f>
        <v>#VALUE!</v>
      </c>
      <c r="O16" s="18">
        <f>SUM(z_latent_3!O16+z_latent_5!O16+r_latent_3!O16+r_latent_5!O16)</f>
        <v>0</v>
      </c>
      <c r="P16" s="18">
        <f>SUM(z_latent_3!P16+z_latent_5!P16+r_latent_3!P16+r_latent_5!P16)</f>
        <v>0</v>
      </c>
      <c r="Q16" s="18">
        <f>SUM(z_latent_3!Q16+z_latent_5!Q16+r_latent_3!Q16+r_latent_5!Q16)</f>
        <v>0</v>
      </c>
      <c r="R16" s="18">
        <f>SUM(z_latent_3!R16+z_latent_5!R16+r_latent_3!R16+r_latent_5!R16)</f>
        <v>0</v>
      </c>
      <c r="S16" s="18">
        <f>SUM(z_latent_3!S16+z_latent_5!S16+r_latent_3!S16+r_latent_5!S16)</f>
        <v>0</v>
      </c>
      <c r="T16" s="18">
        <f>SUM(z_latent_3!T16+z_latent_5!T16+r_latent_3!T16+r_latent_5!T16)</f>
        <v>0</v>
      </c>
      <c r="U16" s="18">
        <f>SUM(z_latent_3!U16+z_latent_5!U16+r_latent_3!U16+r_latent_5!U16)</f>
        <v>0</v>
      </c>
      <c r="V16" s="18">
        <f>SUM(z_latent_3!V16+z_latent_5!V16+r_latent_3!V16+r_latent_5!V16)</f>
        <v>0</v>
      </c>
      <c r="W16" s="18">
        <f>SUM(z_latent_3!W16+z_latent_5!W16+r_latent_3!W16+r_latent_5!W16)</f>
        <v>0</v>
      </c>
      <c r="X16" s="18">
        <f>SUM(z_latent_3!X16+z_latent_5!X16+r_latent_3!X16+r_latent_5!X16)</f>
        <v>0</v>
      </c>
      <c r="Y16" s="18">
        <f>SUM(z_latent_3!Y16+z_latent_5!Y16+r_latent_3!Y16+r_latent_5!Y16)</f>
        <v>0</v>
      </c>
      <c r="Z16" s="18">
        <f>SUM(z_latent_3!Z16+z_latent_5!Z16+r_latent_3!Z16+r_latent_5!Z16)</f>
        <v>0</v>
      </c>
      <c r="AA16" s="18">
        <f>SUM(z_latent_3!AA16+z_latent_5!AA16+r_latent_3!AA16+r_latent_5!AA16)</f>
        <v>0</v>
      </c>
      <c r="AB16" s="18">
        <f>SUM(z_latent_3!AB16+z_latent_5!AB16+r_latent_3!AB16+r_latent_5!AB16)</f>
        <v>0</v>
      </c>
      <c r="AC16" s="18">
        <f>SUM(z_latent_3!AC16+z_latent_5!AC16+r_latent_3!AC16+r_latent_5!AC16)</f>
        <v>0</v>
      </c>
      <c r="AD16" s="18">
        <f>SUM(z_latent_3!AD16+z_latent_5!AD16+r_latent_3!AD16+r_latent_5!AD16)</f>
        <v>0</v>
      </c>
      <c r="AE16" s="18">
        <f>SUM(z_latent_3!AE16+z_latent_5!AE16+r_latent_3!AE16+r_latent_5!AE16)</f>
        <v>0</v>
      </c>
      <c r="AF16" s="18">
        <f>SUM(z_latent_3!AF16+z_latent_5!AF16+r_latent_3!AF16+r_latent_5!AF16)</f>
        <v>0</v>
      </c>
      <c r="AG16" s="18">
        <f>SUM(z_latent_3!AG16+z_latent_5!AG16+r_latent_3!AG16+r_latent_5!AG16)</f>
        <v>0</v>
      </c>
      <c r="AH16" s="18">
        <f>SUM(z_latent_3!AH16+z_latent_5!AH16+r_latent_3!AH16+r_latent_5!AH16)</f>
        <v>0</v>
      </c>
    </row>
    <row r="17" spans="1:34" x14ac:dyDescent="0.3">
      <c r="A17" s="1"/>
      <c r="B17" s="1" t="s">
        <v>12</v>
      </c>
      <c r="C17" s="1"/>
      <c r="D17" s="1"/>
      <c r="E17" s="1" t="s">
        <v>12</v>
      </c>
      <c r="F17" s="18">
        <f>SUM(z_latent_3!F17+z_latent_5!F17+r_latent_3!F17+r_latent_5!F17)</f>
        <v>0</v>
      </c>
      <c r="G17" s="18">
        <f>SUM(z_latent_3!G17+z_latent_5!G17+r_latent_3!G17+r_latent_5!G17)</f>
        <v>3</v>
      </c>
      <c r="H17" s="18">
        <f>SUM(z_latent_3!H17+z_latent_5!H17+r_latent_3!H17+r_latent_5!H17)</f>
        <v>3</v>
      </c>
      <c r="I17" s="18">
        <f>SUM(z_latent_3!I17+z_latent_5!I17+r_latent_3!I17+r_latent_5!I17)</f>
        <v>1</v>
      </c>
      <c r="J17" s="18">
        <f>SUM(z_latent_3!J17+z_latent_5!J17+r_latent_3!J17+r_latent_5!J17)</f>
        <v>0</v>
      </c>
      <c r="K17" s="18">
        <f>SUM(z_latent_3!K17+z_latent_5!K17+r_latent_3!K17+r_latent_5!K17)</f>
        <v>1</v>
      </c>
      <c r="L17" s="18">
        <f>SUM(z_latent_3!L17+z_latent_5!L17+r_latent_3!L17+r_latent_5!L17)</f>
        <v>0</v>
      </c>
      <c r="M17" s="18">
        <f>SUM(z_latent_3!M17+z_latent_5!M17+r_latent_3!M17+r_latent_5!M17)</f>
        <v>0</v>
      </c>
      <c r="N17" s="18">
        <f>SUM(z_latent_3!N17+z_latent_5!N17+r_latent_3!N17+r_latent_5!N17)</f>
        <v>3</v>
      </c>
      <c r="O17" s="18" t="e">
        <f>SUM(z_latent_3!O17+z_latent_5!O17+r_latent_3!O17+r_latent_5!O17)</f>
        <v>#VALUE!</v>
      </c>
      <c r="P17" s="18">
        <f>SUM(z_latent_3!P17+z_latent_5!P17+r_latent_3!P17+r_latent_5!P17)</f>
        <v>0</v>
      </c>
      <c r="Q17" s="18">
        <f>SUM(z_latent_3!Q17+z_latent_5!Q17+r_latent_3!Q17+r_latent_5!Q17)</f>
        <v>0</v>
      </c>
      <c r="R17" s="18">
        <f>SUM(z_latent_3!R17+z_latent_5!R17+r_latent_3!R17+r_latent_5!R17)</f>
        <v>0</v>
      </c>
      <c r="S17" s="18">
        <f>SUM(z_latent_3!S17+z_latent_5!S17+r_latent_3!S17+r_latent_5!S17)</f>
        <v>0</v>
      </c>
      <c r="T17" s="18">
        <f>SUM(z_latent_3!T17+z_latent_5!T17+r_latent_3!T17+r_latent_5!T17)</f>
        <v>0</v>
      </c>
      <c r="U17" s="18">
        <f>SUM(z_latent_3!U17+z_latent_5!U17+r_latent_3!U17+r_latent_5!U17)</f>
        <v>0</v>
      </c>
      <c r="V17" s="18">
        <f>SUM(z_latent_3!V17+z_latent_5!V17+r_latent_3!V17+r_latent_5!V17)</f>
        <v>0</v>
      </c>
      <c r="W17" s="18">
        <f>SUM(z_latent_3!W17+z_latent_5!W17+r_latent_3!W17+r_latent_5!W17)</f>
        <v>0</v>
      </c>
      <c r="X17" s="18">
        <f>SUM(z_latent_3!X17+z_latent_5!X17+r_latent_3!X17+r_latent_5!X17)</f>
        <v>0</v>
      </c>
      <c r="Y17" s="18">
        <f>SUM(z_latent_3!Y17+z_latent_5!Y17+r_latent_3!Y17+r_latent_5!Y17)</f>
        <v>0</v>
      </c>
      <c r="Z17" s="18">
        <f>SUM(z_latent_3!Z17+z_latent_5!Z17+r_latent_3!Z17+r_latent_5!Z17)</f>
        <v>0</v>
      </c>
      <c r="AA17" s="18">
        <f>SUM(z_latent_3!AA17+z_latent_5!AA17+r_latent_3!AA17+r_latent_5!AA17)</f>
        <v>0</v>
      </c>
      <c r="AB17" s="18">
        <f>SUM(z_latent_3!AB17+z_latent_5!AB17+r_latent_3!AB17+r_latent_5!AB17)</f>
        <v>0</v>
      </c>
      <c r="AC17" s="18">
        <f>SUM(z_latent_3!AC17+z_latent_5!AC17+r_latent_3!AC17+r_latent_5!AC17)</f>
        <v>0</v>
      </c>
      <c r="AD17" s="18">
        <f>SUM(z_latent_3!AD17+z_latent_5!AD17+r_latent_3!AD17+r_latent_5!AD17)</f>
        <v>0</v>
      </c>
      <c r="AE17" s="18">
        <f>SUM(z_latent_3!AE17+z_latent_5!AE17+r_latent_3!AE17+r_latent_5!AE17)</f>
        <v>0</v>
      </c>
      <c r="AF17" s="18">
        <f>SUM(z_latent_3!AF17+z_latent_5!AF17+r_latent_3!AF17+r_latent_5!AF17)</f>
        <v>0</v>
      </c>
      <c r="AG17" s="18">
        <f>SUM(z_latent_3!AG17+z_latent_5!AG17+r_latent_3!AG17+r_latent_5!AG17)</f>
        <v>0</v>
      </c>
      <c r="AH17" s="18">
        <f>SUM(z_latent_3!AH17+z_latent_5!AH17+r_latent_3!AH17+r_latent_5!AH17)</f>
        <v>0</v>
      </c>
    </row>
    <row r="18" spans="1:34" x14ac:dyDescent="0.3">
      <c r="A18" s="1"/>
      <c r="B18" s="1" t="s">
        <v>13</v>
      </c>
      <c r="C18" s="1"/>
      <c r="D18" s="1"/>
      <c r="E18" s="1" t="s">
        <v>13</v>
      </c>
      <c r="F18" s="18">
        <f>SUM(z_latent_3!F18+z_latent_5!F18+r_latent_3!F18+r_latent_5!F18)</f>
        <v>1</v>
      </c>
      <c r="G18" s="18">
        <f>SUM(z_latent_3!G18+z_latent_5!G18+r_latent_3!G18+r_latent_5!G18)</f>
        <v>1</v>
      </c>
      <c r="H18" s="18">
        <f>SUM(z_latent_3!H18+z_latent_5!H18+r_latent_3!H18+r_latent_5!H18)</f>
        <v>1</v>
      </c>
      <c r="I18" s="18">
        <f>SUM(z_latent_3!I18+z_latent_5!I18+r_latent_3!I18+r_latent_5!I18)</f>
        <v>0</v>
      </c>
      <c r="J18" s="18">
        <f>SUM(z_latent_3!J18+z_latent_5!J18+r_latent_3!J18+r_latent_5!J18)</f>
        <v>3</v>
      </c>
      <c r="K18" s="18">
        <f>SUM(z_latent_3!K18+z_latent_5!K18+r_latent_3!K18+r_latent_5!K18)</f>
        <v>0</v>
      </c>
      <c r="L18" s="18">
        <f>SUM(z_latent_3!L18+z_latent_5!L18+r_latent_3!L18+r_latent_5!L18)</f>
        <v>4</v>
      </c>
      <c r="M18" s="18">
        <f>SUM(z_latent_3!M18+z_latent_5!M18+r_latent_3!M18+r_latent_5!M18)</f>
        <v>1</v>
      </c>
      <c r="N18" s="18">
        <f>SUM(z_latent_3!N18+z_latent_5!N18+r_latent_3!N18+r_latent_5!N18)</f>
        <v>1</v>
      </c>
      <c r="O18" s="18">
        <f>SUM(z_latent_3!O18+z_latent_5!O18+r_latent_3!O18+r_latent_5!O18)</f>
        <v>0</v>
      </c>
      <c r="P18" s="18" t="e">
        <f>SUM(z_latent_3!P18+z_latent_5!P18+r_latent_3!P18+r_latent_5!P18)</f>
        <v>#VALUE!</v>
      </c>
      <c r="Q18" s="18">
        <f>SUM(z_latent_3!Q18+z_latent_5!Q18+r_latent_3!Q18+r_latent_5!Q18)</f>
        <v>0</v>
      </c>
      <c r="R18" s="18">
        <f>SUM(z_latent_3!R18+z_latent_5!R18+r_latent_3!R18+r_latent_5!R18)</f>
        <v>0</v>
      </c>
      <c r="S18" s="18">
        <f>SUM(z_latent_3!S18+z_latent_5!S18+r_latent_3!S18+r_latent_5!S18)</f>
        <v>0</v>
      </c>
      <c r="T18" s="18">
        <f>SUM(z_latent_3!T18+z_latent_5!T18+r_latent_3!T18+r_latent_5!T18)</f>
        <v>0</v>
      </c>
      <c r="U18" s="18">
        <f>SUM(z_latent_3!U18+z_latent_5!U18+r_latent_3!U18+r_latent_5!U18)</f>
        <v>0</v>
      </c>
      <c r="V18" s="18">
        <f>SUM(z_latent_3!V18+z_latent_5!V18+r_latent_3!V18+r_latent_5!V18)</f>
        <v>0</v>
      </c>
      <c r="W18" s="18">
        <f>SUM(z_latent_3!W18+z_latent_5!W18+r_latent_3!W18+r_latent_5!W18)</f>
        <v>0</v>
      </c>
      <c r="X18" s="18">
        <f>SUM(z_latent_3!X18+z_latent_5!X18+r_latent_3!X18+r_latent_5!X18)</f>
        <v>0</v>
      </c>
      <c r="Y18" s="18">
        <f>SUM(z_latent_3!Y18+z_latent_5!Y18+r_latent_3!Y18+r_latent_5!Y18)</f>
        <v>0</v>
      </c>
      <c r="Z18" s="18">
        <f>SUM(z_latent_3!Z18+z_latent_5!Z18+r_latent_3!Z18+r_latent_5!Z18)</f>
        <v>0</v>
      </c>
      <c r="AA18" s="18">
        <f>SUM(z_latent_3!AA18+z_latent_5!AA18+r_latent_3!AA18+r_latent_5!AA18)</f>
        <v>0</v>
      </c>
      <c r="AB18" s="18">
        <f>SUM(z_latent_3!AB18+z_latent_5!AB18+r_latent_3!AB18+r_latent_5!AB18)</f>
        <v>0</v>
      </c>
      <c r="AC18" s="18">
        <f>SUM(z_latent_3!AC18+z_latent_5!AC18+r_latent_3!AC18+r_latent_5!AC18)</f>
        <v>0</v>
      </c>
      <c r="AD18" s="18">
        <f>SUM(z_latent_3!AD18+z_latent_5!AD18+r_latent_3!AD18+r_latent_5!AD18)</f>
        <v>0</v>
      </c>
      <c r="AE18" s="18">
        <f>SUM(z_latent_3!AE18+z_latent_5!AE18+r_latent_3!AE18+r_latent_5!AE18)</f>
        <v>0</v>
      </c>
      <c r="AF18" s="18">
        <f>SUM(z_latent_3!AF18+z_latent_5!AF18+r_latent_3!AF18+r_latent_5!AF18)</f>
        <v>0</v>
      </c>
      <c r="AG18" s="18">
        <f>SUM(z_latent_3!AG18+z_latent_5!AG18+r_latent_3!AG18+r_latent_5!AG18)</f>
        <v>0</v>
      </c>
      <c r="AH18" s="18">
        <f>SUM(z_latent_3!AH18+z_latent_5!AH18+r_latent_3!AH18+r_latent_5!AH18)</f>
        <v>0</v>
      </c>
    </row>
    <row r="19" spans="1:34" x14ac:dyDescent="0.3">
      <c r="A19" s="1"/>
      <c r="B19" s="1" t="s">
        <v>14</v>
      </c>
      <c r="C19" s="1"/>
      <c r="D19" s="1"/>
      <c r="E19" s="1" t="s">
        <v>14</v>
      </c>
      <c r="F19" s="18">
        <f>SUM(z_latent_3!F19+z_latent_5!F19+r_latent_3!F19+r_latent_5!F19)</f>
        <v>2</v>
      </c>
      <c r="G19" s="18">
        <f>SUM(z_latent_3!G19+z_latent_5!G19+r_latent_3!G19+r_latent_5!G19)</f>
        <v>1</v>
      </c>
      <c r="H19" s="18">
        <f>SUM(z_latent_3!H19+z_latent_5!H19+r_latent_3!H19+r_latent_5!H19)</f>
        <v>1</v>
      </c>
      <c r="I19" s="18">
        <f>SUM(z_latent_3!I19+z_latent_5!I19+r_latent_3!I19+r_latent_5!I19)</f>
        <v>1</v>
      </c>
      <c r="J19" s="18">
        <f>SUM(z_latent_3!J19+z_latent_5!J19+r_latent_3!J19+r_latent_5!J19)</f>
        <v>2</v>
      </c>
      <c r="K19" s="18">
        <f>SUM(z_latent_3!K19+z_latent_5!K19+r_latent_3!K19+r_latent_5!K19)</f>
        <v>3</v>
      </c>
      <c r="L19" s="18">
        <f>SUM(z_latent_3!L19+z_latent_5!L19+r_latent_3!L19+r_latent_5!L19)</f>
        <v>1</v>
      </c>
      <c r="M19" s="18">
        <f>SUM(z_latent_3!M19+z_latent_5!M19+r_latent_3!M19+r_latent_5!M19)</f>
        <v>2</v>
      </c>
      <c r="N19" s="18">
        <f>SUM(z_latent_3!N19+z_latent_5!N19+r_latent_3!N19+r_latent_5!N19)</f>
        <v>1</v>
      </c>
      <c r="O19" s="18">
        <f>SUM(z_latent_3!O19+z_latent_5!O19+r_latent_3!O19+r_latent_5!O19)</f>
        <v>0</v>
      </c>
      <c r="P19" s="18">
        <f>SUM(z_latent_3!P19+z_latent_5!P19+r_latent_3!P19+r_latent_5!P19)</f>
        <v>1</v>
      </c>
      <c r="Q19" s="18" t="e">
        <f>SUM(z_latent_3!Q19+z_latent_5!Q19+r_latent_3!Q19+r_latent_5!Q19)</f>
        <v>#VALUE!</v>
      </c>
      <c r="R19" s="18">
        <f>SUM(z_latent_3!R19+z_latent_5!R19+r_latent_3!R19+r_latent_5!R19)</f>
        <v>0</v>
      </c>
      <c r="S19" s="18">
        <f>SUM(z_latent_3!S19+z_latent_5!S19+r_latent_3!S19+r_latent_5!S19)</f>
        <v>0</v>
      </c>
      <c r="T19" s="18">
        <f>SUM(z_latent_3!T19+z_latent_5!T19+r_latent_3!T19+r_latent_5!T19)</f>
        <v>0</v>
      </c>
      <c r="U19" s="18">
        <f>SUM(z_latent_3!U19+z_latent_5!U19+r_latent_3!U19+r_latent_5!U19)</f>
        <v>0</v>
      </c>
      <c r="V19" s="18">
        <f>SUM(z_latent_3!V19+z_latent_5!V19+r_latent_3!V19+r_latent_5!V19)</f>
        <v>0</v>
      </c>
      <c r="W19" s="18">
        <f>SUM(z_latent_3!W19+z_latent_5!W19+r_latent_3!W19+r_latent_5!W19)</f>
        <v>0</v>
      </c>
      <c r="X19" s="18">
        <f>SUM(z_latent_3!X19+z_latent_5!X19+r_latent_3!X19+r_latent_5!X19)</f>
        <v>0</v>
      </c>
      <c r="Y19" s="18">
        <f>SUM(z_latent_3!Y19+z_latent_5!Y19+r_latent_3!Y19+r_latent_5!Y19)</f>
        <v>0</v>
      </c>
      <c r="Z19" s="18">
        <f>SUM(z_latent_3!Z19+z_latent_5!Z19+r_latent_3!Z19+r_latent_5!Z19)</f>
        <v>0</v>
      </c>
      <c r="AA19" s="18">
        <f>SUM(z_latent_3!AA19+z_latent_5!AA19+r_latent_3!AA19+r_latent_5!AA19)</f>
        <v>0</v>
      </c>
      <c r="AB19" s="18">
        <f>SUM(z_latent_3!AB19+z_latent_5!AB19+r_latent_3!AB19+r_latent_5!AB19)</f>
        <v>0</v>
      </c>
      <c r="AC19" s="18">
        <f>SUM(z_latent_3!AC19+z_latent_5!AC19+r_latent_3!AC19+r_latent_5!AC19)</f>
        <v>0</v>
      </c>
      <c r="AD19" s="18">
        <f>SUM(z_latent_3!AD19+z_latent_5!AD19+r_latent_3!AD19+r_latent_5!AD19)</f>
        <v>0</v>
      </c>
      <c r="AE19" s="18">
        <f>SUM(z_latent_3!AE19+z_latent_5!AE19+r_latent_3!AE19+r_latent_5!AE19)</f>
        <v>0</v>
      </c>
      <c r="AF19" s="18">
        <f>SUM(z_latent_3!AF19+z_latent_5!AF19+r_latent_3!AF19+r_latent_5!AF19)</f>
        <v>0</v>
      </c>
      <c r="AG19" s="18">
        <f>SUM(z_latent_3!AG19+z_latent_5!AG19+r_latent_3!AG19+r_latent_5!AG19)</f>
        <v>0</v>
      </c>
      <c r="AH19" s="18">
        <f>SUM(z_latent_3!AH19+z_latent_5!AH19+r_latent_3!AH19+r_latent_5!AH19)</f>
        <v>0</v>
      </c>
    </row>
    <row r="20" spans="1:34" x14ac:dyDescent="0.3">
      <c r="A20" s="1"/>
      <c r="B20" s="1" t="s">
        <v>15</v>
      </c>
      <c r="C20" s="1"/>
      <c r="D20" s="1"/>
      <c r="E20" s="1" t="s">
        <v>15</v>
      </c>
      <c r="F20" s="18">
        <f>SUM(z_latent_3!F20+z_latent_5!F20+r_latent_3!F20+r_latent_5!F20)</f>
        <v>1</v>
      </c>
      <c r="G20" s="18">
        <f>SUM(z_latent_3!G20+z_latent_5!G20+r_latent_3!G20+r_latent_5!G20)</f>
        <v>4</v>
      </c>
      <c r="H20" s="18">
        <f>SUM(z_latent_3!H20+z_latent_5!H20+r_latent_3!H20+r_latent_5!H20)</f>
        <v>4</v>
      </c>
      <c r="I20" s="18">
        <f>SUM(z_latent_3!I20+z_latent_5!I20+r_latent_3!I20+r_latent_5!I20)</f>
        <v>0</v>
      </c>
      <c r="J20" s="18">
        <f>SUM(z_latent_3!J20+z_latent_5!J20+r_latent_3!J20+r_latent_5!J20)</f>
        <v>1</v>
      </c>
      <c r="K20" s="18">
        <f>SUM(z_latent_3!K20+z_latent_5!K20+r_latent_3!K20+r_latent_5!K20)</f>
        <v>0</v>
      </c>
      <c r="L20" s="18">
        <f>SUM(z_latent_3!L20+z_latent_5!L20+r_latent_3!L20+r_latent_5!L20)</f>
        <v>1</v>
      </c>
      <c r="M20" s="18">
        <f>SUM(z_latent_3!M20+z_latent_5!M20+r_latent_3!M20+r_latent_5!M20)</f>
        <v>1</v>
      </c>
      <c r="N20" s="18">
        <f>SUM(z_latent_3!N20+z_latent_5!N20+r_latent_3!N20+r_latent_5!N20)</f>
        <v>4</v>
      </c>
      <c r="O20" s="18">
        <f>SUM(z_latent_3!O20+z_latent_5!O20+r_latent_3!O20+r_latent_5!O20)</f>
        <v>3</v>
      </c>
      <c r="P20" s="18">
        <f>SUM(z_latent_3!P20+z_latent_5!P20+r_latent_3!P20+r_latent_5!P20)</f>
        <v>1</v>
      </c>
      <c r="Q20" s="18">
        <f>SUM(z_latent_3!Q20+z_latent_5!Q20+r_latent_3!Q20+r_latent_5!Q20)</f>
        <v>1</v>
      </c>
      <c r="R20" s="18" t="e">
        <f>SUM(z_latent_3!R20+z_latent_5!R20+r_latent_3!R20+r_latent_5!R20)</f>
        <v>#VALUE!</v>
      </c>
      <c r="S20" s="18">
        <f>SUM(z_latent_3!S20+z_latent_5!S20+r_latent_3!S20+r_latent_5!S20)</f>
        <v>0</v>
      </c>
      <c r="T20" s="18">
        <f>SUM(z_latent_3!T20+z_latent_5!T20+r_latent_3!T20+r_latent_5!T20)</f>
        <v>0</v>
      </c>
      <c r="U20" s="18">
        <f>SUM(z_latent_3!U20+z_latent_5!U20+r_latent_3!U20+r_latent_5!U20)</f>
        <v>0</v>
      </c>
      <c r="V20" s="18">
        <f>SUM(z_latent_3!V20+z_latent_5!V20+r_latent_3!V20+r_latent_5!V20)</f>
        <v>0</v>
      </c>
      <c r="W20" s="18">
        <f>SUM(z_latent_3!W20+z_latent_5!W20+r_latent_3!W20+r_latent_5!W20)</f>
        <v>0</v>
      </c>
      <c r="X20" s="18">
        <f>SUM(z_latent_3!X20+z_latent_5!X20+r_latent_3!X20+r_latent_5!X20)</f>
        <v>0</v>
      </c>
      <c r="Y20" s="18">
        <f>SUM(z_latent_3!Y20+z_latent_5!Y20+r_latent_3!Y20+r_latent_5!Y20)</f>
        <v>0</v>
      </c>
      <c r="Z20" s="18">
        <f>SUM(z_latent_3!Z20+z_latent_5!Z20+r_latent_3!Z20+r_latent_5!Z20)</f>
        <v>0</v>
      </c>
      <c r="AA20" s="18">
        <f>SUM(z_latent_3!AA20+z_latent_5!AA20+r_latent_3!AA20+r_latent_5!AA20)</f>
        <v>0</v>
      </c>
      <c r="AB20" s="18">
        <f>SUM(z_latent_3!AB20+z_latent_5!AB20+r_latent_3!AB20+r_latent_5!AB20)</f>
        <v>0</v>
      </c>
      <c r="AC20" s="18">
        <f>SUM(z_latent_3!AC20+z_latent_5!AC20+r_latent_3!AC20+r_latent_5!AC20)</f>
        <v>0</v>
      </c>
      <c r="AD20" s="18">
        <f>SUM(z_latent_3!AD20+z_latent_5!AD20+r_latent_3!AD20+r_latent_5!AD20)</f>
        <v>0</v>
      </c>
      <c r="AE20" s="18">
        <f>SUM(z_latent_3!AE20+z_latent_5!AE20+r_latent_3!AE20+r_latent_5!AE20)</f>
        <v>0</v>
      </c>
      <c r="AF20" s="18">
        <f>SUM(z_latent_3!AF20+z_latent_5!AF20+r_latent_3!AF20+r_latent_5!AF20)</f>
        <v>0</v>
      </c>
      <c r="AG20" s="18">
        <f>SUM(z_latent_3!AG20+z_latent_5!AG20+r_latent_3!AG20+r_latent_5!AG20)</f>
        <v>0</v>
      </c>
      <c r="AH20" s="18">
        <f>SUM(z_latent_3!AH20+z_latent_5!AH20+r_latent_3!AH20+r_latent_5!AH20)</f>
        <v>0</v>
      </c>
    </row>
    <row r="21" spans="1:34" x14ac:dyDescent="0.3">
      <c r="A21" s="1"/>
      <c r="B21" s="1" t="s">
        <v>16</v>
      </c>
      <c r="C21" s="1"/>
      <c r="D21" s="1"/>
      <c r="E21" s="1" t="s">
        <v>16</v>
      </c>
      <c r="F21" s="18">
        <f>SUM(z_latent_3!F21+z_latent_5!F21+r_latent_3!F21+r_latent_5!F21)</f>
        <v>2</v>
      </c>
      <c r="G21" s="18">
        <f>SUM(z_latent_3!G21+z_latent_5!G21+r_latent_3!G21+r_latent_5!G21)</f>
        <v>1</v>
      </c>
      <c r="H21" s="18">
        <f>SUM(z_latent_3!H21+z_latent_5!H21+r_latent_3!H21+r_latent_5!H21)</f>
        <v>1</v>
      </c>
      <c r="I21" s="18">
        <f>SUM(z_latent_3!I21+z_latent_5!I21+r_latent_3!I21+r_latent_5!I21)</f>
        <v>1</v>
      </c>
      <c r="J21" s="18">
        <f>SUM(z_latent_3!J21+z_latent_5!J21+r_latent_3!J21+r_latent_5!J21)</f>
        <v>2</v>
      </c>
      <c r="K21" s="18">
        <f>SUM(z_latent_3!K21+z_latent_5!K21+r_latent_3!K21+r_latent_5!K21)</f>
        <v>2</v>
      </c>
      <c r="L21" s="18">
        <f>SUM(z_latent_3!L21+z_latent_5!L21+r_latent_3!L21+r_latent_5!L21)</f>
        <v>1</v>
      </c>
      <c r="M21" s="18">
        <f>SUM(z_latent_3!M21+z_latent_5!M21+r_latent_3!M21+r_latent_5!M21)</f>
        <v>2</v>
      </c>
      <c r="N21" s="18">
        <f>SUM(z_latent_3!N21+z_latent_5!N21+r_latent_3!N21+r_latent_5!N21)</f>
        <v>1</v>
      </c>
      <c r="O21" s="18">
        <f>SUM(z_latent_3!O21+z_latent_5!O21+r_latent_3!O21+r_latent_5!O21)</f>
        <v>0</v>
      </c>
      <c r="P21" s="18">
        <f>SUM(z_latent_3!P21+z_latent_5!P21+r_latent_3!P21+r_latent_5!P21)</f>
        <v>1</v>
      </c>
      <c r="Q21" s="18">
        <f>SUM(z_latent_3!Q21+z_latent_5!Q21+r_latent_3!Q21+r_latent_5!Q21)</f>
        <v>3</v>
      </c>
      <c r="R21" s="18">
        <f>SUM(z_latent_3!R21+z_latent_5!R21+r_latent_3!R21+r_latent_5!R21)</f>
        <v>1</v>
      </c>
      <c r="S21" s="18" t="e">
        <f>SUM(z_latent_3!S21+z_latent_5!S21+r_latent_3!S21+r_latent_5!S21)</f>
        <v>#VALUE!</v>
      </c>
      <c r="T21" s="18">
        <f>SUM(z_latent_3!T21+z_latent_5!T21+r_latent_3!T21+r_latent_5!T21)</f>
        <v>0</v>
      </c>
      <c r="U21" s="18">
        <f>SUM(z_latent_3!U21+z_latent_5!U21+r_latent_3!U21+r_latent_5!U21)</f>
        <v>0</v>
      </c>
      <c r="V21" s="18">
        <f>SUM(z_latent_3!V21+z_latent_5!V21+r_latent_3!V21+r_latent_5!V21)</f>
        <v>0</v>
      </c>
      <c r="W21" s="18">
        <f>SUM(z_latent_3!W21+z_latent_5!W21+r_latent_3!W21+r_latent_5!W21)</f>
        <v>0</v>
      </c>
      <c r="X21" s="18">
        <f>SUM(z_latent_3!X21+z_latent_5!X21+r_latent_3!X21+r_latent_5!X21)</f>
        <v>0</v>
      </c>
      <c r="Y21" s="18">
        <f>SUM(z_latent_3!Y21+z_latent_5!Y21+r_latent_3!Y21+r_latent_5!Y21)</f>
        <v>0</v>
      </c>
      <c r="Z21" s="18">
        <f>SUM(z_latent_3!Z21+z_latent_5!Z21+r_latent_3!Z21+r_latent_5!Z21)</f>
        <v>0</v>
      </c>
      <c r="AA21" s="18">
        <f>SUM(z_latent_3!AA21+z_latent_5!AA21+r_latent_3!AA21+r_latent_5!AA21)</f>
        <v>0</v>
      </c>
      <c r="AB21" s="18">
        <f>SUM(z_latent_3!AB21+z_latent_5!AB21+r_latent_3!AB21+r_latent_5!AB21)</f>
        <v>0</v>
      </c>
      <c r="AC21" s="18">
        <f>SUM(z_latent_3!AC21+z_latent_5!AC21+r_latent_3!AC21+r_latent_5!AC21)</f>
        <v>0</v>
      </c>
      <c r="AD21" s="18">
        <f>SUM(z_latent_3!AD21+z_latent_5!AD21+r_latent_3!AD21+r_latent_5!AD21)</f>
        <v>0</v>
      </c>
      <c r="AE21" s="18">
        <f>SUM(z_latent_3!AE21+z_latent_5!AE21+r_latent_3!AE21+r_latent_5!AE21)</f>
        <v>0</v>
      </c>
      <c r="AF21" s="18">
        <f>SUM(z_latent_3!AF21+z_latent_5!AF21+r_latent_3!AF21+r_latent_5!AF21)</f>
        <v>0</v>
      </c>
      <c r="AG21" s="18">
        <f>SUM(z_latent_3!AG21+z_latent_5!AG21+r_latent_3!AG21+r_latent_5!AG21)</f>
        <v>0</v>
      </c>
      <c r="AH21" s="18">
        <f>SUM(z_latent_3!AH21+z_latent_5!AH21+r_latent_3!AH21+r_latent_5!AH21)</f>
        <v>0</v>
      </c>
    </row>
    <row r="22" spans="1:34" x14ac:dyDescent="0.3">
      <c r="A22" s="1"/>
      <c r="B22" s="1" t="s">
        <v>17</v>
      </c>
      <c r="C22" s="1"/>
      <c r="D22" s="1"/>
      <c r="E22" s="1" t="s">
        <v>17</v>
      </c>
      <c r="F22" s="18">
        <f>SUM(z_latent_3!F22+z_latent_5!F22+r_latent_3!F22+r_latent_5!F22)</f>
        <v>1</v>
      </c>
      <c r="G22" s="18">
        <f>SUM(z_latent_3!G22+z_latent_5!G22+r_latent_3!G22+r_latent_5!G22)</f>
        <v>0</v>
      </c>
      <c r="H22" s="18">
        <f>SUM(z_latent_3!H22+z_latent_5!H22+r_latent_3!H22+r_latent_5!H22)</f>
        <v>0</v>
      </c>
      <c r="I22" s="18">
        <f>SUM(z_latent_3!I22+z_latent_5!I22+r_latent_3!I22+r_latent_5!I22)</f>
        <v>1</v>
      </c>
      <c r="J22" s="18">
        <f>SUM(z_latent_3!J22+z_latent_5!J22+r_latent_3!J22+r_latent_5!J22)</f>
        <v>1</v>
      </c>
      <c r="K22" s="18">
        <f>SUM(z_latent_3!K22+z_latent_5!K22+r_latent_3!K22+r_latent_5!K22)</f>
        <v>3</v>
      </c>
      <c r="L22" s="18">
        <f>SUM(z_latent_3!L22+z_latent_5!L22+r_latent_3!L22+r_latent_5!L22)</f>
        <v>0</v>
      </c>
      <c r="M22" s="18">
        <f>SUM(z_latent_3!M22+z_latent_5!M22+r_latent_3!M22+r_latent_5!M22)</f>
        <v>1</v>
      </c>
      <c r="N22" s="18">
        <f>SUM(z_latent_3!N22+z_latent_5!N22+r_latent_3!N22+r_latent_5!N22)</f>
        <v>0</v>
      </c>
      <c r="O22" s="18">
        <f>SUM(z_latent_3!O22+z_latent_5!O22+r_latent_3!O22+r_latent_5!O22)</f>
        <v>0</v>
      </c>
      <c r="P22" s="18">
        <f>SUM(z_latent_3!P22+z_latent_5!P22+r_latent_3!P22+r_latent_5!P22)</f>
        <v>0</v>
      </c>
      <c r="Q22" s="18">
        <f>SUM(z_latent_3!Q22+z_latent_5!Q22+r_latent_3!Q22+r_latent_5!Q22)</f>
        <v>3</v>
      </c>
      <c r="R22" s="18">
        <f>SUM(z_latent_3!R22+z_latent_5!R22+r_latent_3!R22+r_latent_5!R22)</f>
        <v>0</v>
      </c>
      <c r="S22" s="18">
        <f>SUM(z_latent_3!S22+z_latent_5!S22+r_latent_3!S22+r_latent_5!S22)</f>
        <v>2</v>
      </c>
      <c r="T22" s="18" t="e">
        <f>SUM(z_latent_3!T22+z_latent_5!T22+r_latent_3!T22+r_latent_5!T22)</f>
        <v>#VALUE!</v>
      </c>
      <c r="U22" s="18">
        <f>SUM(z_latent_3!U22+z_latent_5!U22+r_latent_3!U22+r_latent_5!U22)</f>
        <v>0</v>
      </c>
      <c r="V22" s="18">
        <f>SUM(z_latent_3!V22+z_latent_5!V22+r_latent_3!V22+r_latent_5!V22)</f>
        <v>0</v>
      </c>
      <c r="W22" s="18">
        <f>SUM(z_latent_3!W22+z_latent_5!W22+r_latent_3!W22+r_latent_5!W22)</f>
        <v>0</v>
      </c>
      <c r="X22" s="18">
        <f>SUM(z_latent_3!X22+z_latent_5!X22+r_latent_3!X22+r_latent_5!X22)</f>
        <v>0</v>
      </c>
      <c r="Y22" s="18">
        <f>SUM(z_latent_3!Y22+z_latent_5!Y22+r_latent_3!Y22+r_latent_5!Y22)</f>
        <v>0</v>
      </c>
      <c r="Z22" s="18">
        <f>SUM(z_latent_3!Z22+z_latent_5!Z22+r_latent_3!Z22+r_latent_5!Z22)</f>
        <v>0</v>
      </c>
      <c r="AA22" s="18">
        <f>SUM(z_latent_3!AA22+z_latent_5!AA22+r_latent_3!AA22+r_latent_5!AA22)</f>
        <v>0</v>
      </c>
      <c r="AB22" s="18">
        <f>SUM(z_latent_3!AB22+z_latent_5!AB22+r_latent_3!AB22+r_latent_5!AB22)</f>
        <v>0</v>
      </c>
      <c r="AC22" s="18">
        <f>SUM(z_latent_3!AC22+z_latent_5!AC22+r_latent_3!AC22+r_latent_5!AC22)</f>
        <v>0</v>
      </c>
      <c r="AD22" s="18">
        <f>SUM(z_latent_3!AD22+z_latent_5!AD22+r_latent_3!AD22+r_latent_5!AD22)</f>
        <v>0</v>
      </c>
      <c r="AE22" s="18">
        <f>SUM(z_latent_3!AE22+z_latent_5!AE22+r_latent_3!AE22+r_latent_5!AE22)</f>
        <v>0</v>
      </c>
      <c r="AF22" s="18">
        <f>SUM(z_latent_3!AF22+z_latent_5!AF22+r_latent_3!AF22+r_latent_5!AF22)</f>
        <v>0</v>
      </c>
      <c r="AG22" s="18">
        <f>SUM(z_latent_3!AG22+z_latent_5!AG22+r_latent_3!AG22+r_latent_5!AG22)</f>
        <v>0</v>
      </c>
      <c r="AH22" s="18">
        <f>SUM(z_latent_3!AH22+z_latent_5!AH22+r_latent_3!AH22+r_latent_5!AH22)</f>
        <v>0</v>
      </c>
    </row>
    <row r="23" spans="1:34" x14ac:dyDescent="0.3">
      <c r="A23" s="1"/>
      <c r="B23" s="1" t="s">
        <v>18</v>
      </c>
      <c r="C23" s="1"/>
      <c r="D23" s="1"/>
      <c r="E23" s="1" t="s">
        <v>18</v>
      </c>
      <c r="F23" s="18">
        <f>SUM(z_latent_3!F23+z_latent_5!F23+r_latent_3!F23+r_latent_5!F23)</f>
        <v>2</v>
      </c>
      <c r="G23" s="18">
        <f>SUM(z_latent_3!G23+z_latent_5!G23+r_latent_3!G23+r_latent_5!G23)</f>
        <v>1</v>
      </c>
      <c r="H23" s="18">
        <f>SUM(z_latent_3!H23+z_latent_5!H23+r_latent_3!H23+r_latent_5!H23)</f>
        <v>1</v>
      </c>
      <c r="I23" s="18">
        <f>SUM(z_latent_3!I23+z_latent_5!I23+r_latent_3!I23+r_latent_5!I23)</f>
        <v>1</v>
      </c>
      <c r="J23" s="18">
        <f>SUM(z_latent_3!J23+z_latent_5!J23+r_latent_3!J23+r_latent_5!J23)</f>
        <v>2</v>
      </c>
      <c r="K23" s="18">
        <f>SUM(z_latent_3!K23+z_latent_5!K23+r_latent_3!K23+r_latent_5!K23)</f>
        <v>0</v>
      </c>
      <c r="L23" s="18">
        <f>SUM(z_latent_3!L23+z_latent_5!L23+r_latent_3!L23+r_latent_5!L23)</f>
        <v>2</v>
      </c>
      <c r="M23" s="18">
        <f>SUM(z_latent_3!M23+z_latent_5!M23+r_latent_3!M23+r_latent_5!M23)</f>
        <v>2</v>
      </c>
      <c r="N23" s="18">
        <f>SUM(z_latent_3!N23+z_latent_5!N23+r_latent_3!N23+r_latent_5!N23)</f>
        <v>1</v>
      </c>
      <c r="O23" s="18">
        <f>SUM(z_latent_3!O23+z_latent_5!O23+r_latent_3!O23+r_latent_5!O23)</f>
        <v>0</v>
      </c>
      <c r="P23" s="18">
        <f>SUM(z_latent_3!P23+z_latent_5!P23+r_latent_3!P23+r_latent_5!P23)</f>
        <v>2</v>
      </c>
      <c r="Q23" s="18">
        <f>SUM(z_latent_3!Q23+z_latent_5!Q23+r_latent_3!Q23+r_latent_5!Q23)</f>
        <v>1</v>
      </c>
      <c r="R23" s="18">
        <f>SUM(z_latent_3!R23+z_latent_5!R23+r_latent_3!R23+r_latent_5!R23)</f>
        <v>1</v>
      </c>
      <c r="S23" s="18">
        <f>SUM(z_latent_3!S23+z_latent_5!S23+r_latent_3!S23+r_latent_5!S23)</f>
        <v>1</v>
      </c>
      <c r="T23" s="18">
        <f>SUM(z_latent_3!T23+z_latent_5!T23+r_latent_3!T23+r_latent_5!T23)</f>
        <v>0</v>
      </c>
      <c r="U23" s="18" t="e">
        <f>SUM(z_latent_3!U23+z_latent_5!U23+r_latent_3!U23+r_latent_5!U23)</f>
        <v>#VALUE!</v>
      </c>
      <c r="V23" s="18">
        <f>SUM(z_latent_3!V23+z_latent_5!V23+r_latent_3!V23+r_latent_5!V23)</f>
        <v>0</v>
      </c>
      <c r="W23" s="18">
        <f>SUM(z_latent_3!W23+z_latent_5!W23+r_latent_3!W23+r_latent_5!W23)</f>
        <v>0</v>
      </c>
      <c r="X23" s="18">
        <f>SUM(z_latent_3!X23+z_latent_5!X23+r_latent_3!X23+r_latent_5!X23)</f>
        <v>0</v>
      </c>
      <c r="Y23" s="18">
        <f>SUM(z_latent_3!Y23+z_latent_5!Y23+r_latent_3!Y23+r_latent_5!Y23)</f>
        <v>0</v>
      </c>
      <c r="Z23" s="18">
        <f>SUM(z_latent_3!Z23+z_latent_5!Z23+r_latent_3!Z23+r_latent_5!Z23)</f>
        <v>0</v>
      </c>
      <c r="AA23" s="18">
        <f>SUM(z_latent_3!AA23+z_latent_5!AA23+r_latent_3!AA23+r_latent_5!AA23)</f>
        <v>0</v>
      </c>
      <c r="AB23" s="18">
        <f>SUM(z_latent_3!AB23+z_latent_5!AB23+r_latent_3!AB23+r_latent_5!AB23)</f>
        <v>0</v>
      </c>
      <c r="AC23" s="18">
        <f>SUM(z_latent_3!AC23+z_latent_5!AC23+r_latent_3!AC23+r_latent_5!AC23)</f>
        <v>0</v>
      </c>
      <c r="AD23" s="18">
        <f>SUM(z_latent_3!AD23+z_latent_5!AD23+r_latent_3!AD23+r_latent_5!AD23)</f>
        <v>0</v>
      </c>
      <c r="AE23" s="18">
        <f>SUM(z_latent_3!AE23+z_latent_5!AE23+r_latent_3!AE23+r_latent_5!AE23)</f>
        <v>0</v>
      </c>
      <c r="AF23" s="18">
        <f>SUM(z_latent_3!AF23+z_latent_5!AF23+r_latent_3!AF23+r_latent_5!AF23)</f>
        <v>0</v>
      </c>
      <c r="AG23" s="18">
        <f>SUM(z_latent_3!AG23+z_latent_5!AG23+r_latent_3!AG23+r_latent_5!AG23)</f>
        <v>0</v>
      </c>
      <c r="AH23" s="18">
        <f>SUM(z_latent_3!AH23+z_latent_5!AH23+r_latent_3!AH23+r_latent_5!AH23)</f>
        <v>0</v>
      </c>
    </row>
    <row r="24" spans="1:34" x14ac:dyDescent="0.3">
      <c r="A24" s="1"/>
      <c r="B24" s="1" t="s">
        <v>19</v>
      </c>
      <c r="C24" s="1"/>
      <c r="D24" s="1"/>
      <c r="E24" s="1" t="s">
        <v>19</v>
      </c>
      <c r="F24" s="18">
        <f>SUM(z_latent_3!F24+z_latent_5!F24+r_latent_3!F24+r_latent_5!F24)</f>
        <v>1</v>
      </c>
      <c r="G24" s="18">
        <f>SUM(z_latent_3!G24+z_latent_5!G24+r_latent_3!G24+r_latent_5!G24)</f>
        <v>2</v>
      </c>
      <c r="H24" s="18">
        <f>SUM(z_latent_3!H24+z_latent_5!H24+r_latent_3!H24+r_latent_5!H24)</f>
        <v>2</v>
      </c>
      <c r="I24" s="18">
        <f>SUM(z_latent_3!I24+z_latent_5!I24+r_latent_3!I24+r_latent_5!I24)</f>
        <v>0</v>
      </c>
      <c r="J24" s="18">
        <f>SUM(z_latent_3!J24+z_latent_5!J24+r_latent_3!J24+r_latent_5!J24)</f>
        <v>2</v>
      </c>
      <c r="K24" s="18">
        <f>SUM(z_latent_3!K24+z_latent_5!K24+r_latent_3!K24+r_latent_5!K24)</f>
        <v>2</v>
      </c>
      <c r="L24" s="18">
        <f>SUM(z_latent_3!L24+z_latent_5!L24+r_latent_3!L24+r_latent_5!L24)</f>
        <v>1</v>
      </c>
      <c r="M24" s="18">
        <f>SUM(z_latent_3!M24+z_latent_5!M24+r_latent_3!M24+r_latent_5!M24)</f>
        <v>1</v>
      </c>
      <c r="N24" s="18">
        <f>SUM(z_latent_3!N24+z_latent_5!N24+r_latent_3!N24+r_latent_5!N24)</f>
        <v>2</v>
      </c>
      <c r="O24" s="18">
        <f>SUM(z_latent_3!O24+z_latent_5!O24+r_latent_3!O24+r_latent_5!O24)</f>
        <v>1</v>
      </c>
      <c r="P24" s="18">
        <f>SUM(z_latent_3!P24+z_latent_5!P24+r_latent_3!P24+r_latent_5!P24)</f>
        <v>1</v>
      </c>
      <c r="Q24" s="18">
        <f>SUM(z_latent_3!Q24+z_latent_5!Q24+r_latent_3!Q24+r_latent_5!Q24)</f>
        <v>3</v>
      </c>
      <c r="R24" s="18">
        <f>SUM(z_latent_3!R24+z_latent_5!R24+r_latent_3!R24+r_latent_5!R24)</f>
        <v>2</v>
      </c>
      <c r="S24" s="18">
        <f>SUM(z_latent_3!S24+z_latent_5!S24+r_latent_3!S24+r_latent_5!S24)</f>
        <v>2</v>
      </c>
      <c r="T24" s="18">
        <f>SUM(z_latent_3!T24+z_latent_5!T24+r_latent_3!T24+r_latent_5!T24)</f>
        <v>2</v>
      </c>
      <c r="U24" s="18">
        <f>SUM(z_latent_3!U24+z_latent_5!U24+r_latent_3!U24+r_latent_5!U24)</f>
        <v>1</v>
      </c>
      <c r="V24" s="18" t="e">
        <f>SUM(z_latent_3!V24+z_latent_5!V24+r_latent_3!V24+r_latent_5!V24)</f>
        <v>#VALUE!</v>
      </c>
      <c r="W24" s="18">
        <f>SUM(z_latent_3!W24+z_latent_5!W24+r_latent_3!W24+r_latent_5!W24)</f>
        <v>0</v>
      </c>
      <c r="X24" s="18">
        <f>SUM(z_latent_3!X24+z_latent_5!X24+r_latent_3!X24+r_latent_5!X24)</f>
        <v>0</v>
      </c>
      <c r="Y24" s="18">
        <f>SUM(z_latent_3!Y24+z_latent_5!Y24+r_latent_3!Y24+r_latent_5!Y24)</f>
        <v>0</v>
      </c>
      <c r="Z24" s="18">
        <f>SUM(z_latent_3!Z24+z_latent_5!Z24+r_latent_3!Z24+r_latent_5!Z24)</f>
        <v>0</v>
      </c>
      <c r="AA24" s="18">
        <f>SUM(z_latent_3!AA24+z_latent_5!AA24+r_latent_3!AA24+r_latent_5!AA24)</f>
        <v>0</v>
      </c>
      <c r="AB24" s="18">
        <f>SUM(z_latent_3!AB24+z_latent_5!AB24+r_latent_3!AB24+r_latent_5!AB24)</f>
        <v>0</v>
      </c>
      <c r="AC24" s="18">
        <f>SUM(z_latent_3!AC24+z_latent_5!AC24+r_latent_3!AC24+r_latent_5!AC24)</f>
        <v>0</v>
      </c>
      <c r="AD24" s="18">
        <f>SUM(z_latent_3!AD24+z_latent_5!AD24+r_latent_3!AD24+r_latent_5!AD24)</f>
        <v>0</v>
      </c>
      <c r="AE24" s="18">
        <f>SUM(z_latent_3!AE24+z_latent_5!AE24+r_latent_3!AE24+r_latent_5!AE24)</f>
        <v>0</v>
      </c>
      <c r="AF24" s="18">
        <f>SUM(z_latent_3!AF24+z_latent_5!AF24+r_latent_3!AF24+r_latent_5!AF24)</f>
        <v>0</v>
      </c>
      <c r="AG24" s="18">
        <f>SUM(z_latent_3!AG24+z_latent_5!AG24+r_latent_3!AG24+r_latent_5!AG24)</f>
        <v>0</v>
      </c>
      <c r="AH24" s="18">
        <f>SUM(z_latent_3!AH24+z_latent_5!AH24+r_latent_3!AH24+r_latent_5!AH24)</f>
        <v>0</v>
      </c>
    </row>
    <row r="25" spans="1:34" x14ac:dyDescent="0.3">
      <c r="A25" s="1"/>
      <c r="B25" s="1" t="s">
        <v>20</v>
      </c>
      <c r="C25" s="1"/>
      <c r="D25" s="1"/>
      <c r="E25" s="1" t="s">
        <v>20</v>
      </c>
      <c r="F25" s="18">
        <f>SUM(z_latent_3!F25+z_latent_5!F25+r_latent_3!F25+r_latent_5!F25)</f>
        <v>2</v>
      </c>
      <c r="G25" s="18">
        <f>SUM(z_latent_3!G25+z_latent_5!G25+r_latent_3!G25+r_latent_5!G25)</f>
        <v>3</v>
      </c>
      <c r="H25" s="18">
        <f>SUM(z_latent_3!H25+z_latent_5!H25+r_latent_3!H25+r_latent_5!H25)</f>
        <v>3</v>
      </c>
      <c r="I25" s="18">
        <f>SUM(z_latent_3!I25+z_latent_5!I25+r_latent_3!I25+r_latent_5!I25)</f>
        <v>1</v>
      </c>
      <c r="J25" s="18">
        <f>SUM(z_latent_3!J25+z_latent_5!J25+r_latent_3!J25+r_latent_5!J25)</f>
        <v>1</v>
      </c>
      <c r="K25" s="18">
        <f>SUM(z_latent_3!K25+z_latent_5!K25+r_latent_3!K25+r_latent_5!K25)</f>
        <v>1</v>
      </c>
      <c r="L25" s="18">
        <f>SUM(z_latent_3!L25+z_latent_5!L25+r_latent_3!L25+r_latent_5!L25)</f>
        <v>1</v>
      </c>
      <c r="M25" s="18">
        <f>SUM(z_latent_3!M25+z_latent_5!M25+r_latent_3!M25+r_latent_5!M25)</f>
        <v>2</v>
      </c>
      <c r="N25" s="18">
        <f>SUM(z_latent_3!N25+z_latent_5!N25+r_latent_3!N25+r_latent_5!N25)</f>
        <v>3</v>
      </c>
      <c r="O25" s="18">
        <f>SUM(z_latent_3!O25+z_latent_5!O25+r_latent_3!O25+r_latent_5!O25)</f>
        <v>2</v>
      </c>
      <c r="P25" s="18">
        <f>SUM(z_latent_3!P25+z_latent_5!P25+r_latent_3!P25+r_latent_5!P25)</f>
        <v>1</v>
      </c>
      <c r="Q25" s="18">
        <f>SUM(z_latent_3!Q25+z_latent_5!Q25+r_latent_3!Q25+r_latent_5!Q25)</f>
        <v>2</v>
      </c>
      <c r="R25" s="18">
        <f>SUM(z_latent_3!R25+z_latent_5!R25+r_latent_3!R25+r_latent_5!R25)</f>
        <v>3</v>
      </c>
      <c r="S25" s="18">
        <f>SUM(z_latent_3!S25+z_latent_5!S25+r_latent_3!S25+r_latent_5!S25)</f>
        <v>2</v>
      </c>
      <c r="T25" s="18">
        <f>SUM(z_latent_3!T25+z_latent_5!T25+r_latent_3!T25+r_latent_5!T25)</f>
        <v>1</v>
      </c>
      <c r="U25" s="18">
        <f>SUM(z_latent_3!U25+z_latent_5!U25+r_latent_3!U25+r_latent_5!U25)</f>
        <v>1</v>
      </c>
      <c r="V25" s="18">
        <f>SUM(z_latent_3!V25+z_latent_5!V25+r_latent_3!V25+r_latent_5!V25)</f>
        <v>1</v>
      </c>
      <c r="W25" s="18" t="e">
        <f>SUM(z_latent_3!W25+z_latent_5!W25+r_latent_3!W25+r_latent_5!W25)</f>
        <v>#VALUE!</v>
      </c>
      <c r="X25" s="18">
        <f>SUM(z_latent_3!X25+z_latent_5!X25+r_latent_3!X25+r_latent_5!X25)</f>
        <v>0</v>
      </c>
      <c r="Y25" s="18">
        <f>SUM(z_latent_3!Y25+z_latent_5!Y25+r_latent_3!Y25+r_latent_5!Y25)</f>
        <v>0</v>
      </c>
      <c r="Z25" s="18">
        <f>SUM(z_latent_3!Z25+z_latent_5!Z25+r_latent_3!Z25+r_latent_5!Z25)</f>
        <v>0</v>
      </c>
      <c r="AA25" s="18">
        <f>SUM(z_latent_3!AA25+z_latent_5!AA25+r_latent_3!AA25+r_latent_5!AA25)</f>
        <v>0</v>
      </c>
      <c r="AB25" s="18">
        <f>SUM(z_latent_3!AB25+z_latent_5!AB25+r_latent_3!AB25+r_latent_5!AB25)</f>
        <v>0</v>
      </c>
      <c r="AC25" s="18">
        <f>SUM(z_latent_3!AC25+z_latent_5!AC25+r_latent_3!AC25+r_latent_5!AC25)</f>
        <v>0</v>
      </c>
      <c r="AD25" s="18">
        <f>SUM(z_latent_3!AD25+z_latent_5!AD25+r_latent_3!AD25+r_latent_5!AD25)</f>
        <v>0</v>
      </c>
      <c r="AE25" s="18">
        <f>SUM(z_latent_3!AE25+z_latent_5!AE25+r_latent_3!AE25+r_latent_5!AE25)</f>
        <v>0</v>
      </c>
      <c r="AF25" s="18">
        <f>SUM(z_latent_3!AF25+z_latent_5!AF25+r_latent_3!AF25+r_latent_5!AF25)</f>
        <v>0</v>
      </c>
      <c r="AG25" s="18">
        <f>SUM(z_latent_3!AG25+z_latent_5!AG25+r_latent_3!AG25+r_latent_5!AG25)</f>
        <v>0</v>
      </c>
      <c r="AH25" s="18">
        <f>SUM(z_latent_3!AH25+z_latent_5!AH25+r_latent_3!AH25+r_latent_5!AH25)</f>
        <v>0</v>
      </c>
    </row>
    <row r="26" spans="1:34" x14ac:dyDescent="0.3">
      <c r="A26" s="1"/>
      <c r="B26" s="1" t="s">
        <v>21</v>
      </c>
      <c r="C26" s="1"/>
      <c r="D26" s="1"/>
      <c r="E26" s="1" t="s">
        <v>21</v>
      </c>
      <c r="F26" s="18">
        <f>SUM(z_latent_3!F26+z_latent_5!F26+r_latent_3!F26+r_latent_5!F26)</f>
        <v>2</v>
      </c>
      <c r="G26" s="18">
        <f>SUM(z_latent_3!G26+z_latent_5!G26+r_latent_3!G26+r_latent_5!G26)</f>
        <v>1</v>
      </c>
      <c r="H26" s="18">
        <f>SUM(z_latent_3!H26+z_latent_5!H26+r_latent_3!H26+r_latent_5!H26)</f>
        <v>1</v>
      </c>
      <c r="I26" s="18">
        <f>SUM(z_latent_3!I26+z_latent_5!I26+r_latent_3!I26+r_latent_5!I26)</f>
        <v>1</v>
      </c>
      <c r="J26" s="18">
        <f>SUM(z_latent_3!J26+z_latent_5!J26+r_latent_3!J26+r_latent_5!J26)</f>
        <v>2</v>
      </c>
      <c r="K26" s="18">
        <f>SUM(z_latent_3!K26+z_latent_5!K26+r_latent_3!K26+r_latent_5!K26)</f>
        <v>3</v>
      </c>
      <c r="L26" s="18">
        <f>SUM(z_latent_3!L26+z_latent_5!L26+r_latent_3!L26+r_latent_5!L26)</f>
        <v>1</v>
      </c>
      <c r="M26" s="18">
        <f>SUM(z_latent_3!M26+z_latent_5!M26+r_latent_3!M26+r_latent_5!M26)</f>
        <v>2</v>
      </c>
      <c r="N26" s="18">
        <f>SUM(z_latent_3!N26+z_latent_5!N26+r_latent_3!N26+r_latent_5!N26)</f>
        <v>1</v>
      </c>
      <c r="O26" s="18">
        <f>SUM(z_latent_3!O26+z_latent_5!O26+r_latent_3!O26+r_latent_5!O26)</f>
        <v>0</v>
      </c>
      <c r="P26" s="18">
        <f>SUM(z_latent_3!P26+z_latent_5!P26+r_latent_3!P26+r_latent_5!P26)</f>
        <v>1</v>
      </c>
      <c r="Q26" s="18">
        <f>SUM(z_latent_3!Q26+z_latent_5!Q26+r_latent_3!Q26+r_latent_5!Q26)</f>
        <v>4</v>
      </c>
      <c r="R26" s="18">
        <f>SUM(z_latent_3!R26+z_latent_5!R26+r_latent_3!R26+r_latent_5!R26)</f>
        <v>1</v>
      </c>
      <c r="S26" s="18">
        <f>SUM(z_latent_3!S26+z_latent_5!S26+r_latent_3!S26+r_latent_5!S26)</f>
        <v>3</v>
      </c>
      <c r="T26" s="18">
        <f>SUM(z_latent_3!T26+z_latent_5!T26+r_latent_3!T26+r_latent_5!T26)</f>
        <v>3</v>
      </c>
      <c r="U26" s="18">
        <f>SUM(z_latent_3!U26+z_latent_5!U26+r_latent_3!U26+r_latent_5!U26)</f>
        <v>1</v>
      </c>
      <c r="V26" s="18">
        <f>SUM(z_latent_3!V26+z_latent_5!V26+r_latent_3!V26+r_latent_5!V26)</f>
        <v>3</v>
      </c>
      <c r="W26" s="18">
        <f>SUM(z_latent_3!W26+z_latent_5!W26+r_latent_3!W26+r_latent_5!W26)</f>
        <v>2</v>
      </c>
      <c r="X26" s="18" t="e">
        <f>SUM(z_latent_3!X26+z_latent_5!X26+r_latent_3!X26+r_latent_5!X26)</f>
        <v>#VALUE!</v>
      </c>
      <c r="Y26" s="18">
        <f>SUM(z_latent_3!Y26+z_latent_5!Y26+r_latent_3!Y26+r_latent_5!Y26)</f>
        <v>0</v>
      </c>
      <c r="Z26" s="18">
        <f>SUM(z_latent_3!Z26+z_latent_5!Z26+r_latent_3!Z26+r_latent_5!Z26)</f>
        <v>0</v>
      </c>
      <c r="AA26" s="18">
        <f>SUM(z_latent_3!AA26+z_latent_5!AA26+r_latent_3!AA26+r_latent_5!AA26)</f>
        <v>0</v>
      </c>
      <c r="AB26" s="18">
        <f>SUM(z_latent_3!AB26+z_latent_5!AB26+r_latent_3!AB26+r_latent_5!AB26)</f>
        <v>0</v>
      </c>
      <c r="AC26" s="18">
        <f>SUM(z_latent_3!AC26+z_latent_5!AC26+r_latent_3!AC26+r_latent_5!AC26)</f>
        <v>0</v>
      </c>
      <c r="AD26" s="18">
        <f>SUM(z_latent_3!AD26+z_latent_5!AD26+r_latent_3!AD26+r_latent_5!AD26)</f>
        <v>0</v>
      </c>
      <c r="AE26" s="18">
        <f>SUM(z_latent_3!AE26+z_latent_5!AE26+r_latent_3!AE26+r_latent_5!AE26)</f>
        <v>0</v>
      </c>
      <c r="AF26" s="18">
        <f>SUM(z_latent_3!AF26+z_latent_5!AF26+r_latent_3!AF26+r_latent_5!AF26)</f>
        <v>0</v>
      </c>
      <c r="AG26" s="18">
        <f>SUM(z_latent_3!AG26+z_latent_5!AG26+r_latent_3!AG26+r_latent_5!AG26)</f>
        <v>0</v>
      </c>
      <c r="AH26" s="18">
        <f>SUM(z_latent_3!AH26+z_latent_5!AH26+r_latent_3!AH26+r_latent_5!AH26)</f>
        <v>0</v>
      </c>
    </row>
    <row r="27" spans="1:34" x14ac:dyDescent="0.3">
      <c r="A27" s="1"/>
      <c r="B27" s="1" t="s">
        <v>22</v>
      </c>
      <c r="C27" s="1"/>
      <c r="D27" s="1"/>
      <c r="E27" s="1" t="s">
        <v>22</v>
      </c>
      <c r="F27" s="18">
        <f>SUM(z_latent_3!F27+z_latent_5!F27+r_latent_3!F27+r_latent_5!F27)</f>
        <v>1</v>
      </c>
      <c r="G27" s="18">
        <f>SUM(z_latent_3!G27+z_latent_5!G27+r_latent_3!G27+r_latent_5!G27)</f>
        <v>0</v>
      </c>
      <c r="H27" s="18">
        <f>SUM(z_latent_3!H27+z_latent_5!H27+r_latent_3!H27+r_latent_5!H27)</f>
        <v>0</v>
      </c>
      <c r="I27" s="18">
        <f>SUM(z_latent_3!I27+z_latent_5!I27+r_latent_3!I27+r_latent_5!I27)</f>
        <v>2</v>
      </c>
      <c r="J27" s="18">
        <f>SUM(z_latent_3!J27+z_latent_5!J27+r_latent_3!J27+r_latent_5!J27)</f>
        <v>1</v>
      </c>
      <c r="K27" s="18">
        <f>SUM(z_latent_3!K27+z_latent_5!K27+r_latent_3!K27+r_latent_5!K27)</f>
        <v>4</v>
      </c>
      <c r="L27" s="18">
        <f>SUM(z_latent_3!L27+z_latent_5!L27+r_latent_3!L27+r_latent_5!L27)</f>
        <v>0</v>
      </c>
      <c r="M27" s="18">
        <f>SUM(z_latent_3!M27+z_latent_5!M27+r_latent_3!M27+r_latent_5!M27)</f>
        <v>1</v>
      </c>
      <c r="N27" s="18">
        <f>SUM(z_latent_3!N27+z_latent_5!N27+r_latent_3!N27+r_latent_5!N27)</f>
        <v>0</v>
      </c>
      <c r="O27" s="18">
        <f>SUM(z_latent_3!O27+z_latent_5!O27+r_latent_3!O27+r_latent_5!O27)</f>
        <v>1</v>
      </c>
      <c r="P27" s="18">
        <f>SUM(z_latent_3!P27+z_latent_5!P27+r_latent_3!P27+r_latent_5!P27)</f>
        <v>0</v>
      </c>
      <c r="Q27" s="18">
        <f>SUM(z_latent_3!Q27+z_latent_5!Q27+r_latent_3!Q27+r_latent_5!Q27)</f>
        <v>3</v>
      </c>
      <c r="R27" s="18">
        <f>SUM(z_latent_3!R27+z_latent_5!R27+r_latent_3!R27+r_latent_5!R27)</f>
        <v>0</v>
      </c>
      <c r="S27" s="18">
        <f>SUM(z_latent_3!S27+z_latent_5!S27+r_latent_3!S27+r_latent_5!S27)</f>
        <v>2</v>
      </c>
      <c r="T27" s="18">
        <f>SUM(z_latent_3!T27+z_latent_5!T27+r_latent_3!T27+r_latent_5!T27)</f>
        <v>3</v>
      </c>
      <c r="U27" s="18">
        <f>SUM(z_latent_3!U27+z_latent_5!U27+r_latent_3!U27+r_latent_5!U27)</f>
        <v>0</v>
      </c>
      <c r="V27" s="18">
        <f>SUM(z_latent_3!V27+z_latent_5!V27+r_latent_3!V27+r_latent_5!V27)</f>
        <v>2</v>
      </c>
      <c r="W27" s="18">
        <f>SUM(z_latent_3!W27+z_latent_5!W27+r_latent_3!W27+r_latent_5!W27)</f>
        <v>1</v>
      </c>
      <c r="X27" s="18">
        <f>SUM(z_latent_3!X27+z_latent_5!X27+r_latent_3!X27+r_latent_5!X27)</f>
        <v>3</v>
      </c>
      <c r="Y27" s="18" t="e">
        <f>SUM(z_latent_3!Y27+z_latent_5!Y27+r_latent_3!Y27+r_latent_5!Y27)</f>
        <v>#VALUE!</v>
      </c>
      <c r="Z27" s="18">
        <f>SUM(z_latent_3!Z27+z_latent_5!Z27+r_latent_3!Z27+r_latent_5!Z27)</f>
        <v>0</v>
      </c>
      <c r="AA27" s="18">
        <f>SUM(z_latent_3!AA27+z_latent_5!AA27+r_latent_3!AA27+r_latent_5!AA27)</f>
        <v>0</v>
      </c>
      <c r="AB27" s="18">
        <f>SUM(z_latent_3!AB27+z_latent_5!AB27+r_latent_3!AB27+r_latent_5!AB27)</f>
        <v>0</v>
      </c>
      <c r="AC27" s="18">
        <f>SUM(z_latent_3!AC27+z_latent_5!AC27+r_latent_3!AC27+r_latent_5!AC27)</f>
        <v>0</v>
      </c>
      <c r="AD27" s="18">
        <f>SUM(z_latent_3!AD27+z_latent_5!AD27+r_latent_3!AD27+r_latent_5!AD27)</f>
        <v>0</v>
      </c>
      <c r="AE27" s="18">
        <f>SUM(z_latent_3!AE27+z_latent_5!AE27+r_latent_3!AE27+r_latent_5!AE27)</f>
        <v>0</v>
      </c>
      <c r="AF27" s="18">
        <f>SUM(z_latent_3!AF27+z_latent_5!AF27+r_latent_3!AF27+r_latent_5!AF27)</f>
        <v>0</v>
      </c>
      <c r="AG27" s="18">
        <f>SUM(z_latent_3!AG27+z_latent_5!AG27+r_latent_3!AG27+r_latent_5!AG27)</f>
        <v>0</v>
      </c>
      <c r="AH27" s="18">
        <f>SUM(z_latent_3!AH27+z_latent_5!AH27+r_latent_3!AH27+r_latent_5!AH27)</f>
        <v>0</v>
      </c>
    </row>
    <row r="28" spans="1:34" x14ac:dyDescent="0.3">
      <c r="A28" s="1"/>
      <c r="B28" s="1" t="s">
        <v>23</v>
      </c>
      <c r="C28" s="1"/>
      <c r="D28" s="1"/>
      <c r="E28" s="1" t="s">
        <v>23</v>
      </c>
      <c r="F28" s="18">
        <f>SUM(z_latent_3!F28+z_latent_5!F28+r_latent_3!F28+r_latent_5!F28)</f>
        <v>0</v>
      </c>
      <c r="G28" s="18">
        <f>SUM(z_latent_3!G28+z_latent_5!G28+r_latent_3!G28+r_latent_5!G28)</f>
        <v>0</v>
      </c>
      <c r="H28" s="18">
        <f>SUM(z_latent_3!H28+z_latent_5!H28+r_latent_3!H28+r_latent_5!H28)</f>
        <v>0</v>
      </c>
      <c r="I28" s="18">
        <f>SUM(z_latent_3!I28+z_latent_5!I28+r_latent_3!I28+r_latent_5!I28)</f>
        <v>0</v>
      </c>
      <c r="J28" s="18">
        <f>SUM(z_latent_3!J28+z_latent_5!J28+r_latent_3!J28+r_latent_5!J28)</f>
        <v>2</v>
      </c>
      <c r="K28" s="18">
        <f>SUM(z_latent_3!K28+z_latent_5!K28+r_latent_3!K28+r_latent_5!K28)</f>
        <v>0</v>
      </c>
      <c r="L28" s="18">
        <f>SUM(z_latent_3!L28+z_latent_5!L28+r_latent_3!L28+r_latent_5!L28)</f>
        <v>3</v>
      </c>
      <c r="M28" s="18">
        <f>SUM(z_latent_3!M28+z_latent_5!M28+r_latent_3!M28+r_latent_5!M28)</f>
        <v>0</v>
      </c>
      <c r="N28" s="18">
        <f>SUM(z_latent_3!N28+z_latent_5!N28+r_latent_3!N28+r_latent_5!N28)</f>
        <v>0</v>
      </c>
      <c r="O28" s="18">
        <f>SUM(z_latent_3!O28+z_latent_5!O28+r_latent_3!O28+r_latent_5!O28)</f>
        <v>0</v>
      </c>
      <c r="P28" s="18">
        <f>SUM(z_latent_3!P28+z_latent_5!P28+r_latent_3!P28+r_latent_5!P28)</f>
        <v>3</v>
      </c>
      <c r="Q28" s="18">
        <f>SUM(z_latent_3!Q28+z_latent_5!Q28+r_latent_3!Q28+r_latent_5!Q28)</f>
        <v>0</v>
      </c>
      <c r="R28" s="18">
        <f>SUM(z_latent_3!R28+z_latent_5!R28+r_latent_3!R28+r_latent_5!R28)</f>
        <v>0</v>
      </c>
      <c r="S28" s="18">
        <f>SUM(z_latent_3!S28+z_latent_5!S28+r_latent_3!S28+r_latent_5!S28)</f>
        <v>0</v>
      </c>
      <c r="T28" s="18">
        <f>SUM(z_latent_3!T28+z_latent_5!T28+r_latent_3!T28+r_latent_5!T28)</f>
        <v>1</v>
      </c>
      <c r="U28" s="18">
        <f>SUM(z_latent_3!U28+z_latent_5!U28+r_latent_3!U28+r_latent_5!U28)</f>
        <v>1</v>
      </c>
      <c r="V28" s="18">
        <f>SUM(z_latent_3!V28+z_latent_5!V28+r_latent_3!V28+r_latent_5!V28)</f>
        <v>0</v>
      </c>
      <c r="W28" s="18">
        <f>SUM(z_latent_3!W28+z_latent_5!W28+r_latent_3!W28+r_latent_5!W28)</f>
        <v>0</v>
      </c>
      <c r="X28" s="18">
        <f>SUM(z_latent_3!X28+z_latent_5!X28+r_latent_3!X28+r_latent_5!X28)</f>
        <v>0</v>
      </c>
      <c r="Y28" s="18">
        <f>SUM(z_latent_3!Y28+z_latent_5!Y28+r_latent_3!Y28+r_latent_5!Y28)</f>
        <v>0</v>
      </c>
      <c r="Z28" s="18" t="e">
        <f>SUM(z_latent_3!Z28+z_latent_5!Z28+r_latent_3!Z28+r_latent_5!Z28)</f>
        <v>#VALUE!</v>
      </c>
      <c r="AA28" s="18">
        <f>SUM(z_latent_3!AA28+z_latent_5!AA28+r_latent_3!AA28+r_latent_5!AA28)</f>
        <v>0</v>
      </c>
      <c r="AB28" s="18">
        <f>SUM(z_latent_3!AB28+z_latent_5!AB28+r_latent_3!AB28+r_latent_5!AB28)</f>
        <v>0</v>
      </c>
      <c r="AC28" s="18">
        <f>SUM(z_latent_3!AC28+z_latent_5!AC28+r_latent_3!AC28+r_latent_5!AC28)</f>
        <v>0</v>
      </c>
      <c r="AD28" s="18">
        <f>SUM(z_latent_3!AD28+z_latent_5!AD28+r_latent_3!AD28+r_latent_5!AD28)</f>
        <v>0</v>
      </c>
      <c r="AE28" s="18">
        <f>SUM(z_latent_3!AE28+z_latent_5!AE28+r_latent_3!AE28+r_latent_5!AE28)</f>
        <v>0</v>
      </c>
      <c r="AF28" s="18">
        <f>SUM(z_latent_3!AF28+z_latent_5!AF28+r_latent_3!AF28+r_latent_5!AF28)</f>
        <v>0</v>
      </c>
      <c r="AG28" s="18">
        <f>SUM(z_latent_3!AG28+z_latent_5!AG28+r_latent_3!AG28+r_latent_5!AG28)</f>
        <v>0</v>
      </c>
      <c r="AH28" s="18">
        <f>SUM(z_latent_3!AH28+z_latent_5!AH28+r_latent_3!AH28+r_latent_5!AH28)</f>
        <v>0</v>
      </c>
    </row>
    <row r="29" spans="1:34" x14ac:dyDescent="0.3">
      <c r="A29" s="1"/>
      <c r="B29" s="1" t="s">
        <v>24</v>
      </c>
      <c r="C29" s="1"/>
      <c r="D29" s="1"/>
      <c r="E29" s="1" t="s">
        <v>24</v>
      </c>
      <c r="F29" s="18">
        <f>SUM(z_latent_3!F29+z_latent_5!F29+r_latent_3!F29+r_latent_5!F29)</f>
        <v>3</v>
      </c>
      <c r="G29" s="18">
        <f>SUM(z_latent_3!G29+z_latent_5!G29+r_latent_3!G29+r_latent_5!G29)</f>
        <v>0</v>
      </c>
      <c r="H29" s="18">
        <f>SUM(z_latent_3!H29+z_latent_5!H29+r_latent_3!H29+r_latent_5!H29)</f>
        <v>0</v>
      </c>
      <c r="I29" s="18">
        <f>SUM(z_latent_3!I29+z_latent_5!I29+r_latent_3!I29+r_latent_5!I29)</f>
        <v>4</v>
      </c>
      <c r="J29" s="18">
        <f>SUM(z_latent_3!J29+z_latent_5!J29+r_latent_3!J29+r_latent_5!J29)</f>
        <v>0</v>
      </c>
      <c r="K29" s="18">
        <f>SUM(z_latent_3!K29+z_latent_5!K29+r_latent_3!K29+r_latent_5!K29)</f>
        <v>2</v>
      </c>
      <c r="L29" s="18">
        <f>SUM(z_latent_3!L29+z_latent_5!L29+r_latent_3!L29+r_latent_5!L29)</f>
        <v>0</v>
      </c>
      <c r="M29" s="18">
        <f>SUM(z_latent_3!M29+z_latent_5!M29+r_latent_3!M29+r_latent_5!M29)</f>
        <v>3</v>
      </c>
      <c r="N29" s="18">
        <f>SUM(z_latent_3!N29+z_latent_5!N29+r_latent_3!N29+r_latent_5!N29)</f>
        <v>0</v>
      </c>
      <c r="O29" s="18">
        <f>SUM(z_latent_3!O29+z_latent_5!O29+r_latent_3!O29+r_latent_5!O29)</f>
        <v>1</v>
      </c>
      <c r="P29" s="18">
        <f>SUM(z_latent_3!P29+z_latent_5!P29+r_latent_3!P29+r_latent_5!P29)</f>
        <v>0</v>
      </c>
      <c r="Q29" s="18">
        <f>SUM(z_latent_3!Q29+z_latent_5!Q29+r_latent_3!Q29+r_latent_5!Q29)</f>
        <v>1</v>
      </c>
      <c r="R29" s="18">
        <f>SUM(z_latent_3!R29+z_latent_5!R29+r_latent_3!R29+r_latent_5!R29)</f>
        <v>0</v>
      </c>
      <c r="S29" s="18">
        <f>SUM(z_latent_3!S29+z_latent_5!S29+r_latent_3!S29+r_latent_5!S29)</f>
        <v>1</v>
      </c>
      <c r="T29" s="18">
        <f>SUM(z_latent_3!T29+z_latent_5!T29+r_latent_3!T29+r_latent_5!T29)</f>
        <v>1</v>
      </c>
      <c r="U29" s="18">
        <f>SUM(z_latent_3!U29+z_latent_5!U29+r_latent_3!U29+r_latent_5!U29)</f>
        <v>1</v>
      </c>
      <c r="V29" s="18">
        <f>SUM(z_latent_3!V29+z_latent_5!V29+r_latent_3!V29+r_latent_5!V29)</f>
        <v>0</v>
      </c>
      <c r="W29" s="18">
        <f>SUM(z_latent_3!W29+z_latent_5!W29+r_latent_3!W29+r_latent_5!W29)</f>
        <v>1</v>
      </c>
      <c r="X29" s="18">
        <f>SUM(z_latent_3!X29+z_latent_5!X29+r_latent_3!X29+r_latent_5!X29)</f>
        <v>1</v>
      </c>
      <c r="Y29" s="18">
        <f>SUM(z_latent_3!Y29+z_latent_5!Y29+r_latent_3!Y29+r_latent_5!Y29)</f>
        <v>2</v>
      </c>
      <c r="Z29" s="18">
        <f>SUM(z_latent_3!Z29+z_latent_5!Z29+r_latent_3!Z29+r_latent_5!Z29)</f>
        <v>0</v>
      </c>
      <c r="AA29" s="18" t="e">
        <f>SUM(z_latent_3!AA29+z_latent_5!AA29+r_latent_3!AA29+r_latent_5!AA29)</f>
        <v>#VALUE!</v>
      </c>
      <c r="AB29" s="18">
        <f>SUM(z_latent_3!AB29+z_latent_5!AB29+r_latent_3!AB29+r_latent_5!AB29)</f>
        <v>0</v>
      </c>
      <c r="AC29" s="18">
        <f>SUM(z_latent_3!AC29+z_latent_5!AC29+r_latent_3!AC29+r_latent_5!AC29)</f>
        <v>0</v>
      </c>
      <c r="AD29" s="18">
        <f>SUM(z_latent_3!AD29+z_latent_5!AD29+r_latent_3!AD29+r_latent_5!AD29)</f>
        <v>0</v>
      </c>
      <c r="AE29" s="18">
        <f>SUM(z_latent_3!AE29+z_latent_5!AE29+r_latent_3!AE29+r_latent_5!AE29)</f>
        <v>0</v>
      </c>
      <c r="AF29" s="18">
        <f>SUM(z_latent_3!AF29+z_latent_5!AF29+r_latent_3!AF29+r_latent_5!AF29)</f>
        <v>0</v>
      </c>
      <c r="AG29" s="18">
        <f>SUM(z_latent_3!AG29+z_latent_5!AG29+r_latent_3!AG29+r_latent_5!AG29)</f>
        <v>0</v>
      </c>
      <c r="AH29" s="18">
        <f>SUM(z_latent_3!AH29+z_latent_5!AH29+r_latent_3!AH29+r_latent_5!AH29)</f>
        <v>0</v>
      </c>
    </row>
    <row r="30" spans="1:34" x14ac:dyDescent="0.3">
      <c r="A30" s="1"/>
      <c r="B30" s="1" t="s">
        <v>25</v>
      </c>
      <c r="C30" s="1"/>
      <c r="D30" s="1"/>
      <c r="E30" s="1" t="s">
        <v>25</v>
      </c>
      <c r="F30" s="18">
        <f>SUM(z_latent_3!F30+z_latent_5!F30+r_latent_3!F30+r_latent_5!F30)</f>
        <v>0</v>
      </c>
      <c r="G30" s="18">
        <f>SUM(z_latent_3!G30+z_latent_5!G30+r_latent_3!G30+r_latent_5!G30)</f>
        <v>0</v>
      </c>
      <c r="H30" s="18">
        <f>SUM(z_latent_3!H30+z_latent_5!H30+r_latent_3!H30+r_latent_5!H30)</f>
        <v>0</v>
      </c>
      <c r="I30" s="18">
        <f>SUM(z_latent_3!I30+z_latent_5!I30+r_latent_3!I30+r_latent_5!I30)</f>
        <v>1</v>
      </c>
      <c r="J30" s="18">
        <f>SUM(z_latent_3!J30+z_latent_5!J30+r_latent_3!J30+r_latent_5!J30)</f>
        <v>2</v>
      </c>
      <c r="K30" s="18">
        <f>SUM(z_latent_3!K30+z_latent_5!K30+r_latent_3!K30+r_latent_5!K30)</f>
        <v>1</v>
      </c>
      <c r="L30" s="18">
        <f>SUM(z_latent_3!L30+z_latent_5!L30+r_latent_3!L30+r_latent_5!L30)</f>
        <v>3</v>
      </c>
      <c r="M30" s="18">
        <f>SUM(z_latent_3!M30+z_latent_5!M30+r_latent_3!M30+r_latent_5!M30)</f>
        <v>0</v>
      </c>
      <c r="N30" s="18">
        <f>SUM(z_latent_3!N30+z_latent_5!N30+r_latent_3!N30+r_latent_5!N30)</f>
        <v>0</v>
      </c>
      <c r="O30" s="18">
        <f>SUM(z_latent_3!O30+z_latent_5!O30+r_latent_3!O30+r_latent_5!O30)</f>
        <v>1</v>
      </c>
      <c r="P30" s="18">
        <f>SUM(z_latent_3!P30+z_latent_5!P30+r_latent_3!P30+r_latent_5!P30)</f>
        <v>3</v>
      </c>
      <c r="Q30" s="18">
        <f>SUM(z_latent_3!Q30+z_latent_5!Q30+r_latent_3!Q30+r_latent_5!Q30)</f>
        <v>0</v>
      </c>
      <c r="R30" s="18">
        <f>SUM(z_latent_3!R30+z_latent_5!R30+r_latent_3!R30+r_latent_5!R30)</f>
        <v>0</v>
      </c>
      <c r="S30" s="18">
        <f>SUM(z_latent_3!S30+z_latent_5!S30+r_latent_3!S30+r_latent_5!S30)</f>
        <v>0</v>
      </c>
      <c r="T30" s="18">
        <f>SUM(z_latent_3!T30+z_latent_5!T30+r_latent_3!T30+r_latent_5!T30)</f>
        <v>0</v>
      </c>
      <c r="U30" s="18">
        <f>SUM(z_latent_3!U30+z_latent_5!U30+r_latent_3!U30+r_latent_5!U30)</f>
        <v>1</v>
      </c>
      <c r="V30" s="18">
        <f>SUM(z_latent_3!V30+z_latent_5!V30+r_latent_3!V30+r_latent_5!V30)</f>
        <v>0</v>
      </c>
      <c r="W30" s="18">
        <f>SUM(z_latent_3!W30+z_latent_5!W30+r_latent_3!W30+r_latent_5!W30)</f>
        <v>0</v>
      </c>
      <c r="X30" s="18">
        <f>SUM(z_latent_3!X30+z_latent_5!X30+r_latent_3!X30+r_latent_5!X30)</f>
        <v>0</v>
      </c>
      <c r="Y30" s="18">
        <f>SUM(z_latent_3!Y30+z_latent_5!Y30+r_latent_3!Y30+r_latent_5!Y30)</f>
        <v>1</v>
      </c>
      <c r="Z30" s="18">
        <f>SUM(z_latent_3!Z30+z_latent_5!Z30+r_latent_3!Z30+r_latent_5!Z30)</f>
        <v>3</v>
      </c>
      <c r="AA30" s="18">
        <f>SUM(z_latent_3!AA30+z_latent_5!AA30+r_latent_3!AA30+r_latent_5!AA30)</f>
        <v>1</v>
      </c>
      <c r="AB30" s="18" t="e">
        <f>SUM(z_latent_3!AB30+z_latent_5!AB30+r_latent_3!AB30+r_latent_5!AB30)</f>
        <v>#VALUE!</v>
      </c>
      <c r="AC30" s="18">
        <f>SUM(z_latent_3!AC30+z_latent_5!AC30+r_latent_3!AC30+r_latent_5!AC30)</f>
        <v>0</v>
      </c>
      <c r="AD30" s="18">
        <f>SUM(z_latent_3!AD30+z_latent_5!AD30+r_latent_3!AD30+r_latent_5!AD30)</f>
        <v>0</v>
      </c>
      <c r="AE30" s="18">
        <f>SUM(z_latent_3!AE30+z_latent_5!AE30+r_latent_3!AE30+r_latent_5!AE30)</f>
        <v>0</v>
      </c>
      <c r="AF30" s="18">
        <f>SUM(z_latent_3!AF30+z_latent_5!AF30+r_latent_3!AF30+r_latent_5!AF30)</f>
        <v>0</v>
      </c>
      <c r="AG30" s="18">
        <f>SUM(z_latent_3!AG30+z_latent_5!AG30+r_latent_3!AG30+r_latent_5!AG30)</f>
        <v>0</v>
      </c>
      <c r="AH30" s="18">
        <f>SUM(z_latent_3!AH30+z_latent_5!AH30+r_latent_3!AH30+r_latent_5!AH30)</f>
        <v>0</v>
      </c>
    </row>
    <row r="31" spans="1:34" x14ac:dyDescent="0.3">
      <c r="A31" s="1"/>
      <c r="B31" s="1" t="s">
        <v>26</v>
      </c>
      <c r="C31" s="1"/>
      <c r="D31" s="1"/>
      <c r="E31" s="1" t="s">
        <v>26</v>
      </c>
      <c r="F31" s="18">
        <f>SUM(z_latent_3!F31+z_latent_5!F31+r_latent_3!F31+r_latent_5!F31)</f>
        <v>0</v>
      </c>
      <c r="G31" s="18">
        <f>SUM(z_latent_3!G31+z_latent_5!G31+r_latent_3!G31+r_latent_5!G31)</f>
        <v>0</v>
      </c>
      <c r="H31" s="18">
        <f>SUM(z_latent_3!H31+z_latent_5!H31+r_latent_3!H31+r_latent_5!H31)</f>
        <v>0</v>
      </c>
      <c r="I31" s="18">
        <f>SUM(z_latent_3!I31+z_latent_5!I31+r_latent_3!I31+r_latent_5!I31)</f>
        <v>1</v>
      </c>
      <c r="J31" s="18">
        <f>SUM(z_latent_3!J31+z_latent_5!J31+r_latent_3!J31+r_latent_5!J31)</f>
        <v>3</v>
      </c>
      <c r="K31" s="18">
        <f>SUM(z_latent_3!K31+z_latent_5!K31+r_latent_3!K31+r_latent_5!K31)</f>
        <v>2</v>
      </c>
      <c r="L31" s="18">
        <f>SUM(z_latent_3!L31+z_latent_5!L31+r_latent_3!L31+r_latent_5!L31)</f>
        <v>2</v>
      </c>
      <c r="M31" s="18">
        <f>SUM(z_latent_3!M31+z_latent_5!M31+r_latent_3!M31+r_latent_5!M31)</f>
        <v>0</v>
      </c>
      <c r="N31" s="18">
        <f>SUM(z_latent_3!N31+z_latent_5!N31+r_latent_3!N31+r_latent_5!N31)</f>
        <v>0</v>
      </c>
      <c r="O31" s="18">
        <f>SUM(z_latent_3!O31+z_latent_5!O31+r_latent_3!O31+r_latent_5!O31)</f>
        <v>1</v>
      </c>
      <c r="P31" s="18">
        <f>SUM(z_latent_3!P31+z_latent_5!P31+r_latent_3!P31+r_latent_5!P31)</f>
        <v>2</v>
      </c>
      <c r="Q31" s="18">
        <f>SUM(z_latent_3!Q31+z_latent_5!Q31+r_latent_3!Q31+r_latent_5!Q31)</f>
        <v>1</v>
      </c>
      <c r="R31" s="18">
        <f>SUM(z_latent_3!R31+z_latent_5!R31+r_latent_3!R31+r_latent_5!R31)</f>
        <v>0</v>
      </c>
      <c r="S31" s="18">
        <f>SUM(z_latent_3!S31+z_latent_5!S31+r_latent_3!S31+r_latent_5!S31)</f>
        <v>1</v>
      </c>
      <c r="T31" s="18">
        <f>SUM(z_latent_3!T31+z_latent_5!T31+r_latent_3!T31+r_latent_5!T31)</f>
        <v>1</v>
      </c>
      <c r="U31" s="18">
        <f>SUM(z_latent_3!U31+z_latent_5!U31+r_latent_3!U31+r_latent_5!U31)</f>
        <v>1</v>
      </c>
      <c r="V31" s="18">
        <f>SUM(z_latent_3!V31+z_latent_5!V31+r_latent_3!V31+r_latent_5!V31)</f>
        <v>1</v>
      </c>
      <c r="W31" s="18">
        <f>SUM(z_latent_3!W31+z_latent_5!W31+r_latent_3!W31+r_latent_5!W31)</f>
        <v>0</v>
      </c>
      <c r="X31" s="18">
        <f>SUM(z_latent_3!X31+z_latent_5!X31+r_latent_3!X31+r_latent_5!X31)</f>
        <v>1</v>
      </c>
      <c r="Y31" s="18">
        <f>SUM(z_latent_3!Y31+z_latent_5!Y31+r_latent_3!Y31+r_latent_5!Y31)</f>
        <v>2</v>
      </c>
      <c r="Z31" s="18">
        <f>SUM(z_latent_3!Z31+z_latent_5!Z31+r_latent_3!Z31+r_latent_5!Z31)</f>
        <v>2</v>
      </c>
      <c r="AA31" s="18">
        <f>SUM(z_latent_3!AA31+z_latent_5!AA31+r_latent_3!AA31+r_latent_5!AA31)</f>
        <v>1</v>
      </c>
      <c r="AB31" s="18">
        <f>SUM(z_latent_3!AB31+z_latent_5!AB31+r_latent_3!AB31+r_latent_5!AB31)</f>
        <v>3</v>
      </c>
      <c r="AC31" s="18" t="e">
        <f>SUM(z_latent_3!AC31+z_latent_5!AC31+r_latent_3!AC31+r_latent_5!AC31)</f>
        <v>#VALUE!</v>
      </c>
      <c r="AD31" s="18">
        <f>SUM(z_latent_3!AD31+z_latent_5!AD31+r_latent_3!AD31+r_latent_5!AD31)</f>
        <v>0</v>
      </c>
      <c r="AE31" s="18">
        <f>SUM(z_latent_3!AE31+z_latent_5!AE31+r_latent_3!AE31+r_latent_5!AE31)</f>
        <v>0</v>
      </c>
      <c r="AF31" s="18">
        <f>SUM(z_latent_3!AF31+z_latent_5!AF31+r_latent_3!AF31+r_latent_5!AF31)</f>
        <v>0</v>
      </c>
      <c r="AG31" s="18">
        <f>SUM(z_latent_3!AG31+z_latent_5!AG31+r_latent_3!AG31+r_latent_5!AG31)</f>
        <v>0</v>
      </c>
      <c r="AH31" s="18">
        <f>SUM(z_latent_3!AH31+z_latent_5!AH31+r_latent_3!AH31+r_latent_5!AH31)</f>
        <v>0</v>
      </c>
    </row>
    <row r="32" spans="1:34" x14ac:dyDescent="0.3">
      <c r="A32" s="1"/>
      <c r="B32" s="1" t="s">
        <v>27</v>
      </c>
      <c r="C32" s="1"/>
      <c r="D32" s="1"/>
      <c r="E32" s="1" t="s">
        <v>27</v>
      </c>
      <c r="F32" s="18">
        <f>SUM(z_latent_3!F32+z_latent_5!F32+r_latent_3!F32+r_latent_5!F32)</f>
        <v>2</v>
      </c>
      <c r="G32" s="18">
        <f>SUM(z_latent_3!G32+z_latent_5!G32+r_latent_3!G32+r_latent_5!G32)</f>
        <v>1</v>
      </c>
      <c r="H32" s="18">
        <f>SUM(z_latent_3!H32+z_latent_5!H32+r_latent_3!H32+r_latent_5!H32)</f>
        <v>1</v>
      </c>
      <c r="I32" s="18">
        <f>SUM(z_latent_3!I32+z_latent_5!I32+r_latent_3!I32+r_latent_5!I32)</f>
        <v>1</v>
      </c>
      <c r="J32" s="18">
        <f>SUM(z_latent_3!J32+z_latent_5!J32+r_latent_3!J32+r_latent_5!J32)</f>
        <v>3</v>
      </c>
      <c r="K32" s="18">
        <f>SUM(z_latent_3!K32+z_latent_5!K32+r_latent_3!K32+r_latent_5!K32)</f>
        <v>0</v>
      </c>
      <c r="L32" s="18">
        <f>SUM(z_latent_3!L32+z_latent_5!L32+r_latent_3!L32+r_latent_5!L32)</f>
        <v>3</v>
      </c>
      <c r="M32" s="18">
        <f>SUM(z_latent_3!M32+z_latent_5!M32+r_latent_3!M32+r_latent_5!M32)</f>
        <v>2</v>
      </c>
      <c r="N32" s="18">
        <f>SUM(z_latent_3!N32+z_latent_5!N32+r_latent_3!N32+r_latent_5!N32)</f>
        <v>1</v>
      </c>
      <c r="O32" s="18">
        <f>SUM(z_latent_3!O32+z_latent_5!O32+r_latent_3!O32+r_latent_5!O32)</f>
        <v>0</v>
      </c>
      <c r="P32" s="18">
        <f>SUM(z_latent_3!P32+z_latent_5!P32+r_latent_3!P32+r_latent_5!P32)</f>
        <v>3</v>
      </c>
      <c r="Q32" s="18">
        <f>SUM(z_latent_3!Q32+z_latent_5!Q32+r_latent_3!Q32+r_latent_5!Q32)</f>
        <v>1</v>
      </c>
      <c r="R32" s="18">
        <f>SUM(z_latent_3!R32+z_latent_5!R32+r_latent_3!R32+r_latent_5!R32)</f>
        <v>1</v>
      </c>
      <c r="S32" s="18">
        <f>SUM(z_latent_3!S32+z_latent_5!S32+r_latent_3!S32+r_latent_5!S32)</f>
        <v>1</v>
      </c>
      <c r="T32" s="18">
        <f>SUM(z_latent_3!T32+z_latent_5!T32+r_latent_3!T32+r_latent_5!T32)</f>
        <v>0</v>
      </c>
      <c r="U32" s="18">
        <f>SUM(z_latent_3!U32+z_latent_5!U32+r_latent_3!U32+r_latent_5!U32)</f>
        <v>2</v>
      </c>
      <c r="V32" s="18">
        <f>SUM(z_latent_3!V32+z_latent_5!V32+r_latent_3!V32+r_latent_5!V32)</f>
        <v>1</v>
      </c>
      <c r="W32" s="18">
        <f>SUM(z_latent_3!W32+z_latent_5!W32+r_latent_3!W32+r_latent_5!W32)</f>
        <v>1</v>
      </c>
      <c r="X32" s="18">
        <f>SUM(z_latent_3!X32+z_latent_5!X32+r_latent_3!X32+r_latent_5!X32)</f>
        <v>1</v>
      </c>
      <c r="Y32" s="18">
        <f>SUM(z_latent_3!Y32+z_latent_5!Y32+r_latent_3!Y32+r_latent_5!Y32)</f>
        <v>0</v>
      </c>
      <c r="Z32" s="18">
        <f>SUM(z_latent_3!Z32+z_latent_5!Z32+r_latent_3!Z32+r_latent_5!Z32)</f>
        <v>2</v>
      </c>
      <c r="AA32" s="18">
        <f>SUM(z_latent_3!AA32+z_latent_5!AA32+r_latent_3!AA32+r_latent_5!AA32)</f>
        <v>1</v>
      </c>
      <c r="AB32" s="18">
        <f>SUM(z_latent_3!AB32+z_latent_5!AB32+r_latent_3!AB32+r_latent_5!AB32)</f>
        <v>2</v>
      </c>
      <c r="AC32" s="18">
        <f>SUM(z_latent_3!AC32+z_latent_5!AC32+r_latent_3!AC32+r_latent_5!AC32)</f>
        <v>2</v>
      </c>
      <c r="AD32" s="18" t="e">
        <f>SUM(z_latent_3!AD32+z_latent_5!AD32+r_latent_3!AD32+r_latent_5!AD32)</f>
        <v>#VALUE!</v>
      </c>
      <c r="AE32" s="18">
        <f>SUM(z_latent_3!AE32+z_latent_5!AE32+r_latent_3!AE32+r_latent_5!AE32)</f>
        <v>0</v>
      </c>
      <c r="AF32" s="18">
        <f>SUM(z_latent_3!AF32+z_latent_5!AF32+r_latent_3!AF32+r_latent_5!AF32)</f>
        <v>0</v>
      </c>
      <c r="AG32" s="18">
        <f>SUM(z_latent_3!AG32+z_latent_5!AG32+r_latent_3!AG32+r_latent_5!AG32)</f>
        <v>0</v>
      </c>
      <c r="AH32" s="18">
        <f>SUM(z_latent_3!AH32+z_latent_5!AH32+r_latent_3!AH32+r_latent_5!AH32)</f>
        <v>0</v>
      </c>
    </row>
    <row r="33" spans="1:34" x14ac:dyDescent="0.3">
      <c r="A33" s="1"/>
      <c r="B33" s="1" t="s">
        <v>28</v>
      </c>
      <c r="C33" s="1"/>
      <c r="D33" s="1"/>
      <c r="E33" s="1" t="s">
        <v>28</v>
      </c>
      <c r="F33" s="18">
        <f>SUM(z_latent_3!F33+z_latent_5!F33+r_latent_3!F33+r_latent_5!F33)</f>
        <v>1</v>
      </c>
      <c r="G33" s="18">
        <f>SUM(z_latent_3!G33+z_latent_5!G33+r_latent_3!G33+r_latent_5!G33)</f>
        <v>0</v>
      </c>
      <c r="H33" s="18">
        <f>SUM(z_latent_3!H33+z_latent_5!H33+r_latent_3!H33+r_latent_5!H33)</f>
        <v>0</v>
      </c>
      <c r="I33" s="18">
        <f>SUM(z_latent_3!I33+z_latent_5!I33+r_latent_3!I33+r_latent_5!I33)</f>
        <v>1</v>
      </c>
      <c r="J33" s="18">
        <f>SUM(z_latent_3!J33+z_latent_5!J33+r_latent_3!J33+r_latent_5!J33)</f>
        <v>1</v>
      </c>
      <c r="K33" s="18">
        <f>SUM(z_latent_3!K33+z_latent_5!K33+r_latent_3!K33+r_latent_5!K33)</f>
        <v>3</v>
      </c>
      <c r="L33" s="18">
        <f>SUM(z_latent_3!L33+z_latent_5!L33+r_latent_3!L33+r_latent_5!L33)</f>
        <v>0</v>
      </c>
      <c r="M33" s="18">
        <f>SUM(z_latent_3!M33+z_latent_5!M33+r_latent_3!M33+r_latent_5!M33)</f>
        <v>1</v>
      </c>
      <c r="N33" s="18">
        <f>SUM(z_latent_3!N33+z_latent_5!N33+r_latent_3!N33+r_latent_5!N33)</f>
        <v>0</v>
      </c>
      <c r="O33" s="18">
        <f>SUM(z_latent_3!O33+z_latent_5!O33+r_latent_3!O33+r_latent_5!O33)</f>
        <v>0</v>
      </c>
      <c r="P33" s="18">
        <f>SUM(z_latent_3!P33+z_latent_5!P33+r_latent_3!P33+r_latent_5!P33)</f>
        <v>0</v>
      </c>
      <c r="Q33" s="18">
        <f>SUM(z_latent_3!Q33+z_latent_5!Q33+r_latent_3!Q33+r_latent_5!Q33)</f>
        <v>3</v>
      </c>
      <c r="R33" s="18">
        <f>SUM(z_latent_3!R33+z_latent_5!R33+r_latent_3!R33+r_latent_5!R33)</f>
        <v>0</v>
      </c>
      <c r="S33" s="18">
        <f>SUM(z_latent_3!S33+z_latent_5!S33+r_latent_3!S33+r_latent_5!S33)</f>
        <v>2</v>
      </c>
      <c r="T33" s="18">
        <f>SUM(z_latent_3!T33+z_latent_5!T33+r_latent_3!T33+r_latent_5!T33)</f>
        <v>4</v>
      </c>
      <c r="U33" s="18">
        <f>SUM(z_latent_3!U33+z_latent_5!U33+r_latent_3!U33+r_latent_5!U33)</f>
        <v>0</v>
      </c>
      <c r="V33" s="18">
        <f>SUM(z_latent_3!V33+z_latent_5!V33+r_latent_3!V33+r_latent_5!V33)</f>
        <v>2</v>
      </c>
      <c r="W33" s="18">
        <f>SUM(z_latent_3!W33+z_latent_5!W33+r_latent_3!W33+r_latent_5!W33)</f>
        <v>1</v>
      </c>
      <c r="X33" s="18">
        <f>SUM(z_latent_3!X33+z_latent_5!X33+r_latent_3!X33+r_latent_5!X33)</f>
        <v>3</v>
      </c>
      <c r="Y33" s="18">
        <f>SUM(z_latent_3!Y33+z_latent_5!Y33+r_latent_3!Y33+r_latent_5!Y33)</f>
        <v>3</v>
      </c>
      <c r="Z33" s="18">
        <f>SUM(z_latent_3!Z33+z_latent_5!Z33+r_latent_3!Z33+r_latent_5!Z33)</f>
        <v>1</v>
      </c>
      <c r="AA33" s="18">
        <f>SUM(z_latent_3!AA33+z_latent_5!AA33+r_latent_3!AA33+r_latent_5!AA33)</f>
        <v>1</v>
      </c>
      <c r="AB33" s="18">
        <f>SUM(z_latent_3!AB33+z_latent_5!AB33+r_latent_3!AB33+r_latent_5!AB33)</f>
        <v>0</v>
      </c>
      <c r="AC33" s="18">
        <f>SUM(z_latent_3!AC33+z_latent_5!AC33+r_latent_3!AC33+r_latent_5!AC33)</f>
        <v>1</v>
      </c>
      <c r="AD33" s="18">
        <f>SUM(z_latent_3!AD33+z_latent_5!AD33+r_latent_3!AD33+r_latent_5!AD33)</f>
        <v>0</v>
      </c>
      <c r="AE33" s="18" t="e">
        <f>SUM(z_latent_3!AE33+z_latent_5!AE33+r_latent_3!AE33+r_latent_5!AE33)</f>
        <v>#VALUE!</v>
      </c>
      <c r="AF33" s="18">
        <f>SUM(z_latent_3!AF33+z_latent_5!AF33+r_latent_3!AF33+r_latent_5!AF33)</f>
        <v>0</v>
      </c>
      <c r="AG33" s="18">
        <f>SUM(z_latent_3!AG33+z_latent_5!AG33+r_latent_3!AG33+r_latent_5!AG33)</f>
        <v>0</v>
      </c>
      <c r="AH33" s="18">
        <f>SUM(z_latent_3!AH33+z_latent_5!AH33+r_latent_3!AH33+r_latent_5!AH33)</f>
        <v>0</v>
      </c>
    </row>
    <row r="34" spans="1:34" x14ac:dyDescent="0.3">
      <c r="A34" s="1"/>
      <c r="B34" s="1" t="s">
        <v>29</v>
      </c>
      <c r="C34" s="1"/>
      <c r="D34" s="1"/>
      <c r="E34" s="1" t="s">
        <v>29</v>
      </c>
      <c r="F34" s="18">
        <f>SUM(z_latent_3!F34+z_latent_5!F34+r_latent_3!F34+r_latent_5!F34)</f>
        <v>2</v>
      </c>
      <c r="G34" s="18">
        <f>SUM(z_latent_3!G34+z_latent_5!G34+r_latent_3!G34+r_latent_5!G34)</f>
        <v>0</v>
      </c>
      <c r="H34" s="18">
        <f>SUM(z_latent_3!H34+z_latent_5!H34+r_latent_3!H34+r_latent_5!H34)</f>
        <v>0</v>
      </c>
      <c r="I34" s="18">
        <f>SUM(z_latent_3!I34+z_latent_5!I34+r_latent_3!I34+r_latent_5!I34)</f>
        <v>2</v>
      </c>
      <c r="J34" s="18">
        <f>SUM(z_latent_3!J34+z_latent_5!J34+r_latent_3!J34+r_latent_5!J34)</f>
        <v>0</v>
      </c>
      <c r="K34" s="18">
        <f>SUM(z_latent_3!K34+z_latent_5!K34+r_latent_3!K34+r_latent_5!K34)</f>
        <v>1</v>
      </c>
      <c r="L34" s="18">
        <f>SUM(z_latent_3!L34+z_latent_5!L34+r_latent_3!L34+r_latent_5!L34)</f>
        <v>0</v>
      </c>
      <c r="M34" s="18">
        <f>SUM(z_latent_3!M34+z_latent_5!M34+r_latent_3!M34+r_latent_5!M34)</f>
        <v>2</v>
      </c>
      <c r="N34" s="18">
        <f>SUM(z_latent_3!N34+z_latent_5!N34+r_latent_3!N34+r_latent_5!N34)</f>
        <v>0</v>
      </c>
      <c r="O34" s="18">
        <f>SUM(z_latent_3!O34+z_latent_5!O34+r_latent_3!O34+r_latent_5!O34)</f>
        <v>0</v>
      </c>
      <c r="P34" s="18">
        <f>SUM(z_latent_3!P34+z_latent_5!P34+r_latent_3!P34+r_latent_5!P34)</f>
        <v>0</v>
      </c>
      <c r="Q34" s="18">
        <f>SUM(z_latent_3!Q34+z_latent_5!Q34+r_latent_3!Q34+r_latent_5!Q34)</f>
        <v>1</v>
      </c>
      <c r="R34" s="18">
        <f>SUM(z_latent_3!R34+z_latent_5!R34+r_latent_3!R34+r_latent_5!R34)</f>
        <v>0</v>
      </c>
      <c r="S34" s="18">
        <f>SUM(z_latent_3!S34+z_latent_5!S34+r_latent_3!S34+r_latent_5!S34)</f>
        <v>1</v>
      </c>
      <c r="T34" s="18">
        <f>SUM(z_latent_3!T34+z_latent_5!T34+r_latent_3!T34+r_latent_5!T34)</f>
        <v>2</v>
      </c>
      <c r="U34" s="18">
        <f>SUM(z_latent_3!U34+z_latent_5!U34+r_latent_3!U34+r_latent_5!U34)</f>
        <v>2</v>
      </c>
      <c r="V34" s="18">
        <f>SUM(z_latent_3!V34+z_latent_5!V34+r_latent_3!V34+r_latent_5!V34)</f>
        <v>0</v>
      </c>
      <c r="W34" s="18">
        <f>SUM(z_latent_3!W34+z_latent_5!W34+r_latent_3!W34+r_latent_5!W34)</f>
        <v>1</v>
      </c>
      <c r="X34" s="18">
        <f>SUM(z_latent_3!X34+z_latent_5!X34+r_latent_3!X34+r_latent_5!X34)</f>
        <v>1</v>
      </c>
      <c r="Y34" s="18">
        <f>SUM(z_latent_3!Y34+z_latent_5!Y34+r_latent_3!Y34+r_latent_5!Y34)</f>
        <v>1</v>
      </c>
      <c r="Z34" s="18">
        <f>SUM(z_latent_3!Z34+z_latent_5!Z34+r_latent_3!Z34+r_latent_5!Z34)</f>
        <v>1</v>
      </c>
      <c r="AA34" s="18">
        <f>SUM(z_latent_3!AA34+z_latent_5!AA34+r_latent_3!AA34+r_latent_5!AA34)</f>
        <v>2</v>
      </c>
      <c r="AB34" s="18">
        <f>SUM(z_latent_3!AB34+z_latent_5!AB34+r_latent_3!AB34+r_latent_5!AB34)</f>
        <v>0</v>
      </c>
      <c r="AC34" s="18">
        <f>SUM(z_latent_3!AC34+z_latent_5!AC34+r_latent_3!AC34+r_latent_5!AC34)</f>
        <v>0</v>
      </c>
      <c r="AD34" s="18">
        <f>SUM(z_latent_3!AD34+z_latent_5!AD34+r_latent_3!AD34+r_latent_5!AD34)</f>
        <v>0</v>
      </c>
      <c r="AE34" s="18">
        <f>SUM(z_latent_3!AE34+z_latent_5!AE34+r_latent_3!AE34+r_latent_5!AE34)</f>
        <v>2</v>
      </c>
      <c r="AF34" s="18" t="e">
        <f>SUM(z_latent_3!AF34+z_latent_5!AF34+r_latent_3!AF34+r_latent_5!AF34)</f>
        <v>#VALUE!</v>
      </c>
      <c r="AG34" s="18">
        <f>SUM(z_latent_3!AG34+z_latent_5!AG34+r_latent_3!AG34+r_latent_5!AG34)</f>
        <v>0</v>
      </c>
      <c r="AH34" s="18">
        <f>SUM(z_latent_3!AH34+z_latent_5!AH34+r_latent_3!AH34+r_latent_5!AH34)</f>
        <v>0</v>
      </c>
    </row>
    <row r="35" spans="1:34" x14ac:dyDescent="0.3">
      <c r="A35" s="1"/>
      <c r="B35" s="1" t="s">
        <v>30</v>
      </c>
      <c r="C35" s="1"/>
      <c r="D35" s="1"/>
      <c r="E35" s="1" t="s">
        <v>30</v>
      </c>
      <c r="F35" s="18">
        <f>SUM(z_latent_3!F35+z_latent_5!F35+r_latent_3!F35+r_latent_5!F35)</f>
        <v>3</v>
      </c>
      <c r="G35" s="18">
        <f>SUM(z_latent_3!G35+z_latent_5!G35+r_latent_3!G35+r_latent_5!G35)</f>
        <v>1</v>
      </c>
      <c r="H35" s="18">
        <f>SUM(z_latent_3!H35+z_latent_5!H35+r_latent_3!H35+r_latent_5!H35)</f>
        <v>1</v>
      </c>
      <c r="I35" s="18">
        <f>SUM(z_latent_3!I35+z_latent_5!I35+r_latent_3!I35+r_latent_5!I35)</f>
        <v>2</v>
      </c>
      <c r="J35" s="18">
        <f>SUM(z_latent_3!J35+z_latent_5!J35+r_latent_3!J35+r_latent_5!J35)</f>
        <v>1</v>
      </c>
      <c r="K35" s="18">
        <f>SUM(z_latent_3!K35+z_latent_5!K35+r_latent_3!K35+r_latent_5!K35)</f>
        <v>1</v>
      </c>
      <c r="L35" s="18">
        <f>SUM(z_latent_3!L35+z_latent_5!L35+r_latent_3!L35+r_latent_5!L35)</f>
        <v>1</v>
      </c>
      <c r="M35" s="18">
        <f>SUM(z_latent_3!M35+z_latent_5!M35+r_latent_3!M35+r_latent_5!M35)</f>
        <v>3</v>
      </c>
      <c r="N35" s="18">
        <f>SUM(z_latent_3!N35+z_latent_5!N35+r_latent_3!N35+r_latent_5!N35)</f>
        <v>1</v>
      </c>
      <c r="O35" s="18">
        <f>SUM(z_latent_3!O35+z_latent_5!O35+r_latent_3!O35+r_latent_5!O35)</f>
        <v>0</v>
      </c>
      <c r="P35" s="18">
        <f>SUM(z_latent_3!P35+z_latent_5!P35+r_latent_3!P35+r_latent_5!P35)</f>
        <v>1</v>
      </c>
      <c r="Q35" s="18">
        <f>SUM(z_latent_3!Q35+z_latent_5!Q35+r_latent_3!Q35+r_latent_5!Q35)</f>
        <v>2</v>
      </c>
      <c r="R35" s="18">
        <f>SUM(z_latent_3!R35+z_latent_5!R35+r_latent_3!R35+r_latent_5!R35)</f>
        <v>1</v>
      </c>
      <c r="S35" s="18">
        <f>SUM(z_latent_3!S35+z_latent_5!S35+r_latent_3!S35+r_latent_5!S35)</f>
        <v>2</v>
      </c>
      <c r="T35" s="18">
        <f>SUM(z_latent_3!T35+z_latent_5!T35+r_latent_3!T35+r_latent_5!T35)</f>
        <v>1</v>
      </c>
      <c r="U35" s="18">
        <f>SUM(z_latent_3!U35+z_latent_5!U35+r_latent_3!U35+r_latent_5!U35)</f>
        <v>3</v>
      </c>
      <c r="V35" s="18">
        <f>SUM(z_latent_3!V35+z_latent_5!V35+r_latent_3!V35+r_latent_5!V35)</f>
        <v>1</v>
      </c>
      <c r="W35" s="18">
        <f>SUM(z_latent_3!W35+z_latent_5!W35+r_latent_3!W35+r_latent_5!W35)</f>
        <v>2</v>
      </c>
      <c r="X35" s="18">
        <f>SUM(z_latent_3!X35+z_latent_5!X35+r_latent_3!X35+r_latent_5!X35)</f>
        <v>2</v>
      </c>
      <c r="Y35" s="18">
        <f>SUM(z_latent_3!Y35+z_latent_5!Y35+r_latent_3!Y35+r_latent_5!Y35)</f>
        <v>1</v>
      </c>
      <c r="Z35" s="18">
        <f>SUM(z_latent_3!Z35+z_latent_5!Z35+r_latent_3!Z35+r_latent_5!Z35)</f>
        <v>0</v>
      </c>
      <c r="AA35" s="18">
        <f>SUM(z_latent_3!AA35+z_latent_5!AA35+r_latent_3!AA35+r_latent_5!AA35)</f>
        <v>2</v>
      </c>
      <c r="AB35" s="18">
        <f>SUM(z_latent_3!AB35+z_latent_5!AB35+r_latent_3!AB35+r_latent_5!AB35)</f>
        <v>0</v>
      </c>
      <c r="AC35" s="18">
        <f>SUM(z_latent_3!AC35+z_latent_5!AC35+r_latent_3!AC35+r_latent_5!AC35)</f>
        <v>0</v>
      </c>
      <c r="AD35" s="18">
        <f>SUM(z_latent_3!AD35+z_latent_5!AD35+r_latent_3!AD35+r_latent_5!AD35)</f>
        <v>1</v>
      </c>
      <c r="AE35" s="18">
        <f>SUM(z_latent_3!AE35+z_latent_5!AE35+r_latent_3!AE35+r_latent_5!AE35)</f>
        <v>1</v>
      </c>
      <c r="AF35" s="18">
        <f>SUM(z_latent_3!AF35+z_latent_5!AF35+r_latent_3!AF35+r_latent_5!AF35)</f>
        <v>3</v>
      </c>
      <c r="AG35" s="18" t="e">
        <f>SUM(z_latent_3!AG35+z_latent_5!AG35+r_latent_3!AG35+r_latent_5!AG35)</f>
        <v>#VALUE!</v>
      </c>
      <c r="AH35" s="18">
        <f>SUM(z_latent_3!AH35+z_latent_5!AH35+r_latent_3!AH35+r_latent_5!AH35)</f>
        <v>0</v>
      </c>
    </row>
    <row r="36" spans="1:34" x14ac:dyDescent="0.3">
      <c r="A36" s="1"/>
      <c r="B36" s="1" t="s">
        <v>31</v>
      </c>
      <c r="C36" s="1"/>
      <c r="D36" s="1"/>
      <c r="E36" s="1" t="s">
        <v>31</v>
      </c>
      <c r="F36" s="18">
        <f>SUM(z_latent_3!F36+z_latent_5!F36+r_latent_3!F36+r_latent_5!F36)</f>
        <v>2</v>
      </c>
      <c r="G36" s="18">
        <f>SUM(z_latent_3!G36+z_latent_5!G36+r_latent_3!G36+r_latent_5!G36)</f>
        <v>1</v>
      </c>
      <c r="H36" s="18">
        <f>SUM(z_latent_3!H36+z_latent_5!H36+r_latent_3!H36+r_latent_5!H36)</f>
        <v>1</v>
      </c>
      <c r="I36" s="18">
        <f>SUM(z_latent_3!I36+z_latent_5!I36+r_latent_3!I36+r_latent_5!I36)</f>
        <v>1</v>
      </c>
      <c r="J36" s="18">
        <f>SUM(z_latent_3!J36+z_latent_5!J36+r_latent_3!J36+r_latent_5!J36)</f>
        <v>2</v>
      </c>
      <c r="K36" s="18">
        <f>SUM(z_latent_3!K36+z_latent_5!K36+r_latent_3!K36+r_latent_5!K36)</f>
        <v>3</v>
      </c>
      <c r="L36" s="18">
        <f>SUM(z_latent_3!L36+z_latent_5!L36+r_latent_3!L36+r_latent_5!L36)</f>
        <v>1</v>
      </c>
      <c r="M36" s="18">
        <f>SUM(z_latent_3!M36+z_latent_5!M36+r_latent_3!M36+r_latent_5!M36)</f>
        <v>2</v>
      </c>
      <c r="N36" s="18">
        <f>SUM(z_latent_3!N36+z_latent_5!N36+r_latent_3!N36+r_latent_5!N36)</f>
        <v>1</v>
      </c>
      <c r="O36" s="18">
        <f>SUM(z_latent_3!O36+z_latent_5!O36+r_latent_3!O36+r_latent_5!O36)</f>
        <v>0</v>
      </c>
      <c r="P36" s="18">
        <f>SUM(z_latent_3!P36+z_latent_5!P36+r_latent_3!P36+r_latent_5!P36)</f>
        <v>1</v>
      </c>
      <c r="Q36" s="18">
        <f>SUM(z_latent_3!Q36+z_latent_5!Q36+r_latent_3!Q36+r_latent_5!Q36)</f>
        <v>4</v>
      </c>
      <c r="R36" s="18">
        <f>SUM(z_latent_3!R36+z_latent_5!R36+r_latent_3!R36+r_latent_5!R36)</f>
        <v>1</v>
      </c>
      <c r="S36" s="18">
        <f>SUM(z_latent_3!S36+z_latent_5!S36+r_latent_3!S36+r_latent_5!S36)</f>
        <v>3</v>
      </c>
      <c r="T36" s="18">
        <f>SUM(z_latent_3!T36+z_latent_5!T36+r_latent_3!T36+r_latent_5!T36)</f>
        <v>3</v>
      </c>
      <c r="U36" s="18">
        <f>SUM(z_latent_3!U36+z_latent_5!U36+r_latent_3!U36+r_latent_5!U36)</f>
        <v>1</v>
      </c>
      <c r="V36" s="18">
        <f>SUM(z_latent_3!V36+z_latent_5!V36+r_latent_3!V36+r_latent_5!V36)</f>
        <v>3</v>
      </c>
      <c r="W36" s="18">
        <f>SUM(z_latent_3!W36+z_latent_5!W36+r_latent_3!W36+r_latent_5!W36)</f>
        <v>2</v>
      </c>
      <c r="X36" s="18">
        <f>SUM(z_latent_3!X36+z_latent_5!X36+r_latent_3!X36+r_latent_5!X36)</f>
        <v>4</v>
      </c>
      <c r="Y36" s="18">
        <f>SUM(z_latent_3!Y36+z_latent_5!Y36+r_latent_3!Y36+r_latent_5!Y36)</f>
        <v>3</v>
      </c>
      <c r="Z36" s="18">
        <f>SUM(z_latent_3!Z36+z_latent_5!Z36+r_latent_3!Z36+r_latent_5!Z36)</f>
        <v>0</v>
      </c>
      <c r="AA36" s="18">
        <f>SUM(z_latent_3!AA36+z_latent_5!AA36+r_latent_3!AA36+r_latent_5!AA36)</f>
        <v>1</v>
      </c>
      <c r="AB36" s="18">
        <f>SUM(z_latent_3!AB36+z_latent_5!AB36+r_latent_3!AB36+r_latent_5!AB36)</f>
        <v>0</v>
      </c>
      <c r="AC36" s="18">
        <f>SUM(z_latent_3!AC36+z_latent_5!AC36+r_latent_3!AC36+r_latent_5!AC36)</f>
        <v>1</v>
      </c>
      <c r="AD36" s="18">
        <f>SUM(z_latent_3!AD36+z_latent_5!AD36+r_latent_3!AD36+r_latent_5!AD36)</f>
        <v>1</v>
      </c>
      <c r="AE36" s="18">
        <f>SUM(z_latent_3!AE36+z_latent_5!AE36+r_latent_3!AE36+r_latent_5!AE36)</f>
        <v>3</v>
      </c>
      <c r="AF36" s="18">
        <f>SUM(z_latent_3!AF36+z_latent_5!AF36+r_latent_3!AF36+r_latent_5!AF36)</f>
        <v>1</v>
      </c>
      <c r="AG36" s="18">
        <f>SUM(z_latent_3!AG36+z_latent_5!AG36+r_latent_3!AG36+r_latent_5!AG36)</f>
        <v>2</v>
      </c>
      <c r="AH36" s="18" t="e">
        <f>SUM(z_latent_3!AH36+z_latent_5!AH36+r_latent_3!AH36+r_latent_5!AH36)</f>
        <v>#VALUE!</v>
      </c>
    </row>
  </sheetData>
  <pageMargins left="0.7" right="0.7" top="0.78740157499999996" bottom="0.78740157499999996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H45"/>
  <sheetViews>
    <sheetView topLeftCell="C1" zoomScale="55" zoomScaleNormal="55" workbookViewId="0">
      <selection activeCell="F8" sqref="F8:AH36"/>
    </sheetView>
  </sheetViews>
  <sheetFormatPr baseColWidth="10" defaultColWidth="11.44140625" defaultRowHeight="14.4" x14ac:dyDescent="0.3"/>
  <cols>
    <col min="1" max="16384" width="11.44140625" style="1"/>
  </cols>
  <sheetData>
    <row r="7" spans="2:34" ht="15.6" x14ac:dyDescent="0.3">
      <c r="B7" s="2"/>
      <c r="C7" s="2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" t="s">
        <v>3</v>
      </c>
      <c r="E8" s="1" t="s">
        <v>3</v>
      </c>
      <c r="F8" s="1" t="e">
        <f>SUM(z_latent_3!F8+z_latent_5!F8+r_latent_3!F8+r_latent_5!F8)/4</f>
        <v>#VALUE!</v>
      </c>
      <c r="G8" s="18">
        <f>SUM(z_latent_3!G8+z_latent_5!G8+r_latent_3!G8+r_latent_5!G8)/4</f>
        <v>0</v>
      </c>
      <c r="H8" s="18">
        <f>SUM(z_latent_3!H8+z_latent_5!H8+r_latent_3!H8+r_latent_5!H8)/4</f>
        <v>0</v>
      </c>
      <c r="I8" s="18">
        <f>SUM(z_latent_3!I8+z_latent_5!I8+r_latent_3!I8+r_latent_5!I8)/4</f>
        <v>0</v>
      </c>
      <c r="J8" s="18">
        <f>SUM(z_latent_3!J8+z_latent_5!J8+r_latent_3!J8+r_latent_5!J8)/4</f>
        <v>0</v>
      </c>
      <c r="K8" s="18">
        <f>SUM(z_latent_3!K8+z_latent_5!K8+r_latent_3!K8+r_latent_5!K8)/4</f>
        <v>0</v>
      </c>
      <c r="L8" s="18">
        <f>SUM(z_latent_3!L8+z_latent_5!L8+r_latent_3!L8+r_latent_5!L8)/4</f>
        <v>0</v>
      </c>
      <c r="M8" s="18">
        <f>SUM(z_latent_3!M8+z_latent_5!M8+r_latent_3!M8+r_latent_5!M8)/4</f>
        <v>0</v>
      </c>
      <c r="N8" s="18">
        <f>SUM(z_latent_3!N8+z_latent_5!N8+r_latent_3!N8+r_latent_5!N8)/4</f>
        <v>0</v>
      </c>
      <c r="O8" s="18">
        <f>SUM(z_latent_3!O8+z_latent_5!O8+r_latent_3!O8+r_latent_5!O8)/4</f>
        <v>0</v>
      </c>
      <c r="P8" s="18">
        <f>SUM(z_latent_3!P8+z_latent_5!P8+r_latent_3!P8+r_latent_5!P8)/4</f>
        <v>0</v>
      </c>
      <c r="Q8" s="18">
        <f>SUM(z_latent_3!Q8+z_latent_5!Q8+r_latent_3!Q8+r_latent_5!Q8)/4</f>
        <v>0</v>
      </c>
      <c r="R8" s="18">
        <f>SUM(z_latent_3!R8+z_latent_5!R8+r_latent_3!R8+r_latent_5!R8)/4</f>
        <v>0</v>
      </c>
      <c r="S8" s="18">
        <f>SUM(z_latent_3!S8+z_latent_5!S8+r_latent_3!S8+r_latent_5!S8)/4</f>
        <v>0</v>
      </c>
      <c r="T8" s="18">
        <f>SUM(z_latent_3!T8+z_latent_5!T8+r_latent_3!T8+r_latent_5!T8)/4</f>
        <v>0</v>
      </c>
      <c r="U8" s="18">
        <f>SUM(z_latent_3!U8+z_latent_5!U8+r_latent_3!U8+r_latent_5!U8)/4</f>
        <v>0</v>
      </c>
      <c r="V8" s="18">
        <f>SUM(z_latent_3!V8+z_latent_5!V8+r_latent_3!V8+r_latent_5!V8)/4</f>
        <v>0</v>
      </c>
      <c r="W8" s="18">
        <f>SUM(z_latent_3!W8+z_latent_5!W8+r_latent_3!W8+r_latent_5!W8)/4</f>
        <v>0</v>
      </c>
      <c r="X8" s="18">
        <f>SUM(z_latent_3!X8+z_latent_5!X8+r_latent_3!X8+r_latent_5!X8)/4</f>
        <v>0</v>
      </c>
      <c r="Y8" s="18">
        <f>SUM(z_latent_3!Y8+z_latent_5!Y8+r_latent_3!Y8+r_latent_5!Y8)/4</f>
        <v>0</v>
      </c>
      <c r="Z8" s="18">
        <f>SUM(z_latent_3!Z8+z_latent_5!Z8+r_latent_3!Z8+r_latent_5!Z8)/4</f>
        <v>0</v>
      </c>
      <c r="AA8" s="18">
        <f>SUM(z_latent_3!AA8+z_latent_5!AA8+r_latent_3!AA8+r_latent_5!AA8)/4</f>
        <v>0</v>
      </c>
      <c r="AB8" s="18">
        <f>SUM(z_latent_3!AB8+z_latent_5!AB8+r_latent_3!AB8+r_latent_5!AB8)/4</f>
        <v>0</v>
      </c>
      <c r="AC8" s="18">
        <f>SUM(z_latent_3!AC8+z_latent_5!AC8+r_latent_3!AC8+r_latent_5!AC8)/4</f>
        <v>0</v>
      </c>
      <c r="AD8" s="18">
        <f>SUM(z_latent_3!AD8+z_latent_5!AD8+r_latent_3!AD8+r_latent_5!AD8)/4</f>
        <v>0</v>
      </c>
      <c r="AE8" s="18">
        <f>SUM(z_latent_3!AE8+z_latent_5!AE8+r_latent_3!AE8+r_latent_5!AE8)/4</f>
        <v>0</v>
      </c>
      <c r="AF8" s="18">
        <f>SUM(z_latent_3!AF8+z_latent_5!AF8+r_latent_3!AF8+r_latent_5!AF8)/4</f>
        <v>0</v>
      </c>
      <c r="AG8" s="18">
        <f>SUM(z_latent_3!AG8+z_latent_5!AG8+r_latent_3!AG8+r_latent_5!AG8)/4</f>
        <v>0</v>
      </c>
      <c r="AH8" s="18">
        <f>SUM(z_latent_3!AH8+z_latent_5!AH8+r_latent_3!AH8+r_latent_5!AH8)/4</f>
        <v>0</v>
      </c>
    </row>
    <row r="9" spans="2:34" x14ac:dyDescent="0.3">
      <c r="B9" s="1" t="s">
        <v>4</v>
      </c>
      <c r="E9" s="1" t="s">
        <v>4</v>
      </c>
      <c r="F9" s="18">
        <f>SUM(z_latent_3!F9+z_latent_5!F9+r_latent_3!F9+r_latent_5!F9)/4</f>
        <v>0.25</v>
      </c>
      <c r="G9" s="18" t="e">
        <f>SUM(z_latent_3!G9+z_latent_5!G9+r_latent_3!G9+r_latent_5!G9)/4</f>
        <v>#VALUE!</v>
      </c>
      <c r="H9" s="18">
        <f>SUM(z_latent_3!H9+z_latent_5!H9+r_latent_3!H9+r_latent_5!H9)/4</f>
        <v>0</v>
      </c>
      <c r="I9" s="18">
        <f>SUM(z_latent_3!I9+z_latent_5!I9+r_latent_3!I9+r_latent_5!I9)/4</f>
        <v>0</v>
      </c>
      <c r="J9" s="18">
        <f>SUM(z_latent_3!J9+z_latent_5!J9+r_latent_3!J9+r_latent_5!J9)/4</f>
        <v>0</v>
      </c>
      <c r="K9" s="18">
        <f>SUM(z_latent_3!K9+z_latent_5!K9+r_latent_3!K9+r_latent_5!K9)/4</f>
        <v>0</v>
      </c>
      <c r="L9" s="18">
        <f>SUM(z_latent_3!L9+z_latent_5!L9+r_latent_3!L9+r_latent_5!L9)/4</f>
        <v>0</v>
      </c>
      <c r="M9" s="18">
        <f>SUM(z_latent_3!M9+z_latent_5!M9+r_latent_3!M9+r_latent_5!M9)/4</f>
        <v>0</v>
      </c>
      <c r="N9" s="18">
        <f>SUM(z_latent_3!N9+z_latent_5!N9+r_latent_3!N9+r_latent_5!N9)/4</f>
        <v>0</v>
      </c>
      <c r="O9" s="18">
        <f>SUM(z_latent_3!O9+z_latent_5!O9+r_latent_3!O9+r_latent_5!O9)/4</f>
        <v>0</v>
      </c>
      <c r="P9" s="18">
        <f>SUM(z_latent_3!P9+z_latent_5!P9+r_latent_3!P9+r_latent_5!P9)/4</f>
        <v>0</v>
      </c>
      <c r="Q9" s="18">
        <f>SUM(z_latent_3!Q9+z_latent_5!Q9+r_latent_3!Q9+r_latent_5!Q9)/4</f>
        <v>0</v>
      </c>
      <c r="R9" s="18">
        <f>SUM(z_latent_3!R9+z_latent_5!R9+r_latent_3!R9+r_latent_5!R9)/4</f>
        <v>0</v>
      </c>
      <c r="S9" s="18">
        <f>SUM(z_latent_3!S9+z_latent_5!S9+r_latent_3!S9+r_latent_5!S9)/4</f>
        <v>0</v>
      </c>
      <c r="T9" s="18">
        <f>SUM(z_latent_3!T9+z_latent_5!T9+r_latent_3!T9+r_latent_5!T9)/4</f>
        <v>0</v>
      </c>
      <c r="U9" s="18">
        <f>SUM(z_latent_3!U9+z_latent_5!U9+r_latent_3!U9+r_latent_5!U9)/4</f>
        <v>0</v>
      </c>
      <c r="V9" s="18">
        <f>SUM(z_latent_3!V9+z_latent_5!V9+r_latent_3!V9+r_latent_5!V9)/4</f>
        <v>0</v>
      </c>
      <c r="W9" s="18">
        <f>SUM(z_latent_3!W9+z_latent_5!W9+r_latent_3!W9+r_latent_5!W9)/4</f>
        <v>0</v>
      </c>
      <c r="X9" s="18">
        <f>SUM(z_latent_3!X9+z_latent_5!X9+r_latent_3!X9+r_latent_5!X9)/4</f>
        <v>0</v>
      </c>
      <c r="Y9" s="18">
        <f>SUM(z_latent_3!Y9+z_latent_5!Y9+r_latent_3!Y9+r_latent_5!Y9)/4</f>
        <v>0</v>
      </c>
      <c r="Z9" s="18">
        <f>SUM(z_latent_3!Z9+z_latent_5!Z9+r_latent_3!Z9+r_latent_5!Z9)/4</f>
        <v>0</v>
      </c>
      <c r="AA9" s="18">
        <f>SUM(z_latent_3!AA9+z_latent_5!AA9+r_latent_3!AA9+r_latent_5!AA9)/4</f>
        <v>0</v>
      </c>
      <c r="AB9" s="18">
        <f>SUM(z_latent_3!AB9+z_latent_5!AB9+r_latent_3!AB9+r_latent_5!AB9)/4</f>
        <v>0</v>
      </c>
      <c r="AC9" s="18">
        <f>SUM(z_latent_3!AC9+z_latent_5!AC9+r_latent_3!AC9+r_latent_5!AC9)/4</f>
        <v>0</v>
      </c>
      <c r="AD9" s="18">
        <f>SUM(z_latent_3!AD9+z_latent_5!AD9+r_latent_3!AD9+r_latent_5!AD9)/4</f>
        <v>0</v>
      </c>
      <c r="AE9" s="18">
        <f>SUM(z_latent_3!AE9+z_latent_5!AE9+r_latent_3!AE9+r_latent_5!AE9)/4</f>
        <v>0</v>
      </c>
      <c r="AF9" s="18">
        <f>SUM(z_latent_3!AF9+z_latent_5!AF9+r_latent_3!AF9+r_latent_5!AF9)/4</f>
        <v>0</v>
      </c>
      <c r="AG9" s="18">
        <f>SUM(z_latent_3!AG9+z_latent_5!AG9+r_latent_3!AG9+r_latent_5!AG9)/4</f>
        <v>0</v>
      </c>
      <c r="AH9" s="18">
        <f>SUM(z_latent_3!AH9+z_latent_5!AH9+r_latent_3!AH9+r_latent_5!AH9)/4</f>
        <v>0</v>
      </c>
    </row>
    <row r="10" spans="2:34" x14ac:dyDescent="0.3">
      <c r="B10" s="1" t="s">
        <v>5</v>
      </c>
      <c r="E10" s="1" t="s">
        <v>5</v>
      </c>
      <c r="F10" s="18">
        <f>SUM(z_latent_3!F10+z_latent_5!F10+r_latent_3!F10+r_latent_5!F10)/4</f>
        <v>0.25</v>
      </c>
      <c r="G10" s="18">
        <f>SUM(z_latent_3!G10+z_latent_5!G10+r_latent_3!G10+r_latent_5!G10)/4</f>
        <v>1</v>
      </c>
      <c r="H10" s="18" t="e">
        <f>SUM(z_latent_3!H10+z_latent_5!H10+r_latent_3!H10+r_latent_5!H10)/4</f>
        <v>#VALUE!</v>
      </c>
      <c r="I10" s="18">
        <f>SUM(z_latent_3!I10+z_latent_5!I10+r_latent_3!I10+r_latent_5!I10)/4</f>
        <v>0</v>
      </c>
      <c r="J10" s="18">
        <f>SUM(z_latent_3!J10+z_latent_5!J10+r_latent_3!J10+r_latent_5!J10)/4</f>
        <v>0</v>
      </c>
      <c r="K10" s="18">
        <f>SUM(z_latent_3!K10+z_latent_5!K10+r_latent_3!K10+r_latent_5!K10)/4</f>
        <v>0</v>
      </c>
      <c r="L10" s="18">
        <f>SUM(z_latent_3!L10+z_latent_5!L10+r_latent_3!L10+r_latent_5!L10)/4</f>
        <v>0</v>
      </c>
      <c r="M10" s="18">
        <f>SUM(z_latent_3!M10+z_latent_5!M10+r_latent_3!M10+r_latent_5!M10)/4</f>
        <v>0</v>
      </c>
      <c r="N10" s="18">
        <f>SUM(z_latent_3!N10+z_latent_5!N10+r_latent_3!N10+r_latent_5!N10)/4</f>
        <v>0</v>
      </c>
      <c r="O10" s="18">
        <f>SUM(z_latent_3!O10+z_latent_5!O10+r_latent_3!O10+r_latent_5!O10)/4</f>
        <v>0</v>
      </c>
      <c r="P10" s="18">
        <f>SUM(z_latent_3!P10+z_latent_5!P10+r_latent_3!P10+r_latent_5!P10)/4</f>
        <v>0</v>
      </c>
      <c r="Q10" s="18">
        <f>SUM(z_latent_3!Q10+z_latent_5!Q10+r_latent_3!Q10+r_latent_5!Q10)/4</f>
        <v>0</v>
      </c>
      <c r="R10" s="18">
        <f>SUM(z_latent_3!R10+z_latent_5!R10+r_latent_3!R10+r_latent_5!R10)/4</f>
        <v>0</v>
      </c>
      <c r="S10" s="18">
        <f>SUM(z_latent_3!S10+z_latent_5!S10+r_latent_3!S10+r_latent_5!S10)/4</f>
        <v>0</v>
      </c>
      <c r="T10" s="18">
        <f>SUM(z_latent_3!T10+z_latent_5!T10+r_latent_3!T10+r_latent_5!T10)/4</f>
        <v>0</v>
      </c>
      <c r="U10" s="18">
        <f>SUM(z_latent_3!U10+z_latent_5!U10+r_latent_3!U10+r_latent_5!U10)/4</f>
        <v>0</v>
      </c>
      <c r="V10" s="18">
        <f>SUM(z_latent_3!V10+z_latent_5!V10+r_latent_3!V10+r_latent_5!V10)/4</f>
        <v>0</v>
      </c>
      <c r="W10" s="18">
        <f>SUM(z_latent_3!W10+z_latent_5!W10+r_latent_3!W10+r_latent_5!W10)/4</f>
        <v>0</v>
      </c>
      <c r="X10" s="18">
        <f>SUM(z_latent_3!X10+z_latent_5!X10+r_latent_3!X10+r_latent_5!X10)/4</f>
        <v>0</v>
      </c>
      <c r="Y10" s="18">
        <f>SUM(z_latent_3!Y10+z_latent_5!Y10+r_latent_3!Y10+r_latent_5!Y10)/4</f>
        <v>0</v>
      </c>
      <c r="Z10" s="18">
        <f>SUM(z_latent_3!Z10+z_latent_5!Z10+r_latent_3!Z10+r_latent_5!Z10)/4</f>
        <v>0</v>
      </c>
      <c r="AA10" s="18">
        <f>SUM(z_latent_3!AA10+z_latent_5!AA10+r_latent_3!AA10+r_latent_5!AA10)/4</f>
        <v>0</v>
      </c>
      <c r="AB10" s="18">
        <f>SUM(z_latent_3!AB10+z_latent_5!AB10+r_latent_3!AB10+r_latent_5!AB10)/4</f>
        <v>0</v>
      </c>
      <c r="AC10" s="18">
        <f>SUM(z_latent_3!AC10+z_latent_5!AC10+r_latent_3!AC10+r_latent_5!AC10)/4</f>
        <v>0</v>
      </c>
      <c r="AD10" s="18">
        <f>SUM(z_latent_3!AD10+z_latent_5!AD10+r_latent_3!AD10+r_latent_5!AD10)/4</f>
        <v>0</v>
      </c>
      <c r="AE10" s="18">
        <f>SUM(z_latent_3!AE10+z_latent_5!AE10+r_latent_3!AE10+r_latent_5!AE10)/4</f>
        <v>0</v>
      </c>
      <c r="AF10" s="18">
        <f>SUM(z_latent_3!AF10+z_latent_5!AF10+r_latent_3!AF10+r_latent_5!AF10)/4</f>
        <v>0</v>
      </c>
      <c r="AG10" s="18">
        <f>SUM(z_latent_3!AG10+z_latent_5!AG10+r_latent_3!AG10+r_latent_5!AG10)/4</f>
        <v>0</v>
      </c>
      <c r="AH10" s="18">
        <f>SUM(z_latent_3!AH10+z_latent_5!AH10+r_latent_3!AH10+r_latent_5!AH10)/4</f>
        <v>0</v>
      </c>
    </row>
    <row r="11" spans="2:34" x14ac:dyDescent="0.3">
      <c r="B11" s="1" t="s">
        <v>6</v>
      </c>
      <c r="E11" s="1" t="s">
        <v>6</v>
      </c>
      <c r="F11" s="18">
        <f>SUM(z_latent_3!F11+z_latent_5!F11+r_latent_3!F11+r_latent_5!F11)/4</f>
        <v>0.75</v>
      </c>
      <c r="G11" s="18">
        <f>SUM(z_latent_3!G11+z_latent_5!G11+r_latent_3!G11+r_latent_5!G11)/4</f>
        <v>0</v>
      </c>
      <c r="H11" s="18">
        <f>SUM(z_latent_3!H11+z_latent_5!H11+r_latent_3!H11+r_latent_5!H11)/4</f>
        <v>0</v>
      </c>
      <c r="I11" s="18" t="e">
        <f>SUM(z_latent_3!I11+z_latent_5!I11+r_latent_3!I11+r_latent_5!I11)/4</f>
        <v>#VALUE!</v>
      </c>
      <c r="J11" s="18">
        <f>SUM(z_latent_3!J11+z_latent_5!J11+r_latent_3!J11+r_latent_5!J11)/4</f>
        <v>0</v>
      </c>
      <c r="K11" s="18">
        <f>SUM(z_latent_3!K11+z_latent_5!K11+r_latent_3!K11+r_latent_5!K11)/4</f>
        <v>0</v>
      </c>
      <c r="L11" s="18">
        <f>SUM(z_latent_3!L11+z_latent_5!L11+r_latent_3!L11+r_latent_5!L11)/4</f>
        <v>0</v>
      </c>
      <c r="M11" s="18">
        <f>SUM(z_latent_3!M11+z_latent_5!M11+r_latent_3!M11+r_latent_5!M11)/4</f>
        <v>0</v>
      </c>
      <c r="N11" s="18">
        <f>SUM(z_latent_3!N11+z_latent_5!N11+r_latent_3!N11+r_latent_5!N11)/4</f>
        <v>0</v>
      </c>
      <c r="O11" s="18">
        <f>SUM(z_latent_3!O11+z_latent_5!O11+r_latent_3!O11+r_latent_5!O11)/4</f>
        <v>0</v>
      </c>
      <c r="P11" s="18">
        <f>SUM(z_latent_3!P11+z_latent_5!P11+r_latent_3!P11+r_latent_5!P11)/4</f>
        <v>0</v>
      </c>
      <c r="Q11" s="18">
        <f>SUM(z_latent_3!Q11+z_latent_5!Q11+r_latent_3!Q11+r_latent_5!Q11)/4</f>
        <v>0</v>
      </c>
      <c r="R11" s="18">
        <f>SUM(z_latent_3!R11+z_latent_5!R11+r_latent_3!R11+r_latent_5!R11)/4</f>
        <v>0</v>
      </c>
      <c r="S11" s="18">
        <f>SUM(z_latent_3!S11+z_latent_5!S11+r_latent_3!S11+r_latent_5!S11)/4</f>
        <v>0</v>
      </c>
      <c r="T11" s="18">
        <f>SUM(z_latent_3!T11+z_latent_5!T11+r_latent_3!T11+r_latent_5!T11)/4</f>
        <v>0</v>
      </c>
      <c r="U11" s="18">
        <f>SUM(z_latent_3!U11+z_latent_5!U11+r_latent_3!U11+r_latent_5!U11)/4</f>
        <v>0</v>
      </c>
      <c r="V11" s="18">
        <f>SUM(z_latent_3!V11+z_latent_5!V11+r_latent_3!V11+r_latent_5!V11)/4</f>
        <v>0</v>
      </c>
      <c r="W11" s="18">
        <f>SUM(z_latent_3!W11+z_latent_5!W11+r_latent_3!W11+r_latent_5!W11)/4</f>
        <v>0</v>
      </c>
      <c r="X11" s="18">
        <f>SUM(z_latent_3!X11+z_latent_5!X11+r_latent_3!X11+r_latent_5!X11)/4</f>
        <v>0</v>
      </c>
      <c r="Y11" s="18">
        <f>SUM(z_latent_3!Y11+z_latent_5!Y11+r_latent_3!Y11+r_latent_5!Y11)/4</f>
        <v>0</v>
      </c>
      <c r="Z11" s="18">
        <f>SUM(z_latent_3!Z11+z_latent_5!Z11+r_latent_3!Z11+r_latent_5!Z11)/4</f>
        <v>0</v>
      </c>
      <c r="AA11" s="18">
        <f>SUM(z_latent_3!AA11+z_latent_5!AA11+r_latent_3!AA11+r_latent_5!AA11)/4</f>
        <v>0</v>
      </c>
      <c r="AB11" s="18">
        <f>SUM(z_latent_3!AB11+z_latent_5!AB11+r_latent_3!AB11+r_latent_5!AB11)/4</f>
        <v>0</v>
      </c>
      <c r="AC11" s="18">
        <f>SUM(z_latent_3!AC11+z_latent_5!AC11+r_latent_3!AC11+r_latent_5!AC11)/4</f>
        <v>0</v>
      </c>
      <c r="AD11" s="18">
        <f>SUM(z_latent_3!AD11+z_latent_5!AD11+r_latent_3!AD11+r_latent_5!AD11)/4</f>
        <v>0</v>
      </c>
      <c r="AE11" s="18">
        <f>SUM(z_latent_3!AE11+z_latent_5!AE11+r_latent_3!AE11+r_latent_5!AE11)/4</f>
        <v>0</v>
      </c>
      <c r="AF11" s="18">
        <f>SUM(z_latent_3!AF11+z_latent_5!AF11+r_latent_3!AF11+r_latent_5!AF11)/4</f>
        <v>0</v>
      </c>
      <c r="AG11" s="18">
        <f>SUM(z_latent_3!AG11+z_latent_5!AG11+r_latent_3!AG11+r_latent_5!AG11)/4</f>
        <v>0</v>
      </c>
      <c r="AH11" s="18">
        <f>SUM(z_latent_3!AH11+z_latent_5!AH11+r_latent_3!AH11+r_latent_5!AH11)/4</f>
        <v>0</v>
      </c>
    </row>
    <row r="12" spans="2:34" x14ac:dyDescent="0.3">
      <c r="B12" s="1" t="s">
        <v>7</v>
      </c>
      <c r="E12" s="1" t="s">
        <v>7</v>
      </c>
      <c r="F12" s="18">
        <f>SUM(z_latent_3!F12+z_latent_5!F12+r_latent_3!F12+r_latent_5!F12)/4</f>
        <v>0.25</v>
      </c>
      <c r="G12" s="18">
        <f>SUM(z_latent_3!G12+z_latent_5!G12+r_latent_3!G12+r_latent_5!G12)/4</f>
        <v>0.25</v>
      </c>
      <c r="H12" s="18">
        <f>SUM(z_latent_3!H12+z_latent_5!H12+r_latent_3!H12+r_latent_5!H12)/4</f>
        <v>0.25</v>
      </c>
      <c r="I12" s="18">
        <f>SUM(z_latent_3!I12+z_latent_5!I12+r_latent_3!I12+r_latent_5!I12)/4</f>
        <v>0</v>
      </c>
      <c r="J12" s="18" t="e">
        <f>SUM(z_latent_3!J12+z_latent_5!J12+r_latent_3!J12+r_latent_5!J12)/4</f>
        <v>#VALUE!</v>
      </c>
      <c r="K12" s="18">
        <f>SUM(z_latent_3!K12+z_latent_5!K12+r_latent_3!K12+r_latent_5!K12)/4</f>
        <v>0</v>
      </c>
      <c r="L12" s="18">
        <f>SUM(z_latent_3!L12+z_latent_5!L12+r_latent_3!L12+r_latent_5!L12)/4</f>
        <v>0</v>
      </c>
      <c r="M12" s="18">
        <f>SUM(z_latent_3!M12+z_latent_5!M12+r_latent_3!M12+r_latent_5!M12)/4</f>
        <v>0</v>
      </c>
      <c r="N12" s="18">
        <f>SUM(z_latent_3!N12+z_latent_5!N12+r_latent_3!N12+r_latent_5!N12)/4</f>
        <v>0</v>
      </c>
      <c r="O12" s="18">
        <f>SUM(z_latent_3!O12+z_latent_5!O12+r_latent_3!O12+r_latent_5!O12)/4</f>
        <v>0</v>
      </c>
      <c r="P12" s="18">
        <f>SUM(z_latent_3!P12+z_latent_5!P12+r_latent_3!P12+r_latent_5!P12)/4</f>
        <v>0</v>
      </c>
      <c r="Q12" s="18">
        <f>SUM(z_latent_3!Q12+z_latent_5!Q12+r_latent_3!Q12+r_latent_5!Q12)/4</f>
        <v>0</v>
      </c>
      <c r="R12" s="18">
        <f>SUM(z_latent_3!R12+z_latent_5!R12+r_latent_3!R12+r_latent_5!R12)/4</f>
        <v>0</v>
      </c>
      <c r="S12" s="18">
        <f>SUM(z_latent_3!S12+z_latent_5!S12+r_latent_3!S12+r_latent_5!S12)/4</f>
        <v>0</v>
      </c>
      <c r="T12" s="18">
        <f>SUM(z_latent_3!T12+z_latent_5!T12+r_latent_3!T12+r_latent_5!T12)/4</f>
        <v>0</v>
      </c>
      <c r="U12" s="18">
        <f>SUM(z_latent_3!U12+z_latent_5!U12+r_latent_3!U12+r_latent_5!U12)/4</f>
        <v>0</v>
      </c>
      <c r="V12" s="18">
        <f>SUM(z_latent_3!V12+z_latent_5!V12+r_latent_3!V12+r_latent_5!V12)/4</f>
        <v>0</v>
      </c>
      <c r="W12" s="18">
        <f>SUM(z_latent_3!W12+z_latent_5!W12+r_latent_3!W12+r_latent_5!W12)/4</f>
        <v>0</v>
      </c>
      <c r="X12" s="18">
        <f>SUM(z_latent_3!X12+z_latent_5!X12+r_latent_3!X12+r_latent_5!X12)/4</f>
        <v>0</v>
      </c>
      <c r="Y12" s="18">
        <f>SUM(z_latent_3!Y12+z_latent_5!Y12+r_latent_3!Y12+r_latent_5!Y12)/4</f>
        <v>0</v>
      </c>
      <c r="Z12" s="18">
        <f>SUM(z_latent_3!Z12+z_latent_5!Z12+r_latent_3!Z12+r_latent_5!Z12)/4</f>
        <v>0</v>
      </c>
      <c r="AA12" s="18">
        <f>SUM(z_latent_3!AA12+z_latent_5!AA12+r_latent_3!AA12+r_latent_5!AA12)/4</f>
        <v>0</v>
      </c>
      <c r="AB12" s="18">
        <f>SUM(z_latent_3!AB12+z_latent_5!AB12+r_latent_3!AB12+r_latent_5!AB12)/4</f>
        <v>0</v>
      </c>
      <c r="AC12" s="18">
        <f>SUM(z_latent_3!AC12+z_latent_5!AC12+r_latent_3!AC12+r_latent_5!AC12)/4</f>
        <v>0</v>
      </c>
      <c r="AD12" s="18">
        <f>SUM(z_latent_3!AD12+z_latent_5!AD12+r_latent_3!AD12+r_latent_5!AD12)/4</f>
        <v>0</v>
      </c>
      <c r="AE12" s="18">
        <f>SUM(z_latent_3!AE12+z_latent_5!AE12+r_latent_3!AE12+r_latent_5!AE12)/4</f>
        <v>0</v>
      </c>
      <c r="AF12" s="18">
        <f>SUM(z_latent_3!AF12+z_latent_5!AF12+r_latent_3!AF12+r_latent_5!AF12)/4</f>
        <v>0</v>
      </c>
      <c r="AG12" s="18">
        <f>SUM(z_latent_3!AG12+z_latent_5!AG12+r_latent_3!AG12+r_latent_5!AG12)/4</f>
        <v>0</v>
      </c>
      <c r="AH12" s="18">
        <f>SUM(z_latent_3!AH12+z_latent_5!AH12+r_latent_3!AH12+r_latent_5!AH12)/4</f>
        <v>0</v>
      </c>
    </row>
    <row r="13" spans="2:34" x14ac:dyDescent="0.3">
      <c r="B13" s="1" t="s">
        <v>8</v>
      </c>
      <c r="E13" s="1" t="s">
        <v>8</v>
      </c>
      <c r="F13" s="18">
        <f>SUM(z_latent_3!F13+z_latent_5!F13+r_latent_3!F13+r_latent_5!F13)/4</f>
        <v>0.25</v>
      </c>
      <c r="G13" s="18">
        <f>SUM(z_latent_3!G13+z_latent_5!G13+r_latent_3!G13+r_latent_5!G13)/4</f>
        <v>0</v>
      </c>
      <c r="H13" s="18">
        <f>SUM(z_latent_3!H13+z_latent_5!H13+r_latent_3!H13+r_latent_5!H13)/4</f>
        <v>0</v>
      </c>
      <c r="I13" s="18">
        <f>SUM(z_latent_3!I13+z_latent_5!I13+r_latent_3!I13+r_latent_5!I13)/4</f>
        <v>0.5</v>
      </c>
      <c r="J13" s="18">
        <f>SUM(z_latent_3!J13+z_latent_5!J13+r_latent_3!J13+r_latent_5!J13)/4</f>
        <v>0.25</v>
      </c>
      <c r="K13" s="18" t="e">
        <f>SUM(z_latent_3!K13+z_latent_5!K13+r_latent_3!K13+r_latent_5!K13)/4</f>
        <v>#VALUE!</v>
      </c>
      <c r="L13" s="18">
        <f>SUM(z_latent_3!L13+z_latent_5!L13+r_latent_3!L13+r_latent_5!L13)/4</f>
        <v>0</v>
      </c>
      <c r="M13" s="18">
        <f>SUM(z_latent_3!M13+z_latent_5!M13+r_latent_3!M13+r_latent_5!M13)/4</f>
        <v>0</v>
      </c>
      <c r="N13" s="18">
        <f>SUM(z_latent_3!N13+z_latent_5!N13+r_latent_3!N13+r_latent_5!N13)/4</f>
        <v>0</v>
      </c>
      <c r="O13" s="18">
        <f>SUM(z_latent_3!O13+z_latent_5!O13+r_latent_3!O13+r_latent_5!O13)/4</f>
        <v>0</v>
      </c>
      <c r="P13" s="18">
        <f>SUM(z_latent_3!P13+z_latent_5!P13+r_latent_3!P13+r_latent_5!P13)/4</f>
        <v>0</v>
      </c>
      <c r="Q13" s="18">
        <f>SUM(z_latent_3!Q13+z_latent_5!Q13+r_latent_3!Q13+r_latent_5!Q13)/4</f>
        <v>0</v>
      </c>
      <c r="R13" s="18">
        <f>SUM(z_latent_3!R13+z_latent_5!R13+r_latent_3!R13+r_latent_5!R13)/4</f>
        <v>0</v>
      </c>
      <c r="S13" s="18">
        <f>SUM(z_latent_3!S13+z_latent_5!S13+r_latent_3!S13+r_latent_5!S13)/4</f>
        <v>0</v>
      </c>
      <c r="T13" s="18">
        <f>SUM(z_latent_3!T13+z_latent_5!T13+r_latent_3!T13+r_latent_5!T13)/4</f>
        <v>0</v>
      </c>
      <c r="U13" s="18">
        <f>SUM(z_latent_3!U13+z_latent_5!U13+r_latent_3!U13+r_latent_5!U13)/4</f>
        <v>0</v>
      </c>
      <c r="V13" s="18">
        <f>SUM(z_latent_3!V13+z_latent_5!V13+r_latent_3!V13+r_latent_5!V13)/4</f>
        <v>0</v>
      </c>
      <c r="W13" s="18">
        <f>SUM(z_latent_3!W13+z_latent_5!W13+r_latent_3!W13+r_latent_5!W13)/4</f>
        <v>0</v>
      </c>
      <c r="X13" s="18">
        <f>SUM(z_latent_3!X13+z_latent_5!X13+r_latent_3!X13+r_latent_5!X13)/4</f>
        <v>0</v>
      </c>
      <c r="Y13" s="18">
        <f>SUM(z_latent_3!Y13+z_latent_5!Y13+r_latent_3!Y13+r_latent_5!Y13)/4</f>
        <v>0</v>
      </c>
      <c r="Z13" s="18">
        <f>SUM(z_latent_3!Z13+z_latent_5!Z13+r_latent_3!Z13+r_latent_5!Z13)/4</f>
        <v>0</v>
      </c>
      <c r="AA13" s="18">
        <f>SUM(z_latent_3!AA13+z_latent_5!AA13+r_latent_3!AA13+r_latent_5!AA13)/4</f>
        <v>0</v>
      </c>
      <c r="AB13" s="18">
        <f>SUM(z_latent_3!AB13+z_latent_5!AB13+r_latent_3!AB13+r_latent_5!AB13)/4</f>
        <v>0</v>
      </c>
      <c r="AC13" s="18">
        <f>SUM(z_latent_3!AC13+z_latent_5!AC13+r_latent_3!AC13+r_latent_5!AC13)/4</f>
        <v>0</v>
      </c>
      <c r="AD13" s="18">
        <f>SUM(z_latent_3!AD13+z_latent_5!AD13+r_latent_3!AD13+r_latent_5!AD13)/4</f>
        <v>0</v>
      </c>
      <c r="AE13" s="18">
        <f>SUM(z_latent_3!AE13+z_latent_5!AE13+r_latent_3!AE13+r_latent_5!AE13)/4</f>
        <v>0</v>
      </c>
      <c r="AF13" s="18">
        <f>SUM(z_latent_3!AF13+z_latent_5!AF13+r_latent_3!AF13+r_latent_5!AF13)/4</f>
        <v>0</v>
      </c>
      <c r="AG13" s="18">
        <f>SUM(z_latent_3!AG13+z_latent_5!AG13+r_latent_3!AG13+r_latent_5!AG13)/4</f>
        <v>0</v>
      </c>
      <c r="AH13" s="18">
        <f>SUM(z_latent_3!AH13+z_latent_5!AH13+r_latent_3!AH13+r_latent_5!AH13)/4</f>
        <v>0</v>
      </c>
    </row>
    <row r="14" spans="2:34" x14ac:dyDescent="0.3">
      <c r="B14" s="1" t="s">
        <v>9</v>
      </c>
      <c r="E14" s="1" t="s">
        <v>9</v>
      </c>
      <c r="F14" s="18">
        <f>SUM(z_latent_3!F14+z_latent_5!F14+r_latent_3!F14+r_latent_5!F14)/4</f>
        <v>0.25</v>
      </c>
      <c r="G14" s="18">
        <f>SUM(z_latent_3!G14+z_latent_5!G14+r_latent_3!G14+r_latent_5!G14)/4</f>
        <v>0.25</v>
      </c>
      <c r="H14" s="18">
        <f>SUM(z_latent_3!H14+z_latent_5!H14+r_latent_3!H14+r_latent_5!H14)/4</f>
        <v>0.25</v>
      </c>
      <c r="I14" s="18">
        <f>SUM(z_latent_3!I14+z_latent_5!I14+r_latent_3!I14+r_latent_5!I14)/4</f>
        <v>0</v>
      </c>
      <c r="J14" s="18">
        <f>SUM(z_latent_3!J14+z_latent_5!J14+r_latent_3!J14+r_latent_5!J14)/4</f>
        <v>0.75</v>
      </c>
      <c r="K14" s="18">
        <f>SUM(z_latent_3!K14+z_latent_5!K14+r_latent_3!K14+r_latent_5!K14)/4</f>
        <v>0</v>
      </c>
      <c r="L14" s="18" t="e">
        <f>SUM(z_latent_3!L14+z_latent_5!L14+r_latent_3!L14+r_latent_5!L14)/4</f>
        <v>#VALUE!</v>
      </c>
      <c r="M14" s="18">
        <f>SUM(z_latent_3!M14+z_latent_5!M14+r_latent_3!M14+r_latent_5!M14)/4</f>
        <v>0</v>
      </c>
      <c r="N14" s="18">
        <f>SUM(z_latent_3!N14+z_latent_5!N14+r_latent_3!N14+r_latent_5!N14)/4</f>
        <v>0</v>
      </c>
      <c r="O14" s="18">
        <f>SUM(z_latent_3!O14+z_latent_5!O14+r_latent_3!O14+r_latent_5!O14)/4</f>
        <v>0</v>
      </c>
      <c r="P14" s="18">
        <f>SUM(z_latent_3!P14+z_latent_5!P14+r_latent_3!P14+r_latent_5!P14)/4</f>
        <v>0</v>
      </c>
      <c r="Q14" s="18">
        <f>SUM(z_latent_3!Q14+z_latent_5!Q14+r_latent_3!Q14+r_latent_5!Q14)/4</f>
        <v>0</v>
      </c>
      <c r="R14" s="18">
        <f>SUM(z_latent_3!R14+z_latent_5!R14+r_latent_3!R14+r_latent_5!R14)/4</f>
        <v>0</v>
      </c>
      <c r="S14" s="18">
        <f>SUM(z_latent_3!S14+z_latent_5!S14+r_latent_3!S14+r_latent_5!S14)/4</f>
        <v>0</v>
      </c>
      <c r="T14" s="18">
        <f>SUM(z_latent_3!T14+z_latent_5!T14+r_latent_3!T14+r_latent_5!T14)/4</f>
        <v>0</v>
      </c>
      <c r="U14" s="18">
        <f>SUM(z_latent_3!U14+z_latent_5!U14+r_latent_3!U14+r_latent_5!U14)/4</f>
        <v>0</v>
      </c>
      <c r="V14" s="18">
        <f>SUM(z_latent_3!V14+z_latent_5!V14+r_latent_3!V14+r_latent_5!V14)/4</f>
        <v>0</v>
      </c>
      <c r="W14" s="18">
        <f>SUM(z_latent_3!W14+z_latent_5!W14+r_latent_3!W14+r_latent_5!W14)/4</f>
        <v>0</v>
      </c>
      <c r="X14" s="18">
        <f>SUM(z_latent_3!X14+z_latent_5!X14+r_latent_3!X14+r_latent_5!X14)/4</f>
        <v>0</v>
      </c>
      <c r="Y14" s="18">
        <f>SUM(z_latent_3!Y14+z_latent_5!Y14+r_latent_3!Y14+r_latent_5!Y14)/4</f>
        <v>0</v>
      </c>
      <c r="Z14" s="18">
        <f>SUM(z_latent_3!Z14+z_latent_5!Z14+r_latent_3!Z14+r_latent_5!Z14)/4</f>
        <v>0</v>
      </c>
      <c r="AA14" s="18">
        <f>SUM(z_latent_3!AA14+z_latent_5!AA14+r_latent_3!AA14+r_latent_5!AA14)/4</f>
        <v>0</v>
      </c>
      <c r="AB14" s="18">
        <f>SUM(z_latent_3!AB14+z_latent_5!AB14+r_latent_3!AB14+r_latent_5!AB14)/4</f>
        <v>0</v>
      </c>
      <c r="AC14" s="18">
        <f>SUM(z_latent_3!AC14+z_latent_5!AC14+r_latent_3!AC14+r_latent_5!AC14)/4</f>
        <v>0</v>
      </c>
      <c r="AD14" s="18">
        <f>SUM(z_latent_3!AD14+z_latent_5!AD14+r_latent_3!AD14+r_latent_5!AD14)/4</f>
        <v>0</v>
      </c>
      <c r="AE14" s="18">
        <f>SUM(z_latent_3!AE14+z_latent_5!AE14+r_latent_3!AE14+r_latent_5!AE14)/4</f>
        <v>0</v>
      </c>
      <c r="AF14" s="18">
        <f>SUM(z_latent_3!AF14+z_latent_5!AF14+r_latent_3!AF14+r_latent_5!AF14)/4</f>
        <v>0</v>
      </c>
      <c r="AG14" s="18">
        <f>SUM(z_latent_3!AG14+z_latent_5!AG14+r_latent_3!AG14+r_latent_5!AG14)/4</f>
        <v>0</v>
      </c>
      <c r="AH14" s="18">
        <f>SUM(z_latent_3!AH14+z_latent_5!AH14+r_latent_3!AH14+r_latent_5!AH14)/4</f>
        <v>0</v>
      </c>
    </row>
    <row r="15" spans="2:34" x14ac:dyDescent="0.3">
      <c r="B15" s="1" t="s">
        <v>10</v>
      </c>
      <c r="E15" s="1" t="s">
        <v>10</v>
      </c>
      <c r="F15" s="18">
        <f>SUM(z_latent_3!F15+z_latent_5!F15+r_latent_3!F15+r_latent_5!F15)/4</f>
        <v>1</v>
      </c>
      <c r="G15" s="18">
        <f>SUM(z_latent_3!G15+z_latent_5!G15+r_latent_3!G15+r_latent_5!G15)/4</f>
        <v>0.25</v>
      </c>
      <c r="H15" s="18">
        <f>SUM(z_latent_3!H15+z_latent_5!H15+r_latent_3!H15+r_latent_5!H15)/4</f>
        <v>0.25</v>
      </c>
      <c r="I15" s="18">
        <f>SUM(z_latent_3!I15+z_latent_5!I15+r_latent_3!I15+r_latent_5!I15)/4</f>
        <v>0.75</v>
      </c>
      <c r="J15" s="18">
        <f>SUM(z_latent_3!J15+z_latent_5!J15+r_latent_3!J15+r_latent_5!J15)/4</f>
        <v>0.25</v>
      </c>
      <c r="K15" s="18">
        <f>SUM(z_latent_3!K15+z_latent_5!K15+r_latent_3!K15+r_latent_5!K15)/4</f>
        <v>0.25</v>
      </c>
      <c r="L15" s="18">
        <f>SUM(z_latent_3!L15+z_latent_5!L15+r_latent_3!L15+r_latent_5!L15)/4</f>
        <v>0.25</v>
      </c>
      <c r="M15" s="18" t="e">
        <f>SUM(z_latent_3!M15+z_latent_5!M15+r_latent_3!M15+r_latent_5!M15)/4</f>
        <v>#VALUE!</v>
      </c>
      <c r="N15" s="18">
        <f>SUM(z_latent_3!N15+z_latent_5!N15+r_latent_3!N15+r_latent_5!N15)/4</f>
        <v>0</v>
      </c>
      <c r="O15" s="18">
        <f>SUM(z_latent_3!O15+z_latent_5!O15+r_latent_3!O15+r_latent_5!O15)/4</f>
        <v>0</v>
      </c>
      <c r="P15" s="18">
        <f>SUM(z_latent_3!P15+z_latent_5!P15+r_latent_3!P15+r_latent_5!P15)/4</f>
        <v>0</v>
      </c>
      <c r="Q15" s="18">
        <f>SUM(z_latent_3!Q15+z_latent_5!Q15+r_latent_3!Q15+r_latent_5!Q15)/4</f>
        <v>0</v>
      </c>
      <c r="R15" s="18">
        <f>SUM(z_latent_3!R15+z_latent_5!R15+r_latent_3!R15+r_latent_5!R15)/4</f>
        <v>0</v>
      </c>
      <c r="S15" s="18">
        <f>SUM(z_latent_3!S15+z_latent_5!S15+r_latent_3!S15+r_latent_5!S15)/4</f>
        <v>0</v>
      </c>
      <c r="T15" s="18">
        <f>SUM(z_latent_3!T15+z_latent_5!T15+r_latent_3!T15+r_latent_5!T15)/4</f>
        <v>0</v>
      </c>
      <c r="U15" s="18">
        <f>SUM(z_latent_3!U15+z_latent_5!U15+r_latent_3!U15+r_latent_5!U15)/4</f>
        <v>0</v>
      </c>
      <c r="V15" s="18">
        <f>SUM(z_latent_3!V15+z_latent_5!V15+r_latent_3!V15+r_latent_5!V15)/4</f>
        <v>0</v>
      </c>
      <c r="W15" s="18">
        <f>SUM(z_latent_3!W15+z_latent_5!W15+r_latent_3!W15+r_latent_5!W15)/4</f>
        <v>0</v>
      </c>
      <c r="X15" s="18">
        <f>SUM(z_latent_3!X15+z_latent_5!X15+r_latent_3!X15+r_latent_5!X15)/4</f>
        <v>0</v>
      </c>
      <c r="Y15" s="18">
        <f>SUM(z_latent_3!Y15+z_latent_5!Y15+r_latent_3!Y15+r_latent_5!Y15)/4</f>
        <v>0</v>
      </c>
      <c r="Z15" s="18">
        <f>SUM(z_latent_3!Z15+z_latent_5!Z15+r_latent_3!Z15+r_latent_5!Z15)/4</f>
        <v>0</v>
      </c>
      <c r="AA15" s="18">
        <f>SUM(z_latent_3!AA15+z_latent_5!AA15+r_latent_3!AA15+r_latent_5!AA15)/4</f>
        <v>0</v>
      </c>
      <c r="AB15" s="18">
        <f>SUM(z_latent_3!AB15+z_latent_5!AB15+r_latent_3!AB15+r_latent_5!AB15)/4</f>
        <v>0</v>
      </c>
      <c r="AC15" s="18">
        <f>SUM(z_latent_3!AC15+z_latent_5!AC15+r_latent_3!AC15+r_latent_5!AC15)/4</f>
        <v>0</v>
      </c>
      <c r="AD15" s="18">
        <f>SUM(z_latent_3!AD15+z_latent_5!AD15+r_latent_3!AD15+r_latent_5!AD15)/4</f>
        <v>0</v>
      </c>
      <c r="AE15" s="18">
        <f>SUM(z_latent_3!AE15+z_latent_5!AE15+r_latent_3!AE15+r_latent_5!AE15)/4</f>
        <v>0</v>
      </c>
      <c r="AF15" s="18">
        <f>SUM(z_latent_3!AF15+z_latent_5!AF15+r_latent_3!AF15+r_latent_5!AF15)/4</f>
        <v>0</v>
      </c>
      <c r="AG15" s="18">
        <f>SUM(z_latent_3!AG15+z_latent_5!AG15+r_latent_3!AG15+r_latent_5!AG15)/4</f>
        <v>0</v>
      </c>
      <c r="AH15" s="18">
        <f>SUM(z_latent_3!AH15+z_latent_5!AH15+r_latent_3!AH15+r_latent_5!AH15)/4</f>
        <v>0</v>
      </c>
    </row>
    <row r="16" spans="2:34" x14ac:dyDescent="0.3">
      <c r="B16" s="1" t="s">
        <v>11</v>
      </c>
      <c r="E16" s="1" t="s">
        <v>11</v>
      </c>
      <c r="F16" s="18">
        <f>SUM(z_latent_3!F16+z_latent_5!F16+r_latent_3!F16+r_latent_5!F16)/4</f>
        <v>0.25</v>
      </c>
      <c r="G16" s="18">
        <f>SUM(z_latent_3!G16+z_latent_5!G16+r_latent_3!G16+r_latent_5!G16)/4</f>
        <v>1</v>
      </c>
      <c r="H16" s="18">
        <f>SUM(z_latent_3!H16+z_latent_5!H16+r_latent_3!H16+r_latent_5!H16)/4</f>
        <v>1</v>
      </c>
      <c r="I16" s="18">
        <f>SUM(z_latent_3!I16+z_latent_5!I16+r_latent_3!I16+r_latent_5!I16)/4</f>
        <v>0</v>
      </c>
      <c r="J16" s="18">
        <f>SUM(z_latent_3!J16+z_latent_5!J16+r_latent_3!J16+r_latent_5!J16)/4</f>
        <v>0.25</v>
      </c>
      <c r="K16" s="18">
        <f>SUM(z_latent_3!K16+z_latent_5!K16+r_latent_3!K16+r_latent_5!K16)/4</f>
        <v>0</v>
      </c>
      <c r="L16" s="18">
        <f>SUM(z_latent_3!L16+z_latent_5!L16+r_latent_3!L16+r_latent_5!L16)/4</f>
        <v>0.25</v>
      </c>
      <c r="M16" s="18">
        <f>SUM(z_latent_3!M16+z_latent_5!M16+r_latent_3!M16+r_latent_5!M16)/4</f>
        <v>0.25</v>
      </c>
      <c r="N16" s="18" t="e">
        <f>SUM(z_latent_3!N16+z_latent_5!N16+r_latent_3!N16+r_latent_5!N16)/4</f>
        <v>#VALUE!</v>
      </c>
      <c r="O16" s="18">
        <f>SUM(z_latent_3!O16+z_latent_5!O16+r_latent_3!O16+r_latent_5!O16)/4</f>
        <v>0</v>
      </c>
      <c r="P16" s="18">
        <f>SUM(z_latent_3!P16+z_latent_5!P16+r_latent_3!P16+r_latent_5!P16)/4</f>
        <v>0</v>
      </c>
      <c r="Q16" s="18">
        <f>SUM(z_latent_3!Q16+z_latent_5!Q16+r_latent_3!Q16+r_latent_5!Q16)/4</f>
        <v>0</v>
      </c>
      <c r="R16" s="18">
        <f>SUM(z_latent_3!R16+z_latent_5!R16+r_latent_3!R16+r_latent_5!R16)/4</f>
        <v>0</v>
      </c>
      <c r="S16" s="18">
        <f>SUM(z_latent_3!S16+z_latent_5!S16+r_latent_3!S16+r_latent_5!S16)/4</f>
        <v>0</v>
      </c>
      <c r="T16" s="18">
        <f>SUM(z_latent_3!T16+z_latent_5!T16+r_latent_3!T16+r_latent_5!T16)/4</f>
        <v>0</v>
      </c>
      <c r="U16" s="18">
        <f>SUM(z_latent_3!U16+z_latent_5!U16+r_latent_3!U16+r_latent_5!U16)/4</f>
        <v>0</v>
      </c>
      <c r="V16" s="18">
        <f>SUM(z_latent_3!V16+z_latent_5!V16+r_latent_3!V16+r_latent_5!V16)/4</f>
        <v>0</v>
      </c>
      <c r="W16" s="18">
        <f>SUM(z_latent_3!W16+z_latent_5!W16+r_latent_3!W16+r_latent_5!W16)/4</f>
        <v>0</v>
      </c>
      <c r="X16" s="18">
        <f>SUM(z_latent_3!X16+z_latent_5!X16+r_latent_3!X16+r_latent_5!X16)/4</f>
        <v>0</v>
      </c>
      <c r="Y16" s="18">
        <f>SUM(z_latent_3!Y16+z_latent_5!Y16+r_latent_3!Y16+r_latent_5!Y16)/4</f>
        <v>0</v>
      </c>
      <c r="Z16" s="18">
        <f>SUM(z_latent_3!Z16+z_latent_5!Z16+r_latent_3!Z16+r_latent_5!Z16)/4</f>
        <v>0</v>
      </c>
      <c r="AA16" s="18">
        <f>SUM(z_latent_3!AA16+z_latent_5!AA16+r_latent_3!AA16+r_latent_5!AA16)/4</f>
        <v>0</v>
      </c>
      <c r="AB16" s="18">
        <f>SUM(z_latent_3!AB16+z_latent_5!AB16+r_latent_3!AB16+r_latent_5!AB16)/4</f>
        <v>0</v>
      </c>
      <c r="AC16" s="18">
        <f>SUM(z_latent_3!AC16+z_latent_5!AC16+r_latent_3!AC16+r_latent_5!AC16)/4</f>
        <v>0</v>
      </c>
      <c r="AD16" s="18">
        <f>SUM(z_latent_3!AD16+z_latent_5!AD16+r_latent_3!AD16+r_latent_5!AD16)/4</f>
        <v>0</v>
      </c>
      <c r="AE16" s="18">
        <f>SUM(z_latent_3!AE16+z_latent_5!AE16+r_latent_3!AE16+r_latent_5!AE16)/4</f>
        <v>0</v>
      </c>
      <c r="AF16" s="18">
        <f>SUM(z_latent_3!AF16+z_latent_5!AF16+r_latent_3!AF16+r_latent_5!AF16)/4</f>
        <v>0</v>
      </c>
      <c r="AG16" s="18">
        <f>SUM(z_latent_3!AG16+z_latent_5!AG16+r_latent_3!AG16+r_latent_5!AG16)/4</f>
        <v>0</v>
      </c>
      <c r="AH16" s="18">
        <f>SUM(z_latent_3!AH16+z_latent_5!AH16+r_latent_3!AH16+r_latent_5!AH16)/4</f>
        <v>0</v>
      </c>
    </row>
    <row r="17" spans="2:34" x14ac:dyDescent="0.3">
      <c r="B17" s="1" t="s">
        <v>12</v>
      </c>
      <c r="E17" s="1" t="s">
        <v>12</v>
      </c>
      <c r="F17" s="18">
        <f>SUM(z_latent_3!F17+z_latent_5!F17+r_latent_3!F17+r_latent_5!F17)/4</f>
        <v>0</v>
      </c>
      <c r="G17" s="18">
        <f>SUM(z_latent_3!G17+z_latent_5!G17+r_latent_3!G17+r_latent_5!G17)/4</f>
        <v>0.75</v>
      </c>
      <c r="H17" s="18">
        <f>SUM(z_latent_3!H17+z_latent_5!H17+r_latent_3!H17+r_latent_5!H17)/4</f>
        <v>0.75</v>
      </c>
      <c r="I17" s="18">
        <f>SUM(z_latent_3!I17+z_latent_5!I17+r_latent_3!I17+r_latent_5!I17)/4</f>
        <v>0.25</v>
      </c>
      <c r="J17" s="18">
        <f>SUM(z_latent_3!J17+z_latent_5!J17+r_latent_3!J17+r_latent_5!J17)/4</f>
        <v>0</v>
      </c>
      <c r="K17" s="18">
        <f>SUM(z_latent_3!K17+z_latent_5!K17+r_latent_3!K17+r_latent_5!K17)/4</f>
        <v>0.25</v>
      </c>
      <c r="L17" s="18">
        <f>SUM(z_latent_3!L17+z_latent_5!L17+r_latent_3!L17+r_latent_5!L17)/4</f>
        <v>0</v>
      </c>
      <c r="M17" s="18">
        <f>SUM(z_latent_3!M17+z_latent_5!M17+r_latent_3!M17+r_latent_5!M17)/4</f>
        <v>0</v>
      </c>
      <c r="N17" s="18">
        <f>SUM(z_latent_3!N17+z_latent_5!N17+r_latent_3!N17+r_latent_5!N17)/4</f>
        <v>0.75</v>
      </c>
      <c r="O17" s="18" t="e">
        <f>SUM(z_latent_3!O17+z_latent_5!O17+r_latent_3!O17+r_latent_5!O17)/4</f>
        <v>#VALUE!</v>
      </c>
      <c r="P17" s="18">
        <f>SUM(z_latent_3!P17+z_latent_5!P17+r_latent_3!P17+r_latent_5!P17)/4</f>
        <v>0</v>
      </c>
      <c r="Q17" s="18">
        <f>SUM(z_latent_3!Q17+z_latent_5!Q17+r_latent_3!Q17+r_latent_5!Q17)/4</f>
        <v>0</v>
      </c>
      <c r="R17" s="18">
        <f>SUM(z_latent_3!R17+z_latent_5!R17+r_latent_3!R17+r_latent_5!R17)/4</f>
        <v>0</v>
      </c>
      <c r="S17" s="18">
        <f>SUM(z_latent_3!S17+z_latent_5!S17+r_latent_3!S17+r_latent_5!S17)/4</f>
        <v>0</v>
      </c>
      <c r="T17" s="18">
        <f>SUM(z_latent_3!T17+z_latent_5!T17+r_latent_3!T17+r_latent_5!T17)/4</f>
        <v>0</v>
      </c>
      <c r="U17" s="18">
        <f>SUM(z_latent_3!U17+z_latent_5!U17+r_latent_3!U17+r_latent_5!U17)/4</f>
        <v>0</v>
      </c>
      <c r="V17" s="18">
        <f>SUM(z_latent_3!V17+z_latent_5!V17+r_latent_3!V17+r_latent_5!V17)/4</f>
        <v>0</v>
      </c>
      <c r="W17" s="18">
        <f>SUM(z_latent_3!W17+z_latent_5!W17+r_latent_3!W17+r_latent_5!W17)/4</f>
        <v>0</v>
      </c>
      <c r="X17" s="18">
        <f>SUM(z_latent_3!X17+z_latent_5!X17+r_latent_3!X17+r_latent_5!X17)/4</f>
        <v>0</v>
      </c>
      <c r="Y17" s="18">
        <f>SUM(z_latent_3!Y17+z_latent_5!Y17+r_latent_3!Y17+r_latent_5!Y17)/4</f>
        <v>0</v>
      </c>
      <c r="Z17" s="18">
        <f>SUM(z_latent_3!Z17+z_latent_5!Z17+r_latent_3!Z17+r_latent_5!Z17)/4</f>
        <v>0</v>
      </c>
      <c r="AA17" s="18">
        <f>SUM(z_latent_3!AA17+z_latent_5!AA17+r_latent_3!AA17+r_latent_5!AA17)/4</f>
        <v>0</v>
      </c>
      <c r="AB17" s="18">
        <f>SUM(z_latent_3!AB17+z_latent_5!AB17+r_latent_3!AB17+r_latent_5!AB17)/4</f>
        <v>0</v>
      </c>
      <c r="AC17" s="18">
        <f>SUM(z_latent_3!AC17+z_latent_5!AC17+r_latent_3!AC17+r_latent_5!AC17)/4</f>
        <v>0</v>
      </c>
      <c r="AD17" s="18">
        <f>SUM(z_latent_3!AD17+z_latent_5!AD17+r_latent_3!AD17+r_latent_5!AD17)/4</f>
        <v>0</v>
      </c>
      <c r="AE17" s="18">
        <f>SUM(z_latent_3!AE17+z_latent_5!AE17+r_latent_3!AE17+r_latent_5!AE17)/4</f>
        <v>0</v>
      </c>
      <c r="AF17" s="18">
        <f>SUM(z_latent_3!AF17+z_latent_5!AF17+r_latent_3!AF17+r_latent_5!AF17)/4</f>
        <v>0</v>
      </c>
      <c r="AG17" s="18">
        <f>SUM(z_latent_3!AG17+z_latent_5!AG17+r_latent_3!AG17+r_latent_5!AG17)/4</f>
        <v>0</v>
      </c>
      <c r="AH17" s="18">
        <f>SUM(z_latent_3!AH17+z_latent_5!AH17+r_latent_3!AH17+r_latent_5!AH17)/4</f>
        <v>0</v>
      </c>
    </row>
    <row r="18" spans="2:34" x14ac:dyDescent="0.3">
      <c r="B18" s="1" t="s">
        <v>13</v>
      </c>
      <c r="E18" s="1" t="s">
        <v>13</v>
      </c>
      <c r="F18" s="18">
        <f>SUM(z_latent_3!F18+z_latent_5!F18+r_latent_3!F18+r_latent_5!F18)/4</f>
        <v>0.25</v>
      </c>
      <c r="G18" s="18">
        <f>SUM(z_latent_3!G18+z_latent_5!G18+r_latent_3!G18+r_latent_5!G18)/4</f>
        <v>0.25</v>
      </c>
      <c r="H18" s="18">
        <f>SUM(z_latent_3!H18+z_latent_5!H18+r_latent_3!H18+r_latent_5!H18)/4</f>
        <v>0.25</v>
      </c>
      <c r="I18" s="18">
        <f>SUM(z_latent_3!I18+z_latent_5!I18+r_latent_3!I18+r_latent_5!I18)/4</f>
        <v>0</v>
      </c>
      <c r="J18" s="18">
        <f>SUM(z_latent_3!J18+z_latent_5!J18+r_latent_3!J18+r_latent_5!J18)/4</f>
        <v>0.75</v>
      </c>
      <c r="K18" s="18">
        <f>SUM(z_latent_3!K18+z_latent_5!K18+r_latent_3!K18+r_latent_5!K18)/4</f>
        <v>0</v>
      </c>
      <c r="L18" s="18">
        <f>SUM(z_latent_3!L18+z_latent_5!L18+r_latent_3!L18+r_latent_5!L18)/4</f>
        <v>1</v>
      </c>
      <c r="M18" s="18">
        <f>SUM(z_latent_3!M18+z_latent_5!M18+r_latent_3!M18+r_latent_5!M18)/4</f>
        <v>0.25</v>
      </c>
      <c r="N18" s="18">
        <f>SUM(z_latent_3!N18+z_latent_5!N18+r_latent_3!N18+r_latent_5!N18)/4</f>
        <v>0.25</v>
      </c>
      <c r="O18" s="18">
        <f>SUM(z_latent_3!O18+z_latent_5!O18+r_latent_3!O18+r_latent_5!O18)/4</f>
        <v>0</v>
      </c>
      <c r="P18" s="18" t="e">
        <f>SUM(z_latent_3!P18+z_latent_5!P18+r_latent_3!P18+r_latent_5!P18)/4</f>
        <v>#VALUE!</v>
      </c>
      <c r="Q18" s="18">
        <f>SUM(z_latent_3!Q18+z_latent_5!Q18+r_latent_3!Q18+r_latent_5!Q18)/4</f>
        <v>0</v>
      </c>
      <c r="R18" s="18">
        <f>SUM(z_latent_3!R18+z_latent_5!R18+r_latent_3!R18+r_latent_5!R18)/4</f>
        <v>0</v>
      </c>
      <c r="S18" s="18">
        <f>SUM(z_latent_3!S18+z_latent_5!S18+r_latent_3!S18+r_latent_5!S18)/4</f>
        <v>0</v>
      </c>
      <c r="T18" s="18">
        <f>SUM(z_latent_3!T18+z_latent_5!T18+r_latent_3!T18+r_latent_5!T18)/4</f>
        <v>0</v>
      </c>
      <c r="U18" s="18">
        <f>SUM(z_latent_3!U18+z_latent_5!U18+r_latent_3!U18+r_latent_5!U18)/4</f>
        <v>0</v>
      </c>
      <c r="V18" s="18">
        <f>SUM(z_latent_3!V18+z_latent_5!V18+r_latent_3!V18+r_latent_5!V18)/4</f>
        <v>0</v>
      </c>
      <c r="W18" s="18">
        <f>SUM(z_latent_3!W18+z_latent_5!W18+r_latent_3!W18+r_latent_5!W18)/4</f>
        <v>0</v>
      </c>
      <c r="X18" s="18">
        <f>SUM(z_latent_3!X18+z_latent_5!X18+r_latent_3!X18+r_latent_5!X18)/4</f>
        <v>0</v>
      </c>
      <c r="Y18" s="18">
        <f>SUM(z_latent_3!Y18+z_latent_5!Y18+r_latent_3!Y18+r_latent_5!Y18)/4</f>
        <v>0</v>
      </c>
      <c r="Z18" s="18">
        <f>SUM(z_latent_3!Z18+z_latent_5!Z18+r_latent_3!Z18+r_latent_5!Z18)/4</f>
        <v>0</v>
      </c>
      <c r="AA18" s="18">
        <f>SUM(z_latent_3!AA18+z_latent_5!AA18+r_latent_3!AA18+r_latent_5!AA18)/4</f>
        <v>0</v>
      </c>
      <c r="AB18" s="18">
        <f>SUM(z_latent_3!AB18+z_latent_5!AB18+r_latent_3!AB18+r_latent_5!AB18)/4</f>
        <v>0</v>
      </c>
      <c r="AC18" s="18">
        <f>SUM(z_latent_3!AC18+z_latent_5!AC18+r_latent_3!AC18+r_latent_5!AC18)/4</f>
        <v>0</v>
      </c>
      <c r="AD18" s="18">
        <f>SUM(z_latent_3!AD18+z_latent_5!AD18+r_latent_3!AD18+r_latent_5!AD18)/4</f>
        <v>0</v>
      </c>
      <c r="AE18" s="18">
        <f>SUM(z_latent_3!AE18+z_latent_5!AE18+r_latent_3!AE18+r_latent_5!AE18)/4</f>
        <v>0</v>
      </c>
      <c r="AF18" s="18">
        <f>SUM(z_latent_3!AF18+z_latent_5!AF18+r_latent_3!AF18+r_latent_5!AF18)/4</f>
        <v>0</v>
      </c>
      <c r="AG18" s="18">
        <f>SUM(z_latent_3!AG18+z_latent_5!AG18+r_latent_3!AG18+r_latent_5!AG18)/4</f>
        <v>0</v>
      </c>
      <c r="AH18" s="18">
        <f>SUM(z_latent_3!AH18+z_latent_5!AH18+r_latent_3!AH18+r_latent_5!AH18)/4</f>
        <v>0</v>
      </c>
    </row>
    <row r="19" spans="2:34" x14ac:dyDescent="0.3">
      <c r="B19" s="1" t="s">
        <v>14</v>
      </c>
      <c r="E19" s="1" t="s">
        <v>14</v>
      </c>
      <c r="F19" s="18">
        <f>SUM(z_latent_3!F19+z_latent_5!F19+r_latent_3!F19+r_latent_5!F19)/4</f>
        <v>0.5</v>
      </c>
      <c r="G19" s="18">
        <f>SUM(z_latent_3!G19+z_latent_5!G19+r_latent_3!G19+r_latent_5!G19)/4</f>
        <v>0.25</v>
      </c>
      <c r="H19" s="18">
        <f>SUM(z_latent_3!H19+z_latent_5!H19+r_latent_3!H19+r_latent_5!H19)/4</f>
        <v>0.25</v>
      </c>
      <c r="I19" s="18">
        <f>SUM(z_latent_3!I19+z_latent_5!I19+r_latent_3!I19+r_latent_5!I19)/4</f>
        <v>0.25</v>
      </c>
      <c r="J19" s="18">
        <f>SUM(z_latent_3!J19+z_latent_5!J19+r_latent_3!J19+r_latent_5!J19)/4</f>
        <v>0.5</v>
      </c>
      <c r="K19" s="18">
        <f>SUM(z_latent_3!K19+z_latent_5!K19+r_latent_3!K19+r_latent_5!K19)/4</f>
        <v>0.75</v>
      </c>
      <c r="L19" s="18">
        <f>SUM(z_latent_3!L19+z_latent_5!L19+r_latent_3!L19+r_latent_5!L19)/4</f>
        <v>0.25</v>
      </c>
      <c r="M19" s="18">
        <f>SUM(z_latent_3!M19+z_latent_5!M19+r_latent_3!M19+r_latent_5!M19)/4</f>
        <v>0.5</v>
      </c>
      <c r="N19" s="18">
        <f>SUM(z_latent_3!N19+z_latent_5!N19+r_latent_3!N19+r_latent_5!N19)/4</f>
        <v>0.25</v>
      </c>
      <c r="O19" s="18">
        <f>SUM(z_latent_3!O19+z_latent_5!O19+r_latent_3!O19+r_latent_5!O19)/4</f>
        <v>0</v>
      </c>
      <c r="P19" s="18">
        <f>SUM(z_latent_3!P19+z_latent_5!P19+r_latent_3!P19+r_latent_5!P19)/4</f>
        <v>0.25</v>
      </c>
      <c r="Q19" s="18" t="e">
        <f>SUM(z_latent_3!Q19+z_latent_5!Q19+r_latent_3!Q19+r_latent_5!Q19)/4</f>
        <v>#VALUE!</v>
      </c>
      <c r="R19" s="18">
        <f>SUM(z_latent_3!R19+z_latent_5!R19+r_latent_3!R19+r_latent_5!R19)/4</f>
        <v>0</v>
      </c>
      <c r="S19" s="18">
        <f>SUM(z_latent_3!S19+z_latent_5!S19+r_latent_3!S19+r_latent_5!S19)/4</f>
        <v>0</v>
      </c>
      <c r="T19" s="18">
        <f>SUM(z_latent_3!T19+z_latent_5!T19+r_latent_3!T19+r_latent_5!T19)/4</f>
        <v>0</v>
      </c>
      <c r="U19" s="18">
        <f>SUM(z_latent_3!U19+z_latent_5!U19+r_latent_3!U19+r_latent_5!U19)/4</f>
        <v>0</v>
      </c>
      <c r="V19" s="18">
        <f>SUM(z_latent_3!V19+z_latent_5!V19+r_latent_3!V19+r_latent_5!V19)/4</f>
        <v>0</v>
      </c>
      <c r="W19" s="18">
        <f>SUM(z_latent_3!W19+z_latent_5!W19+r_latent_3!W19+r_latent_5!W19)/4</f>
        <v>0</v>
      </c>
      <c r="X19" s="18">
        <f>SUM(z_latent_3!X19+z_latent_5!X19+r_latent_3!X19+r_latent_5!X19)/4</f>
        <v>0</v>
      </c>
      <c r="Y19" s="18">
        <f>SUM(z_latent_3!Y19+z_latent_5!Y19+r_latent_3!Y19+r_latent_5!Y19)/4</f>
        <v>0</v>
      </c>
      <c r="Z19" s="18">
        <f>SUM(z_latent_3!Z19+z_latent_5!Z19+r_latent_3!Z19+r_latent_5!Z19)/4</f>
        <v>0</v>
      </c>
      <c r="AA19" s="18">
        <f>SUM(z_latent_3!AA19+z_latent_5!AA19+r_latent_3!AA19+r_latent_5!AA19)/4</f>
        <v>0</v>
      </c>
      <c r="AB19" s="18">
        <f>SUM(z_latent_3!AB19+z_latent_5!AB19+r_latent_3!AB19+r_latent_5!AB19)/4</f>
        <v>0</v>
      </c>
      <c r="AC19" s="18">
        <f>SUM(z_latent_3!AC19+z_latent_5!AC19+r_latent_3!AC19+r_latent_5!AC19)/4</f>
        <v>0</v>
      </c>
      <c r="AD19" s="18">
        <f>SUM(z_latent_3!AD19+z_latent_5!AD19+r_latent_3!AD19+r_latent_5!AD19)/4</f>
        <v>0</v>
      </c>
      <c r="AE19" s="18">
        <f>SUM(z_latent_3!AE19+z_latent_5!AE19+r_latent_3!AE19+r_latent_5!AE19)/4</f>
        <v>0</v>
      </c>
      <c r="AF19" s="18">
        <f>SUM(z_latent_3!AF19+z_latent_5!AF19+r_latent_3!AF19+r_latent_5!AF19)/4</f>
        <v>0</v>
      </c>
      <c r="AG19" s="18">
        <f>SUM(z_latent_3!AG19+z_latent_5!AG19+r_latent_3!AG19+r_latent_5!AG19)/4</f>
        <v>0</v>
      </c>
      <c r="AH19" s="18">
        <f>SUM(z_latent_3!AH19+z_latent_5!AH19+r_latent_3!AH19+r_latent_5!AH19)/4</f>
        <v>0</v>
      </c>
    </row>
    <row r="20" spans="2:34" x14ac:dyDescent="0.3">
      <c r="B20" s="1" t="s">
        <v>15</v>
      </c>
      <c r="E20" s="1" t="s">
        <v>15</v>
      </c>
      <c r="F20" s="18">
        <f>SUM(z_latent_3!F20+z_latent_5!F20+r_latent_3!F20+r_latent_5!F20)/4</f>
        <v>0.25</v>
      </c>
      <c r="G20" s="18">
        <f>SUM(z_latent_3!G20+z_latent_5!G20+r_latent_3!G20+r_latent_5!G20)/4</f>
        <v>1</v>
      </c>
      <c r="H20" s="18">
        <f>SUM(z_latent_3!H20+z_latent_5!H20+r_latent_3!H20+r_latent_5!H20)/4</f>
        <v>1</v>
      </c>
      <c r="I20" s="18">
        <f>SUM(z_latent_3!I20+z_latent_5!I20+r_latent_3!I20+r_latent_5!I20)/4</f>
        <v>0</v>
      </c>
      <c r="J20" s="18">
        <f>SUM(z_latent_3!J20+z_latent_5!J20+r_latent_3!J20+r_latent_5!J20)/4</f>
        <v>0.25</v>
      </c>
      <c r="K20" s="18">
        <f>SUM(z_latent_3!K20+z_latent_5!K20+r_latent_3!K20+r_latent_5!K20)/4</f>
        <v>0</v>
      </c>
      <c r="L20" s="18">
        <f>SUM(z_latent_3!L20+z_latent_5!L20+r_latent_3!L20+r_latent_5!L20)/4</f>
        <v>0.25</v>
      </c>
      <c r="M20" s="18">
        <f>SUM(z_latent_3!M20+z_latent_5!M20+r_latent_3!M20+r_latent_5!M20)/4</f>
        <v>0.25</v>
      </c>
      <c r="N20" s="18">
        <f>SUM(z_latent_3!N20+z_latent_5!N20+r_latent_3!N20+r_latent_5!N20)/4</f>
        <v>1</v>
      </c>
      <c r="O20" s="18">
        <f>SUM(z_latent_3!O20+z_latent_5!O20+r_latent_3!O20+r_latent_5!O20)/4</f>
        <v>0.75</v>
      </c>
      <c r="P20" s="18">
        <f>SUM(z_latent_3!P20+z_latent_5!P20+r_latent_3!P20+r_latent_5!P20)/4</f>
        <v>0.25</v>
      </c>
      <c r="Q20" s="18">
        <f>SUM(z_latent_3!Q20+z_latent_5!Q20+r_latent_3!Q20+r_latent_5!Q20)/4</f>
        <v>0.25</v>
      </c>
      <c r="R20" s="18" t="e">
        <f>SUM(z_latent_3!R20+z_latent_5!R20+r_latent_3!R20+r_latent_5!R20)/4</f>
        <v>#VALUE!</v>
      </c>
      <c r="S20" s="18">
        <f>SUM(z_latent_3!S20+z_latent_5!S20+r_latent_3!S20+r_latent_5!S20)/4</f>
        <v>0</v>
      </c>
      <c r="T20" s="18">
        <f>SUM(z_latent_3!T20+z_latent_5!T20+r_latent_3!T20+r_latent_5!T20)/4</f>
        <v>0</v>
      </c>
      <c r="U20" s="18">
        <f>SUM(z_latent_3!U20+z_latent_5!U20+r_latent_3!U20+r_latent_5!U20)/4</f>
        <v>0</v>
      </c>
      <c r="V20" s="18">
        <f>SUM(z_latent_3!V20+z_latent_5!V20+r_latent_3!V20+r_latent_5!V20)/4</f>
        <v>0</v>
      </c>
      <c r="W20" s="18">
        <f>SUM(z_latent_3!W20+z_latent_5!W20+r_latent_3!W20+r_latent_5!W20)/4</f>
        <v>0</v>
      </c>
      <c r="X20" s="18">
        <f>SUM(z_latent_3!X20+z_latent_5!X20+r_latent_3!X20+r_latent_5!X20)/4</f>
        <v>0</v>
      </c>
      <c r="Y20" s="18">
        <f>SUM(z_latent_3!Y20+z_latent_5!Y20+r_latent_3!Y20+r_latent_5!Y20)/4</f>
        <v>0</v>
      </c>
      <c r="Z20" s="18">
        <f>SUM(z_latent_3!Z20+z_latent_5!Z20+r_latent_3!Z20+r_latent_5!Z20)/4</f>
        <v>0</v>
      </c>
      <c r="AA20" s="18">
        <f>SUM(z_latent_3!AA20+z_latent_5!AA20+r_latent_3!AA20+r_latent_5!AA20)/4</f>
        <v>0</v>
      </c>
      <c r="AB20" s="18">
        <f>SUM(z_latent_3!AB20+z_latent_5!AB20+r_latent_3!AB20+r_latent_5!AB20)/4</f>
        <v>0</v>
      </c>
      <c r="AC20" s="18">
        <f>SUM(z_latent_3!AC20+z_latent_5!AC20+r_latent_3!AC20+r_latent_5!AC20)/4</f>
        <v>0</v>
      </c>
      <c r="AD20" s="18">
        <f>SUM(z_latent_3!AD20+z_latent_5!AD20+r_latent_3!AD20+r_latent_5!AD20)/4</f>
        <v>0</v>
      </c>
      <c r="AE20" s="18">
        <f>SUM(z_latent_3!AE20+z_latent_5!AE20+r_latent_3!AE20+r_latent_5!AE20)/4</f>
        <v>0</v>
      </c>
      <c r="AF20" s="18">
        <f>SUM(z_latent_3!AF20+z_latent_5!AF20+r_latent_3!AF20+r_latent_5!AF20)/4</f>
        <v>0</v>
      </c>
      <c r="AG20" s="18">
        <f>SUM(z_latent_3!AG20+z_latent_5!AG20+r_latent_3!AG20+r_latent_5!AG20)/4</f>
        <v>0</v>
      </c>
      <c r="AH20" s="18">
        <f>SUM(z_latent_3!AH20+z_latent_5!AH20+r_latent_3!AH20+r_latent_5!AH20)/4</f>
        <v>0</v>
      </c>
    </row>
    <row r="21" spans="2:34" x14ac:dyDescent="0.3">
      <c r="B21" s="1" t="s">
        <v>16</v>
      </c>
      <c r="E21" s="1" t="s">
        <v>16</v>
      </c>
      <c r="F21" s="18">
        <f>SUM(z_latent_3!F21+z_latent_5!F21+r_latent_3!F21+r_latent_5!F21)/4</f>
        <v>0.5</v>
      </c>
      <c r="G21" s="18">
        <f>SUM(z_latent_3!G21+z_latent_5!G21+r_latent_3!G21+r_latent_5!G21)/4</f>
        <v>0.25</v>
      </c>
      <c r="H21" s="18">
        <f>SUM(z_latent_3!H21+z_latent_5!H21+r_latent_3!H21+r_latent_5!H21)/4</f>
        <v>0.25</v>
      </c>
      <c r="I21" s="18">
        <f>SUM(z_latent_3!I21+z_latent_5!I21+r_latent_3!I21+r_latent_5!I21)/4</f>
        <v>0.25</v>
      </c>
      <c r="J21" s="18">
        <f>SUM(z_latent_3!J21+z_latent_5!J21+r_latent_3!J21+r_latent_5!J21)/4</f>
        <v>0.5</v>
      </c>
      <c r="K21" s="18">
        <f>SUM(z_latent_3!K21+z_latent_5!K21+r_latent_3!K21+r_latent_5!K21)/4</f>
        <v>0.5</v>
      </c>
      <c r="L21" s="18">
        <f>SUM(z_latent_3!L21+z_latent_5!L21+r_latent_3!L21+r_latent_5!L21)/4</f>
        <v>0.25</v>
      </c>
      <c r="M21" s="18">
        <f>SUM(z_latent_3!M21+z_latent_5!M21+r_latent_3!M21+r_latent_5!M21)/4</f>
        <v>0.5</v>
      </c>
      <c r="N21" s="18">
        <f>SUM(z_latent_3!N21+z_latent_5!N21+r_latent_3!N21+r_latent_5!N21)/4</f>
        <v>0.25</v>
      </c>
      <c r="O21" s="18">
        <f>SUM(z_latent_3!O21+z_latent_5!O21+r_latent_3!O21+r_latent_5!O21)/4</f>
        <v>0</v>
      </c>
      <c r="P21" s="18">
        <f>SUM(z_latent_3!P21+z_latent_5!P21+r_latent_3!P21+r_latent_5!P21)/4</f>
        <v>0.25</v>
      </c>
      <c r="Q21" s="18">
        <f>SUM(z_latent_3!Q21+z_latent_5!Q21+r_latent_3!Q21+r_latent_5!Q21)/4</f>
        <v>0.75</v>
      </c>
      <c r="R21" s="18">
        <f>SUM(z_latent_3!R21+z_latent_5!R21+r_latent_3!R21+r_latent_5!R21)/4</f>
        <v>0.25</v>
      </c>
      <c r="S21" s="18" t="e">
        <f>SUM(z_latent_3!S21+z_latent_5!S21+r_latent_3!S21+r_latent_5!S21)/4</f>
        <v>#VALUE!</v>
      </c>
      <c r="T21" s="18">
        <f>SUM(z_latent_3!T21+z_latent_5!T21+r_latent_3!T21+r_latent_5!T21)/4</f>
        <v>0</v>
      </c>
      <c r="U21" s="18">
        <f>SUM(z_latent_3!U21+z_latent_5!U21+r_latent_3!U21+r_latent_5!U21)/4</f>
        <v>0</v>
      </c>
      <c r="V21" s="18">
        <f>SUM(z_latent_3!V21+z_latent_5!V21+r_latent_3!V21+r_latent_5!V21)/4</f>
        <v>0</v>
      </c>
      <c r="W21" s="18">
        <f>SUM(z_latent_3!W21+z_latent_5!W21+r_latent_3!W21+r_latent_5!W21)/4</f>
        <v>0</v>
      </c>
      <c r="X21" s="18">
        <f>SUM(z_latent_3!X21+z_latent_5!X21+r_latent_3!X21+r_latent_5!X21)/4</f>
        <v>0</v>
      </c>
      <c r="Y21" s="18">
        <f>SUM(z_latent_3!Y21+z_latent_5!Y21+r_latent_3!Y21+r_latent_5!Y21)/4</f>
        <v>0</v>
      </c>
      <c r="Z21" s="18">
        <f>SUM(z_latent_3!Z21+z_latent_5!Z21+r_latent_3!Z21+r_latent_5!Z21)/4</f>
        <v>0</v>
      </c>
      <c r="AA21" s="18">
        <f>SUM(z_latent_3!AA21+z_latent_5!AA21+r_latent_3!AA21+r_latent_5!AA21)/4</f>
        <v>0</v>
      </c>
      <c r="AB21" s="18">
        <f>SUM(z_latent_3!AB21+z_latent_5!AB21+r_latent_3!AB21+r_latent_5!AB21)/4</f>
        <v>0</v>
      </c>
      <c r="AC21" s="18">
        <f>SUM(z_latent_3!AC21+z_latent_5!AC21+r_latent_3!AC21+r_latent_5!AC21)/4</f>
        <v>0</v>
      </c>
      <c r="AD21" s="18">
        <f>SUM(z_latent_3!AD21+z_latent_5!AD21+r_latent_3!AD21+r_latent_5!AD21)/4</f>
        <v>0</v>
      </c>
      <c r="AE21" s="18">
        <f>SUM(z_latent_3!AE21+z_latent_5!AE21+r_latent_3!AE21+r_latent_5!AE21)/4</f>
        <v>0</v>
      </c>
      <c r="AF21" s="18">
        <f>SUM(z_latent_3!AF21+z_latent_5!AF21+r_latent_3!AF21+r_latent_5!AF21)/4</f>
        <v>0</v>
      </c>
      <c r="AG21" s="18">
        <f>SUM(z_latent_3!AG21+z_latent_5!AG21+r_latent_3!AG21+r_latent_5!AG21)/4</f>
        <v>0</v>
      </c>
      <c r="AH21" s="18">
        <f>SUM(z_latent_3!AH21+z_latent_5!AH21+r_latent_3!AH21+r_latent_5!AH21)/4</f>
        <v>0</v>
      </c>
    </row>
    <row r="22" spans="2:34" x14ac:dyDescent="0.3">
      <c r="B22" s="1" t="s">
        <v>17</v>
      </c>
      <c r="E22" s="1" t="s">
        <v>17</v>
      </c>
      <c r="F22" s="18">
        <f>SUM(z_latent_3!F22+z_latent_5!F22+r_latent_3!F22+r_latent_5!F22)/4</f>
        <v>0.25</v>
      </c>
      <c r="G22" s="18">
        <f>SUM(z_latent_3!G22+z_latent_5!G22+r_latent_3!G22+r_latent_5!G22)/4</f>
        <v>0</v>
      </c>
      <c r="H22" s="18">
        <f>SUM(z_latent_3!H22+z_latent_5!H22+r_latent_3!H22+r_latent_5!H22)/4</f>
        <v>0</v>
      </c>
      <c r="I22" s="18">
        <f>SUM(z_latent_3!I22+z_latent_5!I22+r_latent_3!I22+r_latent_5!I22)/4</f>
        <v>0.25</v>
      </c>
      <c r="J22" s="18">
        <f>SUM(z_latent_3!J22+z_latent_5!J22+r_latent_3!J22+r_latent_5!J22)/4</f>
        <v>0.25</v>
      </c>
      <c r="K22" s="18">
        <f>SUM(z_latent_3!K22+z_latent_5!K22+r_latent_3!K22+r_latent_5!K22)/4</f>
        <v>0.75</v>
      </c>
      <c r="L22" s="18">
        <f>SUM(z_latent_3!L22+z_latent_5!L22+r_latent_3!L22+r_latent_5!L22)/4</f>
        <v>0</v>
      </c>
      <c r="M22" s="18">
        <f>SUM(z_latent_3!M22+z_latent_5!M22+r_latent_3!M22+r_latent_5!M22)/4</f>
        <v>0.25</v>
      </c>
      <c r="N22" s="18">
        <f>SUM(z_latent_3!N22+z_latent_5!N22+r_latent_3!N22+r_latent_5!N22)/4</f>
        <v>0</v>
      </c>
      <c r="O22" s="18">
        <f>SUM(z_latent_3!O22+z_latent_5!O22+r_latent_3!O22+r_latent_5!O22)/4</f>
        <v>0</v>
      </c>
      <c r="P22" s="18">
        <f>SUM(z_latent_3!P22+z_latent_5!P22+r_latent_3!P22+r_latent_5!P22)/4</f>
        <v>0</v>
      </c>
      <c r="Q22" s="18">
        <f>SUM(z_latent_3!Q22+z_latent_5!Q22+r_latent_3!Q22+r_latent_5!Q22)/4</f>
        <v>0.75</v>
      </c>
      <c r="R22" s="18">
        <f>SUM(z_latent_3!R22+z_latent_5!R22+r_latent_3!R22+r_latent_5!R22)/4</f>
        <v>0</v>
      </c>
      <c r="S22" s="18">
        <f>SUM(z_latent_3!S22+z_latent_5!S22+r_latent_3!S22+r_latent_5!S22)/4</f>
        <v>0.5</v>
      </c>
      <c r="T22" s="18" t="e">
        <f>SUM(z_latent_3!T22+z_latent_5!T22+r_latent_3!T22+r_latent_5!T22)/4</f>
        <v>#VALUE!</v>
      </c>
      <c r="U22" s="18">
        <f>SUM(z_latent_3!U22+z_latent_5!U22+r_latent_3!U22+r_latent_5!U22)/4</f>
        <v>0</v>
      </c>
      <c r="V22" s="18">
        <f>SUM(z_latent_3!V22+z_latent_5!V22+r_latent_3!V22+r_latent_5!V22)/4</f>
        <v>0</v>
      </c>
      <c r="W22" s="18">
        <f>SUM(z_latent_3!W22+z_latent_5!W22+r_latent_3!W22+r_latent_5!W22)/4</f>
        <v>0</v>
      </c>
      <c r="X22" s="18">
        <f>SUM(z_latent_3!X22+z_latent_5!X22+r_latent_3!X22+r_latent_5!X22)/4</f>
        <v>0</v>
      </c>
      <c r="Y22" s="18">
        <f>SUM(z_latent_3!Y22+z_latent_5!Y22+r_latent_3!Y22+r_latent_5!Y22)/4</f>
        <v>0</v>
      </c>
      <c r="Z22" s="18">
        <f>SUM(z_latent_3!Z22+z_latent_5!Z22+r_latent_3!Z22+r_latent_5!Z22)/4</f>
        <v>0</v>
      </c>
      <c r="AA22" s="18">
        <f>SUM(z_latent_3!AA22+z_latent_5!AA22+r_latent_3!AA22+r_latent_5!AA22)/4</f>
        <v>0</v>
      </c>
      <c r="AB22" s="18">
        <f>SUM(z_latent_3!AB22+z_latent_5!AB22+r_latent_3!AB22+r_latent_5!AB22)/4</f>
        <v>0</v>
      </c>
      <c r="AC22" s="18">
        <f>SUM(z_latent_3!AC22+z_latent_5!AC22+r_latent_3!AC22+r_latent_5!AC22)/4</f>
        <v>0</v>
      </c>
      <c r="AD22" s="18">
        <f>SUM(z_latent_3!AD22+z_latent_5!AD22+r_latent_3!AD22+r_latent_5!AD22)/4</f>
        <v>0</v>
      </c>
      <c r="AE22" s="18">
        <f>SUM(z_latent_3!AE22+z_latent_5!AE22+r_latent_3!AE22+r_latent_5!AE22)/4</f>
        <v>0</v>
      </c>
      <c r="AF22" s="18">
        <f>SUM(z_latent_3!AF22+z_latent_5!AF22+r_latent_3!AF22+r_latent_5!AF22)/4</f>
        <v>0</v>
      </c>
      <c r="AG22" s="18">
        <f>SUM(z_latent_3!AG22+z_latent_5!AG22+r_latent_3!AG22+r_latent_5!AG22)/4</f>
        <v>0</v>
      </c>
      <c r="AH22" s="18">
        <f>SUM(z_latent_3!AH22+z_latent_5!AH22+r_latent_3!AH22+r_latent_5!AH22)/4</f>
        <v>0</v>
      </c>
    </row>
    <row r="23" spans="2:34" x14ac:dyDescent="0.3">
      <c r="B23" s="1" t="s">
        <v>18</v>
      </c>
      <c r="E23" s="1" t="s">
        <v>18</v>
      </c>
      <c r="F23" s="18">
        <f>SUM(z_latent_3!F23+z_latent_5!F23+r_latent_3!F23+r_latent_5!F23)/4</f>
        <v>0.5</v>
      </c>
      <c r="G23" s="18">
        <f>SUM(z_latent_3!G23+z_latent_5!G23+r_latent_3!G23+r_latent_5!G23)/4</f>
        <v>0.25</v>
      </c>
      <c r="H23" s="18">
        <f>SUM(z_latent_3!H23+z_latent_5!H23+r_latent_3!H23+r_latent_5!H23)/4</f>
        <v>0.25</v>
      </c>
      <c r="I23" s="18">
        <f>SUM(z_latent_3!I23+z_latent_5!I23+r_latent_3!I23+r_latent_5!I23)/4</f>
        <v>0.25</v>
      </c>
      <c r="J23" s="18">
        <f>SUM(z_latent_3!J23+z_latent_5!J23+r_latent_3!J23+r_latent_5!J23)/4</f>
        <v>0.5</v>
      </c>
      <c r="K23" s="18">
        <f>SUM(z_latent_3!K23+z_latent_5!K23+r_latent_3!K23+r_latent_5!K23)/4</f>
        <v>0</v>
      </c>
      <c r="L23" s="18">
        <f>SUM(z_latent_3!L23+z_latent_5!L23+r_latent_3!L23+r_latent_5!L23)/4</f>
        <v>0.5</v>
      </c>
      <c r="M23" s="18">
        <f>SUM(z_latent_3!M23+z_latent_5!M23+r_latent_3!M23+r_latent_5!M23)/4</f>
        <v>0.5</v>
      </c>
      <c r="N23" s="18">
        <f>SUM(z_latent_3!N23+z_latent_5!N23+r_latent_3!N23+r_latent_5!N23)/4</f>
        <v>0.25</v>
      </c>
      <c r="O23" s="18">
        <f>SUM(z_latent_3!O23+z_latent_5!O23+r_latent_3!O23+r_latent_5!O23)/4</f>
        <v>0</v>
      </c>
      <c r="P23" s="18">
        <f>SUM(z_latent_3!P23+z_latent_5!P23+r_latent_3!P23+r_latent_5!P23)/4</f>
        <v>0.5</v>
      </c>
      <c r="Q23" s="18">
        <f>SUM(z_latent_3!Q23+z_latent_5!Q23+r_latent_3!Q23+r_latent_5!Q23)/4</f>
        <v>0.25</v>
      </c>
      <c r="R23" s="18">
        <f>SUM(z_latent_3!R23+z_latent_5!R23+r_latent_3!R23+r_latent_5!R23)/4</f>
        <v>0.25</v>
      </c>
      <c r="S23" s="18">
        <f>SUM(z_latent_3!S23+z_latent_5!S23+r_latent_3!S23+r_latent_5!S23)/4</f>
        <v>0.25</v>
      </c>
      <c r="T23" s="18">
        <f>SUM(z_latent_3!T23+z_latent_5!T23+r_latent_3!T23+r_latent_5!T23)/4</f>
        <v>0</v>
      </c>
      <c r="U23" s="18" t="e">
        <f>SUM(z_latent_3!U23+z_latent_5!U23+r_latent_3!U23+r_latent_5!U23)/4</f>
        <v>#VALUE!</v>
      </c>
      <c r="V23" s="18">
        <f>SUM(z_latent_3!V23+z_latent_5!V23+r_latent_3!V23+r_latent_5!V23)/4</f>
        <v>0</v>
      </c>
      <c r="W23" s="18">
        <f>SUM(z_latent_3!W23+z_latent_5!W23+r_latent_3!W23+r_latent_5!W23)/4</f>
        <v>0</v>
      </c>
      <c r="X23" s="18">
        <f>SUM(z_latent_3!X23+z_latent_5!X23+r_latent_3!X23+r_latent_5!X23)/4</f>
        <v>0</v>
      </c>
      <c r="Y23" s="18">
        <f>SUM(z_latent_3!Y23+z_latent_5!Y23+r_latent_3!Y23+r_latent_5!Y23)/4</f>
        <v>0</v>
      </c>
      <c r="Z23" s="18">
        <f>SUM(z_latent_3!Z23+z_latent_5!Z23+r_latent_3!Z23+r_latent_5!Z23)/4</f>
        <v>0</v>
      </c>
      <c r="AA23" s="18">
        <f>SUM(z_latent_3!AA23+z_latent_5!AA23+r_latent_3!AA23+r_latent_5!AA23)/4</f>
        <v>0</v>
      </c>
      <c r="AB23" s="18">
        <f>SUM(z_latent_3!AB23+z_latent_5!AB23+r_latent_3!AB23+r_latent_5!AB23)/4</f>
        <v>0</v>
      </c>
      <c r="AC23" s="18">
        <f>SUM(z_latent_3!AC23+z_latent_5!AC23+r_latent_3!AC23+r_latent_5!AC23)/4</f>
        <v>0</v>
      </c>
      <c r="AD23" s="18">
        <f>SUM(z_latent_3!AD23+z_latent_5!AD23+r_latent_3!AD23+r_latent_5!AD23)/4</f>
        <v>0</v>
      </c>
      <c r="AE23" s="18">
        <f>SUM(z_latent_3!AE23+z_latent_5!AE23+r_latent_3!AE23+r_latent_5!AE23)/4</f>
        <v>0</v>
      </c>
      <c r="AF23" s="18">
        <f>SUM(z_latent_3!AF23+z_latent_5!AF23+r_latent_3!AF23+r_latent_5!AF23)/4</f>
        <v>0</v>
      </c>
      <c r="AG23" s="18">
        <f>SUM(z_latent_3!AG23+z_latent_5!AG23+r_latent_3!AG23+r_latent_5!AG23)/4</f>
        <v>0</v>
      </c>
      <c r="AH23" s="18">
        <f>SUM(z_latent_3!AH23+z_latent_5!AH23+r_latent_3!AH23+r_latent_5!AH23)/4</f>
        <v>0</v>
      </c>
    </row>
    <row r="24" spans="2:34" x14ac:dyDescent="0.3">
      <c r="B24" s="1" t="s">
        <v>19</v>
      </c>
      <c r="E24" s="1" t="s">
        <v>19</v>
      </c>
      <c r="F24" s="18">
        <f>SUM(z_latent_3!F24+z_latent_5!F24+r_latent_3!F24+r_latent_5!F24)/4</f>
        <v>0.25</v>
      </c>
      <c r="G24" s="18">
        <f>SUM(z_latent_3!G24+z_latent_5!G24+r_latent_3!G24+r_latent_5!G24)/4</f>
        <v>0.5</v>
      </c>
      <c r="H24" s="18">
        <f>SUM(z_latent_3!H24+z_latent_5!H24+r_latent_3!H24+r_latent_5!H24)/4</f>
        <v>0.5</v>
      </c>
      <c r="I24" s="18">
        <f>SUM(z_latent_3!I24+z_latent_5!I24+r_latent_3!I24+r_latent_5!I24)/4</f>
        <v>0</v>
      </c>
      <c r="J24" s="18">
        <f>SUM(z_latent_3!J24+z_latent_5!J24+r_latent_3!J24+r_latent_5!J24)/4</f>
        <v>0.5</v>
      </c>
      <c r="K24" s="18">
        <f>SUM(z_latent_3!K24+z_latent_5!K24+r_latent_3!K24+r_latent_5!K24)/4</f>
        <v>0.5</v>
      </c>
      <c r="L24" s="18">
        <f>SUM(z_latent_3!L24+z_latent_5!L24+r_latent_3!L24+r_latent_5!L24)/4</f>
        <v>0.25</v>
      </c>
      <c r="M24" s="18">
        <f>SUM(z_latent_3!M24+z_latent_5!M24+r_latent_3!M24+r_latent_5!M24)/4</f>
        <v>0.25</v>
      </c>
      <c r="N24" s="18">
        <f>SUM(z_latent_3!N24+z_latent_5!N24+r_latent_3!N24+r_latent_5!N24)/4</f>
        <v>0.5</v>
      </c>
      <c r="O24" s="18">
        <f>SUM(z_latent_3!O24+z_latent_5!O24+r_latent_3!O24+r_latent_5!O24)/4</f>
        <v>0.25</v>
      </c>
      <c r="P24" s="18">
        <f>SUM(z_latent_3!P24+z_latent_5!P24+r_latent_3!P24+r_latent_5!P24)/4</f>
        <v>0.25</v>
      </c>
      <c r="Q24" s="18">
        <f>SUM(z_latent_3!Q24+z_latent_5!Q24+r_latent_3!Q24+r_latent_5!Q24)/4</f>
        <v>0.75</v>
      </c>
      <c r="R24" s="18">
        <f>SUM(z_latent_3!R24+z_latent_5!R24+r_latent_3!R24+r_latent_5!R24)/4</f>
        <v>0.5</v>
      </c>
      <c r="S24" s="18">
        <f>SUM(z_latent_3!S24+z_latent_5!S24+r_latent_3!S24+r_latent_5!S24)/4</f>
        <v>0.5</v>
      </c>
      <c r="T24" s="18">
        <f>SUM(z_latent_3!T24+z_latent_5!T24+r_latent_3!T24+r_latent_5!T24)/4</f>
        <v>0.5</v>
      </c>
      <c r="U24" s="18">
        <f>SUM(z_latent_3!U24+z_latent_5!U24+r_latent_3!U24+r_latent_5!U24)/4</f>
        <v>0.25</v>
      </c>
      <c r="V24" s="18" t="e">
        <f>SUM(z_latent_3!V24+z_latent_5!V24+r_latent_3!V24+r_latent_5!V24)/4</f>
        <v>#VALUE!</v>
      </c>
      <c r="W24" s="18">
        <f>SUM(z_latent_3!W24+z_latent_5!W24+r_latent_3!W24+r_latent_5!W24)/4</f>
        <v>0</v>
      </c>
      <c r="X24" s="18">
        <f>SUM(z_latent_3!X24+z_latent_5!X24+r_latent_3!X24+r_latent_5!X24)/4</f>
        <v>0</v>
      </c>
      <c r="Y24" s="18">
        <f>SUM(z_latent_3!Y24+z_latent_5!Y24+r_latent_3!Y24+r_latent_5!Y24)/4</f>
        <v>0</v>
      </c>
      <c r="Z24" s="18">
        <f>SUM(z_latent_3!Z24+z_latent_5!Z24+r_latent_3!Z24+r_latent_5!Z24)/4</f>
        <v>0</v>
      </c>
      <c r="AA24" s="18">
        <f>SUM(z_latent_3!AA24+z_latent_5!AA24+r_latent_3!AA24+r_latent_5!AA24)/4</f>
        <v>0</v>
      </c>
      <c r="AB24" s="18">
        <f>SUM(z_latent_3!AB24+z_latent_5!AB24+r_latent_3!AB24+r_latent_5!AB24)/4</f>
        <v>0</v>
      </c>
      <c r="AC24" s="18">
        <f>SUM(z_latent_3!AC24+z_latent_5!AC24+r_latent_3!AC24+r_latent_5!AC24)/4</f>
        <v>0</v>
      </c>
      <c r="AD24" s="18">
        <f>SUM(z_latent_3!AD24+z_latent_5!AD24+r_latent_3!AD24+r_latent_5!AD24)/4</f>
        <v>0</v>
      </c>
      <c r="AE24" s="18">
        <f>SUM(z_latent_3!AE24+z_latent_5!AE24+r_latent_3!AE24+r_latent_5!AE24)/4</f>
        <v>0</v>
      </c>
      <c r="AF24" s="18">
        <f>SUM(z_latent_3!AF24+z_latent_5!AF24+r_latent_3!AF24+r_latent_5!AF24)/4</f>
        <v>0</v>
      </c>
      <c r="AG24" s="18">
        <f>SUM(z_latent_3!AG24+z_latent_5!AG24+r_latent_3!AG24+r_latent_5!AG24)/4</f>
        <v>0</v>
      </c>
      <c r="AH24" s="18">
        <f>SUM(z_latent_3!AH24+z_latent_5!AH24+r_latent_3!AH24+r_latent_5!AH24)/4</f>
        <v>0</v>
      </c>
    </row>
    <row r="25" spans="2:34" x14ac:dyDescent="0.3">
      <c r="B25" s="1" t="s">
        <v>20</v>
      </c>
      <c r="E25" s="1" t="s">
        <v>20</v>
      </c>
      <c r="F25" s="18">
        <f>SUM(z_latent_3!F25+z_latent_5!F25+r_latent_3!F25+r_latent_5!F25)/4</f>
        <v>0.5</v>
      </c>
      <c r="G25" s="18">
        <f>SUM(z_latent_3!G25+z_latent_5!G25+r_latent_3!G25+r_latent_5!G25)/4</f>
        <v>0.75</v>
      </c>
      <c r="H25" s="18">
        <f>SUM(z_latent_3!H25+z_latent_5!H25+r_latent_3!H25+r_latent_5!H25)/4</f>
        <v>0.75</v>
      </c>
      <c r="I25" s="18">
        <f>SUM(z_latent_3!I25+z_latent_5!I25+r_latent_3!I25+r_latent_5!I25)/4</f>
        <v>0.25</v>
      </c>
      <c r="J25" s="18">
        <f>SUM(z_latent_3!J25+z_latent_5!J25+r_latent_3!J25+r_latent_5!J25)/4</f>
        <v>0.25</v>
      </c>
      <c r="K25" s="18">
        <f>SUM(z_latent_3!K25+z_latent_5!K25+r_latent_3!K25+r_latent_5!K25)/4</f>
        <v>0.25</v>
      </c>
      <c r="L25" s="18">
        <f>SUM(z_latent_3!L25+z_latent_5!L25+r_latent_3!L25+r_latent_5!L25)/4</f>
        <v>0.25</v>
      </c>
      <c r="M25" s="18">
        <f>SUM(z_latent_3!M25+z_latent_5!M25+r_latent_3!M25+r_latent_5!M25)/4</f>
        <v>0.5</v>
      </c>
      <c r="N25" s="18">
        <f>SUM(z_latent_3!N25+z_latent_5!N25+r_latent_3!N25+r_latent_5!N25)/4</f>
        <v>0.75</v>
      </c>
      <c r="O25" s="18">
        <f>SUM(z_latent_3!O25+z_latent_5!O25+r_latent_3!O25+r_latent_5!O25)/4</f>
        <v>0.5</v>
      </c>
      <c r="P25" s="18">
        <f>SUM(z_latent_3!P25+z_latent_5!P25+r_latent_3!P25+r_latent_5!P25)/4</f>
        <v>0.25</v>
      </c>
      <c r="Q25" s="18">
        <f>SUM(z_latent_3!Q25+z_latent_5!Q25+r_latent_3!Q25+r_latent_5!Q25)/4</f>
        <v>0.5</v>
      </c>
      <c r="R25" s="18">
        <f>SUM(z_latent_3!R25+z_latent_5!R25+r_latent_3!R25+r_latent_5!R25)/4</f>
        <v>0.75</v>
      </c>
      <c r="S25" s="18">
        <f>SUM(z_latent_3!S25+z_latent_5!S25+r_latent_3!S25+r_latent_5!S25)/4</f>
        <v>0.5</v>
      </c>
      <c r="T25" s="18">
        <f>SUM(z_latent_3!T25+z_latent_5!T25+r_latent_3!T25+r_latent_5!T25)/4</f>
        <v>0.25</v>
      </c>
      <c r="U25" s="18">
        <f>SUM(z_latent_3!U25+z_latent_5!U25+r_latent_3!U25+r_latent_5!U25)/4</f>
        <v>0.25</v>
      </c>
      <c r="V25" s="18">
        <f>SUM(z_latent_3!V25+z_latent_5!V25+r_latent_3!V25+r_latent_5!V25)/4</f>
        <v>0.25</v>
      </c>
      <c r="W25" s="18" t="e">
        <f>SUM(z_latent_3!W25+z_latent_5!W25+r_latent_3!W25+r_latent_5!W25)/4</f>
        <v>#VALUE!</v>
      </c>
      <c r="X25" s="18">
        <f>SUM(z_latent_3!X25+z_latent_5!X25+r_latent_3!X25+r_latent_5!X25)/4</f>
        <v>0</v>
      </c>
      <c r="Y25" s="18">
        <f>SUM(z_latent_3!Y25+z_latent_5!Y25+r_latent_3!Y25+r_latent_5!Y25)/4</f>
        <v>0</v>
      </c>
      <c r="Z25" s="18">
        <f>SUM(z_latent_3!Z25+z_latent_5!Z25+r_latent_3!Z25+r_latent_5!Z25)/4</f>
        <v>0</v>
      </c>
      <c r="AA25" s="18">
        <f>SUM(z_latent_3!AA25+z_latent_5!AA25+r_latent_3!AA25+r_latent_5!AA25)/4</f>
        <v>0</v>
      </c>
      <c r="AB25" s="18">
        <f>SUM(z_latent_3!AB25+z_latent_5!AB25+r_latent_3!AB25+r_latent_5!AB25)/4</f>
        <v>0</v>
      </c>
      <c r="AC25" s="18">
        <f>SUM(z_latent_3!AC25+z_latent_5!AC25+r_latent_3!AC25+r_latent_5!AC25)/4</f>
        <v>0</v>
      </c>
      <c r="AD25" s="18">
        <f>SUM(z_latent_3!AD25+z_latent_5!AD25+r_latent_3!AD25+r_latent_5!AD25)/4</f>
        <v>0</v>
      </c>
      <c r="AE25" s="18">
        <f>SUM(z_latent_3!AE25+z_latent_5!AE25+r_latent_3!AE25+r_latent_5!AE25)/4</f>
        <v>0</v>
      </c>
      <c r="AF25" s="18">
        <f>SUM(z_latent_3!AF25+z_latent_5!AF25+r_latent_3!AF25+r_latent_5!AF25)/4</f>
        <v>0</v>
      </c>
      <c r="AG25" s="18">
        <f>SUM(z_latent_3!AG25+z_latent_5!AG25+r_latent_3!AG25+r_latent_5!AG25)/4</f>
        <v>0</v>
      </c>
      <c r="AH25" s="18">
        <f>SUM(z_latent_3!AH25+z_latent_5!AH25+r_latent_3!AH25+r_latent_5!AH25)/4</f>
        <v>0</v>
      </c>
    </row>
    <row r="26" spans="2:34" x14ac:dyDescent="0.3">
      <c r="B26" s="1" t="s">
        <v>21</v>
      </c>
      <c r="E26" s="1" t="s">
        <v>21</v>
      </c>
      <c r="F26" s="18">
        <f>SUM(z_latent_3!F26+z_latent_5!F26+r_latent_3!F26+r_latent_5!F26)/4</f>
        <v>0.5</v>
      </c>
      <c r="G26" s="18">
        <f>SUM(z_latent_3!G26+z_latent_5!G26+r_latent_3!G26+r_latent_5!G26)/4</f>
        <v>0.25</v>
      </c>
      <c r="H26" s="18">
        <f>SUM(z_latent_3!H26+z_latent_5!H26+r_latent_3!H26+r_latent_5!H26)/4</f>
        <v>0.25</v>
      </c>
      <c r="I26" s="18">
        <f>SUM(z_latent_3!I26+z_latent_5!I26+r_latent_3!I26+r_latent_5!I26)/4</f>
        <v>0.25</v>
      </c>
      <c r="J26" s="18">
        <f>SUM(z_latent_3!J26+z_latent_5!J26+r_latent_3!J26+r_latent_5!J26)/4</f>
        <v>0.5</v>
      </c>
      <c r="K26" s="18">
        <f>SUM(z_latent_3!K26+z_latent_5!K26+r_latent_3!K26+r_latent_5!K26)/4</f>
        <v>0.75</v>
      </c>
      <c r="L26" s="18">
        <f>SUM(z_latent_3!L26+z_latent_5!L26+r_latent_3!L26+r_latent_5!L26)/4</f>
        <v>0.25</v>
      </c>
      <c r="M26" s="18">
        <f>SUM(z_latent_3!M26+z_latent_5!M26+r_latent_3!M26+r_latent_5!M26)/4</f>
        <v>0.5</v>
      </c>
      <c r="N26" s="18">
        <f>SUM(z_latent_3!N26+z_latent_5!N26+r_latent_3!N26+r_latent_5!N26)/4</f>
        <v>0.25</v>
      </c>
      <c r="O26" s="18">
        <f>SUM(z_latent_3!O26+z_latent_5!O26+r_latent_3!O26+r_latent_5!O26)/4</f>
        <v>0</v>
      </c>
      <c r="P26" s="18">
        <f>SUM(z_latent_3!P26+z_latent_5!P26+r_latent_3!P26+r_latent_5!P26)/4</f>
        <v>0.25</v>
      </c>
      <c r="Q26" s="18">
        <f>SUM(z_latent_3!Q26+z_latent_5!Q26+r_latent_3!Q26+r_latent_5!Q26)/4</f>
        <v>1</v>
      </c>
      <c r="R26" s="18">
        <f>SUM(z_latent_3!R26+z_latent_5!R26+r_latent_3!R26+r_latent_5!R26)/4</f>
        <v>0.25</v>
      </c>
      <c r="S26" s="18">
        <f>SUM(z_latent_3!S26+z_latent_5!S26+r_latent_3!S26+r_latent_5!S26)/4</f>
        <v>0.75</v>
      </c>
      <c r="T26" s="18">
        <f>SUM(z_latent_3!T26+z_latent_5!T26+r_latent_3!T26+r_latent_5!T26)/4</f>
        <v>0.75</v>
      </c>
      <c r="U26" s="18">
        <f>SUM(z_latent_3!U26+z_latent_5!U26+r_latent_3!U26+r_latent_5!U26)/4</f>
        <v>0.25</v>
      </c>
      <c r="V26" s="18">
        <f>SUM(z_latent_3!V26+z_latent_5!V26+r_latent_3!V26+r_latent_5!V26)/4</f>
        <v>0.75</v>
      </c>
      <c r="W26" s="18">
        <f>SUM(z_latent_3!W26+z_latent_5!W26+r_latent_3!W26+r_latent_5!W26)/4</f>
        <v>0.5</v>
      </c>
      <c r="X26" s="18" t="e">
        <f>SUM(z_latent_3!X26+z_latent_5!X26+r_latent_3!X26+r_latent_5!X26)/4</f>
        <v>#VALUE!</v>
      </c>
      <c r="Y26" s="18">
        <f>SUM(z_latent_3!Y26+z_latent_5!Y26+r_latent_3!Y26+r_latent_5!Y26)/4</f>
        <v>0</v>
      </c>
      <c r="Z26" s="18">
        <f>SUM(z_latent_3!Z26+z_latent_5!Z26+r_latent_3!Z26+r_latent_5!Z26)/4</f>
        <v>0</v>
      </c>
      <c r="AA26" s="18">
        <f>SUM(z_latent_3!AA26+z_latent_5!AA26+r_latent_3!AA26+r_latent_5!AA26)/4</f>
        <v>0</v>
      </c>
      <c r="AB26" s="18">
        <f>SUM(z_latent_3!AB26+z_latent_5!AB26+r_latent_3!AB26+r_latent_5!AB26)/4</f>
        <v>0</v>
      </c>
      <c r="AC26" s="18">
        <f>SUM(z_latent_3!AC26+z_latent_5!AC26+r_latent_3!AC26+r_latent_5!AC26)/4</f>
        <v>0</v>
      </c>
      <c r="AD26" s="18">
        <f>SUM(z_latent_3!AD26+z_latent_5!AD26+r_latent_3!AD26+r_latent_5!AD26)/4</f>
        <v>0</v>
      </c>
      <c r="AE26" s="18">
        <f>SUM(z_latent_3!AE26+z_latent_5!AE26+r_latent_3!AE26+r_latent_5!AE26)/4</f>
        <v>0</v>
      </c>
      <c r="AF26" s="18">
        <f>SUM(z_latent_3!AF26+z_latent_5!AF26+r_latent_3!AF26+r_latent_5!AF26)/4</f>
        <v>0</v>
      </c>
      <c r="AG26" s="18">
        <f>SUM(z_latent_3!AG26+z_latent_5!AG26+r_latent_3!AG26+r_latent_5!AG26)/4</f>
        <v>0</v>
      </c>
      <c r="AH26" s="18">
        <f>SUM(z_latent_3!AH26+z_latent_5!AH26+r_latent_3!AH26+r_latent_5!AH26)/4</f>
        <v>0</v>
      </c>
    </row>
    <row r="27" spans="2:34" x14ac:dyDescent="0.3">
      <c r="B27" s="1" t="s">
        <v>22</v>
      </c>
      <c r="E27" s="1" t="s">
        <v>22</v>
      </c>
      <c r="F27" s="18">
        <f>SUM(z_latent_3!F27+z_latent_5!F27+r_latent_3!F27+r_latent_5!F27)/4</f>
        <v>0.25</v>
      </c>
      <c r="G27" s="18">
        <f>SUM(z_latent_3!G27+z_latent_5!G27+r_latent_3!G27+r_latent_5!G27)/4</f>
        <v>0</v>
      </c>
      <c r="H27" s="18">
        <f>SUM(z_latent_3!H27+z_latent_5!H27+r_latent_3!H27+r_latent_5!H27)/4</f>
        <v>0</v>
      </c>
      <c r="I27" s="18">
        <f>SUM(z_latent_3!I27+z_latent_5!I27+r_latent_3!I27+r_latent_5!I27)/4</f>
        <v>0.5</v>
      </c>
      <c r="J27" s="18">
        <f>SUM(z_latent_3!J27+z_latent_5!J27+r_latent_3!J27+r_latent_5!J27)/4</f>
        <v>0.25</v>
      </c>
      <c r="K27" s="18">
        <f>SUM(z_latent_3!K27+z_latent_5!K27+r_latent_3!K27+r_latent_5!K27)/4</f>
        <v>1</v>
      </c>
      <c r="L27" s="18">
        <f>SUM(z_latent_3!L27+z_latent_5!L27+r_latent_3!L27+r_latent_5!L27)/4</f>
        <v>0</v>
      </c>
      <c r="M27" s="18">
        <f>SUM(z_latent_3!M27+z_latent_5!M27+r_latent_3!M27+r_latent_5!M27)/4</f>
        <v>0.25</v>
      </c>
      <c r="N27" s="18">
        <f>SUM(z_latent_3!N27+z_latent_5!N27+r_latent_3!N27+r_latent_5!N27)/4</f>
        <v>0</v>
      </c>
      <c r="O27" s="18">
        <f>SUM(z_latent_3!O27+z_latent_5!O27+r_latent_3!O27+r_latent_5!O27)/4</f>
        <v>0.25</v>
      </c>
      <c r="P27" s="18">
        <f>SUM(z_latent_3!P27+z_latent_5!P27+r_latent_3!P27+r_latent_5!P27)/4</f>
        <v>0</v>
      </c>
      <c r="Q27" s="18">
        <f>SUM(z_latent_3!Q27+z_latent_5!Q27+r_latent_3!Q27+r_latent_5!Q27)/4</f>
        <v>0.75</v>
      </c>
      <c r="R27" s="18">
        <f>SUM(z_latent_3!R27+z_latent_5!R27+r_latent_3!R27+r_latent_5!R27)/4</f>
        <v>0</v>
      </c>
      <c r="S27" s="18">
        <f>SUM(z_latent_3!S27+z_latent_5!S27+r_latent_3!S27+r_latent_5!S27)/4</f>
        <v>0.5</v>
      </c>
      <c r="T27" s="18">
        <f>SUM(z_latent_3!T27+z_latent_5!T27+r_latent_3!T27+r_latent_5!T27)/4</f>
        <v>0.75</v>
      </c>
      <c r="U27" s="18">
        <f>SUM(z_latent_3!U27+z_latent_5!U27+r_latent_3!U27+r_latent_5!U27)/4</f>
        <v>0</v>
      </c>
      <c r="V27" s="18">
        <f>SUM(z_latent_3!V27+z_latent_5!V27+r_latent_3!V27+r_latent_5!V27)/4</f>
        <v>0.5</v>
      </c>
      <c r="W27" s="18">
        <f>SUM(z_latent_3!W27+z_latent_5!W27+r_latent_3!W27+r_latent_5!W27)/4</f>
        <v>0.25</v>
      </c>
      <c r="X27" s="18">
        <f>SUM(z_latent_3!X27+z_latent_5!X27+r_latent_3!X27+r_latent_5!X27)/4</f>
        <v>0.75</v>
      </c>
      <c r="Y27" s="18" t="e">
        <f>SUM(z_latent_3!Y27+z_latent_5!Y27+r_latent_3!Y27+r_latent_5!Y27)/4</f>
        <v>#VALUE!</v>
      </c>
      <c r="Z27" s="18">
        <f>SUM(z_latent_3!Z27+z_latent_5!Z27+r_latent_3!Z27+r_latent_5!Z27)/4</f>
        <v>0</v>
      </c>
      <c r="AA27" s="18">
        <f>SUM(z_latent_3!AA27+z_latent_5!AA27+r_latent_3!AA27+r_latent_5!AA27)/4</f>
        <v>0</v>
      </c>
      <c r="AB27" s="18">
        <f>SUM(z_latent_3!AB27+z_latent_5!AB27+r_latent_3!AB27+r_latent_5!AB27)/4</f>
        <v>0</v>
      </c>
      <c r="AC27" s="18">
        <f>SUM(z_latent_3!AC27+z_latent_5!AC27+r_latent_3!AC27+r_latent_5!AC27)/4</f>
        <v>0</v>
      </c>
      <c r="AD27" s="18">
        <f>SUM(z_latent_3!AD27+z_latent_5!AD27+r_latent_3!AD27+r_latent_5!AD27)/4</f>
        <v>0</v>
      </c>
      <c r="AE27" s="18">
        <f>SUM(z_latent_3!AE27+z_latent_5!AE27+r_latent_3!AE27+r_latent_5!AE27)/4</f>
        <v>0</v>
      </c>
      <c r="AF27" s="18">
        <f>SUM(z_latent_3!AF27+z_latent_5!AF27+r_latent_3!AF27+r_latent_5!AF27)/4</f>
        <v>0</v>
      </c>
      <c r="AG27" s="18">
        <f>SUM(z_latent_3!AG27+z_latent_5!AG27+r_latent_3!AG27+r_latent_5!AG27)/4</f>
        <v>0</v>
      </c>
      <c r="AH27" s="18">
        <f>SUM(z_latent_3!AH27+z_latent_5!AH27+r_latent_3!AH27+r_latent_5!AH27)/4</f>
        <v>0</v>
      </c>
    </row>
    <row r="28" spans="2:34" x14ac:dyDescent="0.3">
      <c r="B28" s="1" t="s">
        <v>23</v>
      </c>
      <c r="E28" s="1" t="s">
        <v>23</v>
      </c>
      <c r="F28" s="18">
        <f>SUM(z_latent_3!F28+z_latent_5!F28+r_latent_3!F28+r_latent_5!F28)/4</f>
        <v>0</v>
      </c>
      <c r="G28" s="18">
        <f>SUM(z_latent_3!G28+z_latent_5!G28+r_latent_3!G28+r_latent_5!G28)/4</f>
        <v>0</v>
      </c>
      <c r="H28" s="18">
        <f>SUM(z_latent_3!H28+z_latent_5!H28+r_latent_3!H28+r_latent_5!H28)/4</f>
        <v>0</v>
      </c>
      <c r="I28" s="18">
        <f>SUM(z_latent_3!I28+z_latent_5!I28+r_latent_3!I28+r_latent_5!I28)/4</f>
        <v>0</v>
      </c>
      <c r="J28" s="18">
        <f>SUM(z_latent_3!J28+z_latent_5!J28+r_latent_3!J28+r_latent_5!J28)/4</f>
        <v>0.5</v>
      </c>
      <c r="K28" s="18">
        <f>SUM(z_latent_3!K28+z_latent_5!K28+r_latent_3!K28+r_latent_5!K28)/4</f>
        <v>0</v>
      </c>
      <c r="L28" s="18">
        <f>SUM(z_latent_3!L28+z_latent_5!L28+r_latent_3!L28+r_latent_5!L28)/4</f>
        <v>0.75</v>
      </c>
      <c r="M28" s="18">
        <f>SUM(z_latent_3!M28+z_latent_5!M28+r_latent_3!M28+r_latent_5!M28)/4</f>
        <v>0</v>
      </c>
      <c r="N28" s="18">
        <f>SUM(z_latent_3!N28+z_latent_5!N28+r_latent_3!N28+r_latent_5!N28)/4</f>
        <v>0</v>
      </c>
      <c r="O28" s="18">
        <f>SUM(z_latent_3!O28+z_latent_5!O28+r_latent_3!O28+r_latent_5!O28)/4</f>
        <v>0</v>
      </c>
      <c r="P28" s="18">
        <f>SUM(z_latent_3!P28+z_latent_5!P28+r_latent_3!P28+r_latent_5!P28)/4</f>
        <v>0.75</v>
      </c>
      <c r="Q28" s="18">
        <f>SUM(z_latent_3!Q28+z_latent_5!Q28+r_latent_3!Q28+r_latent_5!Q28)/4</f>
        <v>0</v>
      </c>
      <c r="R28" s="18">
        <f>SUM(z_latent_3!R28+z_latent_5!R28+r_latent_3!R28+r_latent_5!R28)/4</f>
        <v>0</v>
      </c>
      <c r="S28" s="18">
        <f>SUM(z_latent_3!S28+z_latent_5!S28+r_latent_3!S28+r_latent_5!S28)/4</f>
        <v>0</v>
      </c>
      <c r="T28" s="18">
        <f>SUM(z_latent_3!T28+z_latent_5!T28+r_latent_3!T28+r_latent_5!T28)/4</f>
        <v>0.25</v>
      </c>
      <c r="U28" s="18">
        <f>SUM(z_latent_3!U28+z_latent_5!U28+r_latent_3!U28+r_latent_5!U28)/4</f>
        <v>0.25</v>
      </c>
      <c r="V28" s="18">
        <f>SUM(z_latent_3!V28+z_latent_5!V28+r_latent_3!V28+r_latent_5!V28)/4</f>
        <v>0</v>
      </c>
      <c r="W28" s="18">
        <f>SUM(z_latent_3!W28+z_latent_5!W28+r_latent_3!W28+r_latent_5!W28)/4</f>
        <v>0</v>
      </c>
      <c r="X28" s="18">
        <f>SUM(z_latent_3!X28+z_latent_5!X28+r_latent_3!X28+r_latent_5!X28)/4</f>
        <v>0</v>
      </c>
      <c r="Y28" s="18">
        <f>SUM(z_latent_3!Y28+z_latent_5!Y28+r_latent_3!Y28+r_latent_5!Y28)/4</f>
        <v>0</v>
      </c>
      <c r="Z28" s="18" t="e">
        <f>SUM(z_latent_3!Z28+z_latent_5!Z28+r_latent_3!Z28+r_latent_5!Z28)/4</f>
        <v>#VALUE!</v>
      </c>
      <c r="AA28" s="18">
        <f>SUM(z_latent_3!AA28+z_latent_5!AA28+r_latent_3!AA28+r_latent_5!AA28)/4</f>
        <v>0</v>
      </c>
      <c r="AB28" s="18">
        <f>SUM(z_latent_3!AB28+z_latent_5!AB28+r_latent_3!AB28+r_latent_5!AB28)/4</f>
        <v>0</v>
      </c>
      <c r="AC28" s="18">
        <f>SUM(z_latent_3!AC28+z_latent_5!AC28+r_latent_3!AC28+r_latent_5!AC28)/4</f>
        <v>0</v>
      </c>
      <c r="AD28" s="18">
        <f>SUM(z_latent_3!AD28+z_latent_5!AD28+r_latent_3!AD28+r_latent_5!AD28)/4</f>
        <v>0</v>
      </c>
      <c r="AE28" s="18">
        <f>SUM(z_latent_3!AE28+z_latent_5!AE28+r_latent_3!AE28+r_latent_5!AE28)/4</f>
        <v>0</v>
      </c>
      <c r="AF28" s="18">
        <f>SUM(z_latent_3!AF28+z_latent_5!AF28+r_latent_3!AF28+r_latent_5!AF28)/4</f>
        <v>0</v>
      </c>
      <c r="AG28" s="18">
        <f>SUM(z_latent_3!AG28+z_latent_5!AG28+r_latent_3!AG28+r_latent_5!AG28)/4</f>
        <v>0</v>
      </c>
      <c r="AH28" s="18">
        <f>SUM(z_latent_3!AH28+z_latent_5!AH28+r_latent_3!AH28+r_latent_5!AH28)/4</f>
        <v>0</v>
      </c>
    </row>
    <row r="29" spans="2:34" x14ac:dyDescent="0.3">
      <c r="B29" s="1" t="s">
        <v>24</v>
      </c>
      <c r="E29" s="1" t="s">
        <v>24</v>
      </c>
      <c r="F29" s="18">
        <f>SUM(z_latent_3!F29+z_latent_5!F29+r_latent_3!F29+r_latent_5!F29)/4</f>
        <v>0.75</v>
      </c>
      <c r="G29" s="18">
        <f>SUM(z_latent_3!G29+z_latent_5!G29+r_latent_3!G29+r_latent_5!G29)/4</f>
        <v>0</v>
      </c>
      <c r="H29" s="18">
        <f>SUM(z_latent_3!H29+z_latent_5!H29+r_latent_3!H29+r_latent_5!H29)/4</f>
        <v>0</v>
      </c>
      <c r="I29" s="18">
        <f>SUM(z_latent_3!I29+z_latent_5!I29+r_latent_3!I29+r_latent_5!I29)/4</f>
        <v>1</v>
      </c>
      <c r="J29" s="18">
        <f>SUM(z_latent_3!J29+z_latent_5!J29+r_latent_3!J29+r_latent_5!J29)/4</f>
        <v>0</v>
      </c>
      <c r="K29" s="18">
        <f>SUM(z_latent_3!K29+z_latent_5!K29+r_latent_3!K29+r_latent_5!K29)/4</f>
        <v>0.5</v>
      </c>
      <c r="L29" s="18">
        <f>SUM(z_latent_3!L29+z_latent_5!L29+r_latent_3!L29+r_latent_5!L29)/4</f>
        <v>0</v>
      </c>
      <c r="M29" s="18">
        <f>SUM(z_latent_3!M29+z_latent_5!M29+r_latent_3!M29+r_latent_5!M29)/4</f>
        <v>0.75</v>
      </c>
      <c r="N29" s="18">
        <f>SUM(z_latent_3!N29+z_latent_5!N29+r_latent_3!N29+r_latent_5!N29)/4</f>
        <v>0</v>
      </c>
      <c r="O29" s="18">
        <f>SUM(z_latent_3!O29+z_latent_5!O29+r_latent_3!O29+r_latent_5!O29)/4</f>
        <v>0.25</v>
      </c>
      <c r="P29" s="18">
        <f>SUM(z_latent_3!P29+z_latent_5!P29+r_latent_3!P29+r_latent_5!P29)/4</f>
        <v>0</v>
      </c>
      <c r="Q29" s="18">
        <f>SUM(z_latent_3!Q29+z_latent_5!Q29+r_latent_3!Q29+r_latent_5!Q29)/4</f>
        <v>0.25</v>
      </c>
      <c r="R29" s="18">
        <f>SUM(z_latent_3!R29+z_latent_5!R29+r_latent_3!R29+r_latent_5!R29)/4</f>
        <v>0</v>
      </c>
      <c r="S29" s="18">
        <f>SUM(z_latent_3!S29+z_latent_5!S29+r_latent_3!S29+r_latent_5!S29)/4</f>
        <v>0.25</v>
      </c>
      <c r="T29" s="18">
        <f>SUM(z_latent_3!T29+z_latent_5!T29+r_latent_3!T29+r_latent_5!T29)/4</f>
        <v>0.25</v>
      </c>
      <c r="U29" s="18">
        <f>SUM(z_latent_3!U29+z_latent_5!U29+r_latent_3!U29+r_latent_5!U29)/4</f>
        <v>0.25</v>
      </c>
      <c r="V29" s="18">
        <f>SUM(z_latent_3!V29+z_latent_5!V29+r_latent_3!V29+r_latent_5!V29)/4</f>
        <v>0</v>
      </c>
      <c r="W29" s="18">
        <f>SUM(z_latent_3!W29+z_latent_5!W29+r_latent_3!W29+r_latent_5!W29)/4</f>
        <v>0.25</v>
      </c>
      <c r="X29" s="18">
        <f>SUM(z_latent_3!X29+z_latent_5!X29+r_latent_3!X29+r_latent_5!X29)/4</f>
        <v>0.25</v>
      </c>
      <c r="Y29" s="18">
        <f>SUM(z_latent_3!Y29+z_latent_5!Y29+r_latent_3!Y29+r_latent_5!Y29)/4</f>
        <v>0.5</v>
      </c>
      <c r="Z29" s="18">
        <f>SUM(z_latent_3!Z29+z_latent_5!Z29+r_latent_3!Z29+r_latent_5!Z29)/4</f>
        <v>0</v>
      </c>
      <c r="AA29" s="18" t="e">
        <f>SUM(z_latent_3!AA29+z_latent_5!AA29+r_latent_3!AA29+r_latent_5!AA29)/4</f>
        <v>#VALUE!</v>
      </c>
      <c r="AB29" s="18">
        <f>SUM(z_latent_3!AB29+z_latent_5!AB29+r_latent_3!AB29+r_latent_5!AB29)/4</f>
        <v>0</v>
      </c>
      <c r="AC29" s="18">
        <f>SUM(z_latent_3!AC29+z_latent_5!AC29+r_latent_3!AC29+r_latent_5!AC29)/4</f>
        <v>0</v>
      </c>
      <c r="AD29" s="18">
        <f>SUM(z_latent_3!AD29+z_latent_5!AD29+r_latent_3!AD29+r_latent_5!AD29)/4</f>
        <v>0</v>
      </c>
      <c r="AE29" s="18">
        <f>SUM(z_latent_3!AE29+z_latent_5!AE29+r_latent_3!AE29+r_latent_5!AE29)/4</f>
        <v>0</v>
      </c>
      <c r="AF29" s="18">
        <f>SUM(z_latent_3!AF29+z_latent_5!AF29+r_latent_3!AF29+r_latent_5!AF29)/4</f>
        <v>0</v>
      </c>
      <c r="AG29" s="18">
        <f>SUM(z_latent_3!AG29+z_latent_5!AG29+r_latent_3!AG29+r_latent_5!AG29)/4</f>
        <v>0</v>
      </c>
      <c r="AH29" s="18">
        <f>SUM(z_latent_3!AH29+z_latent_5!AH29+r_latent_3!AH29+r_latent_5!AH29)/4</f>
        <v>0</v>
      </c>
    </row>
    <row r="30" spans="2:34" x14ac:dyDescent="0.3">
      <c r="B30" s="1" t="s">
        <v>25</v>
      </c>
      <c r="E30" s="1" t="s">
        <v>25</v>
      </c>
      <c r="F30" s="18">
        <f>SUM(z_latent_3!F30+z_latent_5!F30+r_latent_3!F30+r_latent_5!F30)/4</f>
        <v>0</v>
      </c>
      <c r="G30" s="18">
        <f>SUM(z_latent_3!G30+z_latent_5!G30+r_latent_3!G30+r_latent_5!G30)/4</f>
        <v>0</v>
      </c>
      <c r="H30" s="18">
        <f>SUM(z_latent_3!H30+z_latent_5!H30+r_latent_3!H30+r_latent_5!H30)/4</f>
        <v>0</v>
      </c>
      <c r="I30" s="18">
        <f>SUM(z_latent_3!I30+z_latent_5!I30+r_latent_3!I30+r_latent_5!I30)/4</f>
        <v>0.25</v>
      </c>
      <c r="J30" s="18">
        <f>SUM(z_latent_3!J30+z_latent_5!J30+r_latent_3!J30+r_latent_5!J30)/4</f>
        <v>0.5</v>
      </c>
      <c r="K30" s="18">
        <f>SUM(z_latent_3!K30+z_latent_5!K30+r_latent_3!K30+r_latent_5!K30)/4</f>
        <v>0.25</v>
      </c>
      <c r="L30" s="18">
        <f>SUM(z_latent_3!L30+z_latent_5!L30+r_latent_3!L30+r_latent_5!L30)/4</f>
        <v>0.75</v>
      </c>
      <c r="M30" s="18">
        <f>SUM(z_latent_3!M30+z_latent_5!M30+r_latent_3!M30+r_latent_5!M30)/4</f>
        <v>0</v>
      </c>
      <c r="N30" s="18">
        <f>SUM(z_latent_3!N30+z_latent_5!N30+r_latent_3!N30+r_latent_5!N30)/4</f>
        <v>0</v>
      </c>
      <c r="O30" s="18">
        <f>SUM(z_latent_3!O30+z_latent_5!O30+r_latent_3!O30+r_latent_5!O30)/4</f>
        <v>0.25</v>
      </c>
      <c r="P30" s="18">
        <f>SUM(z_latent_3!P30+z_latent_5!P30+r_latent_3!P30+r_latent_5!P30)/4</f>
        <v>0.75</v>
      </c>
      <c r="Q30" s="18">
        <f>SUM(z_latent_3!Q30+z_latent_5!Q30+r_latent_3!Q30+r_latent_5!Q30)/4</f>
        <v>0</v>
      </c>
      <c r="R30" s="18">
        <f>SUM(z_latent_3!R30+z_latent_5!R30+r_latent_3!R30+r_latent_5!R30)/4</f>
        <v>0</v>
      </c>
      <c r="S30" s="18">
        <f>SUM(z_latent_3!S30+z_latent_5!S30+r_latent_3!S30+r_latent_5!S30)/4</f>
        <v>0</v>
      </c>
      <c r="T30" s="18">
        <f>SUM(z_latent_3!T30+z_latent_5!T30+r_latent_3!T30+r_latent_5!T30)/4</f>
        <v>0</v>
      </c>
      <c r="U30" s="18">
        <f>SUM(z_latent_3!U30+z_latent_5!U30+r_latent_3!U30+r_latent_5!U30)/4</f>
        <v>0.25</v>
      </c>
      <c r="V30" s="18">
        <f>SUM(z_latent_3!V30+z_latent_5!V30+r_latent_3!V30+r_latent_5!V30)/4</f>
        <v>0</v>
      </c>
      <c r="W30" s="18">
        <f>SUM(z_latent_3!W30+z_latent_5!W30+r_latent_3!W30+r_latent_5!W30)/4</f>
        <v>0</v>
      </c>
      <c r="X30" s="18">
        <f>SUM(z_latent_3!X30+z_latent_5!X30+r_latent_3!X30+r_latent_5!X30)/4</f>
        <v>0</v>
      </c>
      <c r="Y30" s="18">
        <f>SUM(z_latent_3!Y30+z_latent_5!Y30+r_latent_3!Y30+r_latent_5!Y30)/4</f>
        <v>0.25</v>
      </c>
      <c r="Z30" s="18">
        <f>SUM(z_latent_3!Z30+z_latent_5!Z30+r_latent_3!Z30+r_latent_5!Z30)/4</f>
        <v>0.75</v>
      </c>
      <c r="AA30" s="18">
        <f>SUM(z_latent_3!AA30+z_latent_5!AA30+r_latent_3!AA30+r_latent_5!AA30)/4</f>
        <v>0.25</v>
      </c>
      <c r="AB30" s="18" t="e">
        <f>SUM(z_latent_3!AB30+z_latent_5!AB30+r_latent_3!AB30+r_latent_5!AB30)/4</f>
        <v>#VALUE!</v>
      </c>
      <c r="AC30" s="18">
        <f>SUM(z_latent_3!AC30+z_latent_5!AC30+r_latent_3!AC30+r_latent_5!AC30)/4</f>
        <v>0</v>
      </c>
      <c r="AD30" s="18">
        <f>SUM(z_latent_3!AD30+z_latent_5!AD30+r_latent_3!AD30+r_latent_5!AD30)/4</f>
        <v>0</v>
      </c>
      <c r="AE30" s="18">
        <f>SUM(z_latent_3!AE30+z_latent_5!AE30+r_latent_3!AE30+r_latent_5!AE30)/4</f>
        <v>0</v>
      </c>
      <c r="AF30" s="18">
        <f>SUM(z_latent_3!AF30+z_latent_5!AF30+r_latent_3!AF30+r_latent_5!AF30)/4</f>
        <v>0</v>
      </c>
      <c r="AG30" s="18">
        <f>SUM(z_latent_3!AG30+z_latent_5!AG30+r_latent_3!AG30+r_latent_5!AG30)/4</f>
        <v>0</v>
      </c>
      <c r="AH30" s="18">
        <f>SUM(z_latent_3!AH30+z_latent_5!AH30+r_latent_3!AH30+r_latent_5!AH30)/4</f>
        <v>0</v>
      </c>
    </row>
    <row r="31" spans="2:34" x14ac:dyDescent="0.3">
      <c r="B31" s="1" t="s">
        <v>26</v>
      </c>
      <c r="E31" s="1" t="s">
        <v>26</v>
      </c>
      <c r="F31" s="18">
        <f>SUM(z_latent_3!F31+z_latent_5!F31+r_latent_3!F31+r_latent_5!F31)/4</f>
        <v>0</v>
      </c>
      <c r="G31" s="18">
        <f>SUM(z_latent_3!G31+z_latent_5!G31+r_latent_3!G31+r_latent_5!G31)/4</f>
        <v>0</v>
      </c>
      <c r="H31" s="18">
        <f>SUM(z_latent_3!H31+z_latent_5!H31+r_latent_3!H31+r_latent_5!H31)/4</f>
        <v>0</v>
      </c>
      <c r="I31" s="18">
        <f>SUM(z_latent_3!I31+z_latent_5!I31+r_latent_3!I31+r_latent_5!I31)/4</f>
        <v>0.25</v>
      </c>
      <c r="J31" s="18">
        <f>SUM(z_latent_3!J31+z_latent_5!J31+r_latent_3!J31+r_latent_5!J31)/4</f>
        <v>0.75</v>
      </c>
      <c r="K31" s="18">
        <f>SUM(z_latent_3!K31+z_latent_5!K31+r_latent_3!K31+r_latent_5!K31)/4</f>
        <v>0.5</v>
      </c>
      <c r="L31" s="18">
        <f>SUM(z_latent_3!L31+z_latent_5!L31+r_latent_3!L31+r_latent_5!L31)/4</f>
        <v>0.5</v>
      </c>
      <c r="M31" s="18">
        <f>SUM(z_latent_3!M31+z_latent_5!M31+r_latent_3!M31+r_latent_5!M31)/4</f>
        <v>0</v>
      </c>
      <c r="N31" s="18">
        <f>SUM(z_latent_3!N31+z_latent_5!N31+r_latent_3!N31+r_latent_5!N31)/4</f>
        <v>0</v>
      </c>
      <c r="O31" s="18">
        <f>SUM(z_latent_3!O31+z_latent_5!O31+r_latent_3!O31+r_latent_5!O31)/4</f>
        <v>0.25</v>
      </c>
      <c r="P31" s="18">
        <f>SUM(z_latent_3!P31+z_latent_5!P31+r_latent_3!P31+r_latent_5!P31)/4</f>
        <v>0.5</v>
      </c>
      <c r="Q31" s="18">
        <f>SUM(z_latent_3!Q31+z_latent_5!Q31+r_latent_3!Q31+r_latent_5!Q31)/4</f>
        <v>0.25</v>
      </c>
      <c r="R31" s="18">
        <f>SUM(z_latent_3!R31+z_latent_5!R31+r_latent_3!R31+r_latent_5!R31)/4</f>
        <v>0</v>
      </c>
      <c r="S31" s="18">
        <f>SUM(z_latent_3!S31+z_latent_5!S31+r_latent_3!S31+r_latent_5!S31)/4</f>
        <v>0.25</v>
      </c>
      <c r="T31" s="18">
        <f>SUM(z_latent_3!T31+z_latent_5!T31+r_latent_3!T31+r_latent_5!T31)/4</f>
        <v>0.25</v>
      </c>
      <c r="U31" s="18">
        <f>SUM(z_latent_3!U31+z_latent_5!U31+r_latent_3!U31+r_latent_5!U31)/4</f>
        <v>0.25</v>
      </c>
      <c r="V31" s="18">
        <f>SUM(z_latent_3!V31+z_latent_5!V31+r_latent_3!V31+r_latent_5!V31)/4</f>
        <v>0.25</v>
      </c>
      <c r="W31" s="18">
        <f>SUM(z_latent_3!W31+z_latent_5!W31+r_latent_3!W31+r_latent_5!W31)/4</f>
        <v>0</v>
      </c>
      <c r="X31" s="18">
        <f>SUM(z_latent_3!X31+z_latent_5!X31+r_latent_3!X31+r_latent_5!X31)/4</f>
        <v>0.25</v>
      </c>
      <c r="Y31" s="18">
        <f>SUM(z_latent_3!Y31+z_latent_5!Y31+r_latent_3!Y31+r_latent_5!Y31)/4</f>
        <v>0.5</v>
      </c>
      <c r="Z31" s="18">
        <f>SUM(z_latent_3!Z31+z_latent_5!Z31+r_latent_3!Z31+r_latent_5!Z31)/4</f>
        <v>0.5</v>
      </c>
      <c r="AA31" s="18">
        <f>SUM(z_latent_3!AA31+z_latent_5!AA31+r_latent_3!AA31+r_latent_5!AA31)/4</f>
        <v>0.25</v>
      </c>
      <c r="AB31" s="18">
        <f>SUM(z_latent_3!AB31+z_latent_5!AB31+r_latent_3!AB31+r_latent_5!AB31)/4</f>
        <v>0.75</v>
      </c>
      <c r="AC31" s="18" t="e">
        <f>SUM(z_latent_3!AC31+z_latent_5!AC31+r_latent_3!AC31+r_latent_5!AC31)/4</f>
        <v>#VALUE!</v>
      </c>
      <c r="AD31" s="18">
        <f>SUM(z_latent_3!AD31+z_latent_5!AD31+r_latent_3!AD31+r_latent_5!AD31)/4</f>
        <v>0</v>
      </c>
      <c r="AE31" s="18">
        <f>SUM(z_latent_3!AE31+z_latent_5!AE31+r_latent_3!AE31+r_latent_5!AE31)/4</f>
        <v>0</v>
      </c>
      <c r="AF31" s="18">
        <f>SUM(z_latent_3!AF31+z_latent_5!AF31+r_latent_3!AF31+r_latent_5!AF31)/4</f>
        <v>0</v>
      </c>
      <c r="AG31" s="18">
        <f>SUM(z_latent_3!AG31+z_latent_5!AG31+r_latent_3!AG31+r_latent_5!AG31)/4</f>
        <v>0</v>
      </c>
      <c r="AH31" s="18">
        <f>SUM(z_latent_3!AH31+z_latent_5!AH31+r_latent_3!AH31+r_latent_5!AH31)/4</f>
        <v>0</v>
      </c>
    </row>
    <row r="32" spans="2:34" x14ac:dyDescent="0.3">
      <c r="B32" s="1" t="s">
        <v>27</v>
      </c>
      <c r="E32" s="1" t="s">
        <v>27</v>
      </c>
      <c r="F32" s="18">
        <f>SUM(z_latent_3!F32+z_latent_5!F32+r_latent_3!F32+r_latent_5!F32)/4</f>
        <v>0.5</v>
      </c>
      <c r="G32" s="18">
        <f>SUM(z_latent_3!G32+z_latent_5!G32+r_latent_3!G32+r_latent_5!G32)/4</f>
        <v>0.25</v>
      </c>
      <c r="H32" s="18">
        <f>SUM(z_latent_3!H32+z_latent_5!H32+r_latent_3!H32+r_latent_5!H32)/4</f>
        <v>0.25</v>
      </c>
      <c r="I32" s="18">
        <f>SUM(z_latent_3!I32+z_latent_5!I32+r_latent_3!I32+r_latent_5!I32)/4</f>
        <v>0.25</v>
      </c>
      <c r="J32" s="18">
        <f>SUM(z_latent_3!J32+z_latent_5!J32+r_latent_3!J32+r_latent_5!J32)/4</f>
        <v>0.75</v>
      </c>
      <c r="K32" s="18">
        <f>SUM(z_latent_3!K32+z_latent_5!K32+r_latent_3!K32+r_latent_5!K32)/4</f>
        <v>0</v>
      </c>
      <c r="L32" s="18">
        <f>SUM(z_latent_3!L32+z_latent_5!L32+r_latent_3!L32+r_latent_5!L32)/4</f>
        <v>0.75</v>
      </c>
      <c r="M32" s="18">
        <f>SUM(z_latent_3!M32+z_latent_5!M32+r_latent_3!M32+r_latent_5!M32)/4</f>
        <v>0.5</v>
      </c>
      <c r="N32" s="18">
        <f>SUM(z_latent_3!N32+z_latent_5!N32+r_latent_3!N32+r_latent_5!N32)/4</f>
        <v>0.25</v>
      </c>
      <c r="O32" s="18">
        <f>SUM(z_latent_3!O32+z_latent_5!O32+r_latent_3!O32+r_latent_5!O32)/4</f>
        <v>0</v>
      </c>
      <c r="P32" s="18">
        <f>SUM(z_latent_3!P32+z_latent_5!P32+r_latent_3!P32+r_latent_5!P32)/4</f>
        <v>0.75</v>
      </c>
      <c r="Q32" s="18">
        <f>SUM(z_latent_3!Q32+z_latent_5!Q32+r_latent_3!Q32+r_latent_5!Q32)/4</f>
        <v>0.25</v>
      </c>
      <c r="R32" s="18">
        <f>SUM(z_latent_3!R32+z_latent_5!R32+r_latent_3!R32+r_latent_5!R32)/4</f>
        <v>0.25</v>
      </c>
      <c r="S32" s="18">
        <f>SUM(z_latent_3!S32+z_latent_5!S32+r_latent_3!S32+r_latent_5!S32)/4</f>
        <v>0.25</v>
      </c>
      <c r="T32" s="18">
        <f>SUM(z_latent_3!T32+z_latent_5!T32+r_latent_3!T32+r_latent_5!T32)/4</f>
        <v>0</v>
      </c>
      <c r="U32" s="18">
        <f>SUM(z_latent_3!U32+z_latent_5!U32+r_latent_3!U32+r_latent_5!U32)/4</f>
        <v>0.5</v>
      </c>
      <c r="V32" s="18">
        <f>SUM(z_latent_3!V32+z_latent_5!V32+r_latent_3!V32+r_latent_5!V32)/4</f>
        <v>0.25</v>
      </c>
      <c r="W32" s="18">
        <f>SUM(z_latent_3!W32+z_latent_5!W32+r_latent_3!W32+r_latent_5!W32)/4</f>
        <v>0.25</v>
      </c>
      <c r="X32" s="18">
        <f>SUM(z_latent_3!X32+z_latent_5!X32+r_latent_3!X32+r_latent_5!X32)/4</f>
        <v>0.25</v>
      </c>
      <c r="Y32" s="18">
        <f>SUM(z_latent_3!Y32+z_latent_5!Y32+r_latent_3!Y32+r_latent_5!Y32)/4</f>
        <v>0</v>
      </c>
      <c r="Z32" s="18">
        <f>SUM(z_latent_3!Z32+z_latent_5!Z32+r_latent_3!Z32+r_latent_5!Z32)/4</f>
        <v>0.5</v>
      </c>
      <c r="AA32" s="18">
        <f>SUM(z_latent_3!AA32+z_latent_5!AA32+r_latent_3!AA32+r_latent_5!AA32)/4</f>
        <v>0.25</v>
      </c>
      <c r="AB32" s="18">
        <f>SUM(z_latent_3!AB32+z_latent_5!AB32+r_latent_3!AB32+r_latent_5!AB32)/4</f>
        <v>0.5</v>
      </c>
      <c r="AC32" s="18">
        <f>SUM(z_latent_3!AC32+z_latent_5!AC32+r_latent_3!AC32+r_latent_5!AC32)/4</f>
        <v>0.5</v>
      </c>
      <c r="AD32" s="18" t="e">
        <f>SUM(z_latent_3!AD32+z_latent_5!AD32+r_latent_3!AD32+r_latent_5!AD32)/4</f>
        <v>#VALUE!</v>
      </c>
      <c r="AE32" s="18">
        <f>SUM(z_latent_3!AE32+z_latent_5!AE32+r_latent_3!AE32+r_latent_5!AE32)/4</f>
        <v>0</v>
      </c>
      <c r="AF32" s="18">
        <f>SUM(z_latent_3!AF32+z_latent_5!AF32+r_latent_3!AF32+r_latent_5!AF32)/4</f>
        <v>0</v>
      </c>
      <c r="AG32" s="18">
        <f>SUM(z_latent_3!AG32+z_latent_5!AG32+r_latent_3!AG32+r_latent_5!AG32)/4</f>
        <v>0</v>
      </c>
      <c r="AH32" s="18">
        <f>SUM(z_latent_3!AH32+z_latent_5!AH32+r_latent_3!AH32+r_latent_5!AH32)/4</f>
        <v>0</v>
      </c>
    </row>
    <row r="33" spans="2:34" x14ac:dyDescent="0.3">
      <c r="B33" s="1" t="s">
        <v>28</v>
      </c>
      <c r="E33" s="1" t="s">
        <v>28</v>
      </c>
      <c r="F33" s="18">
        <f>SUM(z_latent_3!F33+z_latent_5!F33+r_latent_3!F33+r_latent_5!F33)/4</f>
        <v>0.25</v>
      </c>
      <c r="G33" s="18">
        <f>SUM(z_latent_3!G33+z_latent_5!G33+r_latent_3!G33+r_latent_5!G33)/4</f>
        <v>0</v>
      </c>
      <c r="H33" s="18">
        <f>SUM(z_latent_3!H33+z_latent_5!H33+r_latent_3!H33+r_latent_5!H33)/4</f>
        <v>0</v>
      </c>
      <c r="I33" s="18">
        <f>SUM(z_latent_3!I33+z_latent_5!I33+r_latent_3!I33+r_latent_5!I33)/4</f>
        <v>0.25</v>
      </c>
      <c r="J33" s="18">
        <f>SUM(z_latent_3!J33+z_latent_5!J33+r_latent_3!J33+r_latent_5!J33)/4</f>
        <v>0.25</v>
      </c>
      <c r="K33" s="18">
        <f>SUM(z_latent_3!K33+z_latent_5!K33+r_latent_3!K33+r_latent_5!K33)/4</f>
        <v>0.75</v>
      </c>
      <c r="L33" s="18">
        <f>SUM(z_latent_3!L33+z_latent_5!L33+r_latent_3!L33+r_latent_5!L33)/4</f>
        <v>0</v>
      </c>
      <c r="M33" s="18">
        <f>SUM(z_latent_3!M33+z_latent_5!M33+r_latent_3!M33+r_latent_5!M33)/4</f>
        <v>0.25</v>
      </c>
      <c r="N33" s="18">
        <f>SUM(z_latent_3!N33+z_latent_5!N33+r_latent_3!N33+r_latent_5!N33)/4</f>
        <v>0</v>
      </c>
      <c r="O33" s="18">
        <f>SUM(z_latent_3!O33+z_latent_5!O33+r_latent_3!O33+r_latent_5!O33)/4</f>
        <v>0</v>
      </c>
      <c r="P33" s="18">
        <f>SUM(z_latent_3!P33+z_latent_5!P33+r_latent_3!P33+r_latent_5!P33)/4</f>
        <v>0</v>
      </c>
      <c r="Q33" s="18">
        <f>SUM(z_latent_3!Q33+z_latent_5!Q33+r_latent_3!Q33+r_latent_5!Q33)/4</f>
        <v>0.75</v>
      </c>
      <c r="R33" s="18">
        <f>SUM(z_latent_3!R33+z_latent_5!R33+r_latent_3!R33+r_latent_5!R33)/4</f>
        <v>0</v>
      </c>
      <c r="S33" s="18">
        <f>SUM(z_latent_3!S33+z_latent_5!S33+r_latent_3!S33+r_latent_5!S33)/4</f>
        <v>0.5</v>
      </c>
      <c r="T33" s="18">
        <f>SUM(z_latent_3!T33+z_latent_5!T33+r_latent_3!T33+r_latent_5!T33)/4</f>
        <v>1</v>
      </c>
      <c r="U33" s="18">
        <f>SUM(z_latent_3!U33+z_latent_5!U33+r_latent_3!U33+r_latent_5!U33)/4</f>
        <v>0</v>
      </c>
      <c r="V33" s="18">
        <f>SUM(z_latent_3!V33+z_latent_5!V33+r_latent_3!V33+r_latent_5!V33)/4</f>
        <v>0.5</v>
      </c>
      <c r="W33" s="18">
        <f>SUM(z_latent_3!W33+z_latent_5!W33+r_latent_3!W33+r_latent_5!W33)/4</f>
        <v>0.25</v>
      </c>
      <c r="X33" s="18">
        <f>SUM(z_latent_3!X33+z_latent_5!X33+r_latent_3!X33+r_latent_5!X33)/4</f>
        <v>0.75</v>
      </c>
      <c r="Y33" s="18">
        <f>SUM(z_latent_3!Y33+z_latent_5!Y33+r_latent_3!Y33+r_latent_5!Y33)/4</f>
        <v>0.75</v>
      </c>
      <c r="Z33" s="18">
        <f>SUM(z_latent_3!Z33+z_latent_5!Z33+r_latent_3!Z33+r_latent_5!Z33)/4</f>
        <v>0.25</v>
      </c>
      <c r="AA33" s="18">
        <f>SUM(z_latent_3!AA33+z_latent_5!AA33+r_latent_3!AA33+r_latent_5!AA33)/4</f>
        <v>0.25</v>
      </c>
      <c r="AB33" s="18">
        <f>SUM(z_latent_3!AB33+z_latent_5!AB33+r_latent_3!AB33+r_latent_5!AB33)/4</f>
        <v>0</v>
      </c>
      <c r="AC33" s="18">
        <f>SUM(z_latent_3!AC33+z_latent_5!AC33+r_latent_3!AC33+r_latent_5!AC33)/4</f>
        <v>0.25</v>
      </c>
      <c r="AD33" s="18">
        <f>SUM(z_latent_3!AD33+z_latent_5!AD33+r_latent_3!AD33+r_latent_5!AD33)/4</f>
        <v>0</v>
      </c>
      <c r="AE33" s="18" t="e">
        <f>SUM(z_latent_3!AE33+z_latent_5!AE33+r_latent_3!AE33+r_latent_5!AE33)/4</f>
        <v>#VALUE!</v>
      </c>
      <c r="AF33" s="18">
        <f>SUM(z_latent_3!AF33+z_latent_5!AF33+r_latent_3!AF33+r_latent_5!AF33)/4</f>
        <v>0</v>
      </c>
      <c r="AG33" s="18">
        <f>SUM(z_latent_3!AG33+z_latent_5!AG33+r_latent_3!AG33+r_latent_5!AG33)/4</f>
        <v>0</v>
      </c>
      <c r="AH33" s="18">
        <f>SUM(z_latent_3!AH33+z_latent_5!AH33+r_latent_3!AH33+r_latent_5!AH33)/4</f>
        <v>0</v>
      </c>
    </row>
    <row r="34" spans="2:34" x14ac:dyDescent="0.3">
      <c r="B34" s="1" t="s">
        <v>29</v>
      </c>
      <c r="E34" s="1" t="s">
        <v>29</v>
      </c>
      <c r="F34" s="18">
        <f>SUM(z_latent_3!F34+z_latent_5!F34+r_latent_3!F34+r_latent_5!F34)/4</f>
        <v>0.5</v>
      </c>
      <c r="G34" s="18">
        <f>SUM(z_latent_3!G34+z_latent_5!G34+r_latent_3!G34+r_latent_5!G34)/4</f>
        <v>0</v>
      </c>
      <c r="H34" s="18">
        <f>SUM(z_latent_3!H34+z_latent_5!H34+r_latent_3!H34+r_latent_5!H34)/4</f>
        <v>0</v>
      </c>
      <c r="I34" s="18">
        <f>SUM(z_latent_3!I34+z_latent_5!I34+r_latent_3!I34+r_latent_5!I34)/4</f>
        <v>0.5</v>
      </c>
      <c r="J34" s="18">
        <f>SUM(z_latent_3!J34+z_latent_5!J34+r_latent_3!J34+r_latent_5!J34)/4</f>
        <v>0</v>
      </c>
      <c r="K34" s="18">
        <f>SUM(z_latent_3!K34+z_latent_5!K34+r_latent_3!K34+r_latent_5!K34)/4</f>
        <v>0.25</v>
      </c>
      <c r="L34" s="18">
        <f>SUM(z_latent_3!L34+z_latent_5!L34+r_latent_3!L34+r_latent_5!L34)/4</f>
        <v>0</v>
      </c>
      <c r="M34" s="18">
        <f>SUM(z_latent_3!M34+z_latent_5!M34+r_latent_3!M34+r_latent_5!M34)/4</f>
        <v>0.5</v>
      </c>
      <c r="N34" s="18">
        <f>SUM(z_latent_3!N34+z_latent_5!N34+r_latent_3!N34+r_latent_5!N34)/4</f>
        <v>0</v>
      </c>
      <c r="O34" s="18">
        <f>SUM(z_latent_3!O34+z_latent_5!O34+r_latent_3!O34+r_latent_5!O34)/4</f>
        <v>0</v>
      </c>
      <c r="P34" s="18">
        <f>SUM(z_latent_3!P34+z_latent_5!P34+r_latent_3!P34+r_latent_5!P34)/4</f>
        <v>0</v>
      </c>
      <c r="Q34" s="18">
        <f>SUM(z_latent_3!Q34+z_latent_5!Q34+r_latent_3!Q34+r_latent_5!Q34)/4</f>
        <v>0.25</v>
      </c>
      <c r="R34" s="18">
        <f>SUM(z_latent_3!R34+z_latent_5!R34+r_latent_3!R34+r_latent_5!R34)/4</f>
        <v>0</v>
      </c>
      <c r="S34" s="18">
        <f>SUM(z_latent_3!S34+z_latent_5!S34+r_latent_3!S34+r_latent_5!S34)/4</f>
        <v>0.25</v>
      </c>
      <c r="T34" s="18">
        <f>SUM(z_latent_3!T34+z_latent_5!T34+r_latent_3!T34+r_latent_5!T34)/4</f>
        <v>0.5</v>
      </c>
      <c r="U34" s="18">
        <f>SUM(z_latent_3!U34+z_latent_5!U34+r_latent_3!U34+r_latent_5!U34)/4</f>
        <v>0.5</v>
      </c>
      <c r="V34" s="18">
        <f>SUM(z_latent_3!V34+z_latent_5!V34+r_latent_3!V34+r_latent_5!V34)/4</f>
        <v>0</v>
      </c>
      <c r="W34" s="18">
        <f>SUM(z_latent_3!W34+z_latent_5!W34+r_latent_3!W34+r_latent_5!W34)/4</f>
        <v>0.25</v>
      </c>
      <c r="X34" s="18">
        <f>SUM(z_latent_3!X34+z_latent_5!X34+r_latent_3!X34+r_latent_5!X34)/4</f>
        <v>0.25</v>
      </c>
      <c r="Y34" s="18">
        <f>SUM(z_latent_3!Y34+z_latent_5!Y34+r_latent_3!Y34+r_latent_5!Y34)/4</f>
        <v>0.25</v>
      </c>
      <c r="Z34" s="18">
        <f>SUM(z_latent_3!Z34+z_latent_5!Z34+r_latent_3!Z34+r_latent_5!Z34)/4</f>
        <v>0.25</v>
      </c>
      <c r="AA34" s="18">
        <f>SUM(z_latent_3!AA34+z_latent_5!AA34+r_latent_3!AA34+r_latent_5!AA34)/4</f>
        <v>0.5</v>
      </c>
      <c r="AB34" s="18">
        <f>SUM(z_latent_3!AB34+z_latent_5!AB34+r_latent_3!AB34+r_latent_5!AB34)/4</f>
        <v>0</v>
      </c>
      <c r="AC34" s="18">
        <f>SUM(z_latent_3!AC34+z_latent_5!AC34+r_latent_3!AC34+r_latent_5!AC34)/4</f>
        <v>0</v>
      </c>
      <c r="AD34" s="18">
        <f>SUM(z_latent_3!AD34+z_latent_5!AD34+r_latent_3!AD34+r_latent_5!AD34)/4</f>
        <v>0</v>
      </c>
      <c r="AE34" s="18">
        <f>SUM(z_latent_3!AE34+z_latent_5!AE34+r_latent_3!AE34+r_latent_5!AE34)/4</f>
        <v>0.5</v>
      </c>
      <c r="AF34" s="18" t="e">
        <f>SUM(z_latent_3!AF34+z_latent_5!AF34+r_latent_3!AF34+r_latent_5!AF34)/4</f>
        <v>#VALUE!</v>
      </c>
      <c r="AG34" s="18">
        <f>SUM(z_latent_3!AG34+z_latent_5!AG34+r_latent_3!AG34+r_latent_5!AG34)/4</f>
        <v>0</v>
      </c>
      <c r="AH34" s="18">
        <f>SUM(z_latent_3!AH34+z_latent_5!AH34+r_latent_3!AH34+r_latent_5!AH34)/4</f>
        <v>0</v>
      </c>
    </row>
    <row r="35" spans="2:34" x14ac:dyDescent="0.3">
      <c r="B35" s="1" t="s">
        <v>30</v>
      </c>
      <c r="E35" s="1" t="s">
        <v>30</v>
      </c>
      <c r="F35" s="18">
        <f>SUM(z_latent_3!F35+z_latent_5!F35+r_latent_3!F35+r_latent_5!F35)/4</f>
        <v>0.75</v>
      </c>
      <c r="G35" s="18">
        <f>SUM(z_latent_3!G35+z_latent_5!G35+r_latent_3!G35+r_latent_5!G35)/4</f>
        <v>0.25</v>
      </c>
      <c r="H35" s="18">
        <f>SUM(z_latent_3!H35+z_latent_5!H35+r_latent_3!H35+r_latent_5!H35)/4</f>
        <v>0.25</v>
      </c>
      <c r="I35" s="18">
        <f>SUM(z_latent_3!I35+z_latent_5!I35+r_latent_3!I35+r_latent_5!I35)/4</f>
        <v>0.5</v>
      </c>
      <c r="J35" s="18">
        <f>SUM(z_latent_3!J35+z_latent_5!J35+r_latent_3!J35+r_latent_5!J35)/4</f>
        <v>0.25</v>
      </c>
      <c r="K35" s="18">
        <f>SUM(z_latent_3!K35+z_latent_5!K35+r_latent_3!K35+r_latent_5!K35)/4</f>
        <v>0.25</v>
      </c>
      <c r="L35" s="18">
        <f>SUM(z_latent_3!L35+z_latent_5!L35+r_latent_3!L35+r_latent_5!L35)/4</f>
        <v>0.25</v>
      </c>
      <c r="M35" s="18">
        <f>SUM(z_latent_3!M35+z_latent_5!M35+r_latent_3!M35+r_latent_5!M35)/4</f>
        <v>0.75</v>
      </c>
      <c r="N35" s="18">
        <f>SUM(z_latent_3!N35+z_latent_5!N35+r_latent_3!N35+r_latent_5!N35)/4</f>
        <v>0.25</v>
      </c>
      <c r="O35" s="18">
        <f>SUM(z_latent_3!O35+z_latent_5!O35+r_latent_3!O35+r_latent_5!O35)/4</f>
        <v>0</v>
      </c>
      <c r="P35" s="18">
        <f>SUM(z_latent_3!P35+z_latent_5!P35+r_latent_3!P35+r_latent_5!P35)/4</f>
        <v>0.25</v>
      </c>
      <c r="Q35" s="18">
        <f>SUM(z_latent_3!Q35+z_latent_5!Q35+r_latent_3!Q35+r_latent_5!Q35)/4</f>
        <v>0.5</v>
      </c>
      <c r="R35" s="18">
        <f>SUM(z_latent_3!R35+z_latent_5!R35+r_latent_3!R35+r_latent_5!R35)/4</f>
        <v>0.25</v>
      </c>
      <c r="S35" s="18">
        <f>SUM(z_latent_3!S35+z_latent_5!S35+r_latent_3!S35+r_latent_5!S35)/4</f>
        <v>0.5</v>
      </c>
      <c r="T35" s="18">
        <f>SUM(z_latent_3!T35+z_latent_5!T35+r_latent_3!T35+r_latent_5!T35)/4</f>
        <v>0.25</v>
      </c>
      <c r="U35" s="18">
        <f>SUM(z_latent_3!U35+z_latent_5!U35+r_latent_3!U35+r_latent_5!U35)/4</f>
        <v>0.75</v>
      </c>
      <c r="V35" s="18">
        <f>SUM(z_latent_3!V35+z_latent_5!V35+r_latent_3!V35+r_latent_5!V35)/4</f>
        <v>0.25</v>
      </c>
      <c r="W35" s="18">
        <f>SUM(z_latent_3!W35+z_latent_5!W35+r_latent_3!W35+r_latent_5!W35)/4</f>
        <v>0.5</v>
      </c>
      <c r="X35" s="18">
        <f>SUM(z_latent_3!X35+z_latent_5!X35+r_latent_3!X35+r_latent_5!X35)/4</f>
        <v>0.5</v>
      </c>
      <c r="Y35" s="18">
        <f>SUM(z_latent_3!Y35+z_latent_5!Y35+r_latent_3!Y35+r_latent_5!Y35)/4</f>
        <v>0.25</v>
      </c>
      <c r="Z35" s="18">
        <f>SUM(z_latent_3!Z35+z_latent_5!Z35+r_latent_3!Z35+r_latent_5!Z35)/4</f>
        <v>0</v>
      </c>
      <c r="AA35" s="18">
        <f>SUM(z_latent_3!AA35+z_latent_5!AA35+r_latent_3!AA35+r_latent_5!AA35)/4</f>
        <v>0.5</v>
      </c>
      <c r="AB35" s="18">
        <f>SUM(z_latent_3!AB35+z_latent_5!AB35+r_latent_3!AB35+r_latent_5!AB35)/4</f>
        <v>0</v>
      </c>
      <c r="AC35" s="18">
        <f>SUM(z_latent_3!AC35+z_latent_5!AC35+r_latent_3!AC35+r_latent_5!AC35)/4</f>
        <v>0</v>
      </c>
      <c r="AD35" s="18">
        <f>SUM(z_latent_3!AD35+z_latent_5!AD35+r_latent_3!AD35+r_latent_5!AD35)/4</f>
        <v>0.25</v>
      </c>
      <c r="AE35" s="18">
        <f>SUM(z_latent_3!AE35+z_latent_5!AE35+r_latent_3!AE35+r_latent_5!AE35)/4</f>
        <v>0.25</v>
      </c>
      <c r="AF35" s="18">
        <f>SUM(z_latent_3!AF35+z_latent_5!AF35+r_latent_3!AF35+r_latent_5!AF35)/4</f>
        <v>0.75</v>
      </c>
      <c r="AG35" s="18" t="e">
        <f>SUM(z_latent_3!AG35+z_latent_5!AG35+r_latent_3!AG35+r_latent_5!AG35)/4</f>
        <v>#VALUE!</v>
      </c>
      <c r="AH35" s="18">
        <f>SUM(z_latent_3!AH35+z_latent_5!AH35+r_latent_3!AH35+r_latent_5!AH35)/4</f>
        <v>0</v>
      </c>
    </row>
    <row r="36" spans="2:34" x14ac:dyDescent="0.3">
      <c r="B36" s="1" t="s">
        <v>31</v>
      </c>
      <c r="E36" s="1" t="s">
        <v>31</v>
      </c>
      <c r="F36" s="18">
        <f>SUM(z_latent_3!F36+z_latent_5!F36+r_latent_3!F36+r_latent_5!F36)/4</f>
        <v>0.5</v>
      </c>
      <c r="G36" s="18">
        <f>SUM(z_latent_3!G36+z_latent_5!G36+r_latent_3!G36+r_latent_5!G36)/4</f>
        <v>0.25</v>
      </c>
      <c r="H36" s="18">
        <f>SUM(z_latent_3!H36+z_latent_5!H36+r_latent_3!H36+r_latent_5!H36)/4</f>
        <v>0.25</v>
      </c>
      <c r="I36" s="18">
        <f>SUM(z_latent_3!I36+z_latent_5!I36+r_latent_3!I36+r_latent_5!I36)/4</f>
        <v>0.25</v>
      </c>
      <c r="J36" s="18">
        <f>SUM(z_latent_3!J36+z_latent_5!J36+r_latent_3!J36+r_latent_5!J36)/4</f>
        <v>0.5</v>
      </c>
      <c r="K36" s="18">
        <f>SUM(z_latent_3!K36+z_latent_5!K36+r_latent_3!K36+r_latent_5!K36)/4</f>
        <v>0.75</v>
      </c>
      <c r="L36" s="18">
        <f>SUM(z_latent_3!L36+z_latent_5!L36+r_latent_3!L36+r_latent_5!L36)/4</f>
        <v>0.25</v>
      </c>
      <c r="M36" s="18">
        <f>SUM(z_latent_3!M36+z_latent_5!M36+r_latent_3!M36+r_latent_5!M36)/4</f>
        <v>0.5</v>
      </c>
      <c r="N36" s="18">
        <f>SUM(z_latent_3!N36+z_latent_5!N36+r_latent_3!N36+r_latent_5!N36)/4</f>
        <v>0.25</v>
      </c>
      <c r="O36" s="18">
        <f>SUM(z_latent_3!O36+z_latent_5!O36+r_latent_3!O36+r_latent_5!O36)/4</f>
        <v>0</v>
      </c>
      <c r="P36" s="18">
        <f>SUM(z_latent_3!P36+z_latent_5!P36+r_latent_3!P36+r_latent_5!P36)/4</f>
        <v>0.25</v>
      </c>
      <c r="Q36" s="18">
        <f>SUM(z_latent_3!Q36+z_latent_5!Q36+r_latent_3!Q36+r_latent_5!Q36)/4</f>
        <v>1</v>
      </c>
      <c r="R36" s="18">
        <f>SUM(z_latent_3!R36+z_latent_5!R36+r_latent_3!R36+r_latent_5!R36)/4</f>
        <v>0.25</v>
      </c>
      <c r="S36" s="18">
        <f>SUM(z_latent_3!S36+z_latent_5!S36+r_latent_3!S36+r_latent_5!S36)/4</f>
        <v>0.75</v>
      </c>
      <c r="T36" s="18">
        <f>SUM(z_latent_3!T36+z_latent_5!T36+r_latent_3!T36+r_latent_5!T36)/4</f>
        <v>0.75</v>
      </c>
      <c r="U36" s="18">
        <f>SUM(z_latent_3!U36+z_latent_5!U36+r_latent_3!U36+r_latent_5!U36)/4</f>
        <v>0.25</v>
      </c>
      <c r="V36" s="18">
        <f>SUM(z_latent_3!V36+z_latent_5!V36+r_latent_3!V36+r_latent_5!V36)/4</f>
        <v>0.75</v>
      </c>
      <c r="W36" s="18">
        <f>SUM(z_latent_3!W36+z_latent_5!W36+r_latent_3!W36+r_latent_5!W36)/4</f>
        <v>0.5</v>
      </c>
      <c r="X36" s="18">
        <f>SUM(z_latent_3!X36+z_latent_5!X36+r_latent_3!X36+r_latent_5!X36)/4</f>
        <v>1</v>
      </c>
      <c r="Y36" s="18">
        <f>SUM(z_latent_3!Y36+z_latent_5!Y36+r_latent_3!Y36+r_latent_5!Y36)/4</f>
        <v>0.75</v>
      </c>
      <c r="Z36" s="18">
        <f>SUM(z_latent_3!Z36+z_latent_5!Z36+r_latent_3!Z36+r_latent_5!Z36)/4</f>
        <v>0</v>
      </c>
      <c r="AA36" s="18">
        <f>SUM(z_latent_3!AA36+z_latent_5!AA36+r_latent_3!AA36+r_latent_5!AA36)/4</f>
        <v>0.25</v>
      </c>
      <c r="AB36" s="18">
        <f>SUM(z_latent_3!AB36+z_latent_5!AB36+r_latent_3!AB36+r_latent_5!AB36)/4</f>
        <v>0</v>
      </c>
      <c r="AC36" s="18">
        <f>SUM(z_latent_3!AC36+z_latent_5!AC36+r_latent_3!AC36+r_latent_5!AC36)/4</f>
        <v>0.25</v>
      </c>
      <c r="AD36" s="18">
        <f>SUM(z_latent_3!AD36+z_latent_5!AD36+r_latent_3!AD36+r_latent_5!AD36)/4</f>
        <v>0.25</v>
      </c>
      <c r="AE36" s="18">
        <f>SUM(z_latent_3!AE36+z_latent_5!AE36+r_latent_3!AE36+r_latent_5!AE36)/4</f>
        <v>0.75</v>
      </c>
      <c r="AF36" s="18">
        <f>SUM(z_latent_3!AF36+z_latent_5!AF36+r_latent_3!AF36+r_latent_5!AF36)/4</f>
        <v>0.25</v>
      </c>
      <c r="AG36" s="18">
        <f>SUM(z_latent_3!AG36+z_latent_5!AG36+r_latent_3!AG36+r_latent_5!AG36)/4</f>
        <v>0.5</v>
      </c>
      <c r="AH36" s="18" t="e">
        <f>SUM(z_latent_3!AH36+z_latent_5!AH36+r_latent_3!AH36+r_latent_5!AH36)/4</f>
        <v>#VALUE!</v>
      </c>
    </row>
    <row r="45" spans="2:34" x14ac:dyDescent="0.3">
      <c r="G45" s="6" t="s">
        <v>44</v>
      </c>
    </row>
  </sheetData>
  <pageMargins left="0.7" right="0.7" top="0.78740157499999996" bottom="0.78740157499999996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H36"/>
  <sheetViews>
    <sheetView topLeftCell="D1" zoomScale="55" zoomScaleNormal="55" workbookViewId="0">
      <selection activeCell="D1" sqref="A1:XFD1048576"/>
    </sheetView>
  </sheetViews>
  <sheetFormatPr baseColWidth="10" defaultColWidth="11.44140625" defaultRowHeight="14.4" x14ac:dyDescent="0.3"/>
  <cols>
    <col min="1" max="16384" width="11.44140625" style="18"/>
  </cols>
  <sheetData>
    <row r="7" spans="2:34" ht="15.6" x14ac:dyDescent="0.3">
      <c r="B7" s="2"/>
      <c r="C7" s="2"/>
      <c r="F7" s="18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8" t="s">
        <v>17</v>
      </c>
      <c r="U7" s="18" t="s">
        <v>18</v>
      </c>
      <c r="V7" s="18" t="s">
        <v>19</v>
      </c>
      <c r="W7" s="18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8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8" t="s">
        <v>3</v>
      </c>
      <c r="E8" s="18" t="s">
        <v>3</v>
      </c>
      <c r="F8" s="18" t="e">
        <f>SUM(z_latent_5!F8+r_latent_5!F8)</f>
        <v>#VALUE!</v>
      </c>
      <c r="G8" s="18">
        <f>SUM(z_latent_5!G8+r_latent_5!G8)</f>
        <v>0</v>
      </c>
      <c r="H8" s="18">
        <f>SUM(z_latent_5!H8+r_latent_5!H8)</f>
        <v>0</v>
      </c>
      <c r="I8" s="18">
        <f>SUM(z_latent_5!I8+r_latent_5!I8)</f>
        <v>0</v>
      </c>
      <c r="J8" s="18">
        <f>SUM(z_latent_5!J8+r_latent_5!J8)</f>
        <v>0</v>
      </c>
      <c r="K8" s="18">
        <f>SUM(z_latent_5!K8+r_latent_5!K8)</f>
        <v>0</v>
      </c>
      <c r="L8" s="18">
        <f>SUM(z_latent_5!L8+r_latent_5!L8)</f>
        <v>0</v>
      </c>
      <c r="M8" s="18">
        <f>SUM(z_latent_5!M8+r_latent_5!M8)</f>
        <v>0</v>
      </c>
      <c r="N8" s="18">
        <f>SUM(z_latent_5!N8+r_latent_5!N8)</f>
        <v>0</v>
      </c>
      <c r="O8" s="18">
        <f>SUM(z_latent_5!O8+r_latent_5!O8)</f>
        <v>0</v>
      </c>
      <c r="P8" s="18">
        <f>SUM(z_latent_5!P8+r_latent_5!P8)</f>
        <v>0</v>
      </c>
      <c r="Q8" s="18">
        <f>SUM(z_latent_5!Q8+r_latent_5!Q8)</f>
        <v>0</v>
      </c>
      <c r="R8" s="18">
        <f>SUM(z_latent_5!R8+r_latent_5!R8)</f>
        <v>0</v>
      </c>
      <c r="S8" s="18">
        <f>SUM(z_latent_5!S8+r_latent_5!S8)</f>
        <v>0</v>
      </c>
      <c r="T8" s="18">
        <f>SUM(z_latent_5!T8+r_latent_5!T8)</f>
        <v>0</v>
      </c>
      <c r="U8" s="18">
        <f>SUM(z_latent_5!U8+r_latent_5!U8)</f>
        <v>0</v>
      </c>
      <c r="V8" s="18">
        <f>SUM(z_latent_5!V8+r_latent_5!V8)</f>
        <v>0</v>
      </c>
      <c r="W8" s="18">
        <f>SUM(z_latent_5!W8+r_latent_5!W8)</f>
        <v>0</v>
      </c>
      <c r="X8" s="18">
        <f>SUM(z_latent_5!X8+r_latent_5!X8)</f>
        <v>0</v>
      </c>
      <c r="Y8" s="18">
        <f>SUM(z_latent_5!Y8+r_latent_5!Y8)</f>
        <v>0</v>
      </c>
      <c r="Z8" s="18">
        <f>SUM(z_latent_5!Z8+r_latent_5!Z8)</f>
        <v>0</v>
      </c>
      <c r="AA8" s="18">
        <f>SUM(z_latent_5!AA8+r_latent_5!AA8)</f>
        <v>0</v>
      </c>
      <c r="AB8" s="18">
        <f>SUM(z_latent_5!AB8+r_latent_5!AB8)</f>
        <v>0</v>
      </c>
      <c r="AC8" s="18">
        <f>SUM(z_latent_5!AC8+r_latent_5!AC8)</f>
        <v>0</v>
      </c>
      <c r="AD8" s="18">
        <f>SUM(z_latent_5!AD8+r_latent_5!AD8)</f>
        <v>0</v>
      </c>
      <c r="AE8" s="18">
        <f>SUM(z_latent_5!AE8+r_latent_5!AE8)</f>
        <v>0</v>
      </c>
      <c r="AF8" s="18">
        <f>SUM(z_latent_5!AF8+r_latent_5!AF8)</f>
        <v>0</v>
      </c>
      <c r="AG8" s="18">
        <f>SUM(z_latent_5!AG8+r_latent_5!AG8)</f>
        <v>0</v>
      </c>
      <c r="AH8" s="18">
        <f>SUM(z_latent_5!AH8+r_latent_5!AH8)</f>
        <v>0</v>
      </c>
    </row>
    <row r="9" spans="2:34" x14ac:dyDescent="0.3">
      <c r="B9" s="18" t="s">
        <v>4</v>
      </c>
      <c r="E9" s="18" t="s">
        <v>4</v>
      </c>
      <c r="F9" s="18">
        <f>SUM(z_latent_5!F9+r_latent_5!F9)</f>
        <v>0</v>
      </c>
      <c r="G9" s="18" t="e">
        <f>SUM(z_latent_5!G9+r_latent_5!G9)</f>
        <v>#VALUE!</v>
      </c>
      <c r="H9" s="18">
        <f>SUM(z_latent_5!H9+r_latent_5!H9)</f>
        <v>0</v>
      </c>
      <c r="I9" s="18">
        <f>SUM(z_latent_5!I9+r_latent_5!I9)</f>
        <v>0</v>
      </c>
      <c r="J9" s="18">
        <f>SUM(z_latent_5!J9+r_latent_5!J9)</f>
        <v>0</v>
      </c>
      <c r="K9" s="18">
        <f>SUM(z_latent_5!K9+r_latent_5!K9)</f>
        <v>0</v>
      </c>
      <c r="L9" s="18">
        <f>SUM(z_latent_5!L9+r_latent_5!L9)</f>
        <v>0</v>
      </c>
      <c r="M9" s="18">
        <f>SUM(z_latent_5!M9+r_latent_5!M9)</f>
        <v>0</v>
      </c>
      <c r="N9" s="18">
        <f>SUM(z_latent_5!N9+r_latent_5!N9)</f>
        <v>0</v>
      </c>
      <c r="O9" s="18">
        <f>SUM(z_latent_5!O9+r_latent_5!O9)</f>
        <v>0</v>
      </c>
      <c r="P9" s="18">
        <f>SUM(z_latent_5!P9+r_latent_5!P9)</f>
        <v>0</v>
      </c>
      <c r="Q9" s="18">
        <f>SUM(z_latent_5!Q9+r_latent_5!Q9)</f>
        <v>0</v>
      </c>
      <c r="R9" s="18">
        <f>SUM(z_latent_5!R9+r_latent_5!R9)</f>
        <v>0</v>
      </c>
      <c r="S9" s="18">
        <f>SUM(z_latent_5!S9+r_latent_5!S9)</f>
        <v>0</v>
      </c>
      <c r="T9" s="18">
        <f>SUM(z_latent_5!T9+r_latent_5!T9)</f>
        <v>0</v>
      </c>
      <c r="U9" s="18">
        <f>SUM(z_latent_5!U9+r_latent_5!U9)</f>
        <v>0</v>
      </c>
      <c r="V9" s="18">
        <f>SUM(z_latent_5!V9+r_latent_5!V9)</f>
        <v>0</v>
      </c>
      <c r="W9" s="18">
        <f>SUM(z_latent_5!W9+r_latent_5!W9)</f>
        <v>0</v>
      </c>
      <c r="X9" s="18">
        <f>SUM(z_latent_5!X9+r_latent_5!X9)</f>
        <v>0</v>
      </c>
      <c r="Y9" s="18">
        <f>SUM(z_latent_5!Y9+r_latent_5!Y9)</f>
        <v>0</v>
      </c>
      <c r="Z9" s="18">
        <f>SUM(z_latent_5!Z9+r_latent_5!Z9)</f>
        <v>0</v>
      </c>
      <c r="AA9" s="18">
        <f>SUM(z_latent_5!AA9+r_latent_5!AA9)</f>
        <v>0</v>
      </c>
      <c r="AB9" s="18">
        <f>SUM(z_latent_5!AB9+r_latent_5!AB9)</f>
        <v>0</v>
      </c>
      <c r="AC9" s="18">
        <f>SUM(z_latent_5!AC9+r_latent_5!AC9)</f>
        <v>0</v>
      </c>
      <c r="AD9" s="18">
        <f>SUM(z_latent_5!AD9+r_latent_5!AD9)</f>
        <v>0</v>
      </c>
      <c r="AE9" s="18">
        <f>SUM(z_latent_5!AE9+r_latent_5!AE9)</f>
        <v>0</v>
      </c>
      <c r="AF9" s="18">
        <f>SUM(z_latent_5!AF9+r_latent_5!AF9)</f>
        <v>0</v>
      </c>
      <c r="AG9" s="18">
        <f>SUM(z_latent_5!AG9+r_latent_5!AG9)</f>
        <v>0</v>
      </c>
      <c r="AH9" s="18">
        <f>SUM(z_latent_5!AH9+r_latent_5!AH9)</f>
        <v>0</v>
      </c>
    </row>
    <row r="10" spans="2:34" x14ac:dyDescent="0.3">
      <c r="B10" s="18" t="s">
        <v>5</v>
      </c>
      <c r="E10" s="18" t="s">
        <v>5</v>
      </c>
      <c r="F10" s="18">
        <f>SUM(z_latent_5!F10+r_latent_5!F10)</f>
        <v>0</v>
      </c>
      <c r="G10" s="18">
        <f>SUM(z_latent_5!G10+r_latent_5!G10)</f>
        <v>2</v>
      </c>
      <c r="H10" s="18" t="e">
        <f>SUM(z_latent_5!H10+r_latent_5!H10)</f>
        <v>#VALUE!</v>
      </c>
      <c r="I10" s="18">
        <f>SUM(z_latent_5!I10+r_latent_5!I10)</f>
        <v>0</v>
      </c>
      <c r="J10" s="18">
        <f>SUM(z_latent_5!J10+r_latent_5!J10)</f>
        <v>0</v>
      </c>
      <c r="K10" s="18">
        <f>SUM(z_latent_5!K10+r_latent_5!K10)</f>
        <v>0</v>
      </c>
      <c r="L10" s="18">
        <f>SUM(z_latent_5!L10+r_latent_5!L10)</f>
        <v>0</v>
      </c>
      <c r="M10" s="18">
        <f>SUM(z_latent_5!M10+r_latent_5!M10)</f>
        <v>0</v>
      </c>
      <c r="N10" s="18">
        <f>SUM(z_latent_5!N10+r_latent_5!N10)</f>
        <v>0</v>
      </c>
      <c r="O10" s="18">
        <f>SUM(z_latent_5!O10+r_latent_5!O10)</f>
        <v>0</v>
      </c>
      <c r="P10" s="18">
        <f>SUM(z_latent_5!P10+r_latent_5!P10)</f>
        <v>0</v>
      </c>
      <c r="Q10" s="18">
        <f>SUM(z_latent_5!Q10+r_latent_5!Q10)</f>
        <v>0</v>
      </c>
      <c r="R10" s="18">
        <f>SUM(z_latent_5!R10+r_latent_5!R10)</f>
        <v>0</v>
      </c>
      <c r="S10" s="18">
        <f>SUM(z_latent_5!S10+r_latent_5!S10)</f>
        <v>0</v>
      </c>
      <c r="T10" s="18">
        <f>SUM(z_latent_5!T10+r_latent_5!T10)</f>
        <v>0</v>
      </c>
      <c r="U10" s="18">
        <f>SUM(z_latent_5!U10+r_latent_5!U10)</f>
        <v>0</v>
      </c>
      <c r="V10" s="18">
        <f>SUM(z_latent_5!V10+r_latent_5!V10)</f>
        <v>0</v>
      </c>
      <c r="W10" s="18">
        <f>SUM(z_latent_5!W10+r_latent_5!W10)</f>
        <v>0</v>
      </c>
      <c r="X10" s="18">
        <f>SUM(z_latent_5!X10+r_latent_5!X10)</f>
        <v>0</v>
      </c>
      <c r="Y10" s="18">
        <f>SUM(z_latent_5!Y10+r_latent_5!Y10)</f>
        <v>0</v>
      </c>
      <c r="Z10" s="18">
        <f>SUM(z_latent_5!Z10+r_latent_5!Z10)</f>
        <v>0</v>
      </c>
      <c r="AA10" s="18">
        <f>SUM(z_latent_5!AA10+r_latent_5!AA10)</f>
        <v>0</v>
      </c>
      <c r="AB10" s="18">
        <f>SUM(z_latent_5!AB10+r_latent_5!AB10)</f>
        <v>0</v>
      </c>
      <c r="AC10" s="18">
        <f>SUM(z_latent_5!AC10+r_latent_5!AC10)</f>
        <v>0</v>
      </c>
      <c r="AD10" s="18">
        <f>SUM(z_latent_5!AD10+r_latent_5!AD10)</f>
        <v>0</v>
      </c>
      <c r="AE10" s="18">
        <f>SUM(z_latent_5!AE10+r_latent_5!AE10)</f>
        <v>0</v>
      </c>
      <c r="AF10" s="18">
        <f>SUM(z_latent_5!AF10+r_latent_5!AF10)</f>
        <v>0</v>
      </c>
      <c r="AG10" s="18">
        <f>SUM(z_latent_5!AG10+r_latent_5!AG10)</f>
        <v>0</v>
      </c>
      <c r="AH10" s="18">
        <f>SUM(z_latent_5!AH10+r_latent_5!AH10)</f>
        <v>0</v>
      </c>
    </row>
    <row r="11" spans="2:34" x14ac:dyDescent="0.3">
      <c r="B11" s="18" t="s">
        <v>6</v>
      </c>
      <c r="E11" s="18" t="s">
        <v>6</v>
      </c>
      <c r="F11" s="18">
        <f>SUM(z_latent_5!F11+r_latent_5!F11)</f>
        <v>2</v>
      </c>
      <c r="G11" s="18">
        <f>SUM(z_latent_5!G11+r_latent_5!G11)</f>
        <v>0</v>
      </c>
      <c r="H11" s="18">
        <f>SUM(z_latent_5!H11+r_latent_5!H11)</f>
        <v>0</v>
      </c>
      <c r="I11" s="18" t="e">
        <f>SUM(z_latent_5!I11+r_latent_5!I11)</f>
        <v>#VALUE!</v>
      </c>
      <c r="J11" s="18">
        <f>SUM(z_latent_5!J11+r_latent_5!J11)</f>
        <v>0</v>
      </c>
      <c r="K11" s="18">
        <f>SUM(z_latent_5!K11+r_latent_5!K11)</f>
        <v>0</v>
      </c>
      <c r="L11" s="18">
        <f>SUM(z_latent_5!L11+r_latent_5!L11)</f>
        <v>0</v>
      </c>
      <c r="M11" s="18">
        <f>SUM(z_latent_5!M11+r_latent_5!M11)</f>
        <v>0</v>
      </c>
      <c r="N11" s="18">
        <f>SUM(z_latent_5!N11+r_latent_5!N11)</f>
        <v>0</v>
      </c>
      <c r="O11" s="18">
        <f>SUM(z_latent_5!O11+r_latent_5!O11)</f>
        <v>0</v>
      </c>
      <c r="P11" s="18">
        <f>SUM(z_latent_5!P11+r_latent_5!P11)</f>
        <v>0</v>
      </c>
      <c r="Q11" s="18">
        <f>SUM(z_latent_5!Q11+r_latent_5!Q11)</f>
        <v>0</v>
      </c>
      <c r="R11" s="18">
        <f>SUM(z_latent_5!R11+r_latent_5!R11)</f>
        <v>0</v>
      </c>
      <c r="S11" s="18">
        <f>SUM(z_latent_5!S11+r_latent_5!S11)</f>
        <v>0</v>
      </c>
      <c r="T11" s="18">
        <f>SUM(z_latent_5!T11+r_latent_5!T11)</f>
        <v>0</v>
      </c>
      <c r="U11" s="18">
        <f>SUM(z_latent_5!U11+r_latent_5!U11)</f>
        <v>0</v>
      </c>
      <c r="V11" s="18">
        <f>SUM(z_latent_5!V11+r_latent_5!V11)</f>
        <v>0</v>
      </c>
      <c r="W11" s="18">
        <f>SUM(z_latent_5!W11+r_latent_5!W11)</f>
        <v>0</v>
      </c>
      <c r="X11" s="18">
        <f>SUM(z_latent_5!X11+r_latent_5!X11)</f>
        <v>0</v>
      </c>
      <c r="Y11" s="18">
        <f>SUM(z_latent_5!Y11+r_latent_5!Y11)</f>
        <v>0</v>
      </c>
      <c r="Z11" s="18">
        <f>SUM(z_latent_5!Z11+r_latent_5!Z11)</f>
        <v>0</v>
      </c>
      <c r="AA11" s="18">
        <f>SUM(z_latent_5!AA11+r_latent_5!AA11)</f>
        <v>0</v>
      </c>
      <c r="AB11" s="18">
        <f>SUM(z_latent_5!AB11+r_latent_5!AB11)</f>
        <v>0</v>
      </c>
      <c r="AC11" s="18">
        <f>SUM(z_latent_5!AC11+r_latent_5!AC11)</f>
        <v>0</v>
      </c>
      <c r="AD11" s="18">
        <f>SUM(z_latent_5!AD11+r_latent_5!AD11)</f>
        <v>0</v>
      </c>
      <c r="AE11" s="18">
        <f>SUM(z_latent_5!AE11+r_latent_5!AE11)</f>
        <v>0</v>
      </c>
      <c r="AF11" s="18">
        <f>SUM(z_latent_5!AF11+r_latent_5!AF11)</f>
        <v>0</v>
      </c>
      <c r="AG11" s="18">
        <f>SUM(z_latent_5!AG11+r_latent_5!AG11)</f>
        <v>0</v>
      </c>
      <c r="AH11" s="18">
        <f>SUM(z_latent_5!AH11+r_latent_5!AH11)</f>
        <v>0</v>
      </c>
    </row>
    <row r="12" spans="2:34" x14ac:dyDescent="0.3">
      <c r="B12" s="18" t="s">
        <v>7</v>
      </c>
      <c r="E12" s="18" t="s">
        <v>7</v>
      </c>
      <c r="F12" s="18">
        <f>SUM(z_latent_5!F12+r_latent_5!F12)</f>
        <v>0</v>
      </c>
      <c r="G12" s="18">
        <f>SUM(z_latent_5!G12+r_latent_5!G12)</f>
        <v>0</v>
      </c>
      <c r="H12" s="18">
        <f>SUM(z_latent_5!H12+r_latent_5!H12)</f>
        <v>0</v>
      </c>
      <c r="I12" s="18">
        <f>SUM(z_latent_5!I12+r_latent_5!I12)</f>
        <v>0</v>
      </c>
      <c r="J12" s="18" t="e">
        <f>SUM(z_latent_5!J12+r_latent_5!J12)</f>
        <v>#VALUE!</v>
      </c>
      <c r="K12" s="18">
        <f>SUM(z_latent_5!K12+r_latent_5!K12)</f>
        <v>0</v>
      </c>
      <c r="L12" s="18">
        <f>SUM(z_latent_5!L12+r_latent_5!L12)</f>
        <v>0</v>
      </c>
      <c r="M12" s="18">
        <f>SUM(z_latent_5!M12+r_latent_5!M12)</f>
        <v>0</v>
      </c>
      <c r="N12" s="18">
        <f>SUM(z_latent_5!N12+r_latent_5!N12)</f>
        <v>0</v>
      </c>
      <c r="O12" s="18">
        <f>SUM(z_latent_5!O12+r_latent_5!O12)</f>
        <v>0</v>
      </c>
      <c r="P12" s="18">
        <f>SUM(z_latent_5!P12+r_latent_5!P12)</f>
        <v>0</v>
      </c>
      <c r="Q12" s="18">
        <f>SUM(z_latent_5!Q12+r_latent_5!Q12)</f>
        <v>0</v>
      </c>
      <c r="R12" s="18">
        <f>SUM(z_latent_5!R12+r_latent_5!R12)</f>
        <v>0</v>
      </c>
      <c r="S12" s="18">
        <f>SUM(z_latent_5!S12+r_latent_5!S12)</f>
        <v>0</v>
      </c>
      <c r="T12" s="18">
        <f>SUM(z_latent_5!T12+r_latent_5!T12)</f>
        <v>0</v>
      </c>
      <c r="U12" s="18">
        <f>SUM(z_latent_5!U12+r_latent_5!U12)</f>
        <v>0</v>
      </c>
      <c r="V12" s="18">
        <f>SUM(z_latent_5!V12+r_latent_5!V12)</f>
        <v>0</v>
      </c>
      <c r="W12" s="18">
        <f>SUM(z_latent_5!W12+r_latent_5!W12)</f>
        <v>0</v>
      </c>
      <c r="X12" s="18">
        <f>SUM(z_latent_5!X12+r_latent_5!X12)</f>
        <v>0</v>
      </c>
      <c r="Y12" s="18">
        <f>SUM(z_latent_5!Y12+r_latent_5!Y12)</f>
        <v>0</v>
      </c>
      <c r="Z12" s="18">
        <f>SUM(z_latent_5!Z12+r_latent_5!Z12)</f>
        <v>0</v>
      </c>
      <c r="AA12" s="18">
        <f>SUM(z_latent_5!AA12+r_latent_5!AA12)</f>
        <v>0</v>
      </c>
      <c r="AB12" s="18">
        <f>SUM(z_latent_5!AB12+r_latent_5!AB12)</f>
        <v>0</v>
      </c>
      <c r="AC12" s="18">
        <f>SUM(z_latent_5!AC12+r_latent_5!AC12)</f>
        <v>0</v>
      </c>
      <c r="AD12" s="18">
        <f>SUM(z_latent_5!AD12+r_latent_5!AD12)</f>
        <v>0</v>
      </c>
      <c r="AE12" s="18">
        <f>SUM(z_latent_5!AE12+r_latent_5!AE12)</f>
        <v>0</v>
      </c>
      <c r="AF12" s="18">
        <f>SUM(z_latent_5!AF12+r_latent_5!AF12)</f>
        <v>0</v>
      </c>
      <c r="AG12" s="18">
        <f>SUM(z_latent_5!AG12+r_latent_5!AG12)</f>
        <v>0</v>
      </c>
      <c r="AH12" s="18">
        <f>SUM(z_latent_5!AH12+r_latent_5!AH12)</f>
        <v>0</v>
      </c>
    </row>
    <row r="13" spans="2:34" x14ac:dyDescent="0.3">
      <c r="B13" s="18" t="s">
        <v>8</v>
      </c>
      <c r="E13" s="18" t="s">
        <v>8</v>
      </c>
      <c r="F13" s="18">
        <f>SUM(z_latent_5!F13+r_latent_5!F13)</f>
        <v>0</v>
      </c>
      <c r="G13" s="18">
        <f>SUM(z_latent_5!G13+r_latent_5!G13)</f>
        <v>0</v>
      </c>
      <c r="H13" s="18">
        <f>SUM(z_latent_5!H13+r_latent_5!H13)</f>
        <v>0</v>
      </c>
      <c r="I13" s="18">
        <f>SUM(z_latent_5!I13+r_latent_5!I13)</f>
        <v>0</v>
      </c>
      <c r="J13" s="18">
        <f>SUM(z_latent_5!J13+r_latent_5!J13)</f>
        <v>1</v>
      </c>
      <c r="K13" s="18" t="e">
        <f>SUM(z_latent_5!K13+r_latent_5!K13)</f>
        <v>#VALUE!</v>
      </c>
      <c r="L13" s="18">
        <f>SUM(z_latent_5!L13+r_latent_5!L13)</f>
        <v>0</v>
      </c>
      <c r="M13" s="18">
        <f>SUM(z_latent_5!M13+r_latent_5!M13)</f>
        <v>0</v>
      </c>
      <c r="N13" s="18">
        <f>SUM(z_latent_5!N13+r_latent_5!N13)</f>
        <v>0</v>
      </c>
      <c r="O13" s="18">
        <f>SUM(z_latent_5!O13+r_latent_5!O13)</f>
        <v>0</v>
      </c>
      <c r="P13" s="18">
        <f>SUM(z_latent_5!P13+r_latent_5!P13)</f>
        <v>0</v>
      </c>
      <c r="Q13" s="18">
        <f>SUM(z_latent_5!Q13+r_latent_5!Q13)</f>
        <v>0</v>
      </c>
      <c r="R13" s="18">
        <f>SUM(z_latent_5!R13+r_latent_5!R13)</f>
        <v>0</v>
      </c>
      <c r="S13" s="18">
        <f>SUM(z_latent_5!S13+r_latent_5!S13)</f>
        <v>0</v>
      </c>
      <c r="T13" s="18">
        <f>SUM(z_latent_5!T13+r_latent_5!T13)</f>
        <v>0</v>
      </c>
      <c r="U13" s="18">
        <f>SUM(z_latent_5!U13+r_latent_5!U13)</f>
        <v>0</v>
      </c>
      <c r="V13" s="18">
        <f>SUM(z_latent_5!V13+r_latent_5!V13)</f>
        <v>0</v>
      </c>
      <c r="W13" s="18">
        <f>SUM(z_latent_5!W13+r_latent_5!W13)</f>
        <v>0</v>
      </c>
      <c r="X13" s="18">
        <f>SUM(z_latent_5!X13+r_latent_5!X13)</f>
        <v>0</v>
      </c>
      <c r="Y13" s="18">
        <f>SUM(z_latent_5!Y13+r_latent_5!Y13)</f>
        <v>0</v>
      </c>
      <c r="Z13" s="18">
        <f>SUM(z_latent_5!Z13+r_latent_5!Z13)</f>
        <v>0</v>
      </c>
      <c r="AA13" s="18">
        <f>SUM(z_latent_5!AA13+r_latent_5!AA13)</f>
        <v>0</v>
      </c>
      <c r="AB13" s="18">
        <f>SUM(z_latent_5!AB13+r_latent_5!AB13)</f>
        <v>0</v>
      </c>
      <c r="AC13" s="18">
        <f>SUM(z_latent_5!AC13+r_latent_5!AC13)</f>
        <v>0</v>
      </c>
      <c r="AD13" s="18">
        <f>SUM(z_latent_5!AD13+r_latent_5!AD13)</f>
        <v>0</v>
      </c>
      <c r="AE13" s="18">
        <f>SUM(z_latent_5!AE13+r_latent_5!AE13)</f>
        <v>0</v>
      </c>
      <c r="AF13" s="18">
        <f>SUM(z_latent_5!AF13+r_latent_5!AF13)</f>
        <v>0</v>
      </c>
      <c r="AG13" s="18">
        <f>SUM(z_latent_5!AG13+r_latent_5!AG13)</f>
        <v>0</v>
      </c>
      <c r="AH13" s="18">
        <f>SUM(z_latent_5!AH13+r_latent_5!AH13)</f>
        <v>0</v>
      </c>
    </row>
    <row r="14" spans="2:34" x14ac:dyDescent="0.3">
      <c r="B14" s="18" t="s">
        <v>9</v>
      </c>
      <c r="E14" s="18" t="s">
        <v>9</v>
      </c>
      <c r="F14" s="18">
        <f>SUM(z_latent_5!F14+r_latent_5!F14)</f>
        <v>0</v>
      </c>
      <c r="G14" s="18">
        <f>SUM(z_latent_5!G14+r_latent_5!G14)</f>
        <v>0</v>
      </c>
      <c r="H14" s="18">
        <f>SUM(z_latent_5!H14+r_latent_5!H14)</f>
        <v>0</v>
      </c>
      <c r="I14" s="18">
        <f>SUM(z_latent_5!I14+r_latent_5!I14)</f>
        <v>0</v>
      </c>
      <c r="J14" s="18">
        <f>SUM(z_latent_5!J14+r_latent_5!J14)</f>
        <v>1</v>
      </c>
      <c r="K14" s="18">
        <f>SUM(z_latent_5!K14+r_latent_5!K14)</f>
        <v>0</v>
      </c>
      <c r="L14" s="18" t="e">
        <f>SUM(z_latent_5!L14+r_latent_5!L14)</f>
        <v>#VALUE!</v>
      </c>
      <c r="M14" s="18">
        <f>SUM(z_latent_5!M14+r_latent_5!M14)</f>
        <v>0</v>
      </c>
      <c r="N14" s="18">
        <f>SUM(z_latent_5!N14+r_latent_5!N14)</f>
        <v>0</v>
      </c>
      <c r="O14" s="18">
        <f>SUM(z_latent_5!O14+r_latent_5!O14)</f>
        <v>0</v>
      </c>
      <c r="P14" s="18">
        <f>SUM(z_latent_5!P14+r_latent_5!P14)</f>
        <v>0</v>
      </c>
      <c r="Q14" s="18">
        <f>SUM(z_latent_5!Q14+r_latent_5!Q14)</f>
        <v>0</v>
      </c>
      <c r="R14" s="18">
        <f>SUM(z_latent_5!R14+r_latent_5!R14)</f>
        <v>0</v>
      </c>
      <c r="S14" s="18">
        <f>SUM(z_latent_5!S14+r_latent_5!S14)</f>
        <v>0</v>
      </c>
      <c r="T14" s="18">
        <f>SUM(z_latent_5!T14+r_latent_5!T14)</f>
        <v>0</v>
      </c>
      <c r="U14" s="18">
        <f>SUM(z_latent_5!U14+r_latent_5!U14)</f>
        <v>0</v>
      </c>
      <c r="V14" s="18">
        <f>SUM(z_latent_5!V14+r_latent_5!V14)</f>
        <v>0</v>
      </c>
      <c r="W14" s="18">
        <f>SUM(z_latent_5!W14+r_latent_5!W14)</f>
        <v>0</v>
      </c>
      <c r="X14" s="18">
        <f>SUM(z_latent_5!X14+r_latent_5!X14)</f>
        <v>0</v>
      </c>
      <c r="Y14" s="18">
        <f>SUM(z_latent_5!Y14+r_latent_5!Y14)</f>
        <v>0</v>
      </c>
      <c r="Z14" s="18">
        <f>SUM(z_latent_5!Z14+r_latent_5!Z14)</f>
        <v>0</v>
      </c>
      <c r="AA14" s="18">
        <f>SUM(z_latent_5!AA14+r_latent_5!AA14)</f>
        <v>0</v>
      </c>
      <c r="AB14" s="18">
        <f>SUM(z_latent_5!AB14+r_latent_5!AB14)</f>
        <v>0</v>
      </c>
      <c r="AC14" s="18">
        <f>SUM(z_latent_5!AC14+r_latent_5!AC14)</f>
        <v>0</v>
      </c>
      <c r="AD14" s="18">
        <f>SUM(z_latent_5!AD14+r_latent_5!AD14)</f>
        <v>0</v>
      </c>
      <c r="AE14" s="18">
        <f>SUM(z_latent_5!AE14+r_latent_5!AE14)</f>
        <v>0</v>
      </c>
      <c r="AF14" s="18">
        <f>SUM(z_latent_5!AF14+r_latent_5!AF14)</f>
        <v>0</v>
      </c>
      <c r="AG14" s="18">
        <f>SUM(z_latent_5!AG14+r_latent_5!AG14)</f>
        <v>0</v>
      </c>
      <c r="AH14" s="18">
        <f>SUM(z_latent_5!AH14+r_latent_5!AH14)</f>
        <v>0</v>
      </c>
    </row>
    <row r="15" spans="2:34" x14ac:dyDescent="0.3">
      <c r="B15" s="18" t="s">
        <v>10</v>
      </c>
      <c r="E15" s="18" t="s">
        <v>10</v>
      </c>
      <c r="F15" s="18">
        <f>SUM(z_latent_5!F15+r_latent_5!F15)</f>
        <v>2</v>
      </c>
      <c r="G15" s="18">
        <f>SUM(z_latent_5!G15+r_latent_5!G15)</f>
        <v>0</v>
      </c>
      <c r="H15" s="18">
        <f>SUM(z_latent_5!H15+r_latent_5!H15)</f>
        <v>0</v>
      </c>
      <c r="I15" s="18">
        <f>SUM(z_latent_5!I15+r_latent_5!I15)</f>
        <v>2</v>
      </c>
      <c r="J15" s="18">
        <f>SUM(z_latent_5!J15+r_latent_5!J15)</f>
        <v>0</v>
      </c>
      <c r="K15" s="18">
        <f>SUM(z_latent_5!K15+r_latent_5!K15)</f>
        <v>0</v>
      </c>
      <c r="L15" s="18">
        <f>SUM(z_latent_5!L15+r_latent_5!L15)</f>
        <v>0</v>
      </c>
      <c r="M15" s="18" t="e">
        <f>SUM(z_latent_5!M15+r_latent_5!M15)</f>
        <v>#VALUE!</v>
      </c>
      <c r="N15" s="18">
        <f>SUM(z_latent_5!N15+r_latent_5!N15)</f>
        <v>0</v>
      </c>
      <c r="O15" s="18">
        <f>SUM(z_latent_5!O15+r_latent_5!O15)</f>
        <v>0</v>
      </c>
      <c r="P15" s="18">
        <f>SUM(z_latent_5!P15+r_latent_5!P15)</f>
        <v>0</v>
      </c>
      <c r="Q15" s="18">
        <f>SUM(z_latent_5!Q15+r_latent_5!Q15)</f>
        <v>0</v>
      </c>
      <c r="R15" s="18">
        <f>SUM(z_latent_5!R15+r_latent_5!R15)</f>
        <v>0</v>
      </c>
      <c r="S15" s="18">
        <f>SUM(z_latent_5!S15+r_latent_5!S15)</f>
        <v>0</v>
      </c>
      <c r="T15" s="18">
        <f>SUM(z_latent_5!T15+r_latent_5!T15)</f>
        <v>0</v>
      </c>
      <c r="U15" s="18">
        <f>SUM(z_latent_5!U15+r_latent_5!U15)</f>
        <v>0</v>
      </c>
      <c r="V15" s="18">
        <f>SUM(z_latent_5!V15+r_latent_5!V15)</f>
        <v>0</v>
      </c>
      <c r="W15" s="18">
        <f>SUM(z_latent_5!W15+r_latent_5!W15)</f>
        <v>0</v>
      </c>
      <c r="X15" s="18">
        <f>SUM(z_latent_5!X15+r_latent_5!X15)</f>
        <v>0</v>
      </c>
      <c r="Y15" s="18">
        <f>SUM(z_latent_5!Y15+r_latent_5!Y15)</f>
        <v>0</v>
      </c>
      <c r="Z15" s="18">
        <f>SUM(z_latent_5!Z15+r_latent_5!Z15)</f>
        <v>0</v>
      </c>
      <c r="AA15" s="18">
        <f>SUM(z_latent_5!AA15+r_latent_5!AA15)</f>
        <v>0</v>
      </c>
      <c r="AB15" s="18">
        <f>SUM(z_latent_5!AB15+r_latent_5!AB15)</f>
        <v>0</v>
      </c>
      <c r="AC15" s="18">
        <f>SUM(z_latent_5!AC15+r_latent_5!AC15)</f>
        <v>0</v>
      </c>
      <c r="AD15" s="18">
        <f>SUM(z_latent_5!AD15+r_latent_5!AD15)</f>
        <v>0</v>
      </c>
      <c r="AE15" s="18">
        <f>SUM(z_latent_5!AE15+r_latent_5!AE15)</f>
        <v>0</v>
      </c>
      <c r="AF15" s="18">
        <f>SUM(z_latent_5!AF15+r_latent_5!AF15)</f>
        <v>0</v>
      </c>
      <c r="AG15" s="18">
        <f>SUM(z_latent_5!AG15+r_latent_5!AG15)</f>
        <v>0</v>
      </c>
      <c r="AH15" s="18">
        <f>SUM(z_latent_5!AH15+r_latent_5!AH15)</f>
        <v>0</v>
      </c>
    </row>
    <row r="16" spans="2:34" x14ac:dyDescent="0.3">
      <c r="B16" s="18" t="s">
        <v>11</v>
      </c>
      <c r="E16" s="18" t="s">
        <v>11</v>
      </c>
      <c r="F16" s="18">
        <f>SUM(z_latent_5!F16+r_latent_5!F16)</f>
        <v>0</v>
      </c>
      <c r="G16" s="18">
        <f>SUM(z_latent_5!G16+r_latent_5!G16)</f>
        <v>2</v>
      </c>
      <c r="H16" s="18">
        <f>SUM(z_latent_5!H16+r_latent_5!H16)</f>
        <v>2</v>
      </c>
      <c r="I16" s="18">
        <f>SUM(z_latent_5!I16+r_latent_5!I16)</f>
        <v>0</v>
      </c>
      <c r="J16" s="18">
        <f>SUM(z_latent_5!J16+r_latent_5!J16)</f>
        <v>0</v>
      </c>
      <c r="K16" s="18">
        <f>SUM(z_latent_5!K16+r_latent_5!K16)</f>
        <v>0</v>
      </c>
      <c r="L16" s="18">
        <f>SUM(z_latent_5!L16+r_latent_5!L16)</f>
        <v>0</v>
      </c>
      <c r="M16" s="18">
        <f>SUM(z_latent_5!M16+r_latent_5!M16)</f>
        <v>0</v>
      </c>
      <c r="N16" s="18" t="e">
        <f>SUM(z_latent_5!N16+r_latent_5!N16)</f>
        <v>#VALUE!</v>
      </c>
      <c r="O16" s="18">
        <f>SUM(z_latent_5!O16+r_latent_5!O16)</f>
        <v>0</v>
      </c>
      <c r="P16" s="18">
        <f>SUM(z_latent_5!P16+r_latent_5!P16)</f>
        <v>0</v>
      </c>
      <c r="Q16" s="18">
        <f>SUM(z_latent_5!Q16+r_latent_5!Q16)</f>
        <v>0</v>
      </c>
      <c r="R16" s="18">
        <f>SUM(z_latent_5!R16+r_latent_5!R16)</f>
        <v>0</v>
      </c>
      <c r="S16" s="18">
        <f>SUM(z_latent_5!S16+r_latent_5!S16)</f>
        <v>0</v>
      </c>
      <c r="T16" s="18">
        <f>SUM(z_latent_5!T16+r_latent_5!T16)</f>
        <v>0</v>
      </c>
      <c r="U16" s="18">
        <f>SUM(z_latent_5!U16+r_latent_5!U16)</f>
        <v>0</v>
      </c>
      <c r="V16" s="18">
        <f>SUM(z_latent_5!V16+r_latent_5!V16)</f>
        <v>0</v>
      </c>
      <c r="W16" s="18">
        <f>SUM(z_latent_5!W16+r_latent_5!W16)</f>
        <v>0</v>
      </c>
      <c r="X16" s="18">
        <f>SUM(z_latent_5!X16+r_latent_5!X16)</f>
        <v>0</v>
      </c>
      <c r="Y16" s="18">
        <f>SUM(z_latent_5!Y16+r_latent_5!Y16)</f>
        <v>0</v>
      </c>
      <c r="Z16" s="18">
        <f>SUM(z_latent_5!Z16+r_latent_5!Z16)</f>
        <v>0</v>
      </c>
      <c r="AA16" s="18">
        <f>SUM(z_latent_5!AA16+r_latent_5!AA16)</f>
        <v>0</v>
      </c>
      <c r="AB16" s="18">
        <f>SUM(z_latent_5!AB16+r_latent_5!AB16)</f>
        <v>0</v>
      </c>
      <c r="AC16" s="18">
        <f>SUM(z_latent_5!AC16+r_latent_5!AC16)</f>
        <v>0</v>
      </c>
      <c r="AD16" s="18">
        <f>SUM(z_latent_5!AD16+r_latent_5!AD16)</f>
        <v>0</v>
      </c>
      <c r="AE16" s="18">
        <f>SUM(z_latent_5!AE16+r_latent_5!AE16)</f>
        <v>0</v>
      </c>
      <c r="AF16" s="18">
        <f>SUM(z_latent_5!AF16+r_latent_5!AF16)</f>
        <v>0</v>
      </c>
      <c r="AG16" s="18">
        <f>SUM(z_latent_5!AG16+r_latent_5!AG16)</f>
        <v>0</v>
      </c>
      <c r="AH16" s="18">
        <f>SUM(z_latent_5!AH16+r_latent_5!AH16)</f>
        <v>0</v>
      </c>
    </row>
    <row r="17" spans="2:34" x14ac:dyDescent="0.3">
      <c r="B17" s="18" t="s">
        <v>12</v>
      </c>
      <c r="E17" s="18" t="s">
        <v>12</v>
      </c>
      <c r="F17" s="18">
        <f>SUM(z_latent_5!F17+r_latent_5!F17)</f>
        <v>0</v>
      </c>
      <c r="G17" s="18">
        <f>SUM(z_latent_5!G17+r_latent_5!G17)</f>
        <v>2</v>
      </c>
      <c r="H17" s="18">
        <f>SUM(z_latent_5!H17+r_latent_5!H17)</f>
        <v>2</v>
      </c>
      <c r="I17" s="18">
        <f>SUM(z_latent_5!I17+r_latent_5!I17)</f>
        <v>0</v>
      </c>
      <c r="J17" s="18">
        <f>SUM(z_latent_5!J17+r_latent_5!J17)</f>
        <v>0</v>
      </c>
      <c r="K17" s="18">
        <f>SUM(z_latent_5!K17+r_latent_5!K17)</f>
        <v>0</v>
      </c>
      <c r="L17" s="18">
        <f>SUM(z_latent_5!L17+r_latent_5!L17)</f>
        <v>0</v>
      </c>
      <c r="M17" s="18">
        <f>SUM(z_latent_5!M17+r_latent_5!M17)</f>
        <v>0</v>
      </c>
      <c r="N17" s="18">
        <f>SUM(z_latent_5!N17+r_latent_5!N17)</f>
        <v>2</v>
      </c>
      <c r="O17" s="18" t="e">
        <f>SUM(z_latent_5!O17+r_latent_5!O17)</f>
        <v>#VALUE!</v>
      </c>
      <c r="P17" s="18">
        <f>SUM(z_latent_5!P17+r_latent_5!P17)</f>
        <v>0</v>
      </c>
      <c r="Q17" s="18">
        <f>SUM(z_latent_5!Q17+r_latent_5!Q17)</f>
        <v>0</v>
      </c>
      <c r="R17" s="18">
        <f>SUM(z_latent_5!R17+r_latent_5!R17)</f>
        <v>0</v>
      </c>
      <c r="S17" s="18">
        <f>SUM(z_latent_5!S17+r_latent_5!S17)</f>
        <v>0</v>
      </c>
      <c r="T17" s="18">
        <f>SUM(z_latent_5!T17+r_latent_5!T17)</f>
        <v>0</v>
      </c>
      <c r="U17" s="18">
        <f>SUM(z_latent_5!U17+r_latent_5!U17)</f>
        <v>0</v>
      </c>
      <c r="V17" s="18">
        <f>SUM(z_latent_5!V17+r_latent_5!V17)</f>
        <v>0</v>
      </c>
      <c r="W17" s="18">
        <f>SUM(z_latent_5!W17+r_latent_5!W17)</f>
        <v>0</v>
      </c>
      <c r="X17" s="18">
        <f>SUM(z_latent_5!X17+r_latent_5!X17)</f>
        <v>0</v>
      </c>
      <c r="Y17" s="18">
        <f>SUM(z_latent_5!Y17+r_latent_5!Y17)</f>
        <v>0</v>
      </c>
      <c r="Z17" s="18">
        <f>SUM(z_latent_5!Z17+r_latent_5!Z17)</f>
        <v>0</v>
      </c>
      <c r="AA17" s="18">
        <f>SUM(z_latent_5!AA17+r_latent_5!AA17)</f>
        <v>0</v>
      </c>
      <c r="AB17" s="18">
        <f>SUM(z_latent_5!AB17+r_latent_5!AB17)</f>
        <v>0</v>
      </c>
      <c r="AC17" s="18">
        <f>SUM(z_latent_5!AC17+r_latent_5!AC17)</f>
        <v>0</v>
      </c>
      <c r="AD17" s="18">
        <f>SUM(z_latent_5!AD17+r_latent_5!AD17)</f>
        <v>0</v>
      </c>
      <c r="AE17" s="18">
        <f>SUM(z_latent_5!AE17+r_latent_5!AE17)</f>
        <v>0</v>
      </c>
      <c r="AF17" s="18">
        <f>SUM(z_latent_5!AF17+r_latent_5!AF17)</f>
        <v>0</v>
      </c>
      <c r="AG17" s="18">
        <f>SUM(z_latent_5!AG17+r_latent_5!AG17)</f>
        <v>0</v>
      </c>
      <c r="AH17" s="18">
        <f>SUM(z_latent_5!AH17+r_latent_5!AH17)</f>
        <v>0</v>
      </c>
    </row>
    <row r="18" spans="2:34" x14ac:dyDescent="0.3">
      <c r="B18" s="18" t="s">
        <v>13</v>
      </c>
      <c r="E18" s="18" t="s">
        <v>13</v>
      </c>
      <c r="F18" s="18">
        <f>SUM(z_latent_5!F18+r_latent_5!F18)</f>
        <v>0</v>
      </c>
      <c r="G18" s="18">
        <f>SUM(z_latent_5!G18+r_latent_5!G18)</f>
        <v>0</v>
      </c>
      <c r="H18" s="18">
        <f>SUM(z_latent_5!H18+r_latent_5!H18)</f>
        <v>0</v>
      </c>
      <c r="I18" s="18">
        <f>SUM(z_latent_5!I18+r_latent_5!I18)</f>
        <v>0</v>
      </c>
      <c r="J18" s="18">
        <f>SUM(z_latent_5!J18+r_latent_5!J18)</f>
        <v>1</v>
      </c>
      <c r="K18" s="18">
        <f>SUM(z_latent_5!K18+r_latent_5!K18)</f>
        <v>0</v>
      </c>
      <c r="L18" s="18">
        <f>SUM(z_latent_5!L18+r_latent_5!L18)</f>
        <v>2</v>
      </c>
      <c r="M18" s="18">
        <f>SUM(z_latent_5!M18+r_latent_5!M18)</f>
        <v>0</v>
      </c>
      <c r="N18" s="18">
        <f>SUM(z_latent_5!N18+r_latent_5!N18)</f>
        <v>0</v>
      </c>
      <c r="O18" s="18">
        <f>SUM(z_latent_5!O18+r_latent_5!O18)</f>
        <v>0</v>
      </c>
      <c r="P18" s="18" t="e">
        <f>SUM(z_latent_5!P18+r_latent_5!P18)</f>
        <v>#VALUE!</v>
      </c>
      <c r="Q18" s="18">
        <f>SUM(z_latent_5!Q18+r_latent_5!Q18)</f>
        <v>0</v>
      </c>
      <c r="R18" s="18">
        <f>SUM(z_latent_5!R18+r_latent_5!R18)</f>
        <v>0</v>
      </c>
      <c r="S18" s="18">
        <f>SUM(z_latent_5!S18+r_latent_5!S18)</f>
        <v>0</v>
      </c>
      <c r="T18" s="18">
        <f>SUM(z_latent_5!T18+r_latent_5!T18)</f>
        <v>0</v>
      </c>
      <c r="U18" s="18">
        <f>SUM(z_latent_5!U18+r_latent_5!U18)</f>
        <v>0</v>
      </c>
      <c r="V18" s="18">
        <f>SUM(z_latent_5!V18+r_latent_5!V18)</f>
        <v>0</v>
      </c>
      <c r="W18" s="18">
        <f>SUM(z_latent_5!W18+r_latent_5!W18)</f>
        <v>0</v>
      </c>
      <c r="X18" s="18">
        <f>SUM(z_latent_5!X18+r_latent_5!X18)</f>
        <v>0</v>
      </c>
      <c r="Y18" s="18">
        <f>SUM(z_latent_5!Y18+r_latent_5!Y18)</f>
        <v>0</v>
      </c>
      <c r="Z18" s="18">
        <f>SUM(z_latent_5!Z18+r_latent_5!Z18)</f>
        <v>0</v>
      </c>
      <c r="AA18" s="18">
        <f>SUM(z_latent_5!AA18+r_latent_5!AA18)</f>
        <v>0</v>
      </c>
      <c r="AB18" s="18">
        <f>SUM(z_latent_5!AB18+r_latent_5!AB18)</f>
        <v>0</v>
      </c>
      <c r="AC18" s="18">
        <f>SUM(z_latent_5!AC18+r_latent_5!AC18)</f>
        <v>0</v>
      </c>
      <c r="AD18" s="18">
        <f>SUM(z_latent_5!AD18+r_latent_5!AD18)</f>
        <v>0</v>
      </c>
      <c r="AE18" s="18">
        <f>SUM(z_latent_5!AE18+r_latent_5!AE18)</f>
        <v>0</v>
      </c>
      <c r="AF18" s="18">
        <f>SUM(z_latent_5!AF18+r_latent_5!AF18)</f>
        <v>0</v>
      </c>
      <c r="AG18" s="18">
        <f>SUM(z_latent_5!AG18+r_latent_5!AG18)</f>
        <v>0</v>
      </c>
      <c r="AH18" s="18">
        <f>SUM(z_latent_5!AH18+r_latent_5!AH18)</f>
        <v>0</v>
      </c>
    </row>
    <row r="19" spans="2:34" x14ac:dyDescent="0.3">
      <c r="B19" s="18" t="s">
        <v>14</v>
      </c>
      <c r="E19" s="18" t="s">
        <v>14</v>
      </c>
      <c r="F19" s="18">
        <f>SUM(z_latent_5!F19+r_latent_5!F19)</f>
        <v>0</v>
      </c>
      <c r="G19" s="18">
        <f>SUM(z_latent_5!G19+r_latent_5!G19)</f>
        <v>0</v>
      </c>
      <c r="H19" s="18">
        <f>SUM(z_latent_5!H19+r_latent_5!H19)</f>
        <v>0</v>
      </c>
      <c r="I19" s="18">
        <f>SUM(z_latent_5!I19+r_latent_5!I19)</f>
        <v>0</v>
      </c>
      <c r="J19" s="18">
        <f>SUM(z_latent_5!J19+r_latent_5!J19)</f>
        <v>1</v>
      </c>
      <c r="K19" s="18">
        <f>SUM(z_latent_5!K19+r_latent_5!K19)</f>
        <v>2</v>
      </c>
      <c r="L19" s="18">
        <f>SUM(z_latent_5!L19+r_latent_5!L19)</f>
        <v>0</v>
      </c>
      <c r="M19" s="18">
        <f>SUM(z_latent_5!M19+r_latent_5!M19)</f>
        <v>0</v>
      </c>
      <c r="N19" s="18">
        <f>SUM(z_latent_5!N19+r_latent_5!N19)</f>
        <v>0</v>
      </c>
      <c r="O19" s="18">
        <f>SUM(z_latent_5!O19+r_latent_5!O19)</f>
        <v>0</v>
      </c>
      <c r="P19" s="18">
        <f>SUM(z_latent_5!P19+r_latent_5!P19)</f>
        <v>0</v>
      </c>
      <c r="Q19" s="18" t="e">
        <f>SUM(z_latent_5!Q19+r_latent_5!Q19)</f>
        <v>#VALUE!</v>
      </c>
      <c r="R19" s="18">
        <f>SUM(z_latent_5!R19+r_latent_5!R19)</f>
        <v>0</v>
      </c>
      <c r="S19" s="18">
        <f>SUM(z_latent_5!S19+r_latent_5!S19)</f>
        <v>0</v>
      </c>
      <c r="T19" s="18">
        <f>SUM(z_latent_5!T19+r_latent_5!T19)</f>
        <v>0</v>
      </c>
      <c r="U19" s="18">
        <f>SUM(z_latent_5!U19+r_latent_5!U19)</f>
        <v>0</v>
      </c>
      <c r="V19" s="18">
        <f>SUM(z_latent_5!V19+r_latent_5!V19)</f>
        <v>0</v>
      </c>
      <c r="W19" s="18">
        <f>SUM(z_latent_5!W19+r_latent_5!W19)</f>
        <v>0</v>
      </c>
      <c r="X19" s="18">
        <f>SUM(z_latent_5!X19+r_latent_5!X19)</f>
        <v>0</v>
      </c>
      <c r="Y19" s="18">
        <f>SUM(z_latent_5!Y19+r_latent_5!Y19)</f>
        <v>0</v>
      </c>
      <c r="Z19" s="18">
        <f>SUM(z_latent_5!Z19+r_latent_5!Z19)</f>
        <v>0</v>
      </c>
      <c r="AA19" s="18">
        <f>SUM(z_latent_5!AA19+r_latent_5!AA19)</f>
        <v>0</v>
      </c>
      <c r="AB19" s="18">
        <f>SUM(z_latent_5!AB19+r_latent_5!AB19)</f>
        <v>0</v>
      </c>
      <c r="AC19" s="18">
        <f>SUM(z_latent_5!AC19+r_latent_5!AC19)</f>
        <v>0</v>
      </c>
      <c r="AD19" s="18">
        <f>SUM(z_latent_5!AD19+r_latent_5!AD19)</f>
        <v>0</v>
      </c>
      <c r="AE19" s="18">
        <f>SUM(z_latent_5!AE19+r_latent_5!AE19)</f>
        <v>0</v>
      </c>
      <c r="AF19" s="18">
        <f>SUM(z_latent_5!AF19+r_latent_5!AF19)</f>
        <v>0</v>
      </c>
      <c r="AG19" s="18">
        <f>SUM(z_latent_5!AG19+r_latent_5!AG19)</f>
        <v>0</v>
      </c>
      <c r="AH19" s="18">
        <f>SUM(z_latent_5!AH19+r_latent_5!AH19)</f>
        <v>0</v>
      </c>
    </row>
    <row r="20" spans="2:34" x14ac:dyDescent="0.3">
      <c r="B20" s="18" t="s">
        <v>15</v>
      </c>
      <c r="E20" s="18" t="s">
        <v>15</v>
      </c>
      <c r="F20" s="18">
        <f>SUM(z_latent_5!F20+r_latent_5!F20)</f>
        <v>0</v>
      </c>
      <c r="G20" s="18">
        <f>SUM(z_latent_5!G20+r_latent_5!G20)</f>
        <v>2</v>
      </c>
      <c r="H20" s="18">
        <f>SUM(z_latent_5!H20+r_latent_5!H20)</f>
        <v>2</v>
      </c>
      <c r="I20" s="18">
        <f>SUM(z_latent_5!I20+r_latent_5!I20)</f>
        <v>0</v>
      </c>
      <c r="J20" s="18">
        <f>SUM(z_latent_5!J20+r_latent_5!J20)</f>
        <v>0</v>
      </c>
      <c r="K20" s="18">
        <f>SUM(z_latent_5!K20+r_latent_5!K20)</f>
        <v>0</v>
      </c>
      <c r="L20" s="18">
        <f>SUM(z_latent_5!L20+r_latent_5!L20)</f>
        <v>0</v>
      </c>
      <c r="M20" s="18">
        <f>SUM(z_latent_5!M20+r_latent_5!M20)</f>
        <v>0</v>
      </c>
      <c r="N20" s="18">
        <f>SUM(z_latent_5!N20+r_latent_5!N20)</f>
        <v>2</v>
      </c>
      <c r="O20" s="18">
        <f>SUM(z_latent_5!O20+r_latent_5!O20)</f>
        <v>2</v>
      </c>
      <c r="P20" s="18">
        <f>SUM(z_latent_5!P20+r_latent_5!P20)</f>
        <v>0</v>
      </c>
      <c r="Q20" s="18">
        <f>SUM(z_latent_5!Q20+r_latent_5!Q20)</f>
        <v>0</v>
      </c>
      <c r="R20" s="18" t="e">
        <f>SUM(z_latent_5!R20+r_latent_5!R20)</f>
        <v>#VALUE!</v>
      </c>
      <c r="S20" s="18">
        <f>SUM(z_latent_5!S20+r_latent_5!S20)</f>
        <v>0</v>
      </c>
      <c r="T20" s="18">
        <f>SUM(z_latent_5!T20+r_latent_5!T20)</f>
        <v>0</v>
      </c>
      <c r="U20" s="18">
        <f>SUM(z_latent_5!U20+r_latent_5!U20)</f>
        <v>0</v>
      </c>
      <c r="V20" s="18">
        <f>SUM(z_latent_5!V20+r_latent_5!V20)</f>
        <v>0</v>
      </c>
      <c r="W20" s="18">
        <f>SUM(z_latent_5!W20+r_latent_5!W20)</f>
        <v>0</v>
      </c>
      <c r="X20" s="18">
        <f>SUM(z_latent_5!X20+r_latent_5!X20)</f>
        <v>0</v>
      </c>
      <c r="Y20" s="18">
        <f>SUM(z_latent_5!Y20+r_latent_5!Y20)</f>
        <v>0</v>
      </c>
      <c r="Z20" s="18">
        <f>SUM(z_latent_5!Z20+r_latent_5!Z20)</f>
        <v>0</v>
      </c>
      <c r="AA20" s="18">
        <f>SUM(z_latent_5!AA20+r_latent_5!AA20)</f>
        <v>0</v>
      </c>
      <c r="AB20" s="18">
        <f>SUM(z_latent_5!AB20+r_latent_5!AB20)</f>
        <v>0</v>
      </c>
      <c r="AC20" s="18">
        <f>SUM(z_latent_5!AC20+r_latent_5!AC20)</f>
        <v>0</v>
      </c>
      <c r="AD20" s="18">
        <f>SUM(z_latent_5!AD20+r_latent_5!AD20)</f>
        <v>0</v>
      </c>
      <c r="AE20" s="18">
        <f>SUM(z_latent_5!AE20+r_latent_5!AE20)</f>
        <v>0</v>
      </c>
      <c r="AF20" s="18">
        <f>SUM(z_latent_5!AF20+r_latent_5!AF20)</f>
        <v>0</v>
      </c>
      <c r="AG20" s="18">
        <f>SUM(z_latent_5!AG20+r_latent_5!AG20)</f>
        <v>0</v>
      </c>
      <c r="AH20" s="18">
        <f>SUM(z_latent_5!AH20+r_latent_5!AH20)</f>
        <v>0</v>
      </c>
    </row>
    <row r="21" spans="2:34" x14ac:dyDescent="0.3">
      <c r="B21" s="18" t="s">
        <v>16</v>
      </c>
      <c r="E21" s="18" t="s">
        <v>16</v>
      </c>
      <c r="F21" s="18">
        <f>SUM(z_latent_5!F21+r_latent_5!F21)</f>
        <v>0</v>
      </c>
      <c r="G21" s="18">
        <f>SUM(z_latent_5!G21+r_latent_5!G21)</f>
        <v>0</v>
      </c>
      <c r="H21" s="18">
        <f>SUM(z_latent_5!H21+r_latent_5!H21)</f>
        <v>0</v>
      </c>
      <c r="I21" s="18">
        <f>SUM(z_latent_5!I21+r_latent_5!I21)</f>
        <v>0</v>
      </c>
      <c r="J21" s="18">
        <f>SUM(z_latent_5!J21+r_latent_5!J21)</f>
        <v>1</v>
      </c>
      <c r="K21" s="18">
        <f>SUM(z_latent_5!K21+r_latent_5!K21)</f>
        <v>1</v>
      </c>
      <c r="L21" s="18">
        <f>SUM(z_latent_5!L21+r_latent_5!L21)</f>
        <v>0</v>
      </c>
      <c r="M21" s="18">
        <f>SUM(z_latent_5!M21+r_latent_5!M21)</f>
        <v>0</v>
      </c>
      <c r="N21" s="18">
        <f>SUM(z_latent_5!N21+r_latent_5!N21)</f>
        <v>0</v>
      </c>
      <c r="O21" s="18">
        <f>SUM(z_latent_5!O21+r_latent_5!O21)</f>
        <v>0</v>
      </c>
      <c r="P21" s="18">
        <f>SUM(z_latent_5!P21+r_latent_5!P21)</f>
        <v>0</v>
      </c>
      <c r="Q21" s="18">
        <f>SUM(z_latent_5!Q21+r_latent_5!Q21)</f>
        <v>1</v>
      </c>
      <c r="R21" s="18">
        <f>SUM(z_latent_5!R21+r_latent_5!R21)</f>
        <v>0</v>
      </c>
      <c r="S21" s="18" t="e">
        <f>SUM(z_latent_5!S21+r_latent_5!S21)</f>
        <v>#VALUE!</v>
      </c>
      <c r="T21" s="18">
        <f>SUM(z_latent_5!T21+r_latent_5!T21)</f>
        <v>0</v>
      </c>
      <c r="U21" s="18">
        <f>SUM(z_latent_5!U21+r_latent_5!U21)</f>
        <v>0</v>
      </c>
      <c r="V21" s="18">
        <f>SUM(z_latent_5!V21+r_latent_5!V21)</f>
        <v>0</v>
      </c>
      <c r="W21" s="18">
        <f>SUM(z_latent_5!W21+r_latent_5!W21)</f>
        <v>0</v>
      </c>
      <c r="X21" s="18">
        <f>SUM(z_latent_5!X21+r_latent_5!X21)</f>
        <v>0</v>
      </c>
      <c r="Y21" s="18">
        <f>SUM(z_latent_5!Y21+r_latent_5!Y21)</f>
        <v>0</v>
      </c>
      <c r="Z21" s="18">
        <f>SUM(z_latent_5!Z21+r_latent_5!Z21)</f>
        <v>0</v>
      </c>
      <c r="AA21" s="18">
        <f>SUM(z_latent_5!AA21+r_latent_5!AA21)</f>
        <v>0</v>
      </c>
      <c r="AB21" s="18">
        <f>SUM(z_latent_5!AB21+r_latent_5!AB21)</f>
        <v>0</v>
      </c>
      <c r="AC21" s="18">
        <f>SUM(z_latent_5!AC21+r_latent_5!AC21)</f>
        <v>0</v>
      </c>
      <c r="AD21" s="18">
        <f>SUM(z_latent_5!AD21+r_latent_5!AD21)</f>
        <v>0</v>
      </c>
      <c r="AE21" s="18">
        <f>SUM(z_latent_5!AE21+r_latent_5!AE21)</f>
        <v>0</v>
      </c>
      <c r="AF21" s="18">
        <f>SUM(z_latent_5!AF21+r_latent_5!AF21)</f>
        <v>0</v>
      </c>
      <c r="AG21" s="18">
        <f>SUM(z_latent_5!AG21+r_latent_5!AG21)</f>
        <v>0</v>
      </c>
      <c r="AH21" s="18">
        <f>SUM(z_latent_5!AH21+r_latent_5!AH21)</f>
        <v>0</v>
      </c>
    </row>
    <row r="22" spans="2:34" x14ac:dyDescent="0.3">
      <c r="B22" s="18" t="s">
        <v>17</v>
      </c>
      <c r="E22" s="18" t="s">
        <v>17</v>
      </c>
      <c r="F22" s="18">
        <f>SUM(z_latent_5!F22+r_latent_5!F22)</f>
        <v>0</v>
      </c>
      <c r="G22" s="18">
        <f>SUM(z_latent_5!G22+r_latent_5!G22)</f>
        <v>0</v>
      </c>
      <c r="H22" s="18">
        <f>SUM(z_latent_5!H22+r_latent_5!H22)</f>
        <v>0</v>
      </c>
      <c r="I22" s="18">
        <f>SUM(z_latent_5!I22+r_latent_5!I22)</f>
        <v>0</v>
      </c>
      <c r="J22" s="18">
        <f>SUM(z_latent_5!J22+r_latent_5!J22)</f>
        <v>1</v>
      </c>
      <c r="K22" s="18">
        <f>SUM(z_latent_5!K22+r_latent_5!K22)</f>
        <v>2</v>
      </c>
      <c r="L22" s="18">
        <f>SUM(z_latent_5!L22+r_latent_5!L22)</f>
        <v>0</v>
      </c>
      <c r="M22" s="18">
        <f>SUM(z_latent_5!M22+r_latent_5!M22)</f>
        <v>0</v>
      </c>
      <c r="N22" s="18">
        <f>SUM(z_latent_5!N22+r_latent_5!N22)</f>
        <v>0</v>
      </c>
      <c r="O22" s="18">
        <f>SUM(z_latent_5!O22+r_latent_5!O22)</f>
        <v>0</v>
      </c>
      <c r="P22" s="18">
        <f>SUM(z_latent_5!P22+r_latent_5!P22)</f>
        <v>0</v>
      </c>
      <c r="Q22" s="18">
        <f>SUM(z_latent_5!Q22+r_latent_5!Q22)</f>
        <v>2</v>
      </c>
      <c r="R22" s="18">
        <f>SUM(z_latent_5!R22+r_latent_5!R22)</f>
        <v>0</v>
      </c>
      <c r="S22" s="18">
        <f>SUM(z_latent_5!S22+r_latent_5!S22)</f>
        <v>1</v>
      </c>
      <c r="T22" s="18" t="e">
        <f>SUM(z_latent_5!T22+r_latent_5!T22)</f>
        <v>#VALUE!</v>
      </c>
      <c r="U22" s="18">
        <f>SUM(z_latent_5!U22+r_latent_5!U22)</f>
        <v>0</v>
      </c>
      <c r="V22" s="18">
        <f>SUM(z_latent_5!V22+r_latent_5!V22)</f>
        <v>0</v>
      </c>
      <c r="W22" s="18">
        <f>SUM(z_latent_5!W22+r_latent_5!W22)</f>
        <v>0</v>
      </c>
      <c r="X22" s="18">
        <f>SUM(z_latent_5!X22+r_latent_5!X22)</f>
        <v>0</v>
      </c>
      <c r="Y22" s="18">
        <f>SUM(z_latent_5!Y22+r_latent_5!Y22)</f>
        <v>0</v>
      </c>
      <c r="Z22" s="18">
        <f>SUM(z_latent_5!Z22+r_latent_5!Z22)</f>
        <v>0</v>
      </c>
      <c r="AA22" s="18">
        <f>SUM(z_latent_5!AA22+r_latent_5!AA22)</f>
        <v>0</v>
      </c>
      <c r="AB22" s="18">
        <f>SUM(z_latent_5!AB22+r_latent_5!AB22)</f>
        <v>0</v>
      </c>
      <c r="AC22" s="18">
        <f>SUM(z_latent_5!AC22+r_latent_5!AC22)</f>
        <v>0</v>
      </c>
      <c r="AD22" s="18">
        <f>SUM(z_latent_5!AD22+r_latent_5!AD22)</f>
        <v>0</v>
      </c>
      <c r="AE22" s="18">
        <f>SUM(z_latent_5!AE22+r_latent_5!AE22)</f>
        <v>0</v>
      </c>
      <c r="AF22" s="18">
        <f>SUM(z_latent_5!AF22+r_latent_5!AF22)</f>
        <v>0</v>
      </c>
      <c r="AG22" s="18">
        <f>SUM(z_latent_5!AG22+r_latent_5!AG22)</f>
        <v>0</v>
      </c>
      <c r="AH22" s="18">
        <f>SUM(z_latent_5!AH22+r_latent_5!AH22)</f>
        <v>0</v>
      </c>
    </row>
    <row r="23" spans="2:34" x14ac:dyDescent="0.3">
      <c r="B23" s="18" t="s">
        <v>18</v>
      </c>
      <c r="E23" s="18" t="s">
        <v>18</v>
      </c>
      <c r="F23" s="18">
        <f>SUM(z_latent_5!F23+r_latent_5!F23)</f>
        <v>1</v>
      </c>
      <c r="G23" s="18">
        <f>SUM(z_latent_5!G23+r_latent_5!G23)</f>
        <v>0</v>
      </c>
      <c r="H23" s="18">
        <f>SUM(z_latent_5!H23+r_latent_5!H23)</f>
        <v>0</v>
      </c>
      <c r="I23" s="18">
        <f>SUM(z_latent_5!I23+r_latent_5!I23)</f>
        <v>1</v>
      </c>
      <c r="J23" s="18">
        <f>SUM(z_latent_5!J23+r_latent_5!J23)</f>
        <v>0</v>
      </c>
      <c r="K23" s="18">
        <f>SUM(z_latent_5!K23+r_latent_5!K23)</f>
        <v>0</v>
      </c>
      <c r="L23" s="18">
        <f>SUM(z_latent_5!L23+r_latent_5!L23)</f>
        <v>0</v>
      </c>
      <c r="M23" s="18">
        <f>SUM(z_latent_5!M23+r_latent_5!M23)</f>
        <v>1</v>
      </c>
      <c r="N23" s="18">
        <f>SUM(z_latent_5!N23+r_latent_5!N23)</f>
        <v>0</v>
      </c>
      <c r="O23" s="18">
        <f>SUM(z_latent_5!O23+r_latent_5!O23)</f>
        <v>0</v>
      </c>
      <c r="P23" s="18">
        <f>SUM(z_latent_5!P23+r_latent_5!P23)</f>
        <v>0</v>
      </c>
      <c r="Q23" s="18">
        <f>SUM(z_latent_5!Q23+r_latent_5!Q23)</f>
        <v>0</v>
      </c>
      <c r="R23" s="18">
        <f>SUM(z_latent_5!R23+r_latent_5!R23)</f>
        <v>0</v>
      </c>
      <c r="S23" s="18">
        <f>SUM(z_latent_5!S23+r_latent_5!S23)</f>
        <v>0</v>
      </c>
      <c r="T23" s="18">
        <f>SUM(z_latent_5!T23+r_latent_5!T23)</f>
        <v>0</v>
      </c>
      <c r="U23" s="18" t="e">
        <f>SUM(z_latent_5!U23+r_latent_5!U23)</f>
        <v>#VALUE!</v>
      </c>
      <c r="V23" s="18">
        <f>SUM(z_latent_5!V23+r_latent_5!V23)</f>
        <v>0</v>
      </c>
      <c r="W23" s="18">
        <f>SUM(z_latent_5!W23+r_latent_5!W23)</f>
        <v>0</v>
      </c>
      <c r="X23" s="18">
        <f>SUM(z_latent_5!X23+r_latent_5!X23)</f>
        <v>0</v>
      </c>
      <c r="Y23" s="18">
        <f>SUM(z_latent_5!Y23+r_latent_5!Y23)</f>
        <v>0</v>
      </c>
      <c r="Z23" s="18">
        <f>SUM(z_latent_5!Z23+r_latent_5!Z23)</f>
        <v>0</v>
      </c>
      <c r="AA23" s="18">
        <f>SUM(z_latent_5!AA23+r_latent_5!AA23)</f>
        <v>0</v>
      </c>
      <c r="AB23" s="18">
        <f>SUM(z_latent_5!AB23+r_latent_5!AB23)</f>
        <v>0</v>
      </c>
      <c r="AC23" s="18">
        <f>SUM(z_latent_5!AC23+r_latent_5!AC23)</f>
        <v>0</v>
      </c>
      <c r="AD23" s="18">
        <f>SUM(z_latent_5!AD23+r_latent_5!AD23)</f>
        <v>0</v>
      </c>
      <c r="AE23" s="18">
        <f>SUM(z_latent_5!AE23+r_latent_5!AE23)</f>
        <v>0</v>
      </c>
      <c r="AF23" s="18">
        <f>SUM(z_latent_5!AF23+r_latent_5!AF23)</f>
        <v>0</v>
      </c>
      <c r="AG23" s="18">
        <f>SUM(z_latent_5!AG23+r_latent_5!AG23)</f>
        <v>0</v>
      </c>
      <c r="AH23" s="18">
        <f>SUM(z_latent_5!AH23+r_latent_5!AH23)</f>
        <v>0</v>
      </c>
    </row>
    <row r="24" spans="2:34" x14ac:dyDescent="0.3">
      <c r="B24" s="18" t="s">
        <v>19</v>
      </c>
      <c r="E24" s="18" t="s">
        <v>19</v>
      </c>
      <c r="F24" s="18">
        <f>SUM(z_latent_5!F24+r_latent_5!F24)</f>
        <v>0</v>
      </c>
      <c r="G24" s="18">
        <f>SUM(z_latent_5!G24+r_latent_5!G24)</f>
        <v>0</v>
      </c>
      <c r="H24" s="18">
        <f>SUM(z_latent_5!H24+r_latent_5!H24)</f>
        <v>0</v>
      </c>
      <c r="I24" s="18">
        <f>SUM(z_latent_5!I24+r_latent_5!I24)</f>
        <v>0</v>
      </c>
      <c r="J24" s="18">
        <f>SUM(z_latent_5!J24+r_latent_5!J24)</f>
        <v>1</v>
      </c>
      <c r="K24" s="18">
        <f>SUM(z_latent_5!K24+r_latent_5!K24)</f>
        <v>2</v>
      </c>
      <c r="L24" s="18">
        <f>SUM(z_latent_5!L24+r_latent_5!L24)</f>
        <v>0</v>
      </c>
      <c r="M24" s="18">
        <f>SUM(z_latent_5!M24+r_latent_5!M24)</f>
        <v>0</v>
      </c>
      <c r="N24" s="18">
        <f>SUM(z_latent_5!N24+r_latent_5!N24)</f>
        <v>0</v>
      </c>
      <c r="O24" s="18">
        <f>SUM(z_latent_5!O24+r_latent_5!O24)</f>
        <v>0</v>
      </c>
      <c r="P24" s="18">
        <f>SUM(z_latent_5!P24+r_latent_5!P24)</f>
        <v>0</v>
      </c>
      <c r="Q24" s="18">
        <f>SUM(z_latent_5!Q24+r_latent_5!Q24)</f>
        <v>2</v>
      </c>
      <c r="R24" s="18">
        <f>SUM(z_latent_5!R24+r_latent_5!R24)</f>
        <v>0</v>
      </c>
      <c r="S24" s="18">
        <f>SUM(z_latent_5!S24+r_latent_5!S24)</f>
        <v>1</v>
      </c>
      <c r="T24" s="18">
        <f>SUM(z_latent_5!T24+r_latent_5!T24)</f>
        <v>2</v>
      </c>
      <c r="U24" s="18">
        <f>SUM(z_latent_5!U24+r_latent_5!U24)</f>
        <v>0</v>
      </c>
      <c r="V24" s="18" t="e">
        <f>SUM(z_latent_5!V24+r_latent_5!V24)</f>
        <v>#VALUE!</v>
      </c>
      <c r="W24" s="18">
        <f>SUM(z_latent_5!W24+r_latent_5!W24)</f>
        <v>0</v>
      </c>
      <c r="X24" s="18">
        <f>SUM(z_latent_5!X24+r_latent_5!X24)</f>
        <v>0</v>
      </c>
      <c r="Y24" s="18">
        <f>SUM(z_latent_5!Y24+r_latent_5!Y24)</f>
        <v>0</v>
      </c>
      <c r="Z24" s="18">
        <f>SUM(z_latent_5!Z24+r_latent_5!Z24)</f>
        <v>0</v>
      </c>
      <c r="AA24" s="18">
        <f>SUM(z_latent_5!AA24+r_latent_5!AA24)</f>
        <v>0</v>
      </c>
      <c r="AB24" s="18">
        <f>SUM(z_latent_5!AB24+r_latent_5!AB24)</f>
        <v>0</v>
      </c>
      <c r="AC24" s="18">
        <f>SUM(z_latent_5!AC24+r_latent_5!AC24)</f>
        <v>0</v>
      </c>
      <c r="AD24" s="18">
        <f>SUM(z_latent_5!AD24+r_latent_5!AD24)</f>
        <v>0</v>
      </c>
      <c r="AE24" s="18">
        <f>SUM(z_latent_5!AE24+r_latent_5!AE24)</f>
        <v>0</v>
      </c>
      <c r="AF24" s="18">
        <f>SUM(z_latent_5!AF24+r_latent_5!AF24)</f>
        <v>0</v>
      </c>
      <c r="AG24" s="18">
        <f>SUM(z_latent_5!AG24+r_latent_5!AG24)</f>
        <v>0</v>
      </c>
      <c r="AH24" s="18">
        <f>SUM(z_latent_5!AH24+r_latent_5!AH24)</f>
        <v>0</v>
      </c>
    </row>
    <row r="25" spans="2:34" x14ac:dyDescent="0.3">
      <c r="B25" s="18" t="s">
        <v>20</v>
      </c>
      <c r="E25" s="18" t="s">
        <v>20</v>
      </c>
      <c r="F25" s="18">
        <f>SUM(z_latent_5!F25+r_latent_5!F25)</f>
        <v>0</v>
      </c>
      <c r="G25" s="18">
        <f>SUM(z_latent_5!G25+r_latent_5!G25)</f>
        <v>2</v>
      </c>
      <c r="H25" s="18">
        <f>SUM(z_latent_5!H25+r_latent_5!H25)</f>
        <v>2</v>
      </c>
      <c r="I25" s="18">
        <f>SUM(z_latent_5!I25+r_latent_5!I25)</f>
        <v>0</v>
      </c>
      <c r="J25" s="18">
        <f>SUM(z_latent_5!J25+r_latent_5!J25)</f>
        <v>0</v>
      </c>
      <c r="K25" s="18">
        <f>SUM(z_latent_5!K25+r_latent_5!K25)</f>
        <v>0</v>
      </c>
      <c r="L25" s="18">
        <f>SUM(z_latent_5!L25+r_latent_5!L25)</f>
        <v>0</v>
      </c>
      <c r="M25" s="18">
        <f>SUM(z_latent_5!M25+r_latent_5!M25)</f>
        <v>0</v>
      </c>
      <c r="N25" s="18">
        <f>SUM(z_latent_5!N25+r_latent_5!N25)</f>
        <v>2</v>
      </c>
      <c r="O25" s="18">
        <f>SUM(z_latent_5!O25+r_latent_5!O25)</f>
        <v>2</v>
      </c>
      <c r="P25" s="18">
        <f>SUM(z_latent_5!P25+r_latent_5!P25)</f>
        <v>0</v>
      </c>
      <c r="Q25" s="18">
        <f>SUM(z_latent_5!Q25+r_latent_5!Q25)</f>
        <v>0</v>
      </c>
      <c r="R25" s="18">
        <f>SUM(z_latent_5!R25+r_latent_5!R25)</f>
        <v>2</v>
      </c>
      <c r="S25" s="18">
        <f>SUM(z_latent_5!S25+r_latent_5!S25)</f>
        <v>0</v>
      </c>
      <c r="T25" s="18">
        <f>SUM(z_latent_5!T25+r_latent_5!T25)</f>
        <v>0</v>
      </c>
      <c r="U25" s="18">
        <f>SUM(z_latent_5!U25+r_latent_5!U25)</f>
        <v>0</v>
      </c>
      <c r="V25" s="18">
        <f>SUM(z_latent_5!V25+r_latent_5!V25)</f>
        <v>0</v>
      </c>
      <c r="W25" s="18" t="e">
        <f>SUM(z_latent_5!W25+r_latent_5!W25)</f>
        <v>#VALUE!</v>
      </c>
      <c r="X25" s="18">
        <f>SUM(z_latent_5!X25+r_latent_5!X25)</f>
        <v>0</v>
      </c>
      <c r="Y25" s="18">
        <f>SUM(z_latent_5!Y25+r_latent_5!Y25)</f>
        <v>0</v>
      </c>
      <c r="Z25" s="18">
        <f>SUM(z_latent_5!Z25+r_latent_5!Z25)</f>
        <v>0</v>
      </c>
      <c r="AA25" s="18">
        <f>SUM(z_latent_5!AA25+r_latent_5!AA25)</f>
        <v>0</v>
      </c>
      <c r="AB25" s="18">
        <f>SUM(z_latent_5!AB25+r_latent_5!AB25)</f>
        <v>0</v>
      </c>
      <c r="AC25" s="18">
        <f>SUM(z_latent_5!AC25+r_latent_5!AC25)</f>
        <v>0</v>
      </c>
      <c r="AD25" s="18">
        <f>SUM(z_latent_5!AD25+r_latent_5!AD25)</f>
        <v>0</v>
      </c>
      <c r="AE25" s="18">
        <f>SUM(z_latent_5!AE25+r_latent_5!AE25)</f>
        <v>0</v>
      </c>
      <c r="AF25" s="18">
        <f>SUM(z_latent_5!AF25+r_latent_5!AF25)</f>
        <v>0</v>
      </c>
      <c r="AG25" s="18">
        <f>SUM(z_latent_5!AG25+r_latent_5!AG25)</f>
        <v>0</v>
      </c>
      <c r="AH25" s="18">
        <f>SUM(z_latent_5!AH25+r_latent_5!AH25)</f>
        <v>0</v>
      </c>
    </row>
    <row r="26" spans="2:34" x14ac:dyDescent="0.3">
      <c r="B26" s="18" t="s">
        <v>21</v>
      </c>
      <c r="E26" s="18" t="s">
        <v>21</v>
      </c>
      <c r="F26" s="18">
        <f>SUM(z_latent_5!F26+r_latent_5!F26)</f>
        <v>0</v>
      </c>
      <c r="G26" s="18">
        <f>SUM(z_latent_5!G26+r_latent_5!G26)</f>
        <v>0</v>
      </c>
      <c r="H26" s="18">
        <f>SUM(z_latent_5!H26+r_latent_5!H26)</f>
        <v>0</v>
      </c>
      <c r="I26" s="18">
        <f>SUM(z_latent_5!I26+r_latent_5!I26)</f>
        <v>0</v>
      </c>
      <c r="J26" s="18">
        <f>SUM(z_latent_5!J26+r_latent_5!J26)</f>
        <v>1</v>
      </c>
      <c r="K26" s="18">
        <f>SUM(z_latent_5!K26+r_latent_5!K26)</f>
        <v>2</v>
      </c>
      <c r="L26" s="18">
        <f>SUM(z_latent_5!L26+r_latent_5!L26)</f>
        <v>0</v>
      </c>
      <c r="M26" s="18">
        <f>SUM(z_latent_5!M26+r_latent_5!M26)</f>
        <v>0</v>
      </c>
      <c r="N26" s="18">
        <f>SUM(z_latent_5!N26+r_latent_5!N26)</f>
        <v>0</v>
      </c>
      <c r="O26" s="18">
        <f>SUM(z_latent_5!O26+r_latent_5!O26)</f>
        <v>0</v>
      </c>
      <c r="P26" s="18">
        <f>SUM(z_latent_5!P26+r_latent_5!P26)</f>
        <v>0</v>
      </c>
      <c r="Q26" s="18">
        <f>SUM(z_latent_5!Q26+r_latent_5!Q26)</f>
        <v>2</v>
      </c>
      <c r="R26" s="18">
        <f>SUM(z_latent_5!R26+r_latent_5!R26)</f>
        <v>0</v>
      </c>
      <c r="S26" s="18">
        <f>SUM(z_latent_5!S26+r_latent_5!S26)</f>
        <v>1</v>
      </c>
      <c r="T26" s="18">
        <f>SUM(z_latent_5!T26+r_latent_5!T26)</f>
        <v>2</v>
      </c>
      <c r="U26" s="18">
        <f>SUM(z_latent_5!U26+r_latent_5!U26)</f>
        <v>0</v>
      </c>
      <c r="V26" s="18">
        <f>SUM(z_latent_5!V26+r_latent_5!V26)</f>
        <v>2</v>
      </c>
      <c r="W26" s="18">
        <f>SUM(z_latent_5!W26+r_latent_5!W26)</f>
        <v>0</v>
      </c>
      <c r="X26" s="18" t="e">
        <f>SUM(z_latent_5!X26+r_latent_5!X26)</f>
        <v>#VALUE!</v>
      </c>
      <c r="Y26" s="18">
        <f>SUM(z_latent_5!Y26+r_latent_5!Y26)</f>
        <v>0</v>
      </c>
      <c r="Z26" s="18">
        <f>SUM(z_latent_5!Z26+r_latent_5!Z26)</f>
        <v>0</v>
      </c>
      <c r="AA26" s="18">
        <f>SUM(z_latent_5!AA26+r_latent_5!AA26)</f>
        <v>0</v>
      </c>
      <c r="AB26" s="18">
        <f>SUM(z_latent_5!AB26+r_latent_5!AB26)</f>
        <v>0</v>
      </c>
      <c r="AC26" s="18">
        <f>SUM(z_latent_5!AC26+r_latent_5!AC26)</f>
        <v>0</v>
      </c>
      <c r="AD26" s="18">
        <f>SUM(z_latent_5!AD26+r_latent_5!AD26)</f>
        <v>0</v>
      </c>
      <c r="AE26" s="18">
        <f>SUM(z_latent_5!AE26+r_latent_5!AE26)</f>
        <v>0</v>
      </c>
      <c r="AF26" s="18">
        <f>SUM(z_latent_5!AF26+r_latent_5!AF26)</f>
        <v>0</v>
      </c>
      <c r="AG26" s="18">
        <f>SUM(z_latent_5!AG26+r_latent_5!AG26)</f>
        <v>0</v>
      </c>
      <c r="AH26" s="18">
        <f>SUM(z_latent_5!AH26+r_latent_5!AH26)</f>
        <v>0</v>
      </c>
    </row>
    <row r="27" spans="2:34" x14ac:dyDescent="0.3">
      <c r="B27" s="18" t="s">
        <v>22</v>
      </c>
      <c r="E27" s="18" t="s">
        <v>22</v>
      </c>
      <c r="F27" s="18">
        <f>SUM(z_latent_5!F27+r_latent_5!F27)</f>
        <v>0</v>
      </c>
      <c r="G27" s="18">
        <f>SUM(z_latent_5!G27+r_latent_5!G27)</f>
        <v>0</v>
      </c>
      <c r="H27" s="18">
        <f>SUM(z_latent_5!H27+r_latent_5!H27)</f>
        <v>0</v>
      </c>
      <c r="I27" s="18">
        <f>SUM(z_latent_5!I27+r_latent_5!I27)</f>
        <v>0</v>
      </c>
      <c r="J27" s="18">
        <f>SUM(z_latent_5!J27+r_latent_5!J27)</f>
        <v>1</v>
      </c>
      <c r="K27" s="18">
        <f>SUM(z_latent_5!K27+r_latent_5!K27)</f>
        <v>2</v>
      </c>
      <c r="L27" s="18">
        <f>SUM(z_latent_5!L27+r_latent_5!L27)</f>
        <v>0</v>
      </c>
      <c r="M27" s="18">
        <f>SUM(z_latent_5!M27+r_latent_5!M27)</f>
        <v>0</v>
      </c>
      <c r="N27" s="18">
        <f>SUM(z_latent_5!N27+r_latent_5!N27)</f>
        <v>0</v>
      </c>
      <c r="O27" s="18">
        <f>SUM(z_latent_5!O27+r_latent_5!O27)</f>
        <v>0</v>
      </c>
      <c r="P27" s="18">
        <f>SUM(z_latent_5!P27+r_latent_5!P27)</f>
        <v>0</v>
      </c>
      <c r="Q27" s="18">
        <f>SUM(z_latent_5!Q27+r_latent_5!Q27)</f>
        <v>2</v>
      </c>
      <c r="R27" s="18">
        <f>SUM(z_latent_5!R27+r_latent_5!R27)</f>
        <v>0</v>
      </c>
      <c r="S27" s="18">
        <f>SUM(z_latent_5!S27+r_latent_5!S27)</f>
        <v>1</v>
      </c>
      <c r="T27" s="18">
        <f>SUM(z_latent_5!T27+r_latent_5!T27)</f>
        <v>2</v>
      </c>
      <c r="U27" s="18">
        <f>SUM(z_latent_5!U27+r_latent_5!U27)</f>
        <v>0</v>
      </c>
      <c r="V27" s="18">
        <f>SUM(z_latent_5!V27+r_latent_5!V27)</f>
        <v>2</v>
      </c>
      <c r="W27" s="18">
        <f>SUM(z_latent_5!W27+r_latent_5!W27)</f>
        <v>0</v>
      </c>
      <c r="X27" s="18">
        <f>SUM(z_latent_5!X27+r_latent_5!X27)</f>
        <v>2</v>
      </c>
      <c r="Y27" s="18" t="e">
        <f>SUM(z_latent_5!Y27+r_latent_5!Y27)</f>
        <v>#VALUE!</v>
      </c>
      <c r="Z27" s="18">
        <f>SUM(z_latent_5!Z27+r_latent_5!Z27)</f>
        <v>0</v>
      </c>
      <c r="AA27" s="18">
        <f>SUM(z_latent_5!AA27+r_latent_5!AA27)</f>
        <v>0</v>
      </c>
      <c r="AB27" s="18">
        <f>SUM(z_latent_5!AB27+r_latent_5!AB27)</f>
        <v>0</v>
      </c>
      <c r="AC27" s="18">
        <f>SUM(z_latent_5!AC27+r_latent_5!AC27)</f>
        <v>0</v>
      </c>
      <c r="AD27" s="18">
        <f>SUM(z_latent_5!AD27+r_latent_5!AD27)</f>
        <v>0</v>
      </c>
      <c r="AE27" s="18">
        <f>SUM(z_latent_5!AE27+r_latent_5!AE27)</f>
        <v>0</v>
      </c>
      <c r="AF27" s="18">
        <f>SUM(z_latent_5!AF27+r_latent_5!AF27)</f>
        <v>0</v>
      </c>
      <c r="AG27" s="18">
        <f>SUM(z_latent_5!AG27+r_latent_5!AG27)</f>
        <v>0</v>
      </c>
      <c r="AH27" s="18">
        <f>SUM(z_latent_5!AH27+r_latent_5!AH27)</f>
        <v>0</v>
      </c>
    </row>
    <row r="28" spans="2:34" x14ac:dyDescent="0.3">
      <c r="B28" s="18" t="s">
        <v>23</v>
      </c>
      <c r="E28" s="18" t="s">
        <v>23</v>
      </c>
      <c r="F28" s="18">
        <f>SUM(z_latent_5!F28+r_latent_5!F28)</f>
        <v>0</v>
      </c>
      <c r="G28" s="18">
        <f>SUM(z_latent_5!G28+r_latent_5!G28)</f>
        <v>0</v>
      </c>
      <c r="H28" s="18">
        <f>SUM(z_latent_5!H28+r_latent_5!H28)</f>
        <v>0</v>
      </c>
      <c r="I28" s="18">
        <f>SUM(z_latent_5!I28+r_latent_5!I28)</f>
        <v>0</v>
      </c>
      <c r="J28" s="18">
        <f>SUM(z_latent_5!J28+r_latent_5!J28)</f>
        <v>1</v>
      </c>
      <c r="K28" s="18">
        <f>SUM(z_latent_5!K28+r_latent_5!K28)</f>
        <v>0</v>
      </c>
      <c r="L28" s="18">
        <f>SUM(z_latent_5!L28+r_latent_5!L28)</f>
        <v>2</v>
      </c>
      <c r="M28" s="18">
        <f>SUM(z_latent_5!M28+r_latent_5!M28)</f>
        <v>0</v>
      </c>
      <c r="N28" s="18">
        <f>SUM(z_latent_5!N28+r_latent_5!N28)</f>
        <v>0</v>
      </c>
      <c r="O28" s="18">
        <f>SUM(z_latent_5!O28+r_latent_5!O28)</f>
        <v>0</v>
      </c>
      <c r="P28" s="18">
        <f>SUM(z_latent_5!P28+r_latent_5!P28)</f>
        <v>2</v>
      </c>
      <c r="Q28" s="18">
        <f>SUM(z_latent_5!Q28+r_latent_5!Q28)</f>
        <v>0</v>
      </c>
      <c r="R28" s="18">
        <f>SUM(z_latent_5!R28+r_latent_5!R28)</f>
        <v>0</v>
      </c>
      <c r="S28" s="18">
        <f>SUM(z_latent_5!S28+r_latent_5!S28)</f>
        <v>0</v>
      </c>
      <c r="T28" s="18">
        <f>SUM(z_latent_5!T28+r_latent_5!T28)</f>
        <v>0</v>
      </c>
      <c r="U28" s="18">
        <f>SUM(z_latent_5!U28+r_latent_5!U28)</f>
        <v>0</v>
      </c>
      <c r="V28" s="18">
        <f>SUM(z_latent_5!V28+r_latent_5!V28)</f>
        <v>0</v>
      </c>
      <c r="W28" s="18">
        <f>SUM(z_latent_5!W28+r_latent_5!W28)</f>
        <v>0</v>
      </c>
      <c r="X28" s="18">
        <f>SUM(z_latent_5!X28+r_latent_5!X28)</f>
        <v>0</v>
      </c>
      <c r="Y28" s="18">
        <f>SUM(z_latent_5!Y28+r_latent_5!Y28)</f>
        <v>0</v>
      </c>
      <c r="Z28" s="18" t="e">
        <f>SUM(z_latent_5!Z28+r_latent_5!Z28)</f>
        <v>#VALUE!</v>
      </c>
      <c r="AA28" s="18">
        <f>SUM(z_latent_5!AA28+r_latent_5!AA28)</f>
        <v>0</v>
      </c>
      <c r="AB28" s="18">
        <f>SUM(z_latent_5!AB28+r_latent_5!AB28)</f>
        <v>0</v>
      </c>
      <c r="AC28" s="18">
        <f>SUM(z_latent_5!AC28+r_latent_5!AC28)</f>
        <v>0</v>
      </c>
      <c r="AD28" s="18">
        <f>SUM(z_latent_5!AD28+r_latent_5!AD28)</f>
        <v>0</v>
      </c>
      <c r="AE28" s="18">
        <f>SUM(z_latent_5!AE28+r_latent_5!AE28)</f>
        <v>0</v>
      </c>
      <c r="AF28" s="18">
        <f>SUM(z_latent_5!AF28+r_latent_5!AF28)</f>
        <v>0</v>
      </c>
      <c r="AG28" s="18">
        <f>SUM(z_latent_5!AG28+r_latent_5!AG28)</f>
        <v>0</v>
      </c>
      <c r="AH28" s="18">
        <f>SUM(z_latent_5!AH28+r_latent_5!AH28)</f>
        <v>0</v>
      </c>
    </row>
    <row r="29" spans="2:34" x14ac:dyDescent="0.3">
      <c r="B29" s="18" t="s">
        <v>24</v>
      </c>
      <c r="E29" s="18" t="s">
        <v>24</v>
      </c>
      <c r="F29" s="18">
        <f>SUM(z_latent_5!F29+r_latent_5!F29)</f>
        <v>2</v>
      </c>
      <c r="G29" s="18">
        <f>SUM(z_latent_5!G29+r_latent_5!G29)</f>
        <v>0</v>
      </c>
      <c r="H29" s="18">
        <f>SUM(z_latent_5!H29+r_latent_5!H29)</f>
        <v>0</v>
      </c>
      <c r="I29" s="18">
        <f>SUM(z_latent_5!I29+r_latent_5!I29)</f>
        <v>2</v>
      </c>
      <c r="J29" s="18">
        <f>SUM(z_latent_5!J29+r_latent_5!J29)</f>
        <v>0</v>
      </c>
      <c r="K29" s="18">
        <f>SUM(z_latent_5!K29+r_latent_5!K29)</f>
        <v>0</v>
      </c>
      <c r="L29" s="18">
        <f>SUM(z_latent_5!L29+r_latent_5!L29)</f>
        <v>0</v>
      </c>
      <c r="M29" s="18">
        <f>SUM(z_latent_5!M29+r_latent_5!M29)</f>
        <v>2</v>
      </c>
      <c r="N29" s="18">
        <f>SUM(z_latent_5!N29+r_latent_5!N29)</f>
        <v>0</v>
      </c>
      <c r="O29" s="18">
        <f>SUM(z_latent_5!O29+r_latent_5!O29)</f>
        <v>0</v>
      </c>
      <c r="P29" s="18">
        <f>SUM(z_latent_5!P29+r_latent_5!P29)</f>
        <v>0</v>
      </c>
      <c r="Q29" s="18">
        <f>SUM(z_latent_5!Q29+r_latent_5!Q29)</f>
        <v>0</v>
      </c>
      <c r="R29" s="18">
        <f>SUM(z_latent_5!R29+r_latent_5!R29)</f>
        <v>0</v>
      </c>
      <c r="S29" s="18">
        <f>SUM(z_latent_5!S29+r_latent_5!S29)</f>
        <v>0</v>
      </c>
      <c r="T29" s="18">
        <f>SUM(z_latent_5!T29+r_latent_5!T29)</f>
        <v>0</v>
      </c>
      <c r="U29" s="18">
        <f>SUM(z_latent_5!U29+r_latent_5!U29)</f>
        <v>1</v>
      </c>
      <c r="V29" s="18">
        <f>SUM(z_latent_5!V29+r_latent_5!V29)</f>
        <v>0</v>
      </c>
      <c r="W29" s="18">
        <f>SUM(z_latent_5!W29+r_latent_5!W29)</f>
        <v>0</v>
      </c>
      <c r="X29" s="18">
        <f>SUM(z_latent_5!X29+r_latent_5!X29)</f>
        <v>0</v>
      </c>
      <c r="Y29" s="18">
        <f>SUM(z_latent_5!Y29+r_latent_5!Y29)</f>
        <v>0</v>
      </c>
      <c r="Z29" s="18">
        <f>SUM(z_latent_5!Z29+r_latent_5!Z29)</f>
        <v>0</v>
      </c>
      <c r="AA29" s="18" t="e">
        <f>SUM(z_latent_5!AA29+r_latent_5!AA29)</f>
        <v>#VALUE!</v>
      </c>
      <c r="AB29" s="18">
        <f>SUM(z_latent_5!AB29+r_latent_5!AB29)</f>
        <v>0</v>
      </c>
      <c r="AC29" s="18">
        <f>SUM(z_latent_5!AC29+r_latent_5!AC29)</f>
        <v>0</v>
      </c>
      <c r="AD29" s="18">
        <f>SUM(z_latent_5!AD29+r_latent_5!AD29)</f>
        <v>0</v>
      </c>
      <c r="AE29" s="18">
        <f>SUM(z_latent_5!AE29+r_latent_5!AE29)</f>
        <v>0</v>
      </c>
      <c r="AF29" s="18">
        <f>SUM(z_latent_5!AF29+r_latent_5!AF29)</f>
        <v>0</v>
      </c>
      <c r="AG29" s="18">
        <f>SUM(z_latent_5!AG29+r_latent_5!AG29)</f>
        <v>0</v>
      </c>
      <c r="AH29" s="18">
        <f>SUM(z_latent_5!AH29+r_latent_5!AH29)</f>
        <v>0</v>
      </c>
    </row>
    <row r="30" spans="2:34" x14ac:dyDescent="0.3">
      <c r="B30" s="18" t="s">
        <v>25</v>
      </c>
      <c r="E30" s="18" t="s">
        <v>25</v>
      </c>
      <c r="F30" s="18">
        <f>SUM(z_latent_5!F30+r_latent_5!F30)</f>
        <v>0</v>
      </c>
      <c r="G30" s="18">
        <f>SUM(z_latent_5!G30+r_latent_5!G30)</f>
        <v>0</v>
      </c>
      <c r="H30" s="18">
        <f>SUM(z_latent_5!H30+r_latent_5!H30)</f>
        <v>0</v>
      </c>
      <c r="I30" s="18">
        <f>SUM(z_latent_5!I30+r_latent_5!I30)</f>
        <v>0</v>
      </c>
      <c r="J30" s="18">
        <f>SUM(z_latent_5!J30+r_latent_5!J30)</f>
        <v>1</v>
      </c>
      <c r="K30" s="18">
        <f>SUM(z_latent_5!K30+r_latent_5!K30)</f>
        <v>0</v>
      </c>
      <c r="L30" s="18">
        <f>SUM(z_latent_5!L30+r_latent_5!L30)</f>
        <v>2</v>
      </c>
      <c r="M30" s="18">
        <f>SUM(z_latent_5!M30+r_latent_5!M30)</f>
        <v>0</v>
      </c>
      <c r="N30" s="18">
        <f>SUM(z_latent_5!N30+r_latent_5!N30)</f>
        <v>0</v>
      </c>
      <c r="O30" s="18">
        <f>SUM(z_latent_5!O30+r_latent_5!O30)</f>
        <v>0</v>
      </c>
      <c r="P30" s="18">
        <f>SUM(z_latent_5!P30+r_latent_5!P30)</f>
        <v>2</v>
      </c>
      <c r="Q30" s="18">
        <f>SUM(z_latent_5!Q30+r_latent_5!Q30)</f>
        <v>0</v>
      </c>
      <c r="R30" s="18">
        <f>SUM(z_latent_5!R30+r_latent_5!R30)</f>
        <v>0</v>
      </c>
      <c r="S30" s="18">
        <f>SUM(z_latent_5!S30+r_latent_5!S30)</f>
        <v>0</v>
      </c>
      <c r="T30" s="18">
        <f>SUM(z_latent_5!T30+r_latent_5!T30)</f>
        <v>0</v>
      </c>
      <c r="U30" s="18">
        <f>SUM(z_latent_5!U30+r_latent_5!U30)</f>
        <v>0</v>
      </c>
      <c r="V30" s="18">
        <f>SUM(z_latent_5!V30+r_latent_5!V30)</f>
        <v>0</v>
      </c>
      <c r="W30" s="18">
        <f>SUM(z_latent_5!W30+r_latent_5!W30)</f>
        <v>0</v>
      </c>
      <c r="X30" s="18">
        <f>SUM(z_latent_5!X30+r_latent_5!X30)</f>
        <v>0</v>
      </c>
      <c r="Y30" s="18">
        <f>SUM(z_latent_5!Y30+r_latent_5!Y30)</f>
        <v>0</v>
      </c>
      <c r="Z30" s="18">
        <f>SUM(z_latent_5!Z30+r_latent_5!Z30)</f>
        <v>2</v>
      </c>
      <c r="AA30" s="18">
        <f>SUM(z_latent_5!AA30+r_latent_5!AA30)</f>
        <v>0</v>
      </c>
      <c r="AB30" s="18" t="e">
        <f>SUM(z_latent_5!AB30+r_latent_5!AB30)</f>
        <v>#VALUE!</v>
      </c>
      <c r="AC30" s="18">
        <f>SUM(z_latent_5!AC30+r_latent_5!AC30)</f>
        <v>0</v>
      </c>
      <c r="AD30" s="18">
        <f>SUM(z_latent_5!AD30+r_latent_5!AD30)</f>
        <v>0</v>
      </c>
      <c r="AE30" s="18">
        <f>SUM(z_latent_5!AE30+r_latent_5!AE30)</f>
        <v>0</v>
      </c>
      <c r="AF30" s="18">
        <f>SUM(z_latent_5!AF30+r_latent_5!AF30)</f>
        <v>0</v>
      </c>
      <c r="AG30" s="18">
        <f>SUM(z_latent_5!AG30+r_latent_5!AG30)</f>
        <v>0</v>
      </c>
      <c r="AH30" s="18">
        <f>SUM(z_latent_5!AH30+r_latent_5!AH30)</f>
        <v>0</v>
      </c>
    </row>
    <row r="31" spans="2:34" x14ac:dyDescent="0.3">
      <c r="B31" s="18" t="s">
        <v>26</v>
      </c>
      <c r="E31" s="18" t="s">
        <v>26</v>
      </c>
      <c r="F31" s="18">
        <f>SUM(z_latent_5!F31+r_latent_5!F31)</f>
        <v>0</v>
      </c>
      <c r="G31" s="18">
        <f>SUM(z_latent_5!G31+r_latent_5!G31)</f>
        <v>0</v>
      </c>
      <c r="H31" s="18">
        <f>SUM(z_latent_5!H31+r_latent_5!H31)</f>
        <v>0</v>
      </c>
      <c r="I31" s="18">
        <f>SUM(z_latent_5!I31+r_latent_5!I31)</f>
        <v>0</v>
      </c>
      <c r="J31" s="18">
        <f>SUM(z_latent_5!J31+r_latent_5!J31)</f>
        <v>2</v>
      </c>
      <c r="K31" s="18">
        <f>SUM(z_latent_5!K31+r_latent_5!K31)</f>
        <v>1</v>
      </c>
      <c r="L31" s="18">
        <f>SUM(z_latent_5!L31+r_latent_5!L31)</f>
        <v>1</v>
      </c>
      <c r="M31" s="18">
        <f>SUM(z_latent_5!M31+r_latent_5!M31)</f>
        <v>0</v>
      </c>
      <c r="N31" s="18">
        <f>SUM(z_latent_5!N31+r_latent_5!N31)</f>
        <v>0</v>
      </c>
      <c r="O31" s="18">
        <f>SUM(z_latent_5!O31+r_latent_5!O31)</f>
        <v>0</v>
      </c>
      <c r="P31" s="18">
        <f>SUM(z_latent_5!P31+r_latent_5!P31)</f>
        <v>1</v>
      </c>
      <c r="Q31" s="18">
        <f>SUM(z_latent_5!Q31+r_latent_5!Q31)</f>
        <v>1</v>
      </c>
      <c r="R31" s="18">
        <f>SUM(z_latent_5!R31+r_latent_5!R31)</f>
        <v>0</v>
      </c>
      <c r="S31" s="18">
        <f>SUM(z_latent_5!S31+r_latent_5!S31)</f>
        <v>1</v>
      </c>
      <c r="T31" s="18">
        <f>SUM(z_latent_5!T31+r_latent_5!T31)</f>
        <v>1</v>
      </c>
      <c r="U31" s="18">
        <f>SUM(z_latent_5!U31+r_latent_5!U31)</f>
        <v>0</v>
      </c>
      <c r="V31" s="18">
        <f>SUM(z_latent_5!V31+r_latent_5!V31)</f>
        <v>1</v>
      </c>
      <c r="W31" s="18">
        <f>SUM(z_latent_5!W31+r_latent_5!W31)</f>
        <v>0</v>
      </c>
      <c r="X31" s="18">
        <f>SUM(z_latent_5!X31+r_latent_5!X31)</f>
        <v>1</v>
      </c>
      <c r="Y31" s="18">
        <f>SUM(z_latent_5!Y31+r_latent_5!Y31)</f>
        <v>1</v>
      </c>
      <c r="Z31" s="18">
        <f>SUM(z_latent_5!Z31+r_latent_5!Z31)</f>
        <v>1</v>
      </c>
      <c r="AA31" s="18">
        <f>SUM(z_latent_5!AA31+r_latent_5!AA31)</f>
        <v>0</v>
      </c>
      <c r="AB31" s="18">
        <f>SUM(z_latent_5!AB31+r_latent_5!AB31)</f>
        <v>1</v>
      </c>
      <c r="AC31" s="18" t="e">
        <f>SUM(z_latent_5!AC31+r_latent_5!AC31)</f>
        <v>#VALUE!</v>
      </c>
      <c r="AD31" s="18">
        <f>SUM(z_latent_5!AD31+r_latent_5!AD31)</f>
        <v>0</v>
      </c>
      <c r="AE31" s="18">
        <f>SUM(z_latent_5!AE31+r_latent_5!AE31)</f>
        <v>0</v>
      </c>
      <c r="AF31" s="18">
        <f>SUM(z_latent_5!AF31+r_latent_5!AF31)</f>
        <v>0</v>
      </c>
      <c r="AG31" s="18">
        <f>SUM(z_latent_5!AG31+r_latent_5!AG31)</f>
        <v>0</v>
      </c>
      <c r="AH31" s="18">
        <f>SUM(z_latent_5!AH31+r_latent_5!AH31)</f>
        <v>0</v>
      </c>
    </row>
    <row r="32" spans="2:34" x14ac:dyDescent="0.3">
      <c r="B32" s="18" t="s">
        <v>27</v>
      </c>
      <c r="E32" s="18" t="s">
        <v>27</v>
      </c>
      <c r="F32" s="18">
        <f>SUM(z_latent_5!F32+r_latent_5!F32)</f>
        <v>1</v>
      </c>
      <c r="G32" s="18">
        <f>SUM(z_latent_5!G32+r_latent_5!G32)</f>
        <v>0</v>
      </c>
      <c r="H32" s="18">
        <f>SUM(z_latent_5!H32+r_latent_5!H32)</f>
        <v>0</v>
      </c>
      <c r="I32" s="18">
        <f>SUM(z_latent_5!I32+r_latent_5!I32)</f>
        <v>1</v>
      </c>
      <c r="J32" s="18">
        <f>SUM(z_latent_5!J32+r_latent_5!J32)</f>
        <v>1</v>
      </c>
      <c r="K32" s="18">
        <f>SUM(z_latent_5!K32+r_latent_5!K32)</f>
        <v>0</v>
      </c>
      <c r="L32" s="18">
        <f>SUM(z_latent_5!L32+r_latent_5!L32)</f>
        <v>1</v>
      </c>
      <c r="M32" s="18">
        <f>SUM(z_latent_5!M32+r_latent_5!M32)</f>
        <v>1</v>
      </c>
      <c r="N32" s="18">
        <f>SUM(z_latent_5!N32+r_latent_5!N32)</f>
        <v>0</v>
      </c>
      <c r="O32" s="18">
        <f>SUM(z_latent_5!O32+r_latent_5!O32)</f>
        <v>0</v>
      </c>
      <c r="P32" s="18">
        <f>SUM(z_latent_5!P32+r_latent_5!P32)</f>
        <v>1</v>
      </c>
      <c r="Q32" s="18">
        <f>SUM(z_latent_5!Q32+r_latent_5!Q32)</f>
        <v>0</v>
      </c>
      <c r="R32" s="18">
        <f>SUM(z_latent_5!R32+r_latent_5!R32)</f>
        <v>0</v>
      </c>
      <c r="S32" s="18">
        <f>SUM(z_latent_5!S32+r_latent_5!S32)</f>
        <v>0</v>
      </c>
      <c r="T32" s="18">
        <f>SUM(z_latent_5!T32+r_latent_5!T32)</f>
        <v>0</v>
      </c>
      <c r="U32" s="18">
        <f>SUM(z_latent_5!U32+r_latent_5!U32)</f>
        <v>0</v>
      </c>
      <c r="V32" s="18">
        <f>SUM(z_latent_5!V32+r_latent_5!V32)</f>
        <v>0</v>
      </c>
      <c r="W32" s="18">
        <f>SUM(z_latent_5!W32+r_latent_5!W32)</f>
        <v>0</v>
      </c>
      <c r="X32" s="18">
        <f>SUM(z_latent_5!X32+r_latent_5!X32)</f>
        <v>0</v>
      </c>
      <c r="Y32" s="18">
        <f>SUM(z_latent_5!Y32+r_latent_5!Y32)</f>
        <v>0</v>
      </c>
      <c r="Z32" s="18">
        <f>SUM(z_latent_5!Z32+r_latent_5!Z32)</f>
        <v>1</v>
      </c>
      <c r="AA32" s="18">
        <f>SUM(z_latent_5!AA32+r_latent_5!AA32)</f>
        <v>1</v>
      </c>
      <c r="AB32" s="18">
        <f>SUM(z_latent_5!AB32+r_latent_5!AB32)</f>
        <v>1</v>
      </c>
      <c r="AC32" s="18">
        <f>SUM(z_latent_5!AC32+r_latent_5!AC32)</f>
        <v>1</v>
      </c>
      <c r="AD32" s="18" t="e">
        <f>SUM(z_latent_5!AD32+r_latent_5!AD32)</f>
        <v>#VALUE!</v>
      </c>
      <c r="AE32" s="18">
        <f>SUM(z_latent_5!AE32+r_latent_5!AE32)</f>
        <v>0</v>
      </c>
      <c r="AF32" s="18">
        <f>SUM(z_latent_5!AF32+r_latent_5!AF32)</f>
        <v>0</v>
      </c>
      <c r="AG32" s="18">
        <f>SUM(z_latent_5!AG32+r_latent_5!AG32)</f>
        <v>0</v>
      </c>
      <c r="AH32" s="18">
        <f>SUM(z_latent_5!AH32+r_latent_5!AH32)</f>
        <v>0</v>
      </c>
    </row>
    <row r="33" spans="2:34" x14ac:dyDescent="0.3">
      <c r="B33" s="18" t="s">
        <v>28</v>
      </c>
      <c r="E33" s="18" t="s">
        <v>28</v>
      </c>
      <c r="F33" s="18">
        <f>SUM(z_latent_5!F33+r_latent_5!F33)</f>
        <v>0</v>
      </c>
      <c r="G33" s="18">
        <f>SUM(z_latent_5!G33+r_latent_5!G33)</f>
        <v>0</v>
      </c>
      <c r="H33" s="18">
        <f>SUM(z_latent_5!H33+r_latent_5!H33)</f>
        <v>0</v>
      </c>
      <c r="I33" s="18">
        <f>SUM(z_latent_5!I33+r_latent_5!I33)</f>
        <v>0</v>
      </c>
      <c r="J33" s="18">
        <f>SUM(z_latent_5!J33+r_latent_5!J33)</f>
        <v>1</v>
      </c>
      <c r="K33" s="18">
        <f>SUM(z_latent_5!K33+r_latent_5!K33)</f>
        <v>2</v>
      </c>
      <c r="L33" s="18">
        <f>SUM(z_latent_5!L33+r_latent_5!L33)</f>
        <v>0</v>
      </c>
      <c r="M33" s="18">
        <f>SUM(z_latent_5!M33+r_latent_5!M33)</f>
        <v>0</v>
      </c>
      <c r="N33" s="18">
        <f>SUM(z_latent_5!N33+r_latent_5!N33)</f>
        <v>0</v>
      </c>
      <c r="O33" s="18">
        <f>SUM(z_latent_5!O33+r_latent_5!O33)</f>
        <v>0</v>
      </c>
      <c r="P33" s="18">
        <f>SUM(z_latent_5!P33+r_latent_5!P33)</f>
        <v>0</v>
      </c>
      <c r="Q33" s="18">
        <f>SUM(z_latent_5!Q33+r_latent_5!Q33)</f>
        <v>2</v>
      </c>
      <c r="R33" s="18">
        <f>SUM(z_latent_5!R33+r_latent_5!R33)</f>
        <v>0</v>
      </c>
      <c r="S33" s="18">
        <f>SUM(z_latent_5!S33+r_latent_5!S33)</f>
        <v>1</v>
      </c>
      <c r="T33" s="18">
        <f>SUM(z_latent_5!T33+r_latent_5!T33)</f>
        <v>2</v>
      </c>
      <c r="U33" s="18">
        <f>SUM(z_latent_5!U33+r_latent_5!U33)</f>
        <v>0</v>
      </c>
      <c r="V33" s="18">
        <f>SUM(z_latent_5!V33+r_latent_5!V33)</f>
        <v>2</v>
      </c>
      <c r="W33" s="18">
        <f>SUM(z_latent_5!W33+r_latent_5!W33)</f>
        <v>0</v>
      </c>
      <c r="X33" s="18">
        <f>SUM(z_latent_5!X33+r_latent_5!X33)</f>
        <v>2</v>
      </c>
      <c r="Y33" s="18">
        <f>SUM(z_latent_5!Y33+r_latent_5!Y33)</f>
        <v>2</v>
      </c>
      <c r="Z33" s="18">
        <f>SUM(z_latent_5!Z33+r_latent_5!Z33)</f>
        <v>0</v>
      </c>
      <c r="AA33" s="18">
        <f>SUM(z_latent_5!AA33+r_latent_5!AA33)</f>
        <v>0</v>
      </c>
      <c r="AB33" s="18">
        <f>SUM(z_latent_5!AB33+r_latent_5!AB33)</f>
        <v>0</v>
      </c>
      <c r="AC33" s="18">
        <f>SUM(z_latent_5!AC33+r_latent_5!AC33)</f>
        <v>1</v>
      </c>
      <c r="AD33" s="18">
        <f>SUM(z_latent_5!AD33+r_latent_5!AD33)</f>
        <v>0</v>
      </c>
      <c r="AE33" s="18" t="e">
        <f>SUM(z_latent_5!AE33+r_latent_5!AE33)</f>
        <v>#VALUE!</v>
      </c>
      <c r="AF33" s="18">
        <f>SUM(z_latent_5!AF33+r_latent_5!AF33)</f>
        <v>0</v>
      </c>
      <c r="AG33" s="18">
        <f>SUM(z_latent_5!AG33+r_latent_5!AG33)</f>
        <v>0</v>
      </c>
      <c r="AH33" s="18">
        <f>SUM(z_latent_5!AH33+r_latent_5!AH33)</f>
        <v>0</v>
      </c>
    </row>
    <row r="34" spans="2:34" x14ac:dyDescent="0.3">
      <c r="B34" s="18" t="s">
        <v>29</v>
      </c>
      <c r="E34" s="18" t="s">
        <v>29</v>
      </c>
      <c r="F34" s="18">
        <f>SUM(z_latent_5!F34+r_latent_5!F34)</f>
        <v>1</v>
      </c>
      <c r="G34" s="18">
        <f>SUM(z_latent_5!G34+r_latent_5!G34)</f>
        <v>0</v>
      </c>
      <c r="H34" s="18">
        <f>SUM(z_latent_5!H34+r_latent_5!H34)</f>
        <v>0</v>
      </c>
      <c r="I34" s="18">
        <f>SUM(z_latent_5!I34+r_latent_5!I34)</f>
        <v>1</v>
      </c>
      <c r="J34" s="18">
        <f>SUM(z_latent_5!J34+r_latent_5!J34)</f>
        <v>0</v>
      </c>
      <c r="K34" s="18">
        <f>SUM(z_latent_5!K34+r_latent_5!K34)</f>
        <v>0</v>
      </c>
      <c r="L34" s="18">
        <f>SUM(z_latent_5!L34+r_latent_5!L34)</f>
        <v>0</v>
      </c>
      <c r="M34" s="18">
        <f>SUM(z_latent_5!M34+r_latent_5!M34)</f>
        <v>1</v>
      </c>
      <c r="N34" s="18">
        <f>SUM(z_latent_5!N34+r_latent_5!N34)</f>
        <v>0</v>
      </c>
      <c r="O34" s="18">
        <f>SUM(z_latent_5!O34+r_latent_5!O34)</f>
        <v>0</v>
      </c>
      <c r="P34" s="18">
        <f>SUM(z_latent_5!P34+r_latent_5!P34)</f>
        <v>0</v>
      </c>
      <c r="Q34" s="18">
        <f>SUM(z_latent_5!Q34+r_latent_5!Q34)</f>
        <v>0</v>
      </c>
      <c r="R34" s="18">
        <f>SUM(z_latent_5!R34+r_latent_5!R34)</f>
        <v>0</v>
      </c>
      <c r="S34" s="18">
        <f>SUM(z_latent_5!S34+r_latent_5!S34)</f>
        <v>0</v>
      </c>
      <c r="T34" s="18">
        <f>SUM(z_latent_5!T34+r_latent_5!T34)</f>
        <v>0</v>
      </c>
      <c r="U34" s="18">
        <f>SUM(z_latent_5!U34+r_latent_5!U34)</f>
        <v>2</v>
      </c>
      <c r="V34" s="18">
        <f>SUM(z_latent_5!V34+r_latent_5!V34)</f>
        <v>0</v>
      </c>
      <c r="W34" s="18">
        <f>SUM(z_latent_5!W34+r_latent_5!W34)</f>
        <v>0</v>
      </c>
      <c r="X34" s="18">
        <f>SUM(z_latent_5!X34+r_latent_5!X34)</f>
        <v>0</v>
      </c>
      <c r="Y34" s="18">
        <f>SUM(z_latent_5!Y34+r_latent_5!Y34)</f>
        <v>0</v>
      </c>
      <c r="Z34" s="18">
        <f>SUM(z_latent_5!Z34+r_latent_5!Z34)</f>
        <v>0</v>
      </c>
      <c r="AA34" s="18">
        <f>SUM(z_latent_5!AA34+r_latent_5!AA34)</f>
        <v>1</v>
      </c>
      <c r="AB34" s="18">
        <f>SUM(z_latent_5!AB34+r_latent_5!AB34)</f>
        <v>0</v>
      </c>
      <c r="AC34" s="18">
        <f>SUM(z_latent_5!AC34+r_latent_5!AC34)</f>
        <v>0</v>
      </c>
      <c r="AD34" s="18">
        <f>SUM(z_latent_5!AD34+r_latent_5!AD34)</f>
        <v>0</v>
      </c>
      <c r="AE34" s="18">
        <f>SUM(z_latent_5!AE34+r_latent_5!AE34)</f>
        <v>0</v>
      </c>
      <c r="AF34" s="18" t="e">
        <f>SUM(z_latent_5!AF34+r_latent_5!AF34)</f>
        <v>#VALUE!</v>
      </c>
      <c r="AG34" s="18">
        <f>SUM(z_latent_5!AG34+r_latent_5!AG34)</f>
        <v>0</v>
      </c>
      <c r="AH34" s="18">
        <f>SUM(z_latent_5!AH34+r_latent_5!AH34)</f>
        <v>0</v>
      </c>
    </row>
    <row r="35" spans="2:34" x14ac:dyDescent="0.3">
      <c r="B35" s="18" t="s">
        <v>30</v>
      </c>
      <c r="E35" s="18" t="s">
        <v>30</v>
      </c>
      <c r="F35" s="18">
        <f>SUM(z_latent_5!F35+r_latent_5!F35)</f>
        <v>1</v>
      </c>
      <c r="G35" s="18">
        <f>SUM(z_latent_5!G35+r_latent_5!G35)</f>
        <v>0</v>
      </c>
      <c r="H35" s="18">
        <f>SUM(z_latent_5!H35+r_latent_5!H35)</f>
        <v>0</v>
      </c>
      <c r="I35" s="18">
        <f>SUM(z_latent_5!I35+r_latent_5!I35)</f>
        <v>1</v>
      </c>
      <c r="J35" s="18">
        <f>SUM(z_latent_5!J35+r_latent_5!J35)</f>
        <v>0</v>
      </c>
      <c r="K35" s="18">
        <f>SUM(z_latent_5!K35+r_latent_5!K35)</f>
        <v>0</v>
      </c>
      <c r="L35" s="18">
        <f>SUM(z_latent_5!L35+r_latent_5!L35)</f>
        <v>0</v>
      </c>
      <c r="M35" s="18">
        <f>SUM(z_latent_5!M35+r_latent_5!M35)</f>
        <v>1</v>
      </c>
      <c r="N35" s="18">
        <f>SUM(z_latent_5!N35+r_latent_5!N35)</f>
        <v>0</v>
      </c>
      <c r="O35" s="18">
        <f>SUM(z_latent_5!O35+r_latent_5!O35)</f>
        <v>0</v>
      </c>
      <c r="P35" s="18">
        <f>SUM(z_latent_5!P35+r_latent_5!P35)</f>
        <v>0</v>
      </c>
      <c r="Q35" s="18">
        <f>SUM(z_latent_5!Q35+r_latent_5!Q35)</f>
        <v>0</v>
      </c>
      <c r="R35" s="18">
        <f>SUM(z_latent_5!R35+r_latent_5!R35)</f>
        <v>0</v>
      </c>
      <c r="S35" s="18">
        <f>SUM(z_latent_5!S35+r_latent_5!S35)</f>
        <v>0</v>
      </c>
      <c r="T35" s="18">
        <f>SUM(z_latent_5!T35+r_latent_5!T35)</f>
        <v>0</v>
      </c>
      <c r="U35" s="18">
        <f>SUM(z_latent_5!U35+r_latent_5!U35)</f>
        <v>2</v>
      </c>
      <c r="V35" s="18">
        <f>SUM(z_latent_5!V35+r_latent_5!V35)</f>
        <v>0</v>
      </c>
      <c r="W35" s="18">
        <f>SUM(z_latent_5!W35+r_latent_5!W35)</f>
        <v>0</v>
      </c>
      <c r="X35" s="18">
        <f>SUM(z_latent_5!X35+r_latent_5!X35)</f>
        <v>0</v>
      </c>
      <c r="Y35" s="18">
        <f>SUM(z_latent_5!Y35+r_latent_5!Y35)</f>
        <v>0</v>
      </c>
      <c r="Z35" s="18">
        <f>SUM(z_latent_5!Z35+r_latent_5!Z35)</f>
        <v>0</v>
      </c>
      <c r="AA35" s="18">
        <f>SUM(z_latent_5!AA35+r_latent_5!AA35)</f>
        <v>1</v>
      </c>
      <c r="AB35" s="18">
        <f>SUM(z_latent_5!AB35+r_latent_5!AB35)</f>
        <v>0</v>
      </c>
      <c r="AC35" s="18">
        <f>SUM(z_latent_5!AC35+r_latent_5!AC35)</f>
        <v>0</v>
      </c>
      <c r="AD35" s="18">
        <f>SUM(z_latent_5!AD35+r_latent_5!AD35)</f>
        <v>0</v>
      </c>
      <c r="AE35" s="18">
        <f>SUM(z_latent_5!AE35+r_latent_5!AE35)</f>
        <v>0</v>
      </c>
      <c r="AF35" s="18">
        <f>SUM(z_latent_5!AF35+r_latent_5!AF35)</f>
        <v>2</v>
      </c>
      <c r="AG35" s="18" t="e">
        <f>SUM(z_latent_5!AG35+r_latent_5!AG35)</f>
        <v>#VALUE!</v>
      </c>
      <c r="AH35" s="18">
        <f>SUM(z_latent_5!AH35+r_latent_5!AH35)</f>
        <v>0</v>
      </c>
    </row>
    <row r="36" spans="2:34" x14ac:dyDescent="0.3">
      <c r="B36" s="18" t="s">
        <v>31</v>
      </c>
      <c r="E36" s="18" t="s">
        <v>31</v>
      </c>
      <c r="F36" s="18">
        <f>SUM(z_latent_5!F36+r_latent_5!F36)</f>
        <v>0</v>
      </c>
      <c r="G36" s="18">
        <f>SUM(z_latent_5!G36+r_latent_5!G36)</f>
        <v>0</v>
      </c>
      <c r="H36" s="18">
        <f>SUM(z_latent_5!H36+r_latent_5!H36)</f>
        <v>0</v>
      </c>
      <c r="I36" s="18">
        <f>SUM(z_latent_5!I36+r_latent_5!I36)</f>
        <v>0</v>
      </c>
      <c r="J36" s="18">
        <f>SUM(z_latent_5!J36+r_latent_5!J36)</f>
        <v>1</v>
      </c>
      <c r="K36" s="18">
        <f>SUM(z_latent_5!K36+r_latent_5!K36)</f>
        <v>2</v>
      </c>
      <c r="L36" s="18">
        <f>SUM(z_latent_5!L36+r_latent_5!L36)</f>
        <v>0</v>
      </c>
      <c r="M36" s="18">
        <f>SUM(z_latent_5!M36+r_latent_5!M36)</f>
        <v>0</v>
      </c>
      <c r="N36" s="18">
        <f>SUM(z_latent_5!N36+r_latent_5!N36)</f>
        <v>0</v>
      </c>
      <c r="O36" s="18">
        <f>SUM(z_latent_5!O36+r_latent_5!O36)</f>
        <v>0</v>
      </c>
      <c r="P36" s="18">
        <f>SUM(z_latent_5!P36+r_latent_5!P36)</f>
        <v>0</v>
      </c>
      <c r="Q36" s="18">
        <f>SUM(z_latent_5!Q36+r_latent_5!Q36)</f>
        <v>2</v>
      </c>
      <c r="R36" s="18">
        <f>SUM(z_latent_5!R36+r_latent_5!R36)</f>
        <v>0</v>
      </c>
      <c r="S36" s="18">
        <f>SUM(z_latent_5!S36+r_latent_5!S36)</f>
        <v>1</v>
      </c>
      <c r="T36" s="18">
        <f>SUM(z_latent_5!T36+r_latent_5!T36)</f>
        <v>2</v>
      </c>
      <c r="U36" s="18">
        <f>SUM(z_latent_5!U36+r_latent_5!U36)</f>
        <v>0</v>
      </c>
      <c r="V36" s="18">
        <f>SUM(z_latent_5!V36+r_latent_5!V36)</f>
        <v>2</v>
      </c>
      <c r="W36" s="18">
        <f>SUM(z_latent_5!W36+r_latent_5!W36)</f>
        <v>0</v>
      </c>
      <c r="X36" s="18">
        <f>SUM(z_latent_5!X36+r_latent_5!X36)</f>
        <v>2</v>
      </c>
      <c r="Y36" s="18">
        <f>SUM(z_latent_5!Y36+r_latent_5!Y36)</f>
        <v>2</v>
      </c>
      <c r="Z36" s="18">
        <f>SUM(z_latent_5!Z36+r_latent_5!Z36)</f>
        <v>0</v>
      </c>
      <c r="AA36" s="18">
        <f>SUM(z_latent_5!AA36+r_latent_5!AA36)</f>
        <v>0</v>
      </c>
      <c r="AB36" s="18">
        <f>SUM(z_latent_5!AB36+r_latent_5!AB36)</f>
        <v>0</v>
      </c>
      <c r="AC36" s="18">
        <f>SUM(z_latent_5!AC36+r_latent_5!AC36)</f>
        <v>1</v>
      </c>
      <c r="AD36" s="18">
        <f>SUM(z_latent_5!AD36+r_latent_5!AD36)</f>
        <v>0</v>
      </c>
      <c r="AE36" s="18">
        <f>SUM(z_latent_5!AE36+r_latent_5!AE36)</f>
        <v>2</v>
      </c>
      <c r="AF36" s="18">
        <f>SUM(z_latent_5!AF36+r_latent_5!AF36)</f>
        <v>0</v>
      </c>
      <c r="AG36" s="18">
        <f>SUM(z_latent_5!AG36+r_latent_5!AG36)</f>
        <v>0</v>
      </c>
      <c r="AH36" s="18" t="e">
        <f>SUM(z_latent_5!AH36+r_latent_5!AH36)</f>
        <v>#VALUE!</v>
      </c>
    </row>
  </sheetData>
  <pageMargins left="0.7" right="0.7" top="0.78740157499999996" bottom="0.78740157499999996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H36"/>
  <sheetViews>
    <sheetView topLeftCell="D1" zoomScale="55" zoomScaleNormal="55" workbookViewId="0">
      <selection activeCell="F8" sqref="F8:AH36"/>
    </sheetView>
  </sheetViews>
  <sheetFormatPr baseColWidth="10" defaultColWidth="11.44140625" defaultRowHeight="14.4" x14ac:dyDescent="0.3"/>
  <cols>
    <col min="1" max="16384" width="11.44140625" style="18"/>
  </cols>
  <sheetData>
    <row r="7" spans="2:34" ht="15.6" x14ac:dyDescent="0.3">
      <c r="B7" s="2"/>
      <c r="C7" s="2"/>
      <c r="F7" s="18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8" t="s">
        <v>17</v>
      </c>
      <c r="U7" s="18" t="s">
        <v>18</v>
      </c>
      <c r="V7" s="18" t="s">
        <v>19</v>
      </c>
      <c r="W7" s="18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8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8" t="s">
        <v>3</v>
      </c>
      <c r="E8" s="18" t="s">
        <v>3</v>
      </c>
      <c r="F8" s="18" t="e">
        <f>SUM(z_latent_5!F8+r_latent_5!F8)/2</f>
        <v>#VALUE!</v>
      </c>
      <c r="G8" s="18">
        <f>SUM(z_latent_5!G8+r_latent_5!G8)/2</f>
        <v>0</v>
      </c>
      <c r="H8" s="18">
        <f>SUM(z_latent_5!H8+r_latent_5!H8)/2</f>
        <v>0</v>
      </c>
      <c r="I8" s="18">
        <f>SUM(z_latent_5!I8+r_latent_5!I8)/2</f>
        <v>0</v>
      </c>
      <c r="J8" s="18">
        <f>SUM(z_latent_5!J8+r_latent_5!J8)/2</f>
        <v>0</v>
      </c>
      <c r="K8" s="18">
        <f>SUM(z_latent_5!K8+r_latent_5!K8)/2</f>
        <v>0</v>
      </c>
      <c r="L8" s="18">
        <f>SUM(z_latent_5!L8+r_latent_5!L8)/2</f>
        <v>0</v>
      </c>
      <c r="M8" s="18">
        <f>SUM(z_latent_5!M8+r_latent_5!M8)/2</f>
        <v>0</v>
      </c>
      <c r="N8" s="18">
        <f>SUM(z_latent_5!N8+r_latent_5!N8)/2</f>
        <v>0</v>
      </c>
      <c r="O8" s="18">
        <f>SUM(z_latent_5!O8+r_latent_5!O8)/2</f>
        <v>0</v>
      </c>
      <c r="P8" s="18">
        <f>SUM(z_latent_5!P8+r_latent_5!P8)/2</f>
        <v>0</v>
      </c>
      <c r="Q8" s="18">
        <f>SUM(z_latent_5!Q8+r_latent_5!Q8)/2</f>
        <v>0</v>
      </c>
      <c r="R8" s="18">
        <f>SUM(z_latent_5!R8+r_latent_5!R8)/2</f>
        <v>0</v>
      </c>
      <c r="S8" s="18">
        <f>SUM(z_latent_5!S8+r_latent_5!S8)/2</f>
        <v>0</v>
      </c>
      <c r="T8" s="18">
        <f>SUM(z_latent_5!T8+r_latent_5!T8)/2</f>
        <v>0</v>
      </c>
      <c r="U8" s="18">
        <f>SUM(z_latent_5!U8+r_latent_5!U8)/2</f>
        <v>0</v>
      </c>
      <c r="V8" s="18">
        <f>SUM(z_latent_5!V8+r_latent_5!V8)/2</f>
        <v>0</v>
      </c>
      <c r="W8" s="18">
        <f>SUM(z_latent_5!W8+r_latent_5!W8)/2</f>
        <v>0</v>
      </c>
      <c r="X8" s="18">
        <f>SUM(z_latent_5!X8+r_latent_5!X8)/2</f>
        <v>0</v>
      </c>
      <c r="Y8" s="18">
        <f>SUM(z_latent_5!Y8+r_latent_5!Y8)/2</f>
        <v>0</v>
      </c>
      <c r="Z8" s="18">
        <f>SUM(z_latent_5!Z8+r_latent_5!Z8)/2</f>
        <v>0</v>
      </c>
      <c r="AA8" s="18">
        <f>SUM(z_latent_5!AA8+r_latent_5!AA8)/2</f>
        <v>0</v>
      </c>
      <c r="AB8" s="18">
        <f>SUM(z_latent_5!AB8+r_latent_5!AB8)/2</f>
        <v>0</v>
      </c>
      <c r="AC8" s="18">
        <f>SUM(z_latent_5!AC8+r_latent_5!AC8)/2</f>
        <v>0</v>
      </c>
      <c r="AD8" s="18">
        <f>SUM(z_latent_5!AD8+r_latent_5!AD8)/2</f>
        <v>0</v>
      </c>
      <c r="AE8" s="18">
        <f>SUM(z_latent_5!AE8+r_latent_5!AE8)/2</f>
        <v>0</v>
      </c>
      <c r="AF8" s="18">
        <f>SUM(z_latent_5!AF8+r_latent_5!AF8)/2</f>
        <v>0</v>
      </c>
      <c r="AG8" s="18">
        <f>SUM(z_latent_5!AG8+r_latent_5!AG8)/2</f>
        <v>0</v>
      </c>
      <c r="AH8" s="18">
        <f>SUM(z_latent_5!AH8+r_latent_5!AH8)/2</f>
        <v>0</v>
      </c>
    </row>
    <row r="9" spans="2:34" x14ac:dyDescent="0.3">
      <c r="B9" s="18" t="s">
        <v>4</v>
      </c>
      <c r="E9" s="18" t="s">
        <v>4</v>
      </c>
      <c r="F9" s="18">
        <f>SUM(z_latent_5!F9+r_latent_5!F9)/2</f>
        <v>0</v>
      </c>
      <c r="G9" s="18" t="e">
        <f>SUM(z_latent_5!G9+r_latent_5!G9)/2</f>
        <v>#VALUE!</v>
      </c>
      <c r="H9" s="18">
        <f>SUM(z_latent_5!H9+r_latent_5!H9)/2</f>
        <v>0</v>
      </c>
      <c r="I9" s="18">
        <f>SUM(z_latent_5!I9+r_latent_5!I9)/2</f>
        <v>0</v>
      </c>
      <c r="J9" s="18">
        <f>SUM(z_latent_5!J9+r_latent_5!J9)/2</f>
        <v>0</v>
      </c>
      <c r="K9" s="18">
        <f>SUM(z_latent_5!K9+r_latent_5!K9)/2</f>
        <v>0</v>
      </c>
      <c r="L9" s="18">
        <f>SUM(z_latent_5!L9+r_latent_5!L9)/2</f>
        <v>0</v>
      </c>
      <c r="M9" s="18">
        <f>SUM(z_latent_5!M9+r_latent_5!M9)/2</f>
        <v>0</v>
      </c>
      <c r="N9" s="18">
        <f>SUM(z_latent_5!N9+r_latent_5!N9)/2</f>
        <v>0</v>
      </c>
      <c r="O9" s="18">
        <f>SUM(z_latent_5!O9+r_latent_5!O9)/2</f>
        <v>0</v>
      </c>
      <c r="P9" s="18">
        <f>SUM(z_latent_5!P9+r_latent_5!P9)/2</f>
        <v>0</v>
      </c>
      <c r="Q9" s="18">
        <f>SUM(z_latent_5!Q9+r_latent_5!Q9)/2</f>
        <v>0</v>
      </c>
      <c r="R9" s="18">
        <f>SUM(z_latent_5!R9+r_latent_5!R9)/2</f>
        <v>0</v>
      </c>
      <c r="S9" s="18">
        <f>SUM(z_latent_5!S9+r_latent_5!S9)/2</f>
        <v>0</v>
      </c>
      <c r="T9" s="18">
        <f>SUM(z_latent_5!T9+r_latent_5!T9)/2</f>
        <v>0</v>
      </c>
      <c r="U9" s="18">
        <f>SUM(z_latent_5!U9+r_latent_5!U9)/2</f>
        <v>0</v>
      </c>
      <c r="V9" s="18">
        <f>SUM(z_latent_5!V9+r_latent_5!V9)/2</f>
        <v>0</v>
      </c>
      <c r="W9" s="18">
        <f>SUM(z_latent_5!W9+r_latent_5!W9)/2</f>
        <v>0</v>
      </c>
      <c r="X9" s="18">
        <f>SUM(z_latent_5!X9+r_latent_5!X9)/2</f>
        <v>0</v>
      </c>
      <c r="Y9" s="18">
        <f>SUM(z_latent_5!Y9+r_latent_5!Y9)/2</f>
        <v>0</v>
      </c>
      <c r="Z9" s="18">
        <f>SUM(z_latent_5!Z9+r_latent_5!Z9)/2</f>
        <v>0</v>
      </c>
      <c r="AA9" s="18">
        <f>SUM(z_latent_5!AA9+r_latent_5!AA9)/2</f>
        <v>0</v>
      </c>
      <c r="AB9" s="18">
        <f>SUM(z_latent_5!AB9+r_latent_5!AB9)/2</f>
        <v>0</v>
      </c>
      <c r="AC9" s="18">
        <f>SUM(z_latent_5!AC9+r_latent_5!AC9)/2</f>
        <v>0</v>
      </c>
      <c r="AD9" s="18">
        <f>SUM(z_latent_5!AD9+r_latent_5!AD9)/2</f>
        <v>0</v>
      </c>
      <c r="AE9" s="18">
        <f>SUM(z_latent_5!AE9+r_latent_5!AE9)/2</f>
        <v>0</v>
      </c>
      <c r="AF9" s="18">
        <f>SUM(z_latent_5!AF9+r_latent_5!AF9)/2</f>
        <v>0</v>
      </c>
      <c r="AG9" s="18">
        <f>SUM(z_latent_5!AG9+r_latent_5!AG9)/2</f>
        <v>0</v>
      </c>
      <c r="AH9" s="18">
        <f>SUM(z_latent_5!AH9+r_latent_5!AH9)/2</f>
        <v>0</v>
      </c>
    </row>
    <row r="10" spans="2:34" x14ac:dyDescent="0.3">
      <c r="B10" s="18" t="s">
        <v>5</v>
      </c>
      <c r="E10" s="18" t="s">
        <v>5</v>
      </c>
      <c r="F10" s="18">
        <f>SUM(z_latent_5!F10+r_latent_5!F10)/2</f>
        <v>0</v>
      </c>
      <c r="G10" s="18">
        <f>SUM(z_latent_5!G10+r_latent_5!G10)/2</f>
        <v>1</v>
      </c>
      <c r="H10" s="18" t="e">
        <f>SUM(z_latent_5!H10+r_latent_5!H10)/2</f>
        <v>#VALUE!</v>
      </c>
      <c r="I10" s="18">
        <f>SUM(z_latent_5!I10+r_latent_5!I10)/2</f>
        <v>0</v>
      </c>
      <c r="J10" s="18">
        <f>SUM(z_latent_5!J10+r_latent_5!J10)/2</f>
        <v>0</v>
      </c>
      <c r="K10" s="18">
        <f>SUM(z_latent_5!K10+r_latent_5!K10)/2</f>
        <v>0</v>
      </c>
      <c r="L10" s="18">
        <f>SUM(z_latent_5!L10+r_latent_5!L10)/2</f>
        <v>0</v>
      </c>
      <c r="M10" s="18">
        <f>SUM(z_latent_5!M10+r_latent_5!M10)/2</f>
        <v>0</v>
      </c>
      <c r="N10" s="18">
        <f>SUM(z_latent_5!N10+r_latent_5!N10)/2</f>
        <v>0</v>
      </c>
      <c r="O10" s="18">
        <f>SUM(z_latent_5!O10+r_latent_5!O10)/2</f>
        <v>0</v>
      </c>
      <c r="P10" s="18">
        <f>SUM(z_latent_5!P10+r_latent_5!P10)/2</f>
        <v>0</v>
      </c>
      <c r="Q10" s="18">
        <f>SUM(z_latent_5!Q10+r_latent_5!Q10)/2</f>
        <v>0</v>
      </c>
      <c r="R10" s="18">
        <f>SUM(z_latent_5!R10+r_latent_5!R10)/2</f>
        <v>0</v>
      </c>
      <c r="S10" s="18">
        <f>SUM(z_latent_5!S10+r_latent_5!S10)/2</f>
        <v>0</v>
      </c>
      <c r="T10" s="18">
        <f>SUM(z_latent_5!T10+r_latent_5!T10)/2</f>
        <v>0</v>
      </c>
      <c r="U10" s="18">
        <f>SUM(z_latent_5!U10+r_latent_5!U10)/2</f>
        <v>0</v>
      </c>
      <c r="V10" s="18">
        <f>SUM(z_latent_5!V10+r_latent_5!V10)/2</f>
        <v>0</v>
      </c>
      <c r="W10" s="18">
        <f>SUM(z_latent_5!W10+r_latent_5!W10)/2</f>
        <v>0</v>
      </c>
      <c r="X10" s="18">
        <f>SUM(z_latent_5!X10+r_latent_5!X10)/2</f>
        <v>0</v>
      </c>
      <c r="Y10" s="18">
        <f>SUM(z_latent_5!Y10+r_latent_5!Y10)/2</f>
        <v>0</v>
      </c>
      <c r="Z10" s="18">
        <f>SUM(z_latent_5!Z10+r_latent_5!Z10)/2</f>
        <v>0</v>
      </c>
      <c r="AA10" s="18">
        <f>SUM(z_latent_5!AA10+r_latent_5!AA10)/2</f>
        <v>0</v>
      </c>
      <c r="AB10" s="18">
        <f>SUM(z_latent_5!AB10+r_latent_5!AB10)/2</f>
        <v>0</v>
      </c>
      <c r="AC10" s="18">
        <f>SUM(z_latent_5!AC10+r_latent_5!AC10)/2</f>
        <v>0</v>
      </c>
      <c r="AD10" s="18">
        <f>SUM(z_latent_5!AD10+r_latent_5!AD10)/2</f>
        <v>0</v>
      </c>
      <c r="AE10" s="18">
        <f>SUM(z_latent_5!AE10+r_latent_5!AE10)/2</f>
        <v>0</v>
      </c>
      <c r="AF10" s="18">
        <f>SUM(z_latent_5!AF10+r_latent_5!AF10)/2</f>
        <v>0</v>
      </c>
      <c r="AG10" s="18">
        <f>SUM(z_latent_5!AG10+r_latent_5!AG10)/2</f>
        <v>0</v>
      </c>
      <c r="AH10" s="18">
        <f>SUM(z_latent_5!AH10+r_latent_5!AH10)/2</f>
        <v>0</v>
      </c>
    </row>
    <row r="11" spans="2:34" x14ac:dyDescent="0.3">
      <c r="B11" s="18" t="s">
        <v>6</v>
      </c>
      <c r="E11" s="18" t="s">
        <v>6</v>
      </c>
      <c r="F11" s="18">
        <f>SUM(z_latent_5!F11+r_latent_5!F11)/2</f>
        <v>1</v>
      </c>
      <c r="G11" s="18">
        <f>SUM(z_latent_5!G11+r_latent_5!G11)/2</f>
        <v>0</v>
      </c>
      <c r="H11" s="18">
        <f>SUM(z_latent_5!H11+r_latent_5!H11)/2</f>
        <v>0</v>
      </c>
      <c r="I11" s="18" t="e">
        <f>SUM(z_latent_5!I11+r_latent_5!I11)/2</f>
        <v>#VALUE!</v>
      </c>
      <c r="J11" s="18">
        <f>SUM(z_latent_5!J11+r_latent_5!J11)/2</f>
        <v>0</v>
      </c>
      <c r="K11" s="18">
        <f>SUM(z_latent_5!K11+r_latent_5!K11)/2</f>
        <v>0</v>
      </c>
      <c r="L11" s="18">
        <f>SUM(z_latent_5!L11+r_latent_5!L11)/2</f>
        <v>0</v>
      </c>
      <c r="M11" s="18">
        <f>SUM(z_latent_5!M11+r_latent_5!M11)/2</f>
        <v>0</v>
      </c>
      <c r="N11" s="18">
        <f>SUM(z_latent_5!N11+r_latent_5!N11)/2</f>
        <v>0</v>
      </c>
      <c r="O11" s="18">
        <f>SUM(z_latent_5!O11+r_latent_5!O11)/2</f>
        <v>0</v>
      </c>
      <c r="P11" s="18">
        <f>SUM(z_latent_5!P11+r_latent_5!P11)/2</f>
        <v>0</v>
      </c>
      <c r="Q11" s="18">
        <f>SUM(z_latent_5!Q11+r_latent_5!Q11)/2</f>
        <v>0</v>
      </c>
      <c r="R11" s="18">
        <f>SUM(z_latent_5!R11+r_latent_5!R11)/2</f>
        <v>0</v>
      </c>
      <c r="S11" s="18">
        <f>SUM(z_latent_5!S11+r_latent_5!S11)/2</f>
        <v>0</v>
      </c>
      <c r="T11" s="18">
        <f>SUM(z_latent_5!T11+r_latent_5!T11)/2</f>
        <v>0</v>
      </c>
      <c r="U11" s="18">
        <f>SUM(z_latent_5!U11+r_latent_5!U11)/2</f>
        <v>0</v>
      </c>
      <c r="V11" s="18">
        <f>SUM(z_latent_5!V11+r_latent_5!V11)/2</f>
        <v>0</v>
      </c>
      <c r="W11" s="18">
        <f>SUM(z_latent_5!W11+r_latent_5!W11)/2</f>
        <v>0</v>
      </c>
      <c r="X11" s="18">
        <f>SUM(z_latent_5!X11+r_latent_5!X11)/2</f>
        <v>0</v>
      </c>
      <c r="Y11" s="18">
        <f>SUM(z_latent_5!Y11+r_latent_5!Y11)/2</f>
        <v>0</v>
      </c>
      <c r="Z11" s="18">
        <f>SUM(z_latent_5!Z11+r_latent_5!Z11)/2</f>
        <v>0</v>
      </c>
      <c r="AA11" s="18">
        <f>SUM(z_latent_5!AA11+r_latent_5!AA11)/2</f>
        <v>0</v>
      </c>
      <c r="AB11" s="18">
        <f>SUM(z_latent_5!AB11+r_latent_5!AB11)/2</f>
        <v>0</v>
      </c>
      <c r="AC11" s="18">
        <f>SUM(z_latent_5!AC11+r_latent_5!AC11)/2</f>
        <v>0</v>
      </c>
      <c r="AD11" s="18">
        <f>SUM(z_latent_5!AD11+r_latent_5!AD11)/2</f>
        <v>0</v>
      </c>
      <c r="AE11" s="18">
        <f>SUM(z_latent_5!AE11+r_latent_5!AE11)/2</f>
        <v>0</v>
      </c>
      <c r="AF11" s="18">
        <f>SUM(z_latent_5!AF11+r_latent_5!AF11)/2</f>
        <v>0</v>
      </c>
      <c r="AG11" s="18">
        <f>SUM(z_latent_5!AG11+r_latent_5!AG11)/2</f>
        <v>0</v>
      </c>
      <c r="AH11" s="18">
        <f>SUM(z_latent_5!AH11+r_latent_5!AH11)/2</f>
        <v>0</v>
      </c>
    </row>
    <row r="12" spans="2:34" x14ac:dyDescent="0.3">
      <c r="B12" s="18" t="s">
        <v>7</v>
      </c>
      <c r="E12" s="18" t="s">
        <v>7</v>
      </c>
      <c r="F12" s="18">
        <f>SUM(z_latent_5!F12+r_latent_5!F12)/2</f>
        <v>0</v>
      </c>
      <c r="G12" s="18">
        <f>SUM(z_latent_5!G12+r_latent_5!G12)/2</f>
        <v>0</v>
      </c>
      <c r="H12" s="18">
        <f>SUM(z_latent_5!H12+r_latent_5!H12)/2</f>
        <v>0</v>
      </c>
      <c r="I12" s="18">
        <f>SUM(z_latent_5!I12+r_latent_5!I12)/2</f>
        <v>0</v>
      </c>
      <c r="J12" s="18" t="e">
        <f>SUM(z_latent_5!J12+r_latent_5!J12)/2</f>
        <v>#VALUE!</v>
      </c>
      <c r="K12" s="18">
        <f>SUM(z_latent_5!K12+r_latent_5!K12)/2</f>
        <v>0</v>
      </c>
      <c r="L12" s="18">
        <f>SUM(z_latent_5!L12+r_latent_5!L12)/2</f>
        <v>0</v>
      </c>
      <c r="M12" s="18">
        <f>SUM(z_latent_5!M12+r_latent_5!M12)/2</f>
        <v>0</v>
      </c>
      <c r="N12" s="18">
        <f>SUM(z_latent_5!N12+r_latent_5!N12)/2</f>
        <v>0</v>
      </c>
      <c r="O12" s="18">
        <f>SUM(z_latent_5!O12+r_latent_5!O12)/2</f>
        <v>0</v>
      </c>
      <c r="P12" s="18">
        <f>SUM(z_latent_5!P12+r_latent_5!P12)/2</f>
        <v>0</v>
      </c>
      <c r="Q12" s="18">
        <f>SUM(z_latent_5!Q12+r_latent_5!Q12)/2</f>
        <v>0</v>
      </c>
      <c r="R12" s="18">
        <f>SUM(z_latent_5!R12+r_latent_5!R12)/2</f>
        <v>0</v>
      </c>
      <c r="S12" s="18">
        <f>SUM(z_latent_5!S12+r_latent_5!S12)/2</f>
        <v>0</v>
      </c>
      <c r="T12" s="18">
        <f>SUM(z_latent_5!T12+r_latent_5!T12)/2</f>
        <v>0</v>
      </c>
      <c r="U12" s="18">
        <f>SUM(z_latent_5!U12+r_latent_5!U12)/2</f>
        <v>0</v>
      </c>
      <c r="V12" s="18">
        <f>SUM(z_latent_5!V12+r_latent_5!V12)/2</f>
        <v>0</v>
      </c>
      <c r="W12" s="18">
        <f>SUM(z_latent_5!W12+r_latent_5!W12)/2</f>
        <v>0</v>
      </c>
      <c r="X12" s="18">
        <f>SUM(z_latent_5!X12+r_latent_5!X12)/2</f>
        <v>0</v>
      </c>
      <c r="Y12" s="18">
        <f>SUM(z_latent_5!Y12+r_latent_5!Y12)/2</f>
        <v>0</v>
      </c>
      <c r="Z12" s="18">
        <f>SUM(z_latent_5!Z12+r_latent_5!Z12)/2</f>
        <v>0</v>
      </c>
      <c r="AA12" s="18">
        <f>SUM(z_latent_5!AA12+r_latent_5!AA12)/2</f>
        <v>0</v>
      </c>
      <c r="AB12" s="18">
        <f>SUM(z_latent_5!AB12+r_latent_5!AB12)/2</f>
        <v>0</v>
      </c>
      <c r="AC12" s="18">
        <f>SUM(z_latent_5!AC12+r_latent_5!AC12)/2</f>
        <v>0</v>
      </c>
      <c r="AD12" s="18">
        <f>SUM(z_latent_5!AD12+r_latent_5!AD12)/2</f>
        <v>0</v>
      </c>
      <c r="AE12" s="18">
        <f>SUM(z_latent_5!AE12+r_latent_5!AE12)/2</f>
        <v>0</v>
      </c>
      <c r="AF12" s="18">
        <f>SUM(z_latent_5!AF12+r_latent_5!AF12)/2</f>
        <v>0</v>
      </c>
      <c r="AG12" s="18">
        <f>SUM(z_latent_5!AG12+r_latent_5!AG12)/2</f>
        <v>0</v>
      </c>
      <c r="AH12" s="18">
        <f>SUM(z_latent_5!AH12+r_latent_5!AH12)/2</f>
        <v>0</v>
      </c>
    </row>
    <row r="13" spans="2:34" x14ac:dyDescent="0.3">
      <c r="B13" s="18" t="s">
        <v>8</v>
      </c>
      <c r="E13" s="18" t="s">
        <v>8</v>
      </c>
      <c r="F13" s="18">
        <f>SUM(z_latent_5!F13+r_latent_5!F13)/2</f>
        <v>0</v>
      </c>
      <c r="G13" s="18">
        <f>SUM(z_latent_5!G13+r_latent_5!G13)/2</f>
        <v>0</v>
      </c>
      <c r="H13" s="18">
        <f>SUM(z_latent_5!H13+r_latent_5!H13)/2</f>
        <v>0</v>
      </c>
      <c r="I13" s="18">
        <f>SUM(z_latent_5!I13+r_latent_5!I13)/2</f>
        <v>0</v>
      </c>
      <c r="J13" s="18">
        <f>SUM(z_latent_5!J13+r_latent_5!J13)/2</f>
        <v>0.5</v>
      </c>
      <c r="K13" s="18" t="e">
        <f>SUM(z_latent_5!K13+r_latent_5!K13)/2</f>
        <v>#VALUE!</v>
      </c>
      <c r="L13" s="18">
        <f>SUM(z_latent_5!L13+r_latent_5!L13)/2</f>
        <v>0</v>
      </c>
      <c r="M13" s="18">
        <f>SUM(z_latent_5!M13+r_latent_5!M13)/2</f>
        <v>0</v>
      </c>
      <c r="N13" s="18">
        <f>SUM(z_latent_5!N13+r_latent_5!N13)/2</f>
        <v>0</v>
      </c>
      <c r="O13" s="18">
        <f>SUM(z_latent_5!O13+r_latent_5!O13)/2</f>
        <v>0</v>
      </c>
      <c r="P13" s="18">
        <f>SUM(z_latent_5!P13+r_latent_5!P13)/2</f>
        <v>0</v>
      </c>
      <c r="Q13" s="18">
        <f>SUM(z_latent_5!Q13+r_latent_5!Q13)/2</f>
        <v>0</v>
      </c>
      <c r="R13" s="18">
        <f>SUM(z_latent_5!R13+r_latent_5!R13)/2</f>
        <v>0</v>
      </c>
      <c r="S13" s="18">
        <f>SUM(z_latent_5!S13+r_latent_5!S13)/2</f>
        <v>0</v>
      </c>
      <c r="T13" s="18">
        <f>SUM(z_latent_5!T13+r_latent_5!T13)/2</f>
        <v>0</v>
      </c>
      <c r="U13" s="18">
        <f>SUM(z_latent_5!U13+r_latent_5!U13)/2</f>
        <v>0</v>
      </c>
      <c r="V13" s="18">
        <f>SUM(z_latent_5!V13+r_latent_5!V13)/2</f>
        <v>0</v>
      </c>
      <c r="W13" s="18">
        <f>SUM(z_latent_5!W13+r_latent_5!W13)/2</f>
        <v>0</v>
      </c>
      <c r="X13" s="18">
        <f>SUM(z_latent_5!X13+r_latent_5!X13)/2</f>
        <v>0</v>
      </c>
      <c r="Y13" s="18">
        <f>SUM(z_latent_5!Y13+r_latent_5!Y13)/2</f>
        <v>0</v>
      </c>
      <c r="Z13" s="18">
        <f>SUM(z_latent_5!Z13+r_latent_5!Z13)/2</f>
        <v>0</v>
      </c>
      <c r="AA13" s="18">
        <f>SUM(z_latent_5!AA13+r_latent_5!AA13)/2</f>
        <v>0</v>
      </c>
      <c r="AB13" s="18">
        <f>SUM(z_latent_5!AB13+r_latent_5!AB13)/2</f>
        <v>0</v>
      </c>
      <c r="AC13" s="18">
        <f>SUM(z_latent_5!AC13+r_latent_5!AC13)/2</f>
        <v>0</v>
      </c>
      <c r="AD13" s="18">
        <f>SUM(z_latent_5!AD13+r_latent_5!AD13)/2</f>
        <v>0</v>
      </c>
      <c r="AE13" s="18">
        <f>SUM(z_latent_5!AE13+r_latent_5!AE13)/2</f>
        <v>0</v>
      </c>
      <c r="AF13" s="18">
        <f>SUM(z_latent_5!AF13+r_latent_5!AF13)/2</f>
        <v>0</v>
      </c>
      <c r="AG13" s="18">
        <f>SUM(z_latent_5!AG13+r_latent_5!AG13)/2</f>
        <v>0</v>
      </c>
      <c r="AH13" s="18">
        <f>SUM(z_latent_5!AH13+r_latent_5!AH13)/2</f>
        <v>0</v>
      </c>
    </row>
    <row r="14" spans="2:34" x14ac:dyDescent="0.3">
      <c r="B14" s="18" t="s">
        <v>9</v>
      </c>
      <c r="E14" s="18" t="s">
        <v>9</v>
      </c>
      <c r="F14" s="18">
        <f>SUM(z_latent_5!F14+r_latent_5!F14)/2</f>
        <v>0</v>
      </c>
      <c r="G14" s="18">
        <f>SUM(z_latent_5!G14+r_latent_5!G14)/2</f>
        <v>0</v>
      </c>
      <c r="H14" s="18">
        <f>SUM(z_latent_5!H14+r_latent_5!H14)/2</f>
        <v>0</v>
      </c>
      <c r="I14" s="18">
        <f>SUM(z_latent_5!I14+r_latent_5!I14)/2</f>
        <v>0</v>
      </c>
      <c r="J14" s="18">
        <f>SUM(z_latent_5!J14+r_latent_5!J14)/2</f>
        <v>0.5</v>
      </c>
      <c r="K14" s="18">
        <f>SUM(z_latent_5!K14+r_latent_5!K14)/2</f>
        <v>0</v>
      </c>
      <c r="L14" s="18" t="e">
        <f>SUM(z_latent_5!L14+r_latent_5!L14)/2</f>
        <v>#VALUE!</v>
      </c>
      <c r="M14" s="18">
        <f>SUM(z_latent_5!M14+r_latent_5!M14)/2</f>
        <v>0</v>
      </c>
      <c r="N14" s="18">
        <f>SUM(z_latent_5!N14+r_latent_5!N14)/2</f>
        <v>0</v>
      </c>
      <c r="O14" s="18">
        <f>SUM(z_latent_5!O14+r_latent_5!O14)/2</f>
        <v>0</v>
      </c>
      <c r="P14" s="18">
        <f>SUM(z_latent_5!P14+r_latent_5!P14)/2</f>
        <v>0</v>
      </c>
      <c r="Q14" s="18">
        <f>SUM(z_latent_5!Q14+r_latent_5!Q14)/2</f>
        <v>0</v>
      </c>
      <c r="R14" s="18">
        <f>SUM(z_latent_5!R14+r_latent_5!R14)/2</f>
        <v>0</v>
      </c>
      <c r="S14" s="18">
        <f>SUM(z_latent_5!S14+r_latent_5!S14)/2</f>
        <v>0</v>
      </c>
      <c r="T14" s="18">
        <f>SUM(z_latent_5!T14+r_latent_5!T14)/2</f>
        <v>0</v>
      </c>
      <c r="U14" s="18">
        <f>SUM(z_latent_5!U14+r_latent_5!U14)/2</f>
        <v>0</v>
      </c>
      <c r="V14" s="18">
        <f>SUM(z_latent_5!V14+r_latent_5!V14)/2</f>
        <v>0</v>
      </c>
      <c r="W14" s="18">
        <f>SUM(z_latent_5!W14+r_latent_5!W14)/2</f>
        <v>0</v>
      </c>
      <c r="X14" s="18">
        <f>SUM(z_latent_5!X14+r_latent_5!X14)/2</f>
        <v>0</v>
      </c>
      <c r="Y14" s="18">
        <f>SUM(z_latent_5!Y14+r_latent_5!Y14)/2</f>
        <v>0</v>
      </c>
      <c r="Z14" s="18">
        <f>SUM(z_latent_5!Z14+r_latent_5!Z14)/2</f>
        <v>0</v>
      </c>
      <c r="AA14" s="18">
        <f>SUM(z_latent_5!AA14+r_latent_5!AA14)/2</f>
        <v>0</v>
      </c>
      <c r="AB14" s="18">
        <f>SUM(z_latent_5!AB14+r_latent_5!AB14)/2</f>
        <v>0</v>
      </c>
      <c r="AC14" s="18">
        <f>SUM(z_latent_5!AC14+r_latent_5!AC14)/2</f>
        <v>0</v>
      </c>
      <c r="AD14" s="18">
        <f>SUM(z_latent_5!AD14+r_latent_5!AD14)/2</f>
        <v>0</v>
      </c>
      <c r="AE14" s="18">
        <f>SUM(z_latent_5!AE14+r_latent_5!AE14)/2</f>
        <v>0</v>
      </c>
      <c r="AF14" s="18">
        <f>SUM(z_latent_5!AF14+r_latent_5!AF14)/2</f>
        <v>0</v>
      </c>
      <c r="AG14" s="18">
        <f>SUM(z_latent_5!AG14+r_latent_5!AG14)/2</f>
        <v>0</v>
      </c>
      <c r="AH14" s="18">
        <f>SUM(z_latent_5!AH14+r_latent_5!AH14)/2</f>
        <v>0</v>
      </c>
    </row>
    <row r="15" spans="2:34" x14ac:dyDescent="0.3">
      <c r="B15" s="18" t="s">
        <v>10</v>
      </c>
      <c r="E15" s="18" t="s">
        <v>10</v>
      </c>
      <c r="F15" s="18">
        <f>SUM(z_latent_5!F15+r_latent_5!F15)/2</f>
        <v>1</v>
      </c>
      <c r="G15" s="18">
        <f>SUM(z_latent_5!G15+r_latent_5!G15)/2</f>
        <v>0</v>
      </c>
      <c r="H15" s="18">
        <f>SUM(z_latent_5!H15+r_latent_5!H15)/2</f>
        <v>0</v>
      </c>
      <c r="I15" s="18">
        <f>SUM(z_latent_5!I15+r_latent_5!I15)/2</f>
        <v>1</v>
      </c>
      <c r="J15" s="18">
        <f>SUM(z_latent_5!J15+r_latent_5!J15)/2</f>
        <v>0</v>
      </c>
      <c r="K15" s="18">
        <f>SUM(z_latent_5!K15+r_latent_5!K15)/2</f>
        <v>0</v>
      </c>
      <c r="L15" s="18">
        <f>SUM(z_latent_5!L15+r_latent_5!L15)/2</f>
        <v>0</v>
      </c>
      <c r="M15" s="18" t="e">
        <f>SUM(z_latent_5!M15+r_latent_5!M15)/2</f>
        <v>#VALUE!</v>
      </c>
      <c r="N15" s="18">
        <f>SUM(z_latent_5!N15+r_latent_5!N15)/2</f>
        <v>0</v>
      </c>
      <c r="O15" s="18">
        <f>SUM(z_latent_5!O15+r_latent_5!O15)/2</f>
        <v>0</v>
      </c>
      <c r="P15" s="18">
        <f>SUM(z_latent_5!P15+r_latent_5!P15)/2</f>
        <v>0</v>
      </c>
      <c r="Q15" s="18">
        <f>SUM(z_latent_5!Q15+r_latent_5!Q15)/2</f>
        <v>0</v>
      </c>
      <c r="R15" s="18">
        <f>SUM(z_latent_5!R15+r_latent_5!R15)/2</f>
        <v>0</v>
      </c>
      <c r="S15" s="18">
        <f>SUM(z_latent_5!S15+r_latent_5!S15)/2</f>
        <v>0</v>
      </c>
      <c r="T15" s="18">
        <f>SUM(z_latent_5!T15+r_latent_5!T15)/2</f>
        <v>0</v>
      </c>
      <c r="U15" s="18">
        <f>SUM(z_latent_5!U15+r_latent_5!U15)/2</f>
        <v>0</v>
      </c>
      <c r="V15" s="18">
        <f>SUM(z_latent_5!V15+r_latent_5!V15)/2</f>
        <v>0</v>
      </c>
      <c r="W15" s="18">
        <f>SUM(z_latent_5!W15+r_latent_5!W15)/2</f>
        <v>0</v>
      </c>
      <c r="X15" s="18">
        <f>SUM(z_latent_5!X15+r_latent_5!X15)/2</f>
        <v>0</v>
      </c>
      <c r="Y15" s="18">
        <f>SUM(z_latent_5!Y15+r_latent_5!Y15)/2</f>
        <v>0</v>
      </c>
      <c r="Z15" s="18">
        <f>SUM(z_latent_5!Z15+r_latent_5!Z15)/2</f>
        <v>0</v>
      </c>
      <c r="AA15" s="18">
        <f>SUM(z_latent_5!AA15+r_latent_5!AA15)/2</f>
        <v>0</v>
      </c>
      <c r="AB15" s="18">
        <f>SUM(z_latent_5!AB15+r_latent_5!AB15)/2</f>
        <v>0</v>
      </c>
      <c r="AC15" s="18">
        <f>SUM(z_latent_5!AC15+r_latent_5!AC15)/2</f>
        <v>0</v>
      </c>
      <c r="AD15" s="18">
        <f>SUM(z_latent_5!AD15+r_latent_5!AD15)/2</f>
        <v>0</v>
      </c>
      <c r="AE15" s="18">
        <f>SUM(z_latent_5!AE15+r_latent_5!AE15)/2</f>
        <v>0</v>
      </c>
      <c r="AF15" s="18">
        <f>SUM(z_latent_5!AF15+r_latent_5!AF15)/2</f>
        <v>0</v>
      </c>
      <c r="AG15" s="18">
        <f>SUM(z_latent_5!AG15+r_latent_5!AG15)/2</f>
        <v>0</v>
      </c>
      <c r="AH15" s="18">
        <f>SUM(z_latent_5!AH15+r_latent_5!AH15)/2</f>
        <v>0</v>
      </c>
    </row>
    <row r="16" spans="2:34" x14ac:dyDescent="0.3">
      <c r="B16" s="18" t="s">
        <v>11</v>
      </c>
      <c r="E16" s="18" t="s">
        <v>11</v>
      </c>
      <c r="F16" s="18">
        <f>SUM(z_latent_5!F16+r_latent_5!F16)/2</f>
        <v>0</v>
      </c>
      <c r="G16" s="18">
        <f>SUM(z_latent_5!G16+r_latent_5!G16)/2</f>
        <v>1</v>
      </c>
      <c r="H16" s="18">
        <f>SUM(z_latent_5!H16+r_latent_5!H16)/2</f>
        <v>1</v>
      </c>
      <c r="I16" s="18">
        <f>SUM(z_latent_5!I16+r_latent_5!I16)/2</f>
        <v>0</v>
      </c>
      <c r="J16" s="18">
        <f>SUM(z_latent_5!J16+r_latent_5!J16)/2</f>
        <v>0</v>
      </c>
      <c r="K16" s="18">
        <f>SUM(z_latent_5!K16+r_latent_5!K16)/2</f>
        <v>0</v>
      </c>
      <c r="L16" s="18">
        <f>SUM(z_latent_5!L16+r_latent_5!L16)/2</f>
        <v>0</v>
      </c>
      <c r="M16" s="18">
        <f>SUM(z_latent_5!M16+r_latent_5!M16)/2</f>
        <v>0</v>
      </c>
      <c r="N16" s="18" t="e">
        <f>SUM(z_latent_5!N16+r_latent_5!N16)/2</f>
        <v>#VALUE!</v>
      </c>
      <c r="O16" s="18">
        <f>SUM(z_latent_5!O16+r_latent_5!O16)/2</f>
        <v>0</v>
      </c>
      <c r="P16" s="18">
        <f>SUM(z_latent_5!P16+r_latent_5!P16)/2</f>
        <v>0</v>
      </c>
      <c r="Q16" s="18">
        <f>SUM(z_latent_5!Q16+r_latent_5!Q16)/2</f>
        <v>0</v>
      </c>
      <c r="R16" s="18">
        <f>SUM(z_latent_5!R16+r_latent_5!R16)/2</f>
        <v>0</v>
      </c>
      <c r="S16" s="18">
        <f>SUM(z_latent_5!S16+r_latent_5!S16)/2</f>
        <v>0</v>
      </c>
      <c r="T16" s="18">
        <f>SUM(z_latent_5!T16+r_latent_5!T16)/2</f>
        <v>0</v>
      </c>
      <c r="U16" s="18">
        <f>SUM(z_latent_5!U16+r_latent_5!U16)/2</f>
        <v>0</v>
      </c>
      <c r="V16" s="18">
        <f>SUM(z_latent_5!V16+r_latent_5!V16)/2</f>
        <v>0</v>
      </c>
      <c r="W16" s="18">
        <f>SUM(z_latent_5!W16+r_latent_5!W16)/2</f>
        <v>0</v>
      </c>
      <c r="X16" s="18">
        <f>SUM(z_latent_5!X16+r_latent_5!X16)/2</f>
        <v>0</v>
      </c>
      <c r="Y16" s="18">
        <f>SUM(z_latent_5!Y16+r_latent_5!Y16)/2</f>
        <v>0</v>
      </c>
      <c r="Z16" s="18">
        <f>SUM(z_latent_5!Z16+r_latent_5!Z16)/2</f>
        <v>0</v>
      </c>
      <c r="AA16" s="18">
        <f>SUM(z_latent_5!AA16+r_latent_5!AA16)/2</f>
        <v>0</v>
      </c>
      <c r="AB16" s="18">
        <f>SUM(z_latent_5!AB16+r_latent_5!AB16)/2</f>
        <v>0</v>
      </c>
      <c r="AC16" s="18">
        <f>SUM(z_latent_5!AC16+r_latent_5!AC16)/2</f>
        <v>0</v>
      </c>
      <c r="AD16" s="18">
        <f>SUM(z_latent_5!AD16+r_latent_5!AD16)/2</f>
        <v>0</v>
      </c>
      <c r="AE16" s="18">
        <f>SUM(z_latent_5!AE16+r_latent_5!AE16)/2</f>
        <v>0</v>
      </c>
      <c r="AF16" s="18">
        <f>SUM(z_latent_5!AF16+r_latent_5!AF16)/2</f>
        <v>0</v>
      </c>
      <c r="AG16" s="18">
        <f>SUM(z_latent_5!AG16+r_latent_5!AG16)/2</f>
        <v>0</v>
      </c>
      <c r="AH16" s="18">
        <f>SUM(z_latent_5!AH16+r_latent_5!AH16)/2</f>
        <v>0</v>
      </c>
    </row>
    <row r="17" spans="2:34" x14ac:dyDescent="0.3">
      <c r="B17" s="18" t="s">
        <v>12</v>
      </c>
      <c r="E17" s="18" t="s">
        <v>12</v>
      </c>
      <c r="F17" s="18">
        <f>SUM(z_latent_5!F17+r_latent_5!F17)/2</f>
        <v>0</v>
      </c>
      <c r="G17" s="18">
        <f>SUM(z_latent_5!G17+r_latent_5!G17)/2</f>
        <v>1</v>
      </c>
      <c r="H17" s="18">
        <f>SUM(z_latent_5!H17+r_latent_5!H17)/2</f>
        <v>1</v>
      </c>
      <c r="I17" s="18">
        <f>SUM(z_latent_5!I17+r_latent_5!I17)/2</f>
        <v>0</v>
      </c>
      <c r="J17" s="18">
        <f>SUM(z_latent_5!J17+r_latent_5!J17)/2</f>
        <v>0</v>
      </c>
      <c r="K17" s="18">
        <f>SUM(z_latent_5!K17+r_latent_5!K17)/2</f>
        <v>0</v>
      </c>
      <c r="L17" s="18">
        <f>SUM(z_latent_5!L17+r_latent_5!L17)/2</f>
        <v>0</v>
      </c>
      <c r="M17" s="18">
        <f>SUM(z_latent_5!M17+r_latent_5!M17)/2</f>
        <v>0</v>
      </c>
      <c r="N17" s="18">
        <f>SUM(z_latent_5!N17+r_latent_5!N17)/2</f>
        <v>1</v>
      </c>
      <c r="O17" s="18" t="e">
        <f>SUM(z_latent_5!O17+r_latent_5!O17)/2</f>
        <v>#VALUE!</v>
      </c>
      <c r="P17" s="18">
        <f>SUM(z_latent_5!P17+r_latent_5!P17)/2</f>
        <v>0</v>
      </c>
      <c r="Q17" s="18">
        <f>SUM(z_latent_5!Q17+r_latent_5!Q17)/2</f>
        <v>0</v>
      </c>
      <c r="R17" s="18">
        <f>SUM(z_latent_5!R17+r_latent_5!R17)/2</f>
        <v>0</v>
      </c>
      <c r="S17" s="18">
        <f>SUM(z_latent_5!S17+r_latent_5!S17)/2</f>
        <v>0</v>
      </c>
      <c r="T17" s="18">
        <f>SUM(z_latent_5!T17+r_latent_5!T17)/2</f>
        <v>0</v>
      </c>
      <c r="U17" s="18">
        <f>SUM(z_latent_5!U17+r_latent_5!U17)/2</f>
        <v>0</v>
      </c>
      <c r="V17" s="18">
        <f>SUM(z_latent_5!V17+r_latent_5!V17)/2</f>
        <v>0</v>
      </c>
      <c r="W17" s="18">
        <f>SUM(z_latent_5!W17+r_latent_5!W17)/2</f>
        <v>0</v>
      </c>
      <c r="X17" s="18">
        <f>SUM(z_latent_5!X17+r_latent_5!X17)/2</f>
        <v>0</v>
      </c>
      <c r="Y17" s="18">
        <f>SUM(z_latent_5!Y17+r_latent_5!Y17)/2</f>
        <v>0</v>
      </c>
      <c r="Z17" s="18">
        <f>SUM(z_latent_5!Z17+r_latent_5!Z17)/2</f>
        <v>0</v>
      </c>
      <c r="AA17" s="18">
        <f>SUM(z_latent_5!AA17+r_latent_5!AA17)/2</f>
        <v>0</v>
      </c>
      <c r="AB17" s="18">
        <f>SUM(z_latent_5!AB17+r_latent_5!AB17)/2</f>
        <v>0</v>
      </c>
      <c r="AC17" s="18">
        <f>SUM(z_latent_5!AC17+r_latent_5!AC17)/2</f>
        <v>0</v>
      </c>
      <c r="AD17" s="18">
        <f>SUM(z_latent_5!AD17+r_latent_5!AD17)/2</f>
        <v>0</v>
      </c>
      <c r="AE17" s="18">
        <f>SUM(z_latent_5!AE17+r_latent_5!AE17)/2</f>
        <v>0</v>
      </c>
      <c r="AF17" s="18">
        <f>SUM(z_latent_5!AF17+r_latent_5!AF17)/2</f>
        <v>0</v>
      </c>
      <c r="AG17" s="18">
        <f>SUM(z_latent_5!AG17+r_latent_5!AG17)/2</f>
        <v>0</v>
      </c>
      <c r="AH17" s="18">
        <f>SUM(z_latent_5!AH17+r_latent_5!AH17)/2</f>
        <v>0</v>
      </c>
    </row>
    <row r="18" spans="2:34" x14ac:dyDescent="0.3">
      <c r="B18" s="18" t="s">
        <v>13</v>
      </c>
      <c r="E18" s="18" t="s">
        <v>13</v>
      </c>
      <c r="F18" s="18">
        <f>SUM(z_latent_5!F18+r_latent_5!F18)/2</f>
        <v>0</v>
      </c>
      <c r="G18" s="18">
        <f>SUM(z_latent_5!G18+r_latent_5!G18)/2</f>
        <v>0</v>
      </c>
      <c r="H18" s="18">
        <f>SUM(z_latent_5!H18+r_latent_5!H18)/2</f>
        <v>0</v>
      </c>
      <c r="I18" s="18">
        <f>SUM(z_latent_5!I18+r_latent_5!I18)/2</f>
        <v>0</v>
      </c>
      <c r="J18" s="18">
        <f>SUM(z_latent_5!J18+r_latent_5!J18)/2</f>
        <v>0.5</v>
      </c>
      <c r="K18" s="18">
        <f>SUM(z_latent_5!K18+r_latent_5!K18)/2</f>
        <v>0</v>
      </c>
      <c r="L18" s="18">
        <f>SUM(z_latent_5!L18+r_latent_5!L18)/2</f>
        <v>1</v>
      </c>
      <c r="M18" s="18">
        <f>SUM(z_latent_5!M18+r_latent_5!M18)/2</f>
        <v>0</v>
      </c>
      <c r="N18" s="18">
        <f>SUM(z_latent_5!N18+r_latent_5!N18)/2</f>
        <v>0</v>
      </c>
      <c r="O18" s="18">
        <f>SUM(z_latent_5!O18+r_latent_5!O18)/2</f>
        <v>0</v>
      </c>
      <c r="P18" s="18" t="e">
        <f>SUM(z_latent_5!P18+r_latent_5!P18)/2</f>
        <v>#VALUE!</v>
      </c>
      <c r="Q18" s="18">
        <f>SUM(z_latent_5!Q18+r_latent_5!Q18)/2</f>
        <v>0</v>
      </c>
      <c r="R18" s="18">
        <f>SUM(z_latent_5!R18+r_latent_5!R18)/2</f>
        <v>0</v>
      </c>
      <c r="S18" s="18">
        <f>SUM(z_latent_5!S18+r_latent_5!S18)/2</f>
        <v>0</v>
      </c>
      <c r="T18" s="18">
        <f>SUM(z_latent_5!T18+r_latent_5!T18)/2</f>
        <v>0</v>
      </c>
      <c r="U18" s="18">
        <f>SUM(z_latent_5!U18+r_latent_5!U18)/2</f>
        <v>0</v>
      </c>
      <c r="V18" s="18">
        <f>SUM(z_latent_5!V18+r_latent_5!V18)/2</f>
        <v>0</v>
      </c>
      <c r="W18" s="18">
        <f>SUM(z_latent_5!W18+r_latent_5!W18)/2</f>
        <v>0</v>
      </c>
      <c r="X18" s="18">
        <f>SUM(z_latent_5!X18+r_latent_5!X18)/2</f>
        <v>0</v>
      </c>
      <c r="Y18" s="18">
        <f>SUM(z_latent_5!Y18+r_latent_5!Y18)/2</f>
        <v>0</v>
      </c>
      <c r="Z18" s="18">
        <f>SUM(z_latent_5!Z18+r_latent_5!Z18)/2</f>
        <v>0</v>
      </c>
      <c r="AA18" s="18">
        <f>SUM(z_latent_5!AA18+r_latent_5!AA18)/2</f>
        <v>0</v>
      </c>
      <c r="AB18" s="18">
        <f>SUM(z_latent_5!AB18+r_latent_5!AB18)/2</f>
        <v>0</v>
      </c>
      <c r="AC18" s="18">
        <f>SUM(z_latent_5!AC18+r_latent_5!AC18)/2</f>
        <v>0</v>
      </c>
      <c r="AD18" s="18">
        <f>SUM(z_latent_5!AD18+r_latent_5!AD18)/2</f>
        <v>0</v>
      </c>
      <c r="AE18" s="18">
        <f>SUM(z_latent_5!AE18+r_latent_5!AE18)/2</f>
        <v>0</v>
      </c>
      <c r="AF18" s="18">
        <f>SUM(z_latent_5!AF18+r_latent_5!AF18)/2</f>
        <v>0</v>
      </c>
      <c r="AG18" s="18">
        <f>SUM(z_latent_5!AG18+r_latent_5!AG18)/2</f>
        <v>0</v>
      </c>
      <c r="AH18" s="18">
        <f>SUM(z_latent_5!AH18+r_latent_5!AH18)/2</f>
        <v>0</v>
      </c>
    </row>
    <row r="19" spans="2:34" x14ac:dyDescent="0.3">
      <c r="B19" s="18" t="s">
        <v>14</v>
      </c>
      <c r="E19" s="18" t="s">
        <v>14</v>
      </c>
      <c r="F19" s="18">
        <f>SUM(z_latent_5!F19+r_latent_5!F19)/2</f>
        <v>0</v>
      </c>
      <c r="G19" s="18">
        <f>SUM(z_latent_5!G19+r_latent_5!G19)/2</f>
        <v>0</v>
      </c>
      <c r="H19" s="18">
        <f>SUM(z_latent_5!H19+r_latent_5!H19)/2</f>
        <v>0</v>
      </c>
      <c r="I19" s="18">
        <f>SUM(z_latent_5!I19+r_latent_5!I19)/2</f>
        <v>0</v>
      </c>
      <c r="J19" s="18">
        <f>SUM(z_latent_5!J19+r_latent_5!J19)/2</f>
        <v>0.5</v>
      </c>
      <c r="K19" s="18">
        <f>SUM(z_latent_5!K19+r_latent_5!K19)/2</f>
        <v>1</v>
      </c>
      <c r="L19" s="18">
        <f>SUM(z_latent_5!L19+r_latent_5!L19)/2</f>
        <v>0</v>
      </c>
      <c r="M19" s="18">
        <f>SUM(z_latent_5!M19+r_latent_5!M19)/2</f>
        <v>0</v>
      </c>
      <c r="N19" s="18">
        <f>SUM(z_latent_5!N19+r_latent_5!N19)/2</f>
        <v>0</v>
      </c>
      <c r="O19" s="18">
        <f>SUM(z_latent_5!O19+r_latent_5!O19)/2</f>
        <v>0</v>
      </c>
      <c r="P19" s="18">
        <f>SUM(z_latent_5!P19+r_latent_5!P19)/2</f>
        <v>0</v>
      </c>
      <c r="Q19" s="18" t="e">
        <f>SUM(z_latent_5!Q19+r_latent_5!Q19)/2</f>
        <v>#VALUE!</v>
      </c>
      <c r="R19" s="18">
        <f>SUM(z_latent_5!R19+r_latent_5!R19)/2</f>
        <v>0</v>
      </c>
      <c r="S19" s="18">
        <f>SUM(z_latent_5!S19+r_latent_5!S19)/2</f>
        <v>0</v>
      </c>
      <c r="T19" s="18">
        <f>SUM(z_latent_5!T19+r_latent_5!T19)/2</f>
        <v>0</v>
      </c>
      <c r="U19" s="18">
        <f>SUM(z_latent_5!U19+r_latent_5!U19)/2</f>
        <v>0</v>
      </c>
      <c r="V19" s="18">
        <f>SUM(z_latent_5!V19+r_latent_5!V19)/2</f>
        <v>0</v>
      </c>
      <c r="W19" s="18">
        <f>SUM(z_latent_5!W19+r_latent_5!W19)/2</f>
        <v>0</v>
      </c>
      <c r="X19" s="18">
        <f>SUM(z_latent_5!X19+r_latent_5!X19)/2</f>
        <v>0</v>
      </c>
      <c r="Y19" s="18">
        <f>SUM(z_latent_5!Y19+r_latent_5!Y19)/2</f>
        <v>0</v>
      </c>
      <c r="Z19" s="18">
        <f>SUM(z_latent_5!Z19+r_latent_5!Z19)/2</f>
        <v>0</v>
      </c>
      <c r="AA19" s="18">
        <f>SUM(z_latent_5!AA19+r_latent_5!AA19)/2</f>
        <v>0</v>
      </c>
      <c r="AB19" s="18">
        <f>SUM(z_latent_5!AB19+r_latent_5!AB19)/2</f>
        <v>0</v>
      </c>
      <c r="AC19" s="18">
        <f>SUM(z_latent_5!AC19+r_latent_5!AC19)/2</f>
        <v>0</v>
      </c>
      <c r="AD19" s="18">
        <f>SUM(z_latent_5!AD19+r_latent_5!AD19)/2</f>
        <v>0</v>
      </c>
      <c r="AE19" s="18">
        <f>SUM(z_latent_5!AE19+r_latent_5!AE19)/2</f>
        <v>0</v>
      </c>
      <c r="AF19" s="18">
        <f>SUM(z_latent_5!AF19+r_latent_5!AF19)/2</f>
        <v>0</v>
      </c>
      <c r="AG19" s="18">
        <f>SUM(z_latent_5!AG19+r_latent_5!AG19)/2</f>
        <v>0</v>
      </c>
      <c r="AH19" s="18">
        <f>SUM(z_latent_5!AH19+r_latent_5!AH19)/2</f>
        <v>0</v>
      </c>
    </row>
    <row r="20" spans="2:34" x14ac:dyDescent="0.3">
      <c r="B20" s="18" t="s">
        <v>15</v>
      </c>
      <c r="E20" s="18" t="s">
        <v>15</v>
      </c>
      <c r="F20" s="18">
        <f>SUM(z_latent_5!F20+r_latent_5!F20)/2</f>
        <v>0</v>
      </c>
      <c r="G20" s="18">
        <f>SUM(z_latent_5!G20+r_latent_5!G20)/2</f>
        <v>1</v>
      </c>
      <c r="H20" s="18">
        <f>SUM(z_latent_5!H20+r_latent_5!H20)/2</f>
        <v>1</v>
      </c>
      <c r="I20" s="18">
        <f>SUM(z_latent_5!I20+r_latent_5!I20)/2</f>
        <v>0</v>
      </c>
      <c r="J20" s="18">
        <f>SUM(z_latent_5!J20+r_latent_5!J20)/2</f>
        <v>0</v>
      </c>
      <c r="K20" s="18">
        <f>SUM(z_latent_5!K20+r_latent_5!K20)/2</f>
        <v>0</v>
      </c>
      <c r="L20" s="18">
        <f>SUM(z_latent_5!L20+r_latent_5!L20)/2</f>
        <v>0</v>
      </c>
      <c r="M20" s="18">
        <f>SUM(z_latent_5!M20+r_latent_5!M20)/2</f>
        <v>0</v>
      </c>
      <c r="N20" s="18">
        <f>SUM(z_latent_5!N20+r_latent_5!N20)/2</f>
        <v>1</v>
      </c>
      <c r="O20" s="18">
        <f>SUM(z_latent_5!O20+r_latent_5!O20)/2</f>
        <v>1</v>
      </c>
      <c r="P20" s="18">
        <f>SUM(z_latent_5!P20+r_latent_5!P20)/2</f>
        <v>0</v>
      </c>
      <c r="Q20" s="18">
        <f>SUM(z_latent_5!Q20+r_latent_5!Q20)/2</f>
        <v>0</v>
      </c>
      <c r="R20" s="18" t="e">
        <f>SUM(z_latent_5!R20+r_latent_5!R20)/2</f>
        <v>#VALUE!</v>
      </c>
      <c r="S20" s="18">
        <f>SUM(z_latent_5!S20+r_latent_5!S20)/2</f>
        <v>0</v>
      </c>
      <c r="T20" s="18">
        <f>SUM(z_latent_5!T20+r_latent_5!T20)/2</f>
        <v>0</v>
      </c>
      <c r="U20" s="18">
        <f>SUM(z_latent_5!U20+r_latent_5!U20)/2</f>
        <v>0</v>
      </c>
      <c r="V20" s="18">
        <f>SUM(z_latent_5!V20+r_latent_5!V20)/2</f>
        <v>0</v>
      </c>
      <c r="W20" s="18">
        <f>SUM(z_latent_5!W20+r_latent_5!W20)/2</f>
        <v>0</v>
      </c>
      <c r="X20" s="18">
        <f>SUM(z_latent_5!X20+r_latent_5!X20)/2</f>
        <v>0</v>
      </c>
      <c r="Y20" s="18">
        <f>SUM(z_latent_5!Y20+r_latent_5!Y20)/2</f>
        <v>0</v>
      </c>
      <c r="Z20" s="18">
        <f>SUM(z_latent_5!Z20+r_latent_5!Z20)/2</f>
        <v>0</v>
      </c>
      <c r="AA20" s="18">
        <f>SUM(z_latent_5!AA20+r_latent_5!AA20)/2</f>
        <v>0</v>
      </c>
      <c r="AB20" s="18">
        <f>SUM(z_latent_5!AB20+r_latent_5!AB20)/2</f>
        <v>0</v>
      </c>
      <c r="AC20" s="18">
        <f>SUM(z_latent_5!AC20+r_latent_5!AC20)/2</f>
        <v>0</v>
      </c>
      <c r="AD20" s="18">
        <f>SUM(z_latent_5!AD20+r_latent_5!AD20)/2</f>
        <v>0</v>
      </c>
      <c r="AE20" s="18">
        <f>SUM(z_latent_5!AE20+r_latent_5!AE20)/2</f>
        <v>0</v>
      </c>
      <c r="AF20" s="18">
        <f>SUM(z_latent_5!AF20+r_latent_5!AF20)/2</f>
        <v>0</v>
      </c>
      <c r="AG20" s="18">
        <f>SUM(z_latent_5!AG20+r_latent_5!AG20)/2</f>
        <v>0</v>
      </c>
      <c r="AH20" s="18">
        <f>SUM(z_latent_5!AH20+r_latent_5!AH20)/2</f>
        <v>0</v>
      </c>
    </row>
    <row r="21" spans="2:34" x14ac:dyDescent="0.3">
      <c r="B21" s="18" t="s">
        <v>16</v>
      </c>
      <c r="E21" s="18" t="s">
        <v>16</v>
      </c>
      <c r="F21" s="18">
        <f>SUM(z_latent_5!F21+r_latent_5!F21)/2</f>
        <v>0</v>
      </c>
      <c r="G21" s="18">
        <f>SUM(z_latent_5!G21+r_latent_5!G21)/2</f>
        <v>0</v>
      </c>
      <c r="H21" s="18">
        <f>SUM(z_latent_5!H21+r_latent_5!H21)/2</f>
        <v>0</v>
      </c>
      <c r="I21" s="18">
        <f>SUM(z_latent_5!I21+r_latent_5!I21)/2</f>
        <v>0</v>
      </c>
      <c r="J21" s="18">
        <f>SUM(z_latent_5!J21+r_latent_5!J21)/2</f>
        <v>0.5</v>
      </c>
      <c r="K21" s="18">
        <f>SUM(z_latent_5!K21+r_latent_5!K21)/2</f>
        <v>0.5</v>
      </c>
      <c r="L21" s="18">
        <f>SUM(z_latent_5!L21+r_latent_5!L21)/2</f>
        <v>0</v>
      </c>
      <c r="M21" s="18">
        <f>SUM(z_latent_5!M21+r_latent_5!M21)/2</f>
        <v>0</v>
      </c>
      <c r="N21" s="18">
        <f>SUM(z_latent_5!N21+r_latent_5!N21)/2</f>
        <v>0</v>
      </c>
      <c r="O21" s="18">
        <f>SUM(z_latent_5!O21+r_latent_5!O21)/2</f>
        <v>0</v>
      </c>
      <c r="P21" s="18">
        <f>SUM(z_latent_5!P21+r_latent_5!P21)/2</f>
        <v>0</v>
      </c>
      <c r="Q21" s="18">
        <f>SUM(z_latent_5!Q21+r_latent_5!Q21)/2</f>
        <v>0.5</v>
      </c>
      <c r="R21" s="18">
        <f>SUM(z_latent_5!R21+r_latent_5!R21)/2</f>
        <v>0</v>
      </c>
      <c r="S21" s="18" t="e">
        <f>SUM(z_latent_5!S21+r_latent_5!S21)/2</f>
        <v>#VALUE!</v>
      </c>
      <c r="T21" s="18">
        <f>SUM(z_latent_5!T21+r_latent_5!T21)/2</f>
        <v>0</v>
      </c>
      <c r="U21" s="18">
        <f>SUM(z_latent_5!U21+r_latent_5!U21)/2</f>
        <v>0</v>
      </c>
      <c r="V21" s="18">
        <f>SUM(z_latent_5!V21+r_latent_5!V21)/2</f>
        <v>0</v>
      </c>
      <c r="W21" s="18">
        <f>SUM(z_latent_5!W21+r_latent_5!W21)/2</f>
        <v>0</v>
      </c>
      <c r="X21" s="18">
        <f>SUM(z_latent_5!X21+r_latent_5!X21)/2</f>
        <v>0</v>
      </c>
      <c r="Y21" s="18">
        <f>SUM(z_latent_5!Y21+r_latent_5!Y21)/2</f>
        <v>0</v>
      </c>
      <c r="Z21" s="18">
        <f>SUM(z_latent_5!Z21+r_latent_5!Z21)/2</f>
        <v>0</v>
      </c>
      <c r="AA21" s="18">
        <f>SUM(z_latent_5!AA21+r_latent_5!AA21)/2</f>
        <v>0</v>
      </c>
      <c r="AB21" s="18">
        <f>SUM(z_latent_5!AB21+r_latent_5!AB21)/2</f>
        <v>0</v>
      </c>
      <c r="AC21" s="18">
        <f>SUM(z_latent_5!AC21+r_latent_5!AC21)/2</f>
        <v>0</v>
      </c>
      <c r="AD21" s="18">
        <f>SUM(z_latent_5!AD21+r_latent_5!AD21)/2</f>
        <v>0</v>
      </c>
      <c r="AE21" s="18">
        <f>SUM(z_latent_5!AE21+r_latent_5!AE21)/2</f>
        <v>0</v>
      </c>
      <c r="AF21" s="18">
        <f>SUM(z_latent_5!AF21+r_latent_5!AF21)/2</f>
        <v>0</v>
      </c>
      <c r="AG21" s="18">
        <f>SUM(z_latent_5!AG21+r_latent_5!AG21)/2</f>
        <v>0</v>
      </c>
      <c r="AH21" s="18">
        <f>SUM(z_latent_5!AH21+r_latent_5!AH21)/2</f>
        <v>0</v>
      </c>
    </row>
    <row r="22" spans="2:34" x14ac:dyDescent="0.3">
      <c r="B22" s="18" t="s">
        <v>17</v>
      </c>
      <c r="E22" s="18" t="s">
        <v>17</v>
      </c>
      <c r="F22" s="18">
        <f>SUM(z_latent_5!F22+r_latent_5!F22)/2</f>
        <v>0</v>
      </c>
      <c r="G22" s="18">
        <f>SUM(z_latent_5!G22+r_latent_5!G22)/2</f>
        <v>0</v>
      </c>
      <c r="H22" s="18">
        <f>SUM(z_latent_5!H22+r_latent_5!H22)/2</f>
        <v>0</v>
      </c>
      <c r="I22" s="18">
        <f>SUM(z_latent_5!I22+r_latent_5!I22)/2</f>
        <v>0</v>
      </c>
      <c r="J22" s="18">
        <f>SUM(z_latent_5!J22+r_latent_5!J22)/2</f>
        <v>0.5</v>
      </c>
      <c r="K22" s="18">
        <f>SUM(z_latent_5!K22+r_latent_5!K22)/2</f>
        <v>1</v>
      </c>
      <c r="L22" s="18">
        <f>SUM(z_latent_5!L22+r_latent_5!L22)/2</f>
        <v>0</v>
      </c>
      <c r="M22" s="18">
        <f>SUM(z_latent_5!M22+r_latent_5!M22)/2</f>
        <v>0</v>
      </c>
      <c r="N22" s="18">
        <f>SUM(z_latent_5!N22+r_latent_5!N22)/2</f>
        <v>0</v>
      </c>
      <c r="O22" s="18">
        <f>SUM(z_latent_5!O22+r_latent_5!O22)/2</f>
        <v>0</v>
      </c>
      <c r="P22" s="18">
        <f>SUM(z_latent_5!P22+r_latent_5!P22)/2</f>
        <v>0</v>
      </c>
      <c r="Q22" s="18">
        <f>SUM(z_latent_5!Q22+r_latent_5!Q22)/2</f>
        <v>1</v>
      </c>
      <c r="R22" s="18">
        <f>SUM(z_latent_5!R22+r_latent_5!R22)/2</f>
        <v>0</v>
      </c>
      <c r="S22" s="18">
        <f>SUM(z_latent_5!S22+r_latent_5!S22)/2</f>
        <v>0.5</v>
      </c>
      <c r="T22" s="18" t="e">
        <f>SUM(z_latent_5!T22+r_latent_5!T22)/2</f>
        <v>#VALUE!</v>
      </c>
      <c r="U22" s="18">
        <f>SUM(z_latent_5!U22+r_latent_5!U22)/2</f>
        <v>0</v>
      </c>
      <c r="V22" s="18">
        <f>SUM(z_latent_5!V22+r_latent_5!V22)/2</f>
        <v>0</v>
      </c>
      <c r="W22" s="18">
        <f>SUM(z_latent_5!W22+r_latent_5!W22)/2</f>
        <v>0</v>
      </c>
      <c r="X22" s="18">
        <f>SUM(z_latent_5!X22+r_latent_5!X22)/2</f>
        <v>0</v>
      </c>
      <c r="Y22" s="18">
        <f>SUM(z_latent_5!Y22+r_latent_5!Y22)/2</f>
        <v>0</v>
      </c>
      <c r="Z22" s="18">
        <f>SUM(z_latent_5!Z22+r_latent_5!Z22)/2</f>
        <v>0</v>
      </c>
      <c r="AA22" s="18">
        <f>SUM(z_latent_5!AA22+r_latent_5!AA22)/2</f>
        <v>0</v>
      </c>
      <c r="AB22" s="18">
        <f>SUM(z_latent_5!AB22+r_latent_5!AB22)/2</f>
        <v>0</v>
      </c>
      <c r="AC22" s="18">
        <f>SUM(z_latent_5!AC22+r_latent_5!AC22)/2</f>
        <v>0</v>
      </c>
      <c r="AD22" s="18">
        <f>SUM(z_latent_5!AD22+r_latent_5!AD22)/2</f>
        <v>0</v>
      </c>
      <c r="AE22" s="18">
        <f>SUM(z_latent_5!AE22+r_latent_5!AE22)/2</f>
        <v>0</v>
      </c>
      <c r="AF22" s="18">
        <f>SUM(z_latent_5!AF22+r_latent_5!AF22)/2</f>
        <v>0</v>
      </c>
      <c r="AG22" s="18">
        <f>SUM(z_latent_5!AG22+r_latent_5!AG22)/2</f>
        <v>0</v>
      </c>
      <c r="AH22" s="18">
        <f>SUM(z_latent_5!AH22+r_latent_5!AH22)/2</f>
        <v>0</v>
      </c>
    </row>
    <row r="23" spans="2:34" x14ac:dyDescent="0.3">
      <c r="B23" s="18" t="s">
        <v>18</v>
      </c>
      <c r="E23" s="18" t="s">
        <v>18</v>
      </c>
      <c r="F23" s="18">
        <f>SUM(z_latent_5!F23+r_latent_5!F23)/2</f>
        <v>0.5</v>
      </c>
      <c r="G23" s="18">
        <f>SUM(z_latent_5!G23+r_latent_5!G23)/2</f>
        <v>0</v>
      </c>
      <c r="H23" s="18">
        <f>SUM(z_latent_5!H23+r_latent_5!H23)/2</f>
        <v>0</v>
      </c>
      <c r="I23" s="18">
        <f>SUM(z_latent_5!I23+r_latent_5!I23)/2</f>
        <v>0.5</v>
      </c>
      <c r="J23" s="18">
        <f>SUM(z_latent_5!J23+r_latent_5!J23)/2</f>
        <v>0</v>
      </c>
      <c r="K23" s="18">
        <f>SUM(z_latent_5!K23+r_latent_5!K23)/2</f>
        <v>0</v>
      </c>
      <c r="L23" s="18">
        <f>SUM(z_latent_5!L23+r_latent_5!L23)/2</f>
        <v>0</v>
      </c>
      <c r="M23" s="18">
        <f>SUM(z_latent_5!M23+r_latent_5!M23)/2</f>
        <v>0.5</v>
      </c>
      <c r="N23" s="18">
        <f>SUM(z_latent_5!N23+r_latent_5!N23)/2</f>
        <v>0</v>
      </c>
      <c r="O23" s="18">
        <f>SUM(z_latent_5!O23+r_latent_5!O23)/2</f>
        <v>0</v>
      </c>
      <c r="P23" s="18">
        <f>SUM(z_latent_5!P23+r_latent_5!P23)/2</f>
        <v>0</v>
      </c>
      <c r="Q23" s="18">
        <f>SUM(z_latent_5!Q23+r_latent_5!Q23)/2</f>
        <v>0</v>
      </c>
      <c r="R23" s="18">
        <f>SUM(z_latent_5!R23+r_latent_5!R23)/2</f>
        <v>0</v>
      </c>
      <c r="S23" s="18">
        <f>SUM(z_latent_5!S23+r_latent_5!S23)/2</f>
        <v>0</v>
      </c>
      <c r="T23" s="18">
        <f>SUM(z_latent_5!T23+r_latent_5!T23)/2</f>
        <v>0</v>
      </c>
      <c r="U23" s="18" t="e">
        <f>SUM(z_latent_5!U23+r_latent_5!U23)/2</f>
        <v>#VALUE!</v>
      </c>
      <c r="V23" s="18">
        <f>SUM(z_latent_5!V23+r_latent_5!V23)/2</f>
        <v>0</v>
      </c>
      <c r="W23" s="18">
        <f>SUM(z_latent_5!W23+r_latent_5!W23)/2</f>
        <v>0</v>
      </c>
      <c r="X23" s="18">
        <f>SUM(z_latent_5!X23+r_latent_5!X23)/2</f>
        <v>0</v>
      </c>
      <c r="Y23" s="18">
        <f>SUM(z_latent_5!Y23+r_latent_5!Y23)/2</f>
        <v>0</v>
      </c>
      <c r="Z23" s="18">
        <f>SUM(z_latent_5!Z23+r_latent_5!Z23)/2</f>
        <v>0</v>
      </c>
      <c r="AA23" s="18">
        <f>SUM(z_latent_5!AA23+r_latent_5!AA23)/2</f>
        <v>0</v>
      </c>
      <c r="AB23" s="18">
        <f>SUM(z_latent_5!AB23+r_latent_5!AB23)/2</f>
        <v>0</v>
      </c>
      <c r="AC23" s="18">
        <f>SUM(z_latent_5!AC23+r_latent_5!AC23)/2</f>
        <v>0</v>
      </c>
      <c r="AD23" s="18">
        <f>SUM(z_latent_5!AD23+r_latent_5!AD23)/2</f>
        <v>0</v>
      </c>
      <c r="AE23" s="18">
        <f>SUM(z_latent_5!AE23+r_latent_5!AE23)/2</f>
        <v>0</v>
      </c>
      <c r="AF23" s="18">
        <f>SUM(z_latent_5!AF23+r_latent_5!AF23)/2</f>
        <v>0</v>
      </c>
      <c r="AG23" s="18">
        <f>SUM(z_latent_5!AG23+r_latent_5!AG23)/2</f>
        <v>0</v>
      </c>
      <c r="AH23" s="18">
        <f>SUM(z_latent_5!AH23+r_latent_5!AH23)/2</f>
        <v>0</v>
      </c>
    </row>
    <row r="24" spans="2:34" x14ac:dyDescent="0.3">
      <c r="B24" s="18" t="s">
        <v>19</v>
      </c>
      <c r="E24" s="18" t="s">
        <v>19</v>
      </c>
      <c r="F24" s="18">
        <f>SUM(z_latent_5!F24+r_latent_5!F24)/2</f>
        <v>0</v>
      </c>
      <c r="G24" s="18">
        <f>SUM(z_latent_5!G24+r_latent_5!G24)/2</f>
        <v>0</v>
      </c>
      <c r="H24" s="18">
        <f>SUM(z_latent_5!H24+r_latent_5!H24)/2</f>
        <v>0</v>
      </c>
      <c r="I24" s="18">
        <f>SUM(z_latent_5!I24+r_latent_5!I24)/2</f>
        <v>0</v>
      </c>
      <c r="J24" s="18">
        <f>SUM(z_latent_5!J24+r_latent_5!J24)/2</f>
        <v>0.5</v>
      </c>
      <c r="K24" s="18">
        <f>SUM(z_latent_5!K24+r_latent_5!K24)/2</f>
        <v>1</v>
      </c>
      <c r="L24" s="18">
        <f>SUM(z_latent_5!L24+r_latent_5!L24)/2</f>
        <v>0</v>
      </c>
      <c r="M24" s="18">
        <f>SUM(z_latent_5!M24+r_latent_5!M24)/2</f>
        <v>0</v>
      </c>
      <c r="N24" s="18">
        <f>SUM(z_latent_5!N24+r_latent_5!N24)/2</f>
        <v>0</v>
      </c>
      <c r="O24" s="18">
        <f>SUM(z_latent_5!O24+r_latent_5!O24)/2</f>
        <v>0</v>
      </c>
      <c r="P24" s="18">
        <f>SUM(z_latent_5!P24+r_latent_5!P24)/2</f>
        <v>0</v>
      </c>
      <c r="Q24" s="18">
        <f>SUM(z_latent_5!Q24+r_latent_5!Q24)/2</f>
        <v>1</v>
      </c>
      <c r="R24" s="18">
        <f>SUM(z_latent_5!R24+r_latent_5!R24)/2</f>
        <v>0</v>
      </c>
      <c r="S24" s="18">
        <f>SUM(z_latent_5!S24+r_latent_5!S24)/2</f>
        <v>0.5</v>
      </c>
      <c r="T24" s="18">
        <f>SUM(z_latent_5!T24+r_latent_5!T24)/2</f>
        <v>1</v>
      </c>
      <c r="U24" s="18">
        <f>SUM(z_latent_5!U24+r_latent_5!U24)/2</f>
        <v>0</v>
      </c>
      <c r="V24" s="18" t="e">
        <f>SUM(z_latent_5!V24+r_latent_5!V24)/2</f>
        <v>#VALUE!</v>
      </c>
      <c r="W24" s="18">
        <f>SUM(z_latent_5!W24+r_latent_5!W24)/2</f>
        <v>0</v>
      </c>
      <c r="X24" s="18">
        <f>SUM(z_latent_5!X24+r_latent_5!X24)/2</f>
        <v>0</v>
      </c>
      <c r="Y24" s="18">
        <f>SUM(z_latent_5!Y24+r_latent_5!Y24)/2</f>
        <v>0</v>
      </c>
      <c r="Z24" s="18">
        <f>SUM(z_latent_5!Z24+r_latent_5!Z24)/2</f>
        <v>0</v>
      </c>
      <c r="AA24" s="18">
        <f>SUM(z_latent_5!AA24+r_latent_5!AA24)/2</f>
        <v>0</v>
      </c>
      <c r="AB24" s="18">
        <f>SUM(z_latent_5!AB24+r_latent_5!AB24)/2</f>
        <v>0</v>
      </c>
      <c r="AC24" s="18">
        <f>SUM(z_latent_5!AC24+r_latent_5!AC24)/2</f>
        <v>0</v>
      </c>
      <c r="AD24" s="18">
        <f>SUM(z_latent_5!AD24+r_latent_5!AD24)/2</f>
        <v>0</v>
      </c>
      <c r="AE24" s="18">
        <f>SUM(z_latent_5!AE24+r_latent_5!AE24)/2</f>
        <v>0</v>
      </c>
      <c r="AF24" s="18">
        <f>SUM(z_latent_5!AF24+r_latent_5!AF24)/2</f>
        <v>0</v>
      </c>
      <c r="AG24" s="18">
        <f>SUM(z_latent_5!AG24+r_latent_5!AG24)/2</f>
        <v>0</v>
      </c>
      <c r="AH24" s="18">
        <f>SUM(z_latent_5!AH24+r_latent_5!AH24)/2</f>
        <v>0</v>
      </c>
    </row>
    <row r="25" spans="2:34" x14ac:dyDescent="0.3">
      <c r="B25" s="18" t="s">
        <v>20</v>
      </c>
      <c r="E25" s="18" t="s">
        <v>20</v>
      </c>
      <c r="F25" s="18">
        <f>SUM(z_latent_5!F25+r_latent_5!F25)/2</f>
        <v>0</v>
      </c>
      <c r="G25" s="18">
        <f>SUM(z_latent_5!G25+r_latent_5!G25)/2</f>
        <v>1</v>
      </c>
      <c r="H25" s="18">
        <f>SUM(z_latent_5!H25+r_latent_5!H25)/2</f>
        <v>1</v>
      </c>
      <c r="I25" s="18">
        <f>SUM(z_latent_5!I25+r_latent_5!I25)/2</f>
        <v>0</v>
      </c>
      <c r="J25" s="18">
        <f>SUM(z_latent_5!J25+r_latent_5!J25)/2</f>
        <v>0</v>
      </c>
      <c r="K25" s="18">
        <f>SUM(z_latent_5!K25+r_latent_5!K25)/2</f>
        <v>0</v>
      </c>
      <c r="L25" s="18">
        <f>SUM(z_latent_5!L25+r_latent_5!L25)/2</f>
        <v>0</v>
      </c>
      <c r="M25" s="18">
        <f>SUM(z_latent_5!M25+r_latent_5!M25)/2</f>
        <v>0</v>
      </c>
      <c r="N25" s="18">
        <f>SUM(z_latent_5!N25+r_latent_5!N25)/2</f>
        <v>1</v>
      </c>
      <c r="O25" s="18">
        <f>SUM(z_latent_5!O25+r_latent_5!O25)/2</f>
        <v>1</v>
      </c>
      <c r="P25" s="18">
        <f>SUM(z_latent_5!P25+r_latent_5!P25)/2</f>
        <v>0</v>
      </c>
      <c r="Q25" s="18">
        <f>SUM(z_latent_5!Q25+r_latent_5!Q25)/2</f>
        <v>0</v>
      </c>
      <c r="R25" s="18">
        <f>SUM(z_latent_5!R25+r_latent_5!R25)/2</f>
        <v>1</v>
      </c>
      <c r="S25" s="18">
        <f>SUM(z_latent_5!S25+r_latent_5!S25)/2</f>
        <v>0</v>
      </c>
      <c r="T25" s="18">
        <f>SUM(z_latent_5!T25+r_latent_5!T25)/2</f>
        <v>0</v>
      </c>
      <c r="U25" s="18">
        <f>SUM(z_latent_5!U25+r_latent_5!U25)/2</f>
        <v>0</v>
      </c>
      <c r="V25" s="18">
        <f>SUM(z_latent_5!V25+r_latent_5!V25)/2</f>
        <v>0</v>
      </c>
      <c r="W25" s="18" t="e">
        <f>SUM(z_latent_5!W25+r_latent_5!W25)/2</f>
        <v>#VALUE!</v>
      </c>
      <c r="X25" s="18">
        <f>SUM(z_latent_5!X25+r_latent_5!X25)/2</f>
        <v>0</v>
      </c>
      <c r="Y25" s="18">
        <f>SUM(z_latent_5!Y25+r_latent_5!Y25)/2</f>
        <v>0</v>
      </c>
      <c r="Z25" s="18">
        <f>SUM(z_latent_5!Z25+r_latent_5!Z25)/2</f>
        <v>0</v>
      </c>
      <c r="AA25" s="18">
        <f>SUM(z_latent_5!AA25+r_latent_5!AA25)/2</f>
        <v>0</v>
      </c>
      <c r="AB25" s="18">
        <f>SUM(z_latent_5!AB25+r_latent_5!AB25)/2</f>
        <v>0</v>
      </c>
      <c r="AC25" s="18">
        <f>SUM(z_latent_5!AC25+r_latent_5!AC25)/2</f>
        <v>0</v>
      </c>
      <c r="AD25" s="18">
        <f>SUM(z_latent_5!AD25+r_latent_5!AD25)/2</f>
        <v>0</v>
      </c>
      <c r="AE25" s="18">
        <f>SUM(z_latent_5!AE25+r_latent_5!AE25)/2</f>
        <v>0</v>
      </c>
      <c r="AF25" s="18">
        <f>SUM(z_latent_5!AF25+r_latent_5!AF25)/2</f>
        <v>0</v>
      </c>
      <c r="AG25" s="18">
        <f>SUM(z_latent_5!AG25+r_latent_5!AG25)/2</f>
        <v>0</v>
      </c>
      <c r="AH25" s="18">
        <f>SUM(z_latent_5!AH25+r_latent_5!AH25)/2</f>
        <v>0</v>
      </c>
    </row>
    <row r="26" spans="2:34" x14ac:dyDescent="0.3">
      <c r="B26" s="18" t="s">
        <v>21</v>
      </c>
      <c r="E26" s="18" t="s">
        <v>21</v>
      </c>
      <c r="F26" s="18">
        <f>SUM(z_latent_5!F26+r_latent_5!F26)/2</f>
        <v>0</v>
      </c>
      <c r="G26" s="18">
        <f>SUM(z_latent_5!G26+r_latent_5!G26)/2</f>
        <v>0</v>
      </c>
      <c r="H26" s="18">
        <f>SUM(z_latent_5!H26+r_latent_5!H26)/2</f>
        <v>0</v>
      </c>
      <c r="I26" s="18">
        <f>SUM(z_latent_5!I26+r_latent_5!I26)/2</f>
        <v>0</v>
      </c>
      <c r="J26" s="18">
        <f>SUM(z_latent_5!J26+r_latent_5!J26)/2</f>
        <v>0.5</v>
      </c>
      <c r="K26" s="18">
        <f>SUM(z_latent_5!K26+r_latent_5!K26)/2</f>
        <v>1</v>
      </c>
      <c r="L26" s="18">
        <f>SUM(z_latent_5!L26+r_latent_5!L26)/2</f>
        <v>0</v>
      </c>
      <c r="M26" s="18">
        <f>SUM(z_latent_5!M26+r_latent_5!M26)/2</f>
        <v>0</v>
      </c>
      <c r="N26" s="18">
        <f>SUM(z_latent_5!N26+r_latent_5!N26)/2</f>
        <v>0</v>
      </c>
      <c r="O26" s="18">
        <f>SUM(z_latent_5!O26+r_latent_5!O26)/2</f>
        <v>0</v>
      </c>
      <c r="P26" s="18">
        <f>SUM(z_latent_5!P26+r_latent_5!P26)/2</f>
        <v>0</v>
      </c>
      <c r="Q26" s="18">
        <f>SUM(z_latent_5!Q26+r_latent_5!Q26)/2</f>
        <v>1</v>
      </c>
      <c r="R26" s="18">
        <f>SUM(z_latent_5!R26+r_latent_5!R26)/2</f>
        <v>0</v>
      </c>
      <c r="S26" s="18">
        <f>SUM(z_latent_5!S26+r_latent_5!S26)/2</f>
        <v>0.5</v>
      </c>
      <c r="T26" s="18">
        <f>SUM(z_latent_5!T26+r_latent_5!T26)/2</f>
        <v>1</v>
      </c>
      <c r="U26" s="18">
        <f>SUM(z_latent_5!U26+r_latent_5!U26)/2</f>
        <v>0</v>
      </c>
      <c r="V26" s="18">
        <f>SUM(z_latent_5!V26+r_latent_5!V26)/2</f>
        <v>1</v>
      </c>
      <c r="W26" s="18">
        <f>SUM(z_latent_5!W26+r_latent_5!W26)/2</f>
        <v>0</v>
      </c>
      <c r="X26" s="18" t="e">
        <f>SUM(z_latent_5!X26+r_latent_5!X26)/2</f>
        <v>#VALUE!</v>
      </c>
      <c r="Y26" s="18">
        <f>SUM(z_latent_5!Y26+r_latent_5!Y26)/2</f>
        <v>0</v>
      </c>
      <c r="Z26" s="18">
        <f>SUM(z_latent_5!Z26+r_latent_5!Z26)/2</f>
        <v>0</v>
      </c>
      <c r="AA26" s="18">
        <f>SUM(z_latent_5!AA26+r_latent_5!AA26)/2</f>
        <v>0</v>
      </c>
      <c r="AB26" s="18">
        <f>SUM(z_latent_5!AB26+r_latent_5!AB26)/2</f>
        <v>0</v>
      </c>
      <c r="AC26" s="18">
        <f>SUM(z_latent_5!AC26+r_latent_5!AC26)/2</f>
        <v>0</v>
      </c>
      <c r="AD26" s="18">
        <f>SUM(z_latent_5!AD26+r_latent_5!AD26)/2</f>
        <v>0</v>
      </c>
      <c r="AE26" s="18">
        <f>SUM(z_latent_5!AE26+r_latent_5!AE26)/2</f>
        <v>0</v>
      </c>
      <c r="AF26" s="18">
        <f>SUM(z_latent_5!AF26+r_latent_5!AF26)/2</f>
        <v>0</v>
      </c>
      <c r="AG26" s="18">
        <f>SUM(z_latent_5!AG26+r_latent_5!AG26)/2</f>
        <v>0</v>
      </c>
      <c r="AH26" s="18">
        <f>SUM(z_latent_5!AH26+r_latent_5!AH26)/2</f>
        <v>0</v>
      </c>
    </row>
    <row r="27" spans="2:34" x14ac:dyDescent="0.3">
      <c r="B27" s="18" t="s">
        <v>22</v>
      </c>
      <c r="E27" s="18" t="s">
        <v>22</v>
      </c>
      <c r="F27" s="18">
        <f>SUM(z_latent_5!F27+r_latent_5!F27)/2</f>
        <v>0</v>
      </c>
      <c r="G27" s="18">
        <f>SUM(z_latent_5!G27+r_latent_5!G27)/2</f>
        <v>0</v>
      </c>
      <c r="H27" s="18">
        <f>SUM(z_latent_5!H27+r_latent_5!H27)/2</f>
        <v>0</v>
      </c>
      <c r="I27" s="18">
        <f>SUM(z_latent_5!I27+r_latent_5!I27)/2</f>
        <v>0</v>
      </c>
      <c r="J27" s="18">
        <f>SUM(z_latent_5!J27+r_latent_5!J27)/2</f>
        <v>0.5</v>
      </c>
      <c r="K27" s="18">
        <f>SUM(z_latent_5!K27+r_latent_5!K27)/2</f>
        <v>1</v>
      </c>
      <c r="L27" s="18">
        <f>SUM(z_latent_5!L27+r_latent_5!L27)/2</f>
        <v>0</v>
      </c>
      <c r="M27" s="18">
        <f>SUM(z_latent_5!M27+r_latent_5!M27)/2</f>
        <v>0</v>
      </c>
      <c r="N27" s="18">
        <f>SUM(z_latent_5!N27+r_latent_5!N27)/2</f>
        <v>0</v>
      </c>
      <c r="O27" s="18">
        <f>SUM(z_latent_5!O27+r_latent_5!O27)/2</f>
        <v>0</v>
      </c>
      <c r="P27" s="18">
        <f>SUM(z_latent_5!P27+r_latent_5!P27)/2</f>
        <v>0</v>
      </c>
      <c r="Q27" s="18">
        <f>SUM(z_latent_5!Q27+r_latent_5!Q27)/2</f>
        <v>1</v>
      </c>
      <c r="R27" s="18">
        <f>SUM(z_latent_5!R27+r_latent_5!R27)/2</f>
        <v>0</v>
      </c>
      <c r="S27" s="18">
        <f>SUM(z_latent_5!S27+r_latent_5!S27)/2</f>
        <v>0.5</v>
      </c>
      <c r="T27" s="18">
        <f>SUM(z_latent_5!T27+r_latent_5!T27)/2</f>
        <v>1</v>
      </c>
      <c r="U27" s="18">
        <f>SUM(z_latent_5!U27+r_latent_5!U27)/2</f>
        <v>0</v>
      </c>
      <c r="V27" s="18">
        <f>SUM(z_latent_5!V27+r_latent_5!V27)/2</f>
        <v>1</v>
      </c>
      <c r="W27" s="18">
        <f>SUM(z_latent_5!W27+r_latent_5!W27)/2</f>
        <v>0</v>
      </c>
      <c r="X27" s="18">
        <f>SUM(z_latent_5!X27+r_latent_5!X27)/2</f>
        <v>1</v>
      </c>
      <c r="Y27" s="18" t="e">
        <f>SUM(z_latent_5!Y27+r_latent_5!Y27)/2</f>
        <v>#VALUE!</v>
      </c>
      <c r="Z27" s="18">
        <f>SUM(z_latent_5!Z27+r_latent_5!Z27)/2</f>
        <v>0</v>
      </c>
      <c r="AA27" s="18">
        <f>SUM(z_latent_5!AA27+r_latent_5!AA27)/2</f>
        <v>0</v>
      </c>
      <c r="AB27" s="18">
        <f>SUM(z_latent_5!AB27+r_latent_5!AB27)/2</f>
        <v>0</v>
      </c>
      <c r="AC27" s="18">
        <f>SUM(z_latent_5!AC27+r_latent_5!AC27)/2</f>
        <v>0</v>
      </c>
      <c r="AD27" s="18">
        <f>SUM(z_latent_5!AD27+r_latent_5!AD27)/2</f>
        <v>0</v>
      </c>
      <c r="AE27" s="18">
        <f>SUM(z_latent_5!AE27+r_latent_5!AE27)/2</f>
        <v>0</v>
      </c>
      <c r="AF27" s="18">
        <f>SUM(z_latent_5!AF27+r_latent_5!AF27)/2</f>
        <v>0</v>
      </c>
      <c r="AG27" s="18">
        <f>SUM(z_latent_5!AG27+r_latent_5!AG27)/2</f>
        <v>0</v>
      </c>
      <c r="AH27" s="18">
        <f>SUM(z_latent_5!AH27+r_latent_5!AH27)/2</f>
        <v>0</v>
      </c>
    </row>
    <row r="28" spans="2:34" x14ac:dyDescent="0.3">
      <c r="B28" s="18" t="s">
        <v>23</v>
      </c>
      <c r="E28" s="18" t="s">
        <v>23</v>
      </c>
      <c r="F28" s="18">
        <f>SUM(z_latent_5!F28+r_latent_5!F28)/2</f>
        <v>0</v>
      </c>
      <c r="G28" s="18">
        <f>SUM(z_latent_5!G28+r_latent_5!G28)/2</f>
        <v>0</v>
      </c>
      <c r="H28" s="18">
        <f>SUM(z_latent_5!H28+r_latent_5!H28)/2</f>
        <v>0</v>
      </c>
      <c r="I28" s="18">
        <f>SUM(z_latent_5!I28+r_latent_5!I28)/2</f>
        <v>0</v>
      </c>
      <c r="J28" s="18">
        <f>SUM(z_latent_5!J28+r_latent_5!J28)/2</f>
        <v>0.5</v>
      </c>
      <c r="K28" s="18">
        <f>SUM(z_latent_5!K28+r_latent_5!K28)/2</f>
        <v>0</v>
      </c>
      <c r="L28" s="18">
        <f>SUM(z_latent_5!L28+r_latent_5!L28)/2</f>
        <v>1</v>
      </c>
      <c r="M28" s="18">
        <f>SUM(z_latent_5!M28+r_latent_5!M28)/2</f>
        <v>0</v>
      </c>
      <c r="N28" s="18">
        <f>SUM(z_latent_5!N28+r_latent_5!N28)/2</f>
        <v>0</v>
      </c>
      <c r="O28" s="18">
        <f>SUM(z_latent_5!O28+r_latent_5!O28)/2</f>
        <v>0</v>
      </c>
      <c r="P28" s="18">
        <f>SUM(z_latent_5!P28+r_latent_5!P28)/2</f>
        <v>1</v>
      </c>
      <c r="Q28" s="18">
        <f>SUM(z_latent_5!Q28+r_latent_5!Q28)/2</f>
        <v>0</v>
      </c>
      <c r="R28" s="18">
        <f>SUM(z_latent_5!R28+r_latent_5!R28)/2</f>
        <v>0</v>
      </c>
      <c r="S28" s="18">
        <f>SUM(z_latent_5!S28+r_latent_5!S28)/2</f>
        <v>0</v>
      </c>
      <c r="T28" s="18">
        <f>SUM(z_latent_5!T28+r_latent_5!T28)/2</f>
        <v>0</v>
      </c>
      <c r="U28" s="18">
        <f>SUM(z_latent_5!U28+r_latent_5!U28)/2</f>
        <v>0</v>
      </c>
      <c r="V28" s="18">
        <f>SUM(z_latent_5!V28+r_latent_5!V28)/2</f>
        <v>0</v>
      </c>
      <c r="W28" s="18">
        <f>SUM(z_latent_5!W28+r_latent_5!W28)/2</f>
        <v>0</v>
      </c>
      <c r="X28" s="18">
        <f>SUM(z_latent_5!X28+r_latent_5!X28)/2</f>
        <v>0</v>
      </c>
      <c r="Y28" s="18">
        <f>SUM(z_latent_5!Y28+r_latent_5!Y28)/2</f>
        <v>0</v>
      </c>
      <c r="Z28" s="18" t="e">
        <f>SUM(z_latent_5!Z28+r_latent_5!Z28)/2</f>
        <v>#VALUE!</v>
      </c>
      <c r="AA28" s="18">
        <f>SUM(z_latent_5!AA28+r_latent_5!AA28)/2</f>
        <v>0</v>
      </c>
      <c r="AB28" s="18">
        <f>SUM(z_latent_5!AB28+r_latent_5!AB28)/2</f>
        <v>0</v>
      </c>
      <c r="AC28" s="18">
        <f>SUM(z_latent_5!AC28+r_latent_5!AC28)/2</f>
        <v>0</v>
      </c>
      <c r="AD28" s="18">
        <f>SUM(z_latent_5!AD28+r_latent_5!AD28)/2</f>
        <v>0</v>
      </c>
      <c r="AE28" s="18">
        <f>SUM(z_latent_5!AE28+r_latent_5!AE28)/2</f>
        <v>0</v>
      </c>
      <c r="AF28" s="18">
        <f>SUM(z_latent_5!AF28+r_latent_5!AF28)/2</f>
        <v>0</v>
      </c>
      <c r="AG28" s="18">
        <f>SUM(z_latent_5!AG28+r_latent_5!AG28)/2</f>
        <v>0</v>
      </c>
      <c r="AH28" s="18">
        <f>SUM(z_latent_5!AH28+r_latent_5!AH28)/2</f>
        <v>0</v>
      </c>
    </row>
    <row r="29" spans="2:34" x14ac:dyDescent="0.3">
      <c r="B29" s="18" t="s">
        <v>24</v>
      </c>
      <c r="E29" s="18" t="s">
        <v>24</v>
      </c>
      <c r="F29" s="18">
        <f>SUM(z_latent_5!F29+r_latent_5!F29)/2</f>
        <v>1</v>
      </c>
      <c r="G29" s="18">
        <f>SUM(z_latent_5!G29+r_latent_5!G29)/2</f>
        <v>0</v>
      </c>
      <c r="H29" s="18">
        <f>SUM(z_latent_5!H29+r_latent_5!H29)/2</f>
        <v>0</v>
      </c>
      <c r="I29" s="18">
        <f>SUM(z_latent_5!I29+r_latent_5!I29)/2</f>
        <v>1</v>
      </c>
      <c r="J29" s="18">
        <f>SUM(z_latent_5!J29+r_latent_5!J29)/2</f>
        <v>0</v>
      </c>
      <c r="K29" s="18">
        <f>SUM(z_latent_5!K29+r_latent_5!K29)/2</f>
        <v>0</v>
      </c>
      <c r="L29" s="18">
        <f>SUM(z_latent_5!L29+r_latent_5!L29)/2</f>
        <v>0</v>
      </c>
      <c r="M29" s="18">
        <f>SUM(z_latent_5!M29+r_latent_5!M29)/2</f>
        <v>1</v>
      </c>
      <c r="N29" s="18">
        <f>SUM(z_latent_5!N29+r_latent_5!N29)/2</f>
        <v>0</v>
      </c>
      <c r="O29" s="18">
        <f>SUM(z_latent_5!O29+r_latent_5!O29)/2</f>
        <v>0</v>
      </c>
      <c r="P29" s="18">
        <f>SUM(z_latent_5!P29+r_latent_5!P29)/2</f>
        <v>0</v>
      </c>
      <c r="Q29" s="18">
        <f>SUM(z_latent_5!Q29+r_latent_5!Q29)/2</f>
        <v>0</v>
      </c>
      <c r="R29" s="18">
        <f>SUM(z_latent_5!R29+r_latent_5!R29)/2</f>
        <v>0</v>
      </c>
      <c r="S29" s="18">
        <f>SUM(z_latent_5!S29+r_latent_5!S29)/2</f>
        <v>0</v>
      </c>
      <c r="T29" s="18">
        <f>SUM(z_latent_5!T29+r_latent_5!T29)/2</f>
        <v>0</v>
      </c>
      <c r="U29" s="18">
        <f>SUM(z_latent_5!U29+r_latent_5!U29)/2</f>
        <v>0.5</v>
      </c>
      <c r="V29" s="18">
        <f>SUM(z_latent_5!V29+r_latent_5!V29)/2</f>
        <v>0</v>
      </c>
      <c r="W29" s="18">
        <f>SUM(z_latent_5!W29+r_latent_5!W29)/2</f>
        <v>0</v>
      </c>
      <c r="X29" s="18">
        <f>SUM(z_latent_5!X29+r_latent_5!X29)/2</f>
        <v>0</v>
      </c>
      <c r="Y29" s="18">
        <f>SUM(z_latent_5!Y29+r_latent_5!Y29)/2</f>
        <v>0</v>
      </c>
      <c r="Z29" s="18">
        <f>SUM(z_latent_5!Z29+r_latent_5!Z29)/2</f>
        <v>0</v>
      </c>
      <c r="AA29" s="18" t="e">
        <f>SUM(z_latent_5!AA29+r_latent_5!AA29)/2</f>
        <v>#VALUE!</v>
      </c>
      <c r="AB29" s="18">
        <f>SUM(z_latent_5!AB29+r_latent_5!AB29)/2</f>
        <v>0</v>
      </c>
      <c r="AC29" s="18">
        <f>SUM(z_latent_5!AC29+r_latent_5!AC29)/2</f>
        <v>0</v>
      </c>
      <c r="AD29" s="18">
        <f>SUM(z_latent_5!AD29+r_latent_5!AD29)/2</f>
        <v>0</v>
      </c>
      <c r="AE29" s="18">
        <f>SUM(z_latent_5!AE29+r_latent_5!AE29)/2</f>
        <v>0</v>
      </c>
      <c r="AF29" s="18">
        <f>SUM(z_latent_5!AF29+r_latent_5!AF29)/2</f>
        <v>0</v>
      </c>
      <c r="AG29" s="18">
        <f>SUM(z_latent_5!AG29+r_latent_5!AG29)/2</f>
        <v>0</v>
      </c>
      <c r="AH29" s="18">
        <f>SUM(z_latent_5!AH29+r_latent_5!AH29)/2</f>
        <v>0</v>
      </c>
    </row>
    <row r="30" spans="2:34" x14ac:dyDescent="0.3">
      <c r="B30" s="18" t="s">
        <v>25</v>
      </c>
      <c r="E30" s="18" t="s">
        <v>25</v>
      </c>
      <c r="F30" s="18">
        <f>SUM(z_latent_5!F30+r_latent_5!F30)/2</f>
        <v>0</v>
      </c>
      <c r="G30" s="18">
        <f>SUM(z_latent_5!G30+r_latent_5!G30)/2</f>
        <v>0</v>
      </c>
      <c r="H30" s="18">
        <f>SUM(z_latent_5!H30+r_latent_5!H30)/2</f>
        <v>0</v>
      </c>
      <c r="I30" s="18">
        <f>SUM(z_latent_5!I30+r_latent_5!I30)/2</f>
        <v>0</v>
      </c>
      <c r="J30" s="18">
        <f>SUM(z_latent_5!J30+r_latent_5!J30)/2</f>
        <v>0.5</v>
      </c>
      <c r="K30" s="18">
        <f>SUM(z_latent_5!K30+r_latent_5!K30)/2</f>
        <v>0</v>
      </c>
      <c r="L30" s="18">
        <f>SUM(z_latent_5!L30+r_latent_5!L30)/2</f>
        <v>1</v>
      </c>
      <c r="M30" s="18">
        <f>SUM(z_latent_5!M30+r_latent_5!M30)/2</f>
        <v>0</v>
      </c>
      <c r="N30" s="18">
        <f>SUM(z_latent_5!N30+r_latent_5!N30)/2</f>
        <v>0</v>
      </c>
      <c r="O30" s="18">
        <f>SUM(z_latent_5!O30+r_latent_5!O30)/2</f>
        <v>0</v>
      </c>
      <c r="P30" s="18">
        <f>SUM(z_latent_5!P30+r_latent_5!P30)/2</f>
        <v>1</v>
      </c>
      <c r="Q30" s="18">
        <f>SUM(z_latent_5!Q30+r_latent_5!Q30)/2</f>
        <v>0</v>
      </c>
      <c r="R30" s="18">
        <f>SUM(z_latent_5!R30+r_latent_5!R30)/2</f>
        <v>0</v>
      </c>
      <c r="S30" s="18">
        <f>SUM(z_latent_5!S30+r_latent_5!S30)/2</f>
        <v>0</v>
      </c>
      <c r="T30" s="18">
        <f>SUM(z_latent_5!T30+r_latent_5!T30)/2</f>
        <v>0</v>
      </c>
      <c r="U30" s="18">
        <f>SUM(z_latent_5!U30+r_latent_5!U30)/2</f>
        <v>0</v>
      </c>
      <c r="V30" s="18">
        <f>SUM(z_latent_5!V30+r_latent_5!V30)/2</f>
        <v>0</v>
      </c>
      <c r="W30" s="18">
        <f>SUM(z_latent_5!W30+r_latent_5!W30)/2</f>
        <v>0</v>
      </c>
      <c r="X30" s="18">
        <f>SUM(z_latent_5!X30+r_latent_5!X30)/2</f>
        <v>0</v>
      </c>
      <c r="Y30" s="18">
        <f>SUM(z_latent_5!Y30+r_latent_5!Y30)/2</f>
        <v>0</v>
      </c>
      <c r="Z30" s="18">
        <f>SUM(z_latent_5!Z30+r_latent_5!Z30)/2</f>
        <v>1</v>
      </c>
      <c r="AA30" s="18">
        <f>SUM(z_latent_5!AA30+r_latent_5!AA30)/2</f>
        <v>0</v>
      </c>
      <c r="AB30" s="18" t="e">
        <f>SUM(z_latent_5!AB30+r_latent_5!AB30)/2</f>
        <v>#VALUE!</v>
      </c>
      <c r="AC30" s="18">
        <f>SUM(z_latent_5!AC30+r_latent_5!AC30)/2</f>
        <v>0</v>
      </c>
      <c r="AD30" s="18">
        <f>SUM(z_latent_5!AD30+r_latent_5!AD30)/2</f>
        <v>0</v>
      </c>
      <c r="AE30" s="18">
        <f>SUM(z_latent_5!AE30+r_latent_5!AE30)/2</f>
        <v>0</v>
      </c>
      <c r="AF30" s="18">
        <f>SUM(z_latent_5!AF30+r_latent_5!AF30)/2</f>
        <v>0</v>
      </c>
      <c r="AG30" s="18">
        <f>SUM(z_latent_5!AG30+r_latent_5!AG30)/2</f>
        <v>0</v>
      </c>
      <c r="AH30" s="18">
        <f>SUM(z_latent_5!AH30+r_latent_5!AH30)/2</f>
        <v>0</v>
      </c>
    </row>
    <row r="31" spans="2:34" x14ac:dyDescent="0.3">
      <c r="B31" s="18" t="s">
        <v>26</v>
      </c>
      <c r="E31" s="18" t="s">
        <v>26</v>
      </c>
      <c r="F31" s="18">
        <f>SUM(z_latent_5!F31+r_latent_5!F31)/2</f>
        <v>0</v>
      </c>
      <c r="G31" s="18">
        <f>SUM(z_latent_5!G31+r_latent_5!G31)/2</f>
        <v>0</v>
      </c>
      <c r="H31" s="18">
        <f>SUM(z_latent_5!H31+r_latent_5!H31)/2</f>
        <v>0</v>
      </c>
      <c r="I31" s="18">
        <f>SUM(z_latent_5!I31+r_latent_5!I31)/2</f>
        <v>0</v>
      </c>
      <c r="J31" s="18">
        <f>SUM(z_latent_5!J31+r_latent_5!J31)/2</f>
        <v>1</v>
      </c>
      <c r="K31" s="18">
        <f>SUM(z_latent_5!K31+r_latent_5!K31)/2</f>
        <v>0.5</v>
      </c>
      <c r="L31" s="18">
        <f>SUM(z_latent_5!L31+r_latent_5!L31)/2</f>
        <v>0.5</v>
      </c>
      <c r="M31" s="18">
        <f>SUM(z_latent_5!M31+r_latent_5!M31)/2</f>
        <v>0</v>
      </c>
      <c r="N31" s="18">
        <f>SUM(z_latent_5!N31+r_latent_5!N31)/2</f>
        <v>0</v>
      </c>
      <c r="O31" s="18">
        <f>SUM(z_latent_5!O31+r_latent_5!O31)/2</f>
        <v>0</v>
      </c>
      <c r="P31" s="18">
        <f>SUM(z_latent_5!P31+r_latent_5!P31)/2</f>
        <v>0.5</v>
      </c>
      <c r="Q31" s="18">
        <f>SUM(z_latent_5!Q31+r_latent_5!Q31)/2</f>
        <v>0.5</v>
      </c>
      <c r="R31" s="18">
        <f>SUM(z_latent_5!R31+r_latent_5!R31)/2</f>
        <v>0</v>
      </c>
      <c r="S31" s="18">
        <f>SUM(z_latent_5!S31+r_latent_5!S31)/2</f>
        <v>0.5</v>
      </c>
      <c r="T31" s="18">
        <f>SUM(z_latent_5!T31+r_latent_5!T31)/2</f>
        <v>0.5</v>
      </c>
      <c r="U31" s="18">
        <f>SUM(z_latent_5!U31+r_latent_5!U31)/2</f>
        <v>0</v>
      </c>
      <c r="V31" s="18">
        <f>SUM(z_latent_5!V31+r_latent_5!V31)/2</f>
        <v>0.5</v>
      </c>
      <c r="W31" s="18">
        <f>SUM(z_latent_5!W31+r_latent_5!W31)/2</f>
        <v>0</v>
      </c>
      <c r="X31" s="18">
        <f>SUM(z_latent_5!X31+r_latent_5!X31)/2</f>
        <v>0.5</v>
      </c>
      <c r="Y31" s="18">
        <f>SUM(z_latent_5!Y31+r_latent_5!Y31)/2</f>
        <v>0.5</v>
      </c>
      <c r="Z31" s="18">
        <f>SUM(z_latent_5!Z31+r_latent_5!Z31)/2</f>
        <v>0.5</v>
      </c>
      <c r="AA31" s="18">
        <f>SUM(z_latent_5!AA31+r_latent_5!AA31)/2</f>
        <v>0</v>
      </c>
      <c r="AB31" s="18">
        <f>SUM(z_latent_5!AB31+r_latent_5!AB31)/2</f>
        <v>0.5</v>
      </c>
      <c r="AC31" s="18" t="e">
        <f>SUM(z_latent_5!AC31+r_latent_5!AC31)/2</f>
        <v>#VALUE!</v>
      </c>
      <c r="AD31" s="18">
        <f>SUM(z_latent_5!AD31+r_latent_5!AD31)/2</f>
        <v>0</v>
      </c>
      <c r="AE31" s="18">
        <f>SUM(z_latent_5!AE31+r_latent_5!AE31)/2</f>
        <v>0</v>
      </c>
      <c r="AF31" s="18">
        <f>SUM(z_latent_5!AF31+r_latent_5!AF31)/2</f>
        <v>0</v>
      </c>
      <c r="AG31" s="18">
        <f>SUM(z_latent_5!AG31+r_latent_5!AG31)/2</f>
        <v>0</v>
      </c>
      <c r="AH31" s="18">
        <f>SUM(z_latent_5!AH31+r_latent_5!AH31)/2</f>
        <v>0</v>
      </c>
    </row>
    <row r="32" spans="2:34" x14ac:dyDescent="0.3">
      <c r="B32" s="18" t="s">
        <v>27</v>
      </c>
      <c r="E32" s="18" t="s">
        <v>27</v>
      </c>
      <c r="F32" s="18">
        <f>SUM(z_latent_5!F32+r_latent_5!F32)/2</f>
        <v>0.5</v>
      </c>
      <c r="G32" s="18">
        <f>SUM(z_latent_5!G32+r_latent_5!G32)/2</f>
        <v>0</v>
      </c>
      <c r="H32" s="18">
        <f>SUM(z_latent_5!H32+r_latent_5!H32)/2</f>
        <v>0</v>
      </c>
      <c r="I32" s="18">
        <f>SUM(z_latent_5!I32+r_latent_5!I32)/2</f>
        <v>0.5</v>
      </c>
      <c r="J32" s="18">
        <f>SUM(z_latent_5!J32+r_latent_5!J32)/2</f>
        <v>0.5</v>
      </c>
      <c r="K32" s="18">
        <f>SUM(z_latent_5!K32+r_latent_5!K32)/2</f>
        <v>0</v>
      </c>
      <c r="L32" s="18">
        <f>SUM(z_latent_5!L32+r_latent_5!L32)/2</f>
        <v>0.5</v>
      </c>
      <c r="M32" s="18">
        <f>SUM(z_latent_5!M32+r_latent_5!M32)/2</f>
        <v>0.5</v>
      </c>
      <c r="N32" s="18">
        <f>SUM(z_latent_5!N32+r_latent_5!N32)/2</f>
        <v>0</v>
      </c>
      <c r="O32" s="18">
        <f>SUM(z_latent_5!O32+r_latent_5!O32)/2</f>
        <v>0</v>
      </c>
      <c r="P32" s="18">
        <f>SUM(z_latent_5!P32+r_latent_5!P32)/2</f>
        <v>0.5</v>
      </c>
      <c r="Q32" s="18">
        <f>SUM(z_latent_5!Q32+r_latent_5!Q32)/2</f>
        <v>0</v>
      </c>
      <c r="R32" s="18">
        <f>SUM(z_latent_5!R32+r_latent_5!R32)/2</f>
        <v>0</v>
      </c>
      <c r="S32" s="18">
        <f>SUM(z_latent_5!S32+r_latent_5!S32)/2</f>
        <v>0</v>
      </c>
      <c r="T32" s="18">
        <f>SUM(z_latent_5!T32+r_latent_5!T32)/2</f>
        <v>0</v>
      </c>
      <c r="U32" s="18">
        <f>SUM(z_latent_5!U32+r_latent_5!U32)/2</f>
        <v>0</v>
      </c>
      <c r="V32" s="18">
        <f>SUM(z_latent_5!V32+r_latent_5!V32)/2</f>
        <v>0</v>
      </c>
      <c r="W32" s="18">
        <f>SUM(z_latent_5!W32+r_latent_5!W32)/2</f>
        <v>0</v>
      </c>
      <c r="X32" s="18">
        <f>SUM(z_latent_5!X32+r_latent_5!X32)/2</f>
        <v>0</v>
      </c>
      <c r="Y32" s="18">
        <f>SUM(z_latent_5!Y32+r_latent_5!Y32)/2</f>
        <v>0</v>
      </c>
      <c r="Z32" s="18">
        <f>SUM(z_latent_5!Z32+r_latent_5!Z32)/2</f>
        <v>0.5</v>
      </c>
      <c r="AA32" s="18">
        <f>SUM(z_latent_5!AA32+r_latent_5!AA32)/2</f>
        <v>0.5</v>
      </c>
      <c r="AB32" s="18">
        <f>SUM(z_latent_5!AB32+r_latent_5!AB32)/2</f>
        <v>0.5</v>
      </c>
      <c r="AC32" s="18">
        <f>SUM(z_latent_5!AC32+r_latent_5!AC32)/2</f>
        <v>0.5</v>
      </c>
      <c r="AD32" s="18" t="e">
        <f>SUM(z_latent_5!AD32+r_latent_5!AD32)/2</f>
        <v>#VALUE!</v>
      </c>
      <c r="AE32" s="18">
        <f>SUM(z_latent_5!AE32+r_latent_5!AE32)/2</f>
        <v>0</v>
      </c>
      <c r="AF32" s="18">
        <f>SUM(z_latent_5!AF32+r_latent_5!AF32)/2</f>
        <v>0</v>
      </c>
      <c r="AG32" s="18">
        <f>SUM(z_latent_5!AG32+r_latent_5!AG32)/2</f>
        <v>0</v>
      </c>
      <c r="AH32" s="18">
        <f>SUM(z_latent_5!AH32+r_latent_5!AH32)/2</f>
        <v>0</v>
      </c>
    </row>
    <row r="33" spans="2:34" x14ac:dyDescent="0.3">
      <c r="B33" s="18" t="s">
        <v>28</v>
      </c>
      <c r="E33" s="18" t="s">
        <v>28</v>
      </c>
      <c r="F33" s="18">
        <f>SUM(z_latent_5!F33+r_latent_5!F33)/2</f>
        <v>0</v>
      </c>
      <c r="G33" s="18">
        <f>SUM(z_latent_5!G33+r_latent_5!G33)/2</f>
        <v>0</v>
      </c>
      <c r="H33" s="18">
        <f>SUM(z_latent_5!H33+r_latent_5!H33)/2</f>
        <v>0</v>
      </c>
      <c r="I33" s="18">
        <f>SUM(z_latent_5!I33+r_latent_5!I33)/2</f>
        <v>0</v>
      </c>
      <c r="J33" s="18">
        <f>SUM(z_latent_5!J33+r_latent_5!J33)/2</f>
        <v>0.5</v>
      </c>
      <c r="K33" s="18">
        <f>SUM(z_latent_5!K33+r_latent_5!K33)/2</f>
        <v>1</v>
      </c>
      <c r="L33" s="18">
        <f>SUM(z_latent_5!L33+r_latent_5!L33)/2</f>
        <v>0</v>
      </c>
      <c r="M33" s="18">
        <f>SUM(z_latent_5!M33+r_latent_5!M33)/2</f>
        <v>0</v>
      </c>
      <c r="N33" s="18">
        <f>SUM(z_latent_5!N33+r_latent_5!N33)/2</f>
        <v>0</v>
      </c>
      <c r="O33" s="18">
        <f>SUM(z_latent_5!O33+r_latent_5!O33)/2</f>
        <v>0</v>
      </c>
      <c r="P33" s="18">
        <f>SUM(z_latent_5!P33+r_latent_5!P33)/2</f>
        <v>0</v>
      </c>
      <c r="Q33" s="18">
        <f>SUM(z_latent_5!Q33+r_latent_5!Q33)/2</f>
        <v>1</v>
      </c>
      <c r="R33" s="18">
        <f>SUM(z_latent_5!R33+r_latent_5!R33)/2</f>
        <v>0</v>
      </c>
      <c r="S33" s="18">
        <f>SUM(z_latent_5!S33+r_latent_5!S33)/2</f>
        <v>0.5</v>
      </c>
      <c r="T33" s="18">
        <f>SUM(z_latent_5!T33+r_latent_5!T33)/2</f>
        <v>1</v>
      </c>
      <c r="U33" s="18">
        <f>SUM(z_latent_5!U33+r_latent_5!U33)/2</f>
        <v>0</v>
      </c>
      <c r="V33" s="18">
        <f>SUM(z_latent_5!V33+r_latent_5!V33)/2</f>
        <v>1</v>
      </c>
      <c r="W33" s="18">
        <f>SUM(z_latent_5!W33+r_latent_5!W33)/2</f>
        <v>0</v>
      </c>
      <c r="X33" s="18">
        <f>SUM(z_latent_5!X33+r_latent_5!X33)/2</f>
        <v>1</v>
      </c>
      <c r="Y33" s="18">
        <f>SUM(z_latent_5!Y33+r_latent_5!Y33)/2</f>
        <v>1</v>
      </c>
      <c r="Z33" s="18">
        <f>SUM(z_latent_5!Z33+r_latent_5!Z33)/2</f>
        <v>0</v>
      </c>
      <c r="AA33" s="18">
        <f>SUM(z_latent_5!AA33+r_latent_5!AA33)/2</f>
        <v>0</v>
      </c>
      <c r="AB33" s="18">
        <f>SUM(z_latent_5!AB33+r_latent_5!AB33)/2</f>
        <v>0</v>
      </c>
      <c r="AC33" s="18">
        <f>SUM(z_latent_5!AC33+r_latent_5!AC33)/2</f>
        <v>0.5</v>
      </c>
      <c r="AD33" s="18">
        <f>SUM(z_latent_5!AD33+r_latent_5!AD33)/2</f>
        <v>0</v>
      </c>
      <c r="AE33" s="18" t="e">
        <f>SUM(z_latent_5!AE33+r_latent_5!AE33)/2</f>
        <v>#VALUE!</v>
      </c>
      <c r="AF33" s="18">
        <f>SUM(z_latent_5!AF33+r_latent_5!AF33)/2</f>
        <v>0</v>
      </c>
      <c r="AG33" s="18">
        <f>SUM(z_latent_5!AG33+r_latent_5!AG33)/2</f>
        <v>0</v>
      </c>
      <c r="AH33" s="18">
        <f>SUM(z_latent_5!AH33+r_latent_5!AH33)/2</f>
        <v>0</v>
      </c>
    </row>
    <row r="34" spans="2:34" x14ac:dyDescent="0.3">
      <c r="B34" s="18" t="s">
        <v>29</v>
      </c>
      <c r="E34" s="18" t="s">
        <v>29</v>
      </c>
      <c r="F34" s="18">
        <f>SUM(z_latent_5!F34+r_latent_5!F34)/2</f>
        <v>0.5</v>
      </c>
      <c r="G34" s="18">
        <f>SUM(z_latent_5!G34+r_latent_5!G34)/2</f>
        <v>0</v>
      </c>
      <c r="H34" s="18">
        <f>SUM(z_latent_5!H34+r_latent_5!H34)/2</f>
        <v>0</v>
      </c>
      <c r="I34" s="18">
        <f>SUM(z_latent_5!I34+r_latent_5!I34)/2</f>
        <v>0.5</v>
      </c>
      <c r="J34" s="18">
        <f>SUM(z_latent_5!J34+r_latent_5!J34)/2</f>
        <v>0</v>
      </c>
      <c r="K34" s="18">
        <f>SUM(z_latent_5!K34+r_latent_5!K34)/2</f>
        <v>0</v>
      </c>
      <c r="L34" s="18">
        <f>SUM(z_latent_5!L34+r_latent_5!L34)/2</f>
        <v>0</v>
      </c>
      <c r="M34" s="18">
        <f>SUM(z_latent_5!M34+r_latent_5!M34)/2</f>
        <v>0.5</v>
      </c>
      <c r="N34" s="18">
        <f>SUM(z_latent_5!N34+r_latent_5!N34)/2</f>
        <v>0</v>
      </c>
      <c r="O34" s="18">
        <f>SUM(z_latent_5!O34+r_latent_5!O34)/2</f>
        <v>0</v>
      </c>
      <c r="P34" s="18">
        <f>SUM(z_latent_5!P34+r_latent_5!P34)/2</f>
        <v>0</v>
      </c>
      <c r="Q34" s="18">
        <f>SUM(z_latent_5!Q34+r_latent_5!Q34)/2</f>
        <v>0</v>
      </c>
      <c r="R34" s="18">
        <f>SUM(z_latent_5!R34+r_latent_5!R34)/2</f>
        <v>0</v>
      </c>
      <c r="S34" s="18">
        <f>SUM(z_latent_5!S34+r_latent_5!S34)/2</f>
        <v>0</v>
      </c>
      <c r="T34" s="18">
        <f>SUM(z_latent_5!T34+r_latent_5!T34)/2</f>
        <v>0</v>
      </c>
      <c r="U34" s="18">
        <f>SUM(z_latent_5!U34+r_latent_5!U34)/2</f>
        <v>1</v>
      </c>
      <c r="V34" s="18">
        <f>SUM(z_latent_5!V34+r_latent_5!V34)/2</f>
        <v>0</v>
      </c>
      <c r="W34" s="18">
        <f>SUM(z_latent_5!W34+r_latent_5!W34)/2</f>
        <v>0</v>
      </c>
      <c r="X34" s="18">
        <f>SUM(z_latent_5!X34+r_latent_5!X34)/2</f>
        <v>0</v>
      </c>
      <c r="Y34" s="18">
        <f>SUM(z_latent_5!Y34+r_latent_5!Y34)/2</f>
        <v>0</v>
      </c>
      <c r="Z34" s="18">
        <f>SUM(z_latent_5!Z34+r_latent_5!Z34)/2</f>
        <v>0</v>
      </c>
      <c r="AA34" s="18">
        <f>SUM(z_latent_5!AA34+r_latent_5!AA34)/2</f>
        <v>0.5</v>
      </c>
      <c r="AB34" s="18">
        <f>SUM(z_latent_5!AB34+r_latent_5!AB34)/2</f>
        <v>0</v>
      </c>
      <c r="AC34" s="18">
        <f>SUM(z_latent_5!AC34+r_latent_5!AC34)/2</f>
        <v>0</v>
      </c>
      <c r="AD34" s="18">
        <f>SUM(z_latent_5!AD34+r_latent_5!AD34)/2</f>
        <v>0</v>
      </c>
      <c r="AE34" s="18">
        <f>SUM(z_latent_5!AE34+r_latent_5!AE34)/2</f>
        <v>0</v>
      </c>
      <c r="AF34" s="18" t="e">
        <f>SUM(z_latent_5!AF34+r_latent_5!AF34)/2</f>
        <v>#VALUE!</v>
      </c>
      <c r="AG34" s="18">
        <f>SUM(z_latent_5!AG34+r_latent_5!AG34)/2</f>
        <v>0</v>
      </c>
      <c r="AH34" s="18">
        <f>SUM(z_latent_5!AH34+r_latent_5!AH34)/2</f>
        <v>0</v>
      </c>
    </row>
    <row r="35" spans="2:34" x14ac:dyDescent="0.3">
      <c r="B35" s="18" t="s">
        <v>30</v>
      </c>
      <c r="E35" s="18" t="s">
        <v>30</v>
      </c>
      <c r="F35" s="18">
        <f>SUM(z_latent_5!F35+r_latent_5!F35)/2</f>
        <v>0.5</v>
      </c>
      <c r="G35" s="18">
        <f>SUM(z_latent_5!G35+r_latent_5!G35)/2</f>
        <v>0</v>
      </c>
      <c r="H35" s="18">
        <f>SUM(z_latent_5!H35+r_latent_5!H35)/2</f>
        <v>0</v>
      </c>
      <c r="I35" s="18">
        <f>SUM(z_latent_5!I35+r_latent_5!I35)/2</f>
        <v>0.5</v>
      </c>
      <c r="J35" s="18">
        <f>SUM(z_latent_5!J35+r_latent_5!J35)/2</f>
        <v>0</v>
      </c>
      <c r="K35" s="18">
        <f>SUM(z_latent_5!K35+r_latent_5!K35)/2</f>
        <v>0</v>
      </c>
      <c r="L35" s="18">
        <f>SUM(z_latent_5!L35+r_latent_5!L35)/2</f>
        <v>0</v>
      </c>
      <c r="M35" s="18">
        <f>SUM(z_latent_5!M35+r_latent_5!M35)/2</f>
        <v>0.5</v>
      </c>
      <c r="N35" s="18">
        <f>SUM(z_latent_5!N35+r_latent_5!N35)/2</f>
        <v>0</v>
      </c>
      <c r="O35" s="18">
        <f>SUM(z_latent_5!O35+r_latent_5!O35)/2</f>
        <v>0</v>
      </c>
      <c r="P35" s="18">
        <f>SUM(z_latent_5!P35+r_latent_5!P35)/2</f>
        <v>0</v>
      </c>
      <c r="Q35" s="18">
        <f>SUM(z_latent_5!Q35+r_latent_5!Q35)/2</f>
        <v>0</v>
      </c>
      <c r="R35" s="18">
        <f>SUM(z_latent_5!R35+r_latent_5!R35)/2</f>
        <v>0</v>
      </c>
      <c r="S35" s="18">
        <f>SUM(z_latent_5!S35+r_latent_5!S35)/2</f>
        <v>0</v>
      </c>
      <c r="T35" s="18">
        <f>SUM(z_latent_5!T35+r_latent_5!T35)/2</f>
        <v>0</v>
      </c>
      <c r="U35" s="18">
        <f>SUM(z_latent_5!U35+r_latent_5!U35)/2</f>
        <v>1</v>
      </c>
      <c r="V35" s="18">
        <f>SUM(z_latent_5!V35+r_latent_5!V35)/2</f>
        <v>0</v>
      </c>
      <c r="W35" s="18">
        <f>SUM(z_latent_5!W35+r_latent_5!W35)/2</f>
        <v>0</v>
      </c>
      <c r="X35" s="18">
        <f>SUM(z_latent_5!X35+r_latent_5!X35)/2</f>
        <v>0</v>
      </c>
      <c r="Y35" s="18">
        <f>SUM(z_latent_5!Y35+r_latent_5!Y35)/2</f>
        <v>0</v>
      </c>
      <c r="Z35" s="18">
        <f>SUM(z_latent_5!Z35+r_latent_5!Z35)/2</f>
        <v>0</v>
      </c>
      <c r="AA35" s="18">
        <f>SUM(z_latent_5!AA35+r_latent_5!AA35)/2</f>
        <v>0.5</v>
      </c>
      <c r="AB35" s="18">
        <f>SUM(z_latent_5!AB35+r_latent_5!AB35)/2</f>
        <v>0</v>
      </c>
      <c r="AC35" s="18">
        <f>SUM(z_latent_5!AC35+r_latent_5!AC35)/2</f>
        <v>0</v>
      </c>
      <c r="AD35" s="18">
        <f>SUM(z_latent_5!AD35+r_latent_5!AD35)/2</f>
        <v>0</v>
      </c>
      <c r="AE35" s="18">
        <f>SUM(z_latent_5!AE35+r_latent_5!AE35)/2</f>
        <v>0</v>
      </c>
      <c r="AF35" s="18">
        <f>SUM(z_latent_5!AF35+r_latent_5!AF35)/2</f>
        <v>1</v>
      </c>
      <c r="AG35" s="18" t="e">
        <f>SUM(z_latent_5!AG35+r_latent_5!AG35)/2</f>
        <v>#VALUE!</v>
      </c>
      <c r="AH35" s="18">
        <f>SUM(z_latent_5!AH35+r_latent_5!AH35)/2</f>
        <v>0</v>
      </c>
    </row>
    <row r="36" spans="2:34" x14ac:dyDescent="0.3">
      <c r="B36" s="18" t="s">
        <v>31</v>
      </c>
      <c r="E36" s="18" t="s">
        <v>31</v>
      </c>
      <c r="F36" s="18">
        <f>SUM(z_latent_5!F36+r_latent_5!F36)/2</f>
        <v>0</v>
      </c>
      <c r="G36" s="18">
        <f>SUM(z_latent_5!G36+r_latent_5!G36)/2</f>
        <v>0</v>
      </c>
      <c r="H36" s="18">
        <f>SUM(z_latent_5!H36+r_latent_5!H36)/2</f>
        <v>0</v>
      </c>
      <c r="I36" s="18">
        <f>SUM(z_latent_5!I36+r_latent_5!I36)/2</f>
        <v>0</v>
      </c>
      <c r="J36" s="18">
        <f>SUM(z_latent_5!J36+r_latent_5!J36)/2</f>
        <v>0.5</v>
      </c>
      <c r="K36" s="18">
        <f>SUM(z_latent_5!K36+r_latent_5!K36)/2</f>
        <v>1</v>
      </c>
      <c r="L36" s="18">
        <f>SUM(z_latent_5!L36+r_latent_5!L36)/2</f>
        <v>0</v>
      </c>
      <c r="M36" s="18">
        <f>SUM(z_latent_5!M36+r_latent_5!M36)/2</f>
        <v>0</v>
      </c>
      <c r="N36" s="18">
        <f>SUM(z_latent_5!N36+r_latent_5!N36)/2</f>
        <v>0</v>
      </c>
      <c r="O36" s="18">
        <f>SUM(z_latent_5!O36+r_latent_5!O36)/2</f>
        <v>0</v>
      </c>
      <c r="P36" s="18">
        <f>SUM(z_latent_5!P36+r_latent_5!P36)/2</f>
        <v>0</v>
      </c>
      <c r="Q36" s="18">
        <f>SUM(z_latent_5!Q36+r_latent_5!Q36)/2</f>
        <v>1</v>
      </c>
      <c r="R36" s="18">
        <f>SUM(z_latent_5!R36+r_latent_5!R36)/2</f>
        <v>0</v>
      </c>
      <c r="S36" s="18">
        <f>SUM(z_latent_5!S36+r_latent_5!S36)/2</f>
        <v>0.5</v>
      </c>
      <c r="T36" s="18">
        <f>SUM(z_latent_5!T36+r_latent_5!T36)/2</f>
        <v>1</v>
      </c>
      <c r="U36" s="18">
        <f>SUM(z_latent_5!U36+r_latent_5!U36)/2</f>
        <v>0</v>
      </c>
      <c r="V36" s="18">
        <f>SUM(z_latent_5!V36+r_latent_5!V36)/2</f>
        <v>1</v>
      </c>
      <c r="W36" s="18">
        <f>SUM(z_latent_5!W36+r_latent_5!W36)/2</f>
        <v>0</v>
      </c>
      <c r="X36" s="18">
        <f>SUM(z_latent_5!X36+r_latent_5!X36)/2</f>
        <v>1</v>
      </c>
      <c r="Y36" s="18">
        <f>SUM(z_latent_5!Y36+r_latent_5!Y36)/2</f>
        <v>1</v>
      </c>
      <c r="Z36" s="18">
        <f>SUM(z_latent_5!Z36+r_latent_5!Z36)/2</f>
        <v>0</v>
      </c>
      <c r="AA36" s="18">
        <f>SUM(z_latent_5!AA36+r_latent_5!AA36)/2</f>
        <v>0</v>
      </c>
      <c r="AB36" s="18">
        <f>SUM(z_latent_5!AB36+r_latent_5!AB36)/2</f>
        <v>0</v>
      </c>
      <c r="AC36" s="18">
        <f>SUM(z_latent_5!AC36+r_latent_5!AC36)/2</f>
        <v>0.5</v>
      </c>
      <c r="AD36" s="18">
        <f>SUM(z_latent_5!AD36+r_latent_5!AD36)/2</f>
        <v>0</v>
      </c>
      <c r="AE36" s="18">
        <f>SUM(z_latent_5!AE36+r_latent_5!AE36)/2</f>
        <v>1</v>
      </c>
      <c r="AF36" s="18">
        <f>SUM(z_latent_5!AF36+r_latent_5!AF36)/2</f>
        <v>0</v>
      </c>
      <c r="AG36" s="18">
        <f>SUM(z_latent_5!AG36+r_latent_5!AG36)/2</f>
        <v>0</v>
      </c>
      <c r="AH36" s="18" t="e">
        <f>SUM(z_latent_5!AH36+r_latent_5!AH36)/2</f>
        <v>#VALUE!</v>
      </c>
    </row>
  </sheetData>
  <pageMargins left="0.7" right="0.7" top="0.78740157499999996" bottom="0.78740157499999996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topLeftCell="A3" zoomScale="80" zoomScaleNormal="80" workbookViewId="0">
      <selection activeCell="A3" sqref="A1:XFD1048576"/>
    </sheetView>
  </sheetViews>
  <sheetFormatPr baseColWidth="10" defaultColWidth="11.44140625" defaultRowHeight="14.4" x14ac:dyDescent="0.3"/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2"/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"/>
      <c r="D8" s="1"/>
      <c r="E8" s="1" t="s">
        <v>3</v>
      </c>
      <c r="F8" s="1" t="e">
        <f>SUM(hierarchical_all!F8+kmeans_all!F8+latent_all!F8)</f>
        <v>#VALUE!</v>
      </c>
      <c r="G8" s="1">
        <f>SUM(hierarchical_all!G8+kmeans_all!G8+latent_all!G8)</f>
        <v>0</v>
      </c>
      <c r="H8" s="1">
        <f>SUM(hierarchical_all!H8+kmeans_all!H8+latent_all!H8)</f>
        <v>0</v>
      </c>
      <c r="I8" s="1">
        <f>SUM(hierarchical_all!I8+kmeans_all!I8+latent_all!I8)</f>
        <v>0</v>
      </c>
      <c r="J8" s="1">
        <f>SUM(hierarchical_all!J8+kmeans_all!J8+latent_all!J8)</f>
        <v>0</v>
      </c>
      <c r="K8" s="1">
        <f>SUM(hierarchical_all!K8+kmeans_all!K8+latent_all!K8)</f>
        <v>0</v>
      </c>
      <c r="L8" s="1">
        <f>SUM(hierarchical_all!L8+kmeans_all!L8+latent_all!L8)</f>
        <v>0</v>
      </c>
      <c r="M8" s="1">
        <f>SUM(hierarchical_all!M8+kmeans_all!M8+latent_all!M8)</f>
        <v>0</v>
      </c>
      <c r="N8" s="1">
        <f>SUM(hierarchical_all!N8+kmeans_all!N8+latent_all!N8)</f>
        <v>0</v>
      </c>
      <c r="O8" s="1">
        <f>SUM(hierarchical_all!O8+kmeans_all!O8+latent_all!O8)</f>
        <v>0</v>
      </c>
      <c r="P8" s="1">
        <f>SUM(hierarchical_all!P8+kmeans_all!P8+latent_all!P8)</f>
        <v>0</v>
      </c>
      <c r="Q8" s="1">
        <f>SUM(hierarchical_all!Q8+kmeans_all!Q8+latent_all!Q8)</f>
        <v>0</v>
      </c>
      <c r="R8" s="1">
        <f>SUM(hierarchical_all!R8+kmeans_all!R8+latent_all!R8)</f>
        <v>0</v>
      </c>
      <c r="S8" s="1">
        <f>SUM(hierarchical_all!S8+kmeans_all!S8+latent_all!S8)</f>
        <v>0</v>
      </c>
      <c r="T8" s="1">
        <f>SUM(hierarchical_all!T8+kmeans_all!T8+latent_all!T8)</f>
        <v>0</v>
      </c>
      <c r="U8" s="1">
        <f>SUM(hierarchical_all!U8+kmeans_all!U8+latent_all!U8)</f>
        <v>0</v>
      </c>
      <c r="V8" s="1">
        <f>SUM(hierarchical_all!V8+kmeans_all!V8+latent_all!V8)</f>
        <v>0</v>
      </c>
      <c r="W8" s="1">
        <f>SUM(hierarchical_all!W8+kmeans_all!W8+latent_all!W8)</f>
        <v>0</v>
      </c>
      <c r="X8" s="1">
        <f>SUM(hierarchical_all!X8+kmeans_all!X8+latent_all!X8)</f>
        <v>0</v>
      </c>
      <c r="Y8" s="1">
        <f>SUM(hierarchical_all!Y8+kmeans_all!Y8+latent_all!Y8)</f>
        <v>0</v>
      </c>
      <c r="Z8" s="1">
        <f>SUM(hierarchical_all!Z8+kmeans_all!Z8+latent_all!Z8)</f>
        <v>0</v>
      </c>
      <c r="AA8" s="1">
        <f>SUM(hierarchical_all!AA8+kmeans_all!AA8+latent_all!AA8)</f>
        <v>0</v>
      </c>
      <c r="AB8" s="1">
        <f>SUM(hierarchical_all!AB8+kmeans_all!AB8+latent_all!AB8)</f>
        <v>0</v>
      </c>
      <c r="AC8" s="1">
        <f>SUM(hierarchical_all!AC8+kmeans_all!AC8+latent_all!AC8)</f>
        <v>0</v>
      </c>
      <c r="AD8" s="1">
        <f>SUM(hierarchical_all!AD8+kmeans_all!AD8+latent_all!AD8)</f>
        <v>0</v>
      </c>
      <c r="AE8" s="1">
        <f>SUM(hierarchical_all!AE8+kmeans_all!AE8+latent_all!AE8)</f>
        <v>0</v>
      </c>
      <c r="AF8" s="1">
        <f>SUM(hierarchical_all!AF8+kmeans_all!AF8+latent_all!AF8)</f>
        <v>0</v>
      </c>
      <c r="AG8" s="1">
        <f>SUM(hierarchical_all!AG8+kmeans_all!AG8+latent_all!AG8)</f>
        <v>0</v>
      </c>
      <c r="AH8" s="1">
        <f>SUM(hierarchical_all!AH8+kmeans_all!AH8+latent_all!AH8)</f>
        <v>0</v>
      </c>
    </row>
    <row r="9" spans="1:34" x14ac:dyDescent="0.3">
      <c r="A9" s="1"/>
      <c r="B9" s="1" t="s">
        <v>4</v>
      </c>
      <c r="C9" s="1"/>
      <c r="D9" s="1"/>
      <c r="E9" s="1" t="s">
        <v>4</v>
      </c>
      <c r="F9" s="1">
        <f>SUM(hierarchical_all!F9+kmeans_all!F9+latent_all!F9)</f>
        <v>32</v>
      </c>
      <c r="G9" s="1" t="e">
        <f>SUM(hierarchical_all!G9+kmeans_all!G9+latent_all!G9)</f>
        <v>#VALUE!</v>
      </c>
      <c r="H9" s="1">
        <f>SUM(hierarchical_all!H9+kmeans_all!H9+latent_all!H9)</f>
        <v>0</v>
      </c>
      <c r="I9" s="1">
        <f>SUM(hierarchical_all!I9+kmeans_all!I9+latent_all!I9)</f>
        <v>0</v>
      </c>
      <c r="J9" s="1">
        <f>SUM(hierarchical_all!J9+kmeans_all!J9+latent_all!J9)</f>
        <v>0</v>
      </c>
      <c r="K9" s="1">
        <f>SUM(hierarchical_all!K9+kmeans_all!K9+latent_all!K9)</f>
        <v>0</v>
      </c>
      <c r="L9" s="1">
        <f>SUM(hierarchical_all!L9+kmeans_all!L9+latent_all!L9)</f>
        <v>0</v>
      </c>
      <c r="M9" s="1">
        <f>SUM(hierarchical_all!M9+kmeans_all!M9+latent_all!M9)</f>
        <v>0</v>
      </c>
      <c r="N9" s="1">
        <f>SUM(hierarchical_all!N9+kmeans_all!N9+latent_all!N9)</f>
        <v>0</v>
      </c>
      <c r="O9" s="1">
        <f>SUM(hierarchical_all!O9+kmeans_all!O9+latent_all!O9)</f>
        <v>0</v>
      </c>
      <c r="P9" s="1">
        <f>SUM(hierarchical_all!P9+kmeans_all!P9+latent_all!P9)</f>
        <v>0</v>
      </c>
      <c r="Q9" s="1">
        <f>SUM(hierarchical_all!Q9+kmeans_all!Q9+latent_all!Q9)</f>
        <v>0</v>
      </c>
      <c r="R9" s="1">
        <f>SUM(hierarchical_all!R9+kmeans_all!R9+latent_all!R9)</f>
        <v>0</v>
      </c>
      <c r="S9" s="1">
        <f>SUM(hierarchical_all!S9+kmeans_all!S9+latent_all!S9)</f>
        <v>0</v>
      </c>
      <c r="T9" s="1">
        <f>SUM(hierarchical_all!T9+kmeans_all!T9+latent_all!T9)</f>
        <v>0</v>
      </c>
      <c r="U9" s="1">
        <f>SUM(hierarchical_all!U9+kmeans_all!U9+latent_all!U9)</f>
        <v>0</v>
      </c>
      <c r="V9" s="1">
        <f>SUM(hierarchical_all!V9+kmeans_all!V9+latent_all!V9)</f>
        <v>0</v>
      </c>
      <c r="W9" s="1">
        <f>SUM(hierarchical_all!W9+kmeans_all!W9+latent_all!W9)</f>
        <v>0</v>
      </c>
      <c r="X9" s="1">
        <f>SUM(hierarchical_all!X9+kmeans_all!X9+latent_all!X9)</f>
        <v>0</v>
      </c>
      <c r="Y9" s="1">
        <f>SUM(hierarchical_all!Y9+kmeans_all!Y9+latent_all!Y9)</f>
        <v>0</v>
      </c>
      <c r="Z9" s="1">
        <f>SUM(hierarchical_all!Z9+kmeans_all!Z9+latent_all!Z9)</f>
        <v>0</v>
      </c>
      <c r="AA9" s="1">
        <f>SUM(hierarchical_all!AA9+kmeans_all!AA9+latent_all!AA9)</f>
        <v>0</v>
      </c>
      <c r="AB9" s="1">
        <f>SUM(hierarchical_all!AB9+kmeans_all!AB9+latent_all!AB9)</f>
        <v>0</v>
      </c>
      <c r="AC9" s="1">
        <f>SUM(hierarchical_all!AC9+kmeans_all!AC9+latent_all!AC9)</f>
        <v>0</v>
      </c>
      <c r="AD9" s="1">
        <f>SUM(hierarchical_all!AD9+kmeans_all!AD9+latent_all!AD9)</f>
        <v>0</v>
      </c>
      <c r="AE9" s="1">
        <f>SUM(hierarchical_all!AE9+kmeans_all!AE9+latent_all!AE9)</f>
        <v>0</v>
      </c>
      <c r="AF9" s="1">
        <f>SUM(hierarchical_all!AF9+kmeans_all!AF9+latent_all!AF9)</f>
        <v>0</v>
      </c>
      <c r="AG9" s="1">
        <f>SUM(hierarchical_all!AG9+kmeans_all!AG9+latent_all!AG9)</f>
        <v>0</v>
      </c>
      <c r="AH9" s="1">
        <f>SUM(hierarchical_all!AH9+kmeans_all!AH9+latent_all!AH9)</f>
        <v>0</v>
      </c>
    </row>
    <row r="10" spans="1:34" x14ac:dyDescent="0.3">
      <c r="A10" s="1"/>
      <c r="B10" s="1" t="s">
        <v>5</v>
      </c>
      <c r="C10" s="1"/>
      <c r="D10" s="1"/>
      <c r="E10" s="1" t="s">
        <v>5</v>
      </c>
      <c r="F10" s="1">
        <f>SUM(hierarchical_all!F10+kmeans_all!F10+latent_all!F10)</f>
        <v>35</v>
      </c>
      <c r="G10" s="1">
        <f>SUM(hierarchical_all!G10+kmeans_all!G10+latent_all!G10)</f>
        <v>40</v>
      </c>
      <c r="H10" s="1" t="e">
        <f>SUM(hierarchical_all!H10+kmeans_all!H10+latent_all!H10)</f>
        <v>#VALUE!</v>
      </c>
      <c r="I10" s="1">
        <f>SUM(hierarchical_all!I10+kmeans_all!I10+latent_all!I10)</f>
        <v>0</v>
      </c>
      <c r="J10" s="1">
        <f>SUM(hierarchical_all!J10+kmeans_all!J10+latent_all!J10)</f>
        <v>0</v>
      </c>
      <c r="K10" s="1">
        <f>SUM(hierarchical_all!K10+kmeans_all!K10+latent_all!K10)</f>
        <v>0</v>
      </c>
      <c r="L10" s="1">
        <f>SUM(hierarchical_all!L10+kmeans_all!L10+latent_all!L10)</f>
        <v>0</v>
      </c>
      <c r="M10" s="1">
        <f>SUM(hierarchical_all!M10+kmeans_all!M10+latent_all!M10)</f>
        <v>0</v>
      </c>
      <c r="N10" s="1">
        <f>SUM(hierarchical_all!N10+kmeans_all!N10+latent_all!N10)</f>
        <v>0</v>
      </c>
      <c r="O10" s="1">
        <f>SUM(hierarchical_all!O10+kmeans_all!O10+latent_all!O10)</f>
        <v>0</v>
      </c>
      <c r="P10" s="1">
        <f>SUM(hierarchical_all!P10+kmeans_all!P10+latent_all!P10)</f>
        <v>0</v>
      </c>
      <c r="Q10" s="1">
        <f>SUM(hierarchical_all!Q10+kmeans_all!Q10+latent_all!Q10)</f>
        <v>0</v>
      </c>
      <c r="R10" s="1">
        <f>SUM(hierarchical_all!R10+kmeans_all!R10+latent_all!R10)</f>
        <v>0</v>
      </c>
      <c r="S10" s="1">
        <f>SUM(hierarchical_all!S10+kmeans_all!S10+latent_all!S10)</f>
        <v>0</v>
      </c>
      <c r="T10" s="1">
        <f>SUM(hierarchical_all!T10+kmeans_all!T10+latent_all!T10)</f>
        <v>0</v>
      </c>
      <c r="U10" s="1">
        <f>SUM(hierarchical_all!U10+kmeans_all!U10+latent_all!U10)</f>
        <v>0</v>
      </c>
      <c r="V10" s="1">
        <f>SUM(hierarchical_all!V10+kmeans_all!V10+latent_all!V10)</f>
        <v>0</v>
      </c>
      <c r="W10" s="1">
        <f>SUM(hierarchical_all!W10+kmeans_all!W10+latent_all!W10)</f>
        <v>0</v>
      </c>
      <c r="X10" s="1">
        <f>SUM(hierarchical_all!X10+kmeans_all!X10+latent_all!X10)</f>
        <v>0</v>
      </c>
      <c r="Y10" s="1">
        <f>SUM(hierarchical_all!Y10+kmeans_all!Y10+latent_all!Y10)</f>
        <v>0</v>
      </c>
      <c r="Z10" s="1">
        <f>SUM(hierarchical_all!Z10+kmeans_all!Z10+latent_all!Z10)</f>
        <v>0</v>
      </c>
      <c r="AA10" s="1">
        <f>SUM(hierarchical_all!AA10+kmeans_all!AA10+latent_all!AA10)</f>
        <v>0</v>
      </c>
      <c r="AB10" s="1">
        <f>SUM(hierarchical_all!AB10+kmeans_all!AB10+latent_all!AB10)</f>
        <v>0</v>
      </c>
      <c r="AC10" s="1">
        <f>SUM(hierarchical_all!AC10+kmeans_all!AC10+latent_all!AC10)</f>
        <v>0</v>
      </c>
      <c r="AD10" s="1">
        <f>SUM(hierarchical_all!AD10+kmeans_all!AD10+latent_all!AD10)</f>
        <v>0</v>
      </c>
      <c r="AE10" s="1">
        <f>SUM(hierarchical_all!AE10+kmeans_all!AE10+latent_all!AE10)</f>
        <v>0</v>
      </c>
      <c r="AF10" s="1">
        <f>SUM(hierarchical_all!AF10+kmeans_all!AF10+latent_all!AF10)</f>
        <v>0</v>
      </c>
      <c r="AG10" s="1">
        <f>SUM(hierarchical_all!AG10+kmeans_all!AG10+latent_all!AG10)</f>
        <v>0</v>
      </c>
      <c r="AH10" s="1">
        <f>SUM(hierarchical_all!AH10+kmeans_all!AH10+latent_all!AH10)</f>
        <v>0</v>
      </c>
    </row>
    <row r="11" spans="1:34" x14ac:dyDescent="0.3">
      <c r="A11" s="1"/>
      <c r="B11" s="1" t="s">
        <v>6</v>
      </c>
      <c r="C11" s="1"/>
      <c r="D11" s="1"/>
      <c r="E11" s="1" t="s">
        <v>6</v>
      </c>
      <c r="F11" s="1">
        <f>SUM(hierarchical_all!F11+kmeans_all!F11+latent_all!F11)</f>
        <v>24</v>
      </c>
      <c r="G11" s="1">
        <f>SUM(hierarchical_all!G11+kmeans_all!G11+latent_all!G11)</f>
        <v>17</v>
      </c>
      <c r="H11" s="1">
        <f>SUM(hierarchical_all!H11+kmeans_all!H11+latent_all!H11)</f>
        <v>17</v>
      </c>
      <c r="I11" s="1" t="e">
        <f>SUM(hierarchical_all!I11+kmeans_all!I11+latent_all!I11)</f>
        <v>#VALUE!</v>
      </c>
      <c r="J11" s="1">
        <f>SUM(hierarchical_all!J11+kmeans_all!J11+latent_all!J11)</f>
        <v>0</v>
      </c>
      <c r="K11" s="1">
        <f>SUM(hierarchical_all!K11+kmeans_all!K11+latent_all!K11)</f>
        <v>0</v>
      </c>
      <c r="L11" s="1">
        <f>SUM(hierarchical_all!L11+kmeans_all!L11+latent_all!L11)</f>
        <v>0</v>
      </c>
      <c r="M11" s="1">
        <f>SUM(hierarchical_all!M11+kmeans_all!M11+latent_all!M11)</f>
        <v>0</v>
      </c>
      <c r="N11" s="1">
        <f>SUM(hierarchical_all!N11+kmeans_all!N11+latent_all!N11)</f>
        <v>0</v>
      </c>
      <c r="O11" s="1">
        <f>SUM(hierarchical_all!O11+kmeans_all!O11+latent_all!O11)</f>
        <v>0</v>
      </c>
      <c r="P11" s="1">
        <f>SUM(hierarchical_all!P11+kmeans_all!P11+latent_all!P11)</f>
        <v>0</v>
      </c>
      <c r="Q11" s="1">
        <f>SUM(hierarchical_all!Q11+kmeans_all!Q11+latent_all!Q11)</f>
        <v>0</v>
      </c>
      <c r="R11" s="1">
        <f>SUM(hierarchical_all!R11+kmeans_all!R11+latent_all!R11)</f>
        <v>0</v>
      </c>
      <c r="S11" s="1">
        <f>SUM(hierarchical_all!S11+kmeans_all!S11+latent_all!S11)</f>
        <v>0</v>
      </c>
      <c r="T11" s="1">
        <f>SUM(hierarchical_all!T11+kmeans_all!T11+latent_all!T11)</f>
        <v>0</v>
      </c>
      <c r="U11" s="1">
        <f>SUM(hierarchical_all!U11+kmeans_all!U11+latent_all!U11)</f>
        <v>0</v>
      </c>
      <c r="V11" s="1">
        <f>SUM(hierarchical_all!V11+kmeans_all!V11+latent_all!V11)</f>
        <v>0</v>
      </c>
      <c r="W11" s="1">
        <f>SUM(hierarchical_all!W11+kmeans_all!W11+latent_all!W11)</f>
        <v>0</v>
      </c>
      <c r="X11" s="1">
        <f>SUM(hierarchical_all!X11+kmeans_all!X11+latent_all!X11)</f>
        <v>0</v>
      </c>
      <c r="Y11" s="1">
        <f>SUM(hierarchical_all!Y11+kmeans_all!Y11+latent_all!Y11)</f>
        <v>0</v>
      </c>
      <c r="Z11" s="1">
        <f>SUM(hierarchical_all!Z11+kmeans_all!Z11+latent_all!Z11)</f>
        <v>0</v>
      </c>
      <c r="AA11" s="1">
        <f>SUM(hierarchical_all!AA11+kmeans_all!AA11+latent_all!AA11)</f>
        <v>0</v>
      </c>
      <c r="AB11" s="1">
        <f>SUM(hierarchical_all!AB11+kmeans_all!AB11+latent_all!AB11)</f>
        <v>0</v>
      </c>
      <c r="AC11" s="1">
        <f>SUM(hierarchical_all!AC11+kmeans_all!AC11+latent_all!AC11)</f>
        <v>0</v>
      </c>
      <c r="AD11" s="1">
        <f>SUM(hierarchical_all!AD11+kmeans_all!AD11+latent_all!AD11)</f>
        <v>0</v>
      </c>
      <c r="AE11" s="1">
        <f>SUM(hierarchical_all!AE11+kmeans_all!AE11+latent_all!AE11)</f>
        <v>0</v>
      </c>
      <c r="AF11" s="1">
        <f>SUM(hierarchical_all!AF11+kmeans_all!AF11+latent_all!AF11)</f>
        <v>0</v>
      </c>
      <c r="AG11" s="1">
        <f>SUM(hierarchical_all!AG11+kmeans_all!AG11+latent_all!AG11)</f>
        <v>0</v>
      </c>
      <c r="AH11" s="1">
        <f>SUM(hierarchical_all!AH11+kmeans_all!AH11+latent_all!AH11)</f>
        <v>0</v>
      </c>
    </row>
    <row r="12" spans="1:34" x14ac:dyDescent="0.3">
      <c r="A12" s="1"/>
      <c r="B12" s="1" t="s">
        <v>7</v>
      </c>
      <c r="C12" s="1"/>
      <c r="D12" s="1"/>
      <c r="E12" s="1" t="s">
        <v>7</v>
      </c>
      <c r="F12" s="1">
        <f>SUM(hierarchical_all!F12+kmeans_all!F12+latent_all!F12)</f>
        <v>35</v>
      </c>
      <c r="G12" s="1">
        <f>SUM(hierarchical_all!G12+kmeans_all!G12+latent_all!G12)</f>
        <v>33</v>
      </c>
      <c r="H12" s="1">
        <f>SUM(hierarchical_all!H12+kmeans_all!H12+latent_all!H12)</f>
        <v>37</v>
      </c>
      <c r="I12" s="1">
        <f>SUM(hierarchical_all!I12+kmeans_all!I12+latent_all!I12)</f>
        <v>17</v>
      </c>
      <c r="J12" s="1" t="e">
        <f>SUM(hierarchical_all!J12+kmeans_all!J12+latent_all!J12)</f>
        <v>#VALUE!</v>
      </c>
      <c r="K12" s="1">
        <f>SUM(hierarchical_all!K12+kmeans_all!K12+latent_all!K12)</f>
        <v>0</v>
      </c>
      <c r="L12" s="1">
        <f>SUM(hierarchical_all!L12+kmeans_all!L12+latent_all!L12)</f>
        <v>0</v>
      </c>
      <c r="M12" s="1">
        <f>SUM(hierarchical_all!M12+kmeans_all!M12+latent_all!M12)</f>
        <v>0</v>
      </c>
      <c r="N12" s="1">
        <f>SUM(hierarchical_all!N12+kmeans_all!N12+latent_all!N12)</f>
        <v>0</v>
      </c>
      <c r="O12" s="1">
        <f>SUM(hierarchical_all!O12+kmeans_all!O12+latent_all!O12)</f>
        <v>0</v>
      </c>
      <c r="P12" s="1">
        <f>SUM(hierarchical_all!P12+kmeans_all!P12+latent_all!P12)</f>
        <v>0</v>
      </c>
      <c r="Q12" s="1">
        <f>SUM(hierarchical_all!Q12+kmeans_all!Q12+latent_all!Q12)</f>
        <v>0</v>
      </c>
      <c r="R12" s="1">
        <f>SUM(hierarchical_all!R12+kmeans_all!R12+latent_all!R12)</f>
        <v>0</v>
      </c>
      <c r="S12" s="1">
        <f>SUM(hierarchical_all!S12+kmeans_all!S12+latent_all!S12)</f>
        <v>0</v>
      </c>
      <c r="T12" s="1">
        <f>SUM(hierarchical_all!T12+kmeans_all!T12+latent_all!T12)</f>
        <v>0</v>
      </c>
      <c r="U12" s="1">
        <f>SUM(hierarchical_all!U12+kmeans_all!U12+latent_all!U12)</f>
        <v>0</v>
      </c>
      <c r="V12" s="1">
        <f>SUM(hierarchical_all!V12+kmeans_all!V12+latent_all!V12)</f>
        <v>0</v>
      </c>
      <c r="W12" s="1">
        <f>SUM(hierarchical_all!W12+kmeans_all!W12+latent_all!W12)</f>
        <v>0</v>
      </c>
      <c r="X12" s="1">
        <f>SUM(hierarchical_all!X12+kmeans_all!X12+latent_all!X12)</f>
        <v>0</v>
      </c>
      <c r="Y12" s="1">
        <f>SUM(hierarchical_all!Y12+kmeans_all!Y12+latent_all!Y12)</f>
        <v>0</v>
      </c>
      <c r="Z12" s="1">
        <f>SUM(hierarchical_all!Z12+kmeans_all!Z12+latent_all!Z12)</f>
        <v>0</v>
      </c>
      <c r="AA12" s="1">
        <f>SUM(hierarchical_all!AA12+kmeans_all!AA12+latent_all!AA12)</f>
        <v>0</v>
      </c>
      <c r="AB12" s="1">
        <f>SUM(hierarchical_all!AB12+kmeans_all!AB12+latent_all!AB12)</f>
        <v>0</v>
      </c>
      <c r="AC12" s="1">
        <f>SUM(hierarchical_all!AC12+kmeans_all!AC12+latent_all!AC12)</f>
        <v>0</v>
      </c>
      <c r="AD12" s="1">
        <f>SUM(hierarchical_all!AD12+kmeans_all!AD12+latent_all!AD12)</f>
        <v>0</v>
      </c>
      <c r="AE12" s="1">
        <f>SUM(hierarchical_all!AE12+kmeans_all!AE12+latent_all!AE12)</f>
        <v>0</v>
      </c>
      <c r="AF12" s="1">
        <f>SUM(hierarchical_all!AF12+kmeans_all!AF12+latent_all!AF12)</f>
        <v>0</v>
      </c>
      <c r="AG12" s="1">
        <f>SUM(hierarchical_all!AG12+kmeans_all!AG12+latent_all!AG12)</f>
        <v>0</v>
      </c>
      <c r="AH12" s="1">
        <f>SUM(hierarchical_all!AH12+kmeans_all!AH12+latent_all!AH12)</f>
        <v>0</v>
      </c>
    </row>
    <row r="13" spans="1:34" x14ac:dyDescent="0.3">
      <c r="A13" s="1"/>
      <c r="B13" s="1" t="s">
        <v>8</v>
      </c>
      <c r="C13" s="1"/>
      <c r="D13" s="1"/>
      <c r="E13" s="1" t="s">
        <v>8</v>
      </c>
      <c r="F13" s="1">
        <f>SUM(hierarchical_all!F13+kmeans_all!F13+latent_all!F13)</f>
        <v>20</v>
      </c>
      <c r="G13" s="1">
        <f>SUM(hierarchical_all!G13+kmeans_all!G13+latent_all!G13)</f>
        <v>18</v>
      </c>
      <c r="H13" s="1">
        <f>SUM(hierarchical_all!H13+kmeans_all!H13+latent_all!H13)</f>
        <v>18</v>
      </c>
      <c r="I13" s="1">
        <f>SUM(hierarchical_all!I13+kmeans_all!I13+latent_all!I13)</f>
        <v>40</v>
      </c>
      <c r="J13" s="1">
        <f>SUM(hierarchical_all!J13+kmeans_all!J13+latent_all!J13)</f>
        <v>20</v>
      </c>
      <c r="K13" s="1" t="e">
        <f>SUM(hierarchical_all!K13+kmeans_all!K13+latent_all!K13)</f>
        <v>#VALUE!</v>
      </c>
      <c r="L13" s="1">
        <f>SUM(hierarchical_all!L13+kmeans_all!L13+latent_all!L13)</f>
        <v>0</v>
      </c>
      <c r="M13" s="1">
        <f>SUM(hierarchical_all!M13+kmeans_all!M13+latent_all!M13)</f>
        <v>0</v>
      </c>
      <c r="N13" s="1">
        <f>SUM(hierarchical_all!N13+kmeans_all!N13+latent_all!N13)</f>
        <v>0</v>
      </c>
      <c r="O13" s="1">
        <f>SUM(hierarchical_all!O13+kmeans_all!O13+latent_all!O13)</f>
        <v>0</v>
      </c>
      <c r="P13" s="1">
        <f>SUM(hierarchical_all!P13+kmeans_all!P13+latent_all!P13)</f>
        <v>0</v>
      </c>
      <c r="Q13" s="1">
        <f>SUM(hierarchical_all!Q13+kmeans_all!Q13+latent_all!Q13)</f>
        <v>0</v>
      </c>
      <c r="R13" s="1">
        <f>SUM(hierarchical_all!R13+kmeans_all!R13+latent_all!R13)</f>
        <v>0</v>
      </c>
      <c r="S13" s="1">
        <f>SUM(hierarchical_all!S13+kmeans_all!S13+latent_all!S13)</f>
        <v>0</v>
      </c>
      <c r="T13" s="1">
        <f>SUM(hierarchical_all!T13+kmeans_all!T13+latent_all!T13)</f>
        <v>0</v>
      </c>
      <c r="U13" s="1">
        <f>SUM(hierarchical_all!U13+kmeans_all!U13+latent_all!U13)</f>
        <v>0</v>
      </c>
      <c r="V13" s="1">
        <f>SUM(hierarchical_all!V13+kmeans_all!V13+latent_all!V13)</f>
        <v>0</v>
      </c>
      <c r="W13" s="1">
        <f>SUM(hierarchical_all!W13+kmeans_all!W13+latent_all!W13)</f>
        <v>0</v>
      </c>
      <c r="X13" s="1">
        <f>SUM(hierarchical_all!X13+kmeans_all!X13+latent_all!X13)</f>
        <v>0</v>
      </c>
      <c r="Y13" s="1">
        <f>SUM(hierarchical_all!Y13+kmeans_all!Y13+latent_all!Y13)</f>
        <v>0</v>
      </c>
      <c r="Z13" s="1">
        <f>SUM(hierarchical_all!Z13+kmeans_all!Z13+latent_all!Z13)</f>
        <v>0</v>
      </c>
      <c r="AA13" s="1">
        <f>SUM(hierarchical_all!AA13+kmeans_all!AA13+latent_all!AA13)</f>
        <v>0</v>
      </c>
      <c r="AB13" s="1">
        <f>SUM(hierarchical_all!AB13+kmeans_all!AB13+latent_all!AB13)</f>
        <v>0</v>
      </c>
      <c r="AC13" s="1">
        <f>SUM(hierarchical_all!AC13+kmeans_all!AC13+latent_all!AC13)</f>
        <v>0</v>
      </c>
      <c r="AD13" s="1">
        <f>SUM(hierarchical_all!AD13+kmeans_all!AD13+latent_all!AD13)</f>
        <v>0</v>
      </c>
      <c r="AE13" s="1">
        <f>SUM(hierarchical_all!AE13+kmeans_all!AE13+latent_all!AE13)</f>
        <v>0</v>
      </c>
      <c r="AF13" s="1">
        <f>SUM(hierarchical_all!AF13+kmeans_all!AF13+latent_all!AF13)</f>
        <v>0</v>
      </c>
      <c r="AG13" s="1">
        <f>SUM(hierarchical_all!AG13+kmeans_all!AG13+latent_all!AG13)</f>
        <v>0</v>
      </c>
      <c r="AH13" s="1">
        <f>SUM(hierarchical_all!AH13+kmeans_all!AH13+latent_all!AH13)</f>
        <v>0</v>
      </c>
    </row>
    <row r="14" spans="1:34" x14ac:dyDescent="0.3">
      <c r="A14" s="1"/>
      <c r="B14" s="1" t="s">
        <v>9</v>
      </c>
      <c r="C14" s="1"/>
      <c r="D14" s="1"/>
      <c r="E14" s="1" t="s">
        <v>9</v>
      </c>
      <c r="F14" s="1">
        <f>SUM(hierarchical_all!F14+kmeans_all!F14+latent_all!F14)</f>
        <v>17</v>
      </c>
      <c r="G14" s="1">
        <f>SUM(hierarchical_all!G14+kmeans_all!G14+latent_all!G14)</f>
        <v>18</v>
      </c>
      <c r="H14" s="1">
        <f>SUM(hierarchical_all!H14+kmeans_all!H14+latent_all!H14)</f>
        <v>18</v>
      </c>
      <c r="I14" s="1">
        <f>SUM(hierarchical_all!I14+kmeans_all!I14+latent_all!I14)</f>
        <v>28</v>
      </c>
      <c r="J14" s="1">
        <f>SUM(hierarchical_all!J14+kmeans_all!J14+latent_all!J14)</f>
        <v>22</v>
      </c>
      <c r="K14" s="1">
        <f>SUM(hierarchical_all!K14+kmeans_all!K14+latent_all!K14)</f>
        <v>29</v>
      </c>
      <c r="L14" s="1" t="e">
        <f>SUM(hierarchical_all!L14+kmeans_all!L14+latent_all!L14)</f>
        <v>#VALUE!</v>
      </c>
      <c r="M14" s="1">
        <f>SUM(hierarchical_all!M14+kmeans_all!M14+latent_all!M14)</f>
        <v>0</v>
      </c>
      <c r="N14" s="1">
        <f>SUM(hierarchical_all!N14+kmeans_all!N14+latent_all!N14)</f>
        <v>0</v>
      </c>
      <c r="O14" s="1">
        <f>SUM(hierarchical_all!O14+kmeans_all!O14+latent_all!O14)</f>
        <v>0</v>
      </c>
      <c r="P14" s="1">
        <f>SUM(hierarchical_all!P14+kmeans_all!P14+latent_all!P14)</f>
        <v>0</v>
      </c>
      <c r="Q14" s="1">
        <f>SUM(hierarchical_all!Q14+kmeans_all!Q14+latent_all!Q14)</f>
        <v>0</v>
      </c>
      <c r="R14" s="1">
        <f>SUM(hierarchical_all!R14+kmeans_all!R14+latent_all!R14)</f>
        <v>0</v>
      </c>
      <c r="S14" s="1">
        <f>SUM(hierarchical_all!S14+kmeans_all!S14+latent_all!S14)</f>
        <v>0</v>
      </c>
      <c r="T14" s="1">
        <f>SUM(hierarchical_all!T14+kmeans_all!T14+latent_all!T14)</f>
        <v>0</v>
      </c>
      <c r="U14" s="1">
        <f>SUM(hierarchical_all!U14+kmeans_all!U14+latent_all!U14)</f>
        <v>0</v>
      </c>
      <c r="V14" s="1">
        <f>SUM(hierarchical_all!V14+kmeans_all!V14+latent_all!V14)</f>
        <v>0</v>
      </c>
      <c r="W14" s="1">
        <f>SUM(hierarchical_all!W14+kmeans_all!W14+latent_all!W14)</f>
        <v>0</v>
      </c>
      <c r="X14" s="1">
        <f>SUM(hierarchical_all!X14+kmeans_all!X14+latent_all!X14)</f>
        <v>0</v>
      </c>
      <c r="Y14" s="1">
        <f>SUM(hierarchical_all!Y14+kmeans_all!Y14+latent_all!Y14)</f>
        <v>0</v>
      </c>
      <c r="Z14" s="1">
        <f>SUM(hierarchical_all!Z14+kmeans_all!Z14+latent_all!Z14)</f>
        <v>0</v>
      </c>
      <c r="AA14" s="1">
        <f>SUM(hierarchical_all!AA14+kmeans_all!AA14+latent_all!AA14)</f>
        <v>0</v>
      </c>
      <c r="AB14" s="1">
        <f>SUM(hierarchical_all!AB14+kmeans_all!AB14+latent_all!AB14)</f>
        <v>0</v>
      </c>
      <c r="AC14" s="1">
        <f>SUM(hierarchical_all!AC14+kmeans_all!AC14+latent_all!AC14)</f>
        <v>0</v>
      </c>
      <c r="AD14" s="1">
        <f>SUM(hierarchical_all!AD14+kmeans_all!AD14+latent_all!AD14)</f>
        <v>0</v>
      </c>
      <c r="AE14" s="1">
        <f>SUM(hierarchical_all!AE14+kmeans_all!AE14+latent_all!AE14)</f>
        <v>0</v>
      </c>
      <c r="AF14" s="1">
        <f>SUM(hierarchical_all!AF14+kmeans_all!AF14+latent_all!AF14)</f>
        <v>0</v>
      </c>
      <c r="AG14" s="1">
        <f>SUM(hierarchical_all!AG14+kmeans_all!AG14+latent_all!AG14)</f>
        <v>0</v>
      </c>
      <c r="AH14" s="1">
        <f>SUM(hierarchical_all!AH14+kmeans_all!AH14+latent_all!AH14)</f>
        <v>0</v>
      </c>
    </row>
    <row r="15" spans="1:34" x14ac:dyDescent="0.3">
      <c r="A15" s="1"/>
      <c r="B15" s="1" t="s">
        <v>10</v>
      </c>
      <c r="C15" s="1"/>
      <c r="D15" s="1"/>
      <c r="E15" s="1" t="s">
        <v>10</v>
      </c>
      <c r="F15" s="1">
        <f>SUM(hierarchical_all!F15+kmeans_all!F15+latent_all!F15)</f>
        <v>31</v>
      </c>
      <c r="G15" s="1">
        <f>SUM(hierarchical_all!G15+kmeans_all!G15+latent_all!G15)</f>
        <v>24</v>
      </c>
      <c r="H15" s="1">
        <f>SUM(hierarchical_all!H15+kmeans_all!H15+latent_all!H15)</f>
        <v>24</v>
      </c>
      <c r="I15" s="1">
        <f>SUM(hierarchical_all!I15+kmeans_all!I15+latent_all!I15)</f>
        <v>25</v>
      </c>
      <c r="J15" s="1">
        <f>SUM(hierarchical_all!J15+kmeans_all!J15+latent_all!J15)</f>
        <v>24</v>
      </c>
      <c r="K15" s="1">
        <f>SUM(hierarchical_all!K15+kmeans_all!K15+latent_all!K15)</f>
        <v>21</v>
      </c>
      <c r="L15" s="1">
        <f>SUM(hierarchical_all!L15+kmeans_all!L15+latent_all!L15)</f>
        <v>17</v>
      </c>
      <c r="M15" s="1" t="e">
        <f>SUM(hierarchical_all!M15+kmeans_all!M15+latent_all!M15)</f>
        <v>#VALUE!</v>
      </c>
      <c r="N15" s="1">
        <f>SUM(hierarchical_all!N15+kmeans_all!N15+latent_all!N15)</f>
        <v>0</v>
      </c>
      <c r="O15" s="1">
        <f>SUM(hierarchical_all!O15+kmeans_all!O15+latent_all!O15)</f>
        <v>0</v>
      </c>
      <c r="P15" s="1">
        <f>SUM(hierarchical_all!P15+kmeans_all!P15+latent_all!P15)</f>
        <v>0</v>
      </c>
      <c r="Q15" s="1">
        <f>SUM(hierarchical_all!Q15+kmeans_all!Q15+latent_all!Q15)</f>
        <v>0</v>
      </c>
      <c r="R15" s="1">
        <f>SUM(hierarchical_all!R15+kmeans_all!R15+latent_all!R15)</f>
        <v>0</v>
      </c>
      <c r="S15" s="1">
        <f>SUM(hierarchical_all!S15+kmeans_all!S15+latent_all!S15)</f>
        <v>0</v>
      </c>
      <c r="T15" s="1">
        <f>SUM(hierarchical_all!T15+kmeans_all!T15+latent_all!T15)</f>
        <v>0</v>
      </c>
      <c r="U15" s="1">
        <f>SUM(hierarchical_all!U15+kmeans_all!U15+latent_all!U15)</f>
        <v>0</v>
      </c>
      <c r="V15" s="1">
        <f>SUM(hierarchical_all!V15+kmeans_all!V15+latent_all!V15)</f>
        <v>0</v>
      </c>
      <c r="W15" s="1">
        <f>SUM(hierarchical_all!W15+kmeans_all!W15+latent_all!W15)</f>
        <v>0</v>
      </c>
      <c r="X15" s="1">
        <f>SUM(hierarchical_all!X15+kmeans_all!X15+latent_all!X15)</f>
        <v>0</v>
      </c>
      <c r="Y15" s="1">
        <f>SUM(hierarchical_all!Y15+kmeans_all!Y15+latent_all!Y15)</f>
        <v>0</v>
      </c>
      <c r="Z15" s="1">
        <f>SUM(hierarchical_all!Z15+kmeans_all!Z15+latent_all!Z15)</f>
        <v>0</v>
      </c>
      <c r="AA15" s="1">
        <f>SUM(hierarchical_all!AA15+kmeans_all!AA15+latent_all!AA15)</f>
        <v>0</v>
      </c>
      <c r="AB15" s="1">
        <f>SUM(hierarchical_all!AB15+kmeans_all!AB15+latent_all!AB15)</f>
        <v>0</v>
      </c>
      <c r="AC15" s="1">
        <f>SUM(hierarchical_all!AC15+kmeans_all!AC15+latent_all!AC15)</f>
        <v>0</v>
      </c>
      <c r="AD15" s="1">
        <f>SUM(hierarchical_all!AD15+kmeans_all!AD15+latent_all!AD15)</f>
        <v>0</v>
      </c>
      <c r="AE15" s="1">
        <f>SUM(hierarchical_all!AE15+kmeans_all!AE15+latent_all!AE15)</f>
        <v>0</v>
      </c>
      <c r="AF15" s="1">
        <f>SUM(hierarchical_all!AF15+kmeans_all!AF15+latent_all!AF15)</f>
        <v>0</v>
      </c>
      <c r="AG15" s="1">
        <f>SUM(hierarchical_all!AG15+kmeans_all!AG15+latent_all!AG15)</f>
        <v>0</v>
      </c>
      <c r="AH15" s="1">
        <f>SUM(hierarchical_all!AH15+kmeans_all!AH15+latent_all!AH15)</f>
        <v>0</v>
      </c>
    </row>
    <row r="16" spans="1:34" x14ac:dyDescent="0.3">
      <c r="A16" s="1"/>
      <c r="B16" s="1" t="s">
        <v>11</v>
      </c>
      <c r="C16" s="1"/>
      <c r="D16" s="1"/>
      <c r="E16" s="1" t="s">
        <v>11</v>
      </c>
      <c r="F16" s="1">
        <f>SUM(hierarchical_all!F16+kmeans_all!F16+latent_all!F16)</f>
        <v>33</v>
      </c>
      <c r="G16" s="1">
        <f>SUM(hierarchical_all!G16+kmeans_all!G16+latent_all!G16)</f>
        <v>42</v>
      </c>
      <c r="H16" s="1">
        <f>SUM(hierarchical_all!H16+kmeans_all!H16+latent_all!H16)</f>
        <v>42</v>
      </c>
      <c r="I16" s="1">
        <f>SUM(hierarchical_all!I16+kmeans_all!I16+latent_all!I16)</f>
        <v>17</v>
      </c>
      <c r="J16" s="1">
        <f>SUM(hierarchical_all!J16+kmeans_all!J16+latent_all!J16)</f>
        <v>35</v>
      </c>
      <c r="K16" s="1">
        <f>SUM(hierarchical_all!K16+kmeans_all!K16+latent_all!K16)</f>
        <v>18</v>
      </c>
      <c r="L16" s="1">
        <f>SUM(hierarchical_all!L16+kmeans_all!L16+latent_all!L16)</f>
        <v>18</v>
      </c>
      <c r="M16" s="1">
        <f>SUM(hierarchical_all!M16+kmeans_all!M16+latent_all!M16)</f>
        <v>24</v>
      </c>
      <c r="N16" s="1" t="e">
        <f>SUM(hierarchical_all!N16+kmeans_all!N16+latent_all!N16)</f>
        <v>#VALUE!</v>
      </c>
      <c r="O16" s="1">
        <f>SUM(hierarchical_all!O16+kmeans_all!O16+latent_all!O16)</f>
        <v>0</v>
      </c>
      <c r="P16" s="1">
        <f>SUM(hierarchical_all!P16+kmeans_all!P16+latent_all!P16)</f>
        <v>0</v>
      </c>
      <c r="Q16" s="1">
        <f>SUM(hierarchical_all!Q16+kmeans_all!Q16+latent_all!Q16)</f>
        <v>0</v>
      </c>
      <c r="R16" s="1">
        <f>SUM(hierarchical_all!R16+kmeans_all!R16+latent_all!R16)</f>
        <v>0</v>
      </c>
      <c r="S16" s="1">
        <f>SUM(hierarchical_all!S16+kmeans_all!S16+latent_all!S16)</f>
        <v>0</v>
      </c>
      <c r="T16" s="1">
        <f>SUM(hierarchical_all!T16+kmeans_all!T16+latent_all!T16)</f>
        <v>0</v>
      </c>
      <c r="U16" s="1">
        <f>SUM(hierarchical_all!U16+kmeans_all!U16+latent_all!U16)</f>
        <v>0</v>
      </c>
      <c r="V16" s="1">
        <f>SUM(hierarchical_all!V16+kmeans_all!V16+latent_all!V16)</f>
        <v>0</v>
      </c>
      <c r="W16" s="1">
        <f>SUM(hierarchical_all!W16+kmeans_all!W16+latent_all!W16)</f>
        <v>0</v>
      </c>
      <c r="X16" s="1">
        <f>SUM(hierarchical_all!X16+kmeans_all!X16+latent_all!X16)</f>
        <v>0</v>
      </c>
      <c r="Y16" s="1">
        <f>SUM(hierarchical_all!Y16+kmeans_all!Y16+latent_all!Y16)</f>
        <v>0</v>
      </c>
      <c r="Z16" s="1">
        <f>SUM(hierarchical_all!Z16+kmeans_all!Z16+latent_all!Z16)</f>
        <v>0</v>
      </c>
      <c r="AA16" s="1">
        <f>SUM(hierarchical_all!AA16+kmeans_all!AA16+latent_all!AA16)</f>
        <v>0</v>
      </c>
      <c r="AB16" s="1">
        <f>SUM(hierarchical_all!AB16+kmeans_all!AB16+latent_all!AB16)</f>
        <v>0</v>
      </c>
      <c r="AC16" s="1">
        <f>SUM(hierarchical_all!AC16+kmeans_all!AC16+latent_all!AC16)</f>
        <v>0</v>
      </c>
      <c r="AD16" s="1">
        <f>SUM(hierarchical_all!AD16+kmeans_all!AD16+latent_all!AD16)</f>
        <v>0</v>
      </c>
      <c r="AE16" s="1">
        <f>SUM(hierarchical_all!AE16+kmeans_all!AE16+latent_all!AE16)</f>
        <v>0</v>
      </c>
      <c r="AF16" s="1">
        <f>SUM(hierarchical_all!AF16+kmeans_all!AF16+latent_all!AF16)</f>
        <v>0</v>
      </c>
      <c r="AG16" s="1">
        <f>SUM(hierarchical_all!AG16+kmeans_all!AG16+latent_all!AG16)</f>
        <v>0</v>
      </c>
      <c r="AH16" s="1">
        <f>SUM(hierarchical_all!AH16+kmeans_all!AH16+latent_all!AH16)</f>
        <v>0</v>
      </c>
    </row>
    <row r="17" spans="1:34" x14ac:dyDescent="0.3">
      <c r="A17" s="1"/>
      <c r="B17" s="1" t="s">
        <v>12</v>
      </c>
      <c r="C17" s="1"/>
      <c r="D17" s="1"/>
      <c r="E17" s="1" t="s">
        <v>12</v>
      </c>
      <c r="F17" s="1">
        <f>SUM(hierarchical_all!F17+kmeans_all!F17+latent_all!F17)</f>
        <v>31</v>
      </c>
      <c r="G17" s="1">
        <f>SUM(hierarchical_all!G17+kmeans_all!G17+latent_all!G17)</f>
        <v>43</v>
      </c>
      <c r="H17" s="1">
        <f>SUM(hierarchical_all!H17+kmeans_all!H17+latent_all!H17)</f>
        <v>39</v>
      </c>
      <c r="I17" s="1">
        <f>SUM(hierarchical_all!I17+kmeans_all!I17+latent_all!I17)</f>
        <v>18</v>
      </c>
      <c r="J17" s="1">
        <f>SUM(hierarchical_all!J17+kmeans_all!J17+latent_all!J17)</f>
        <v>32</v>
      </c>
      <c r="K17" s="1">
        <f>SUM(hierarchical_all!K17+kmeans_all!K17+latent_all!K17)</f>
        <v>19</v>
      </c>
      <c r="L17" s="1">
        <f>SUM(hierarchical_all!L17+kmeans_all!L17+latent_all!L17)</f>
        <v>17</v>
      </c>
      <c r="M17" s="1">
        <f>SUM(hierarchical_all!M17+kmeans_all!M17+latent_all!M17)</f>
        <v>23</v>
      </c>
      <c r="N17" s="1">
        <f>SUM(hierarchical_all!N17+kmeans_all!N17+latent_all!N17)</f>
        <v>41</v>
      </c>
      <c r="O17" s="1" t="e">
        <f>SUM(hierarchical_all!O17+kmeans_all!O17+latent_all!O17)</f>
        <v>#VALUE!</v>
      </c>
      <c r="P17" s="1">
        <f>SUM(hierarchical_all!P17+kmeans_all!P17+latent_all!P17)</f>
        <v>0</v>
      </c>
      <c r="Q17" s="1">
        <f>SUM(hierarchical_all!Q17+kmeans_all!Q17+latent_all!Q17)</f>
        <v>0</v>
      </c>
      <c r="R17" s="1">
        <f>SUM(hierarchical_all!R17+kmeans_all!R17+latent_all!R17)</f>
        <v>0</v>
      </c>
      <c r="S17" s="1">
        <f>SUM(hierarchical_all!S17+kmeans_all!S17+latent_all!S17)</f>
        <v>0</v>
      </c>
      <c r="T17" s="1">
        <f>SUM(hierarchical_all!T17+kmeans_all!T17+latent_all!T17)</f>
        <v>0</v>
      </c>
      <c r="U17" s="1">
        <f>SUM(hierarchical_all!U17+kmeans_all!U17+latent_all!U17)</f>
        <v>0</v>
      </c>
      <c r="V17" s="1">
        <f>SUM(hierarchical_all!V17+kmeans_all!V17+latent_all!V17)</f>
        <v>0</v>
      </c>
      <c r="W17" s="1">
        <f>SUM(hierarchical_all!W17+kmeans_all!W17+latent_all!W17)</f>
        <v>0</v>
      </c>
      <c r="X17" s="1">
        <f>SUM(hierarchical_all!X17+kmeans_all!X17+latent_all!X17)</f>
        <v>0</v>
      </c>
      <c r="Y17" s="1">
        <f>SUM(hierarchical_all!Y17+kmeans_all!Y17+latent_all!Y17)</f>
        <v>0</v>
      </c>
      <c r="Z17" s="1">
        <f>SUM(hierarchical_all!Z17+kmeans_all!Z17+latent_all!Z17)</f>
        <v>0</v>
      </c>
      <c r="AA17" s="1">
        <f>SUM(hierarchical_all!AA17+kmeans_all!AA17+latent_all!AA17)</f>
        <v>0</v>
      </c>
      <c r="AB17" s="1">
        <f>SUM(hierarchical_all!AB17+kmeans_all!AB17+latent_all!AB17)</f>
        <v>0</v>
      </c>
      <c r="AC17" s="1">
        <f>SUM(hierarchical_all!AC17+kmeans_all!AC17+latent_all!AC17)</f>
        <v>0</v>
      </c>
      <c r="AD17" s="1">
        <f>SUM(hierarchical_all!AD17+kmeans_all!AD17+latent_all!AD17)</f>
        <v>0</v>
      </c>
      <c r="AE17" s="1">
        <f>SUM(hierarchical_all!AE17+kmeans_all!AE17+latent_all!AE17)</f>
        <v>0</v>
      </c>
      <c r="AF17" s="1">
        <f>SUM(hierarchical_all!AF17+kmeans_all!AF17+latent_all!AF17)</f>
        <v>0</v>
      </c>
      <c r="AG17" s="1">
        <f>SUM(hierarchical_all!AG17+kmeans_all!AG17+latent_all!AG17)</f>
        <v>0</v>
      </c>
      <c r="AH17" s="1">
        <f>SUM(hierarchical_all!AH17+kmeans_all!AH17+latent_all!AH17)</f>
        <v>0</v>
      </c>
    </row>
    <row r="18" spans="1:34" x14ac:dyDescent="0.3">
      <c r="A18" s="1"/>
      <c r="B18" s="1" t="s">
        <v>13</v>
      </c>
      <c r="C18" s="1"/>
      <c r="D18" s="1"/>
      <c r="E18" s="1" t="s">
        <v>13</v>
      </c>
      <c r="F18" s="1">
        <f>SUM(hierarchical_all!F18+kmeans_all!F18+latent_all!F18)</f>
        <v>17</v>
      </c>
      <c r="G18" s="1">
        <f>SUM(hierarchical_all!G18+kmeans_all!G18+latent_all!G18)</f>
        <v>18</v>
      </c>
      <c r="H18" s="1">
        <f>SUM(hierarchical_all!H18+kmeans_all!H18+latent_all!H18)</f>
        <v>18</v>
      </c>
      <c r="I18" s="1">
        <f>SUM(hierarchical_all!I18+kmeans_all!I18+latent_all!I18)</f>
        <v>28</v>
      </c>
      <c r="J18" s="1">
        <f>SUM(hierarchical_all!J18+kmeans_all!J18+latent_all!J18)</f>
        <v>22</v>
      </c>
      <c r="K18" s="1">
        <f>SUM(hierarchical_all!K18+kmeans_all!K18+latent_all!K18)</f>
        <v>29</v>
      </c>
      <c r="L18" s="1">
        <f>SUM(hierarchical_all!L18+kmeans_all!L18+latent_all!L18)</f>
        <v>44</v>
      </c>
      <c r="M18" s="1">
        <f>SUM(hierarchical_all!M18+kmeans_all!M18+latent_all!M18)</f>
        <v>17</v>
      </c>
      <c r="N18" s="1">
        <f>SUM(hierarchical_all!N18+kmeans_all!N18+latent_all!N18)</f>
        <v>18</v>
      </c>
      <c r="O18" s="1">
        <f>SUM(hierarchical_all!O18+kmeans_all!O18+latent_all!O18)</f>
        <v>17</v>
      </c>
      <c r="P18" s="1" t="e">
        <f>SUM(hierarchical_all!P18+kmeans_all!P18+latent_all!P18)</f>
        <v>#VALUE!</v>
      </c>
      <c r="Q18" s="1">
        <f>SUM(hierarchical_all!Q18+kmeans_all!Q18+latent_all!Q18)</f>
        <v>0</v>
      </c>
      <c r="R18" s="1">
        <f>SUM(hierarchical_all!R18+kmeans_all!R18+latent_all!R18)</f>
        <v>0</v>
      </c>
      <c r="S18" s="1">
        <f>SUM(hierarchical_all!S18+kmeans_all!S18+latent_all!S18)</f>
        <v>0</v>
      </c>
      <c r="T18" s="1">
        <f>SUM(hierarchical_all!T18+kmeans_all!T18+latent_all!T18)</f>
        <v>0</v>
      </c>
      <c r="U18" s="1">
        <f>SUM(hierarchical_all!U18+kmeans_all!U18+latent_all!U18)</f>
        <v>0</v>
      </c>
      <c r="V18" s="1">
        <f>SUM(hierarchical_all!V18+kmeans_all!V18+latent_all!V18)</f>
        <v>0</v>
      </c>
      <c r="W18" s="1">
        <f>SUM(hierarchical_all!W18+kmeans_all!W18+latent_all!W18)</f>
        <v>0</v>
      </c>
      <c r="X18" s="1">
        <f>SUM(hierarchical_all!X18+kmeans_all!X18+latent_all!X18)</f>
        <v>0</v>
      </c>
      <c r="Y18" s="1">
        <f>SUM(hierarchical_all!Y18+kmeans_all!Y18+latent_all!Y18)</f>
        <v>0</v>
      </c>
      <c r="Z18" s="1">
        <f>SUM(hierarchical_all!Z18+kmeans_all!Z18+latent_all!Z18)</f>
        <v>0</v>
      </c>
      <c r="AA18" s="1">
        <f>SUM(hierarchical_all!AA18+kmeans_all!AA18+latent_all!AA18)</f>
        <v>0</v>
      </c>
      <c r="AB18" s="1">
        <f>SUM(hierarchical_all!AB18+kmeans_all!AB18+latent_all!AB18)</f>
        <v>0</v>
      </c>
      <c r="AC18" s="1">
        <f>SUM(hierarchical_all!AC18+kmeans_all!AC18+latent_all!AC18)</f>
        <v>0</v>
      </c>
      <c r="AD18" s="1">
        <f>SUM(hierarchical_all!AD18+kmeans_all!AD18+latent_all!AD18)</f>
        <v>0</v>
      </c>
      <c r="AE18" s="1">
        <f>SUM(hierarchical_all!AE18+kmeans_all!AE18+latent_all!AE18)</f>
        <v>0</v>
      </c>
      <c r="AF18" s="1">
        <f>SUM(hierarchical_all!AF18+kmeans_all!AF18+latent_all!AF18)</f>
        <v>0</v>
      </c>
      <c r="AG18" s="1">
        <f>SUM(hierarchical_all!AG18+kmeans_all!AG18+latent_all!AG18)</f>
        <v>0</v>
      </c>
      <c r="AH18" s="1">
        <f>SUM(hierarchical_all!AH18+kmeans_all!AH18+latent_all!AH18)</f>
        <v>0</v>
      </c>
    </row>
    <row r="19" spans="1:34" x14ac:dyDescent="0.3">
      <c r="A19" s="1"/>
      <c r="B19" s="1" t="s">
        <v>14</v>
      </c>
      <c r="C19" s="1"/>
      <c r="D19" s="1"/>
      <c r="E19" s="1" t="s">
        <v>14</v>
      </c>
      <c r="F19" s="1">
        <f>SUM(hierarchical_all!F19+kmeans_all!F19+latent_all!F19)</f>
        <v>37</v>
      </c>
      <c r="G19" s="1">
        <f>SUM(hierarchical_all!G19+kmeans_all!G19+latent_all!G19)</f>
        <v>32</v>
      </c>
      <c r="H19" s="1">
        <f>SUM(hierarchical_all!H19+kmeans_all!H19+latent_all!H19)</f>
        <v>36</v>
      </c>
      <c r="I19" s="1">
        <f>SUM(hierarchical_all!I19+kmeans_all!I19+latent_all!I19)</f>
        <v>19</v>
      </c>
      <c r="J19" s="1">
        <f>SUM(hierarchical_all!J19+kmeans_all!J19+latent_all!J19)</f>
        <v>38</v>
      </c>
      <c r="K19" s="1">
        <f>SUM(hierarchical_all!K19+kmeans_all!K19+latent_all!K19)</f>
        <v>21</v>
      </c>
      <c r="L19" s="1">
        <f>SUM(hierarchical_all!L19+kmeans_all!L19+latent_all!L19)</f>
        <v>17</v>
      </c>
      <c r="M19" s="1">
        <f>SUM(hierarchical_all!M19+kmeans_all!M19+latent_all!M19)</f>
        <v>26</v>
      </c>
      <c r="N19" s="1">
        <f>SUM(hierarchical_all!N19+kmeans_all!N19+latent_all!N19)</f>
        <v>34</v>
      </c>
      <c r="O19" s="1">
        <f>SUM(hierarchical_all!O19+kmeans_all!O19+latent_all!O19)</f>
        <v>31</v>
      </c>
      <c r="P19" s="1">
        <f>SUM(hierarchical_all!P19+kmeans_all!P19+latent_all!P19)</f>
        <v>17</v>
      </c>
      <c r="Q19" s="1" t="e">
        <f>SUM(hierarchical_all!Q19+kmeans_all!Q19+latent_all!Q19)</f>
        <v>#VALUE!</v>
      </c>
      <c r="R19" s="1">
        <f>SUM(hierarchical_all!R19+kmeans_all!R19+latent_all!R19)</f>
        <v>0</v>
      </c>
      <c r="S19" s="1">
        <f>SUM(hierarchical_all!S19+kmeans_all!S19+latent_all!S19)</f>
        <v>0</v>
      </c>
      <c r="T19" s="1">
        <f>SUM(hierarchical_all!T19+kmeans_all!T19+latent_all!T19)</f>
        <v>0</v>
      </c>
      <c r="U19" s="1">
        <f>SUM(hierarchical_all!U19+kmeans_all!U19+latent_all!U19)</f>
        <v>0</v>
      </c>
      <c r="V19" s="1">
        <f>SUM(hierarchical_all!V19+kmeans_all!V19+latent_all!V19)</f>
        <v>0</v>
      </c>
      <c r="W19" s="1">
        <f>SUM(hierarchical_all!W19+kmeans_all!W19+latent_all!W19)</f>
        <v>0</v>
      </c>
      <c r="X19" s="1">
        <f>SUM(hierarchical_all!X19+kmeans_all!X19+latent_all!X19)</f>
        <v>0</v>
      </c>
      <c r="Y19" s="1">
        <f>SUM(hierarchical_all!Y19+kmeans_all!Y19+latent_all!Y19)</f>
        <v>0</v>
      </c>
      <c r="Z19" s="1">
        <f>SUM(hierarchical_all!Z19+kmeans_all!Z19+latent_all!Z19)</f>
        <v>0</v>
      </c>
      <c r="AA19" s="1">
        <f>SUM(hierarchical_all!AA19+kmeans_all!AA19+latent_all!AA19)</f>
        <v>0</v>
      </c>
      <c r="AB19" s="1">
        <f>SUM(hierarchical_all!AB19+kmeans_all!AB19+latent_all!AB19)</f>
        <v>0</v>
      </c>
      <c r="AC19" s="1">
        <f>SUM(hierarchical_all!AC19+kmeans_all!AC19+latent_all!AC19)</f>
        <v>0</v>
      </c>
      <c r="AD19" s="1">
        <f>SUM(hierarchical_all!AD19+kmeans_all!AD19+latent_all!AD19)</f>
        <v>0</v>
      </c>
      <c r="AE19" s="1">
        <f>SUM(hierarchical_all!AE19+kmeans_all!AE19+latent_all!AE19)</f>
        <v>0</v>
      </c>
      <c r="AF19" s="1">
        <f>SUM(hierarchical_all!AF19+kmeans_all!AF19+latent_all!AF19)</f>
        <v>0</v>
      </c>
      <c r="AG19" s="1">
        <f>SUM(hierarchical_all!AG19+kmeans_all!AG19+latent_all!AG19)</f>
        <v>0</v>
      </c>
      <c r="AH19" s="1">
        <f>SUM(hierarchical_all!AH19+kmeans_all!AH19+latent_all!AH19)</f>
        <v>0</v>
      </c>
    </row>
    <row r="20" spans="1:34" x14ac:dyDescent="0.3">
      <c r="A20" s="1"/>
      <c r="B20" s="1" t="s">
        <v>15</v>
      </c>
      <c r="C20" s="1"/>
      <c r="D20" s="1"/>
      <c r="E20" s="1" t="s">
        <v>15</v>
      </c>
      <c r="F20" s="1">
        <f>SUM(hierarchical_all!F20+kmeans_all!F20+latent_all!F20)</f>
        <v>25</v>
      </c>
      <c r="G20" s="1">
        <f>SUM(hierarchical_all!G20+kmeans_all!G20+latent_all!G20)</f>
        <v>32</v>
      </c>
      <c r="H20" s="1">
        <f>SUM(hierarchical_all!H20+kmeans_all!H20+latent_all!H20)</f>
        <v>30</v>
      </c>
      <c r="I20" s="1">
        <f>SUM(hierarchical_all!I20+kmeans_all!I20+latent_all!I20)</f>
        <v>11</v>
      </c>
      <c r="J20" s="1">
        <f>SUM(hierarchical_all!J20+kmeans_all!J20+latent_all!J20)</f>
        <v>23</v>
      </c>
      <c r="K20" s="1">
        <f>SUM(hierarchical_all!K20+kmeans_all!K20+latent_all!K20)</f>
        <v>10</v>
      </c>
      <c r="L20" s="1">
        <f>SUM(hierarchical_all!L20+kmeans_all!L20+latent_all!L20)</f>
        <v>10</v>
      </c>
      <c r="M20" s="1">
        <f>SUM(hierarchical_all!M20+kmeans_all!M20+latent_all!M20)</f>
        <v>20</v>
      </c>
      <c r="N20" s="1">
        <f>SUM(hierarchical_all!N20+kmeans_all!N20+latent_all!N20)</f>
        <v>32</v>
      </c>
      <c r="O20" s="1">
        <f>SUM(hierarchical_all!O20+kmeans_all!O20+latent_all!O20)</f>
        <v>31</v>
      </c>
      <c r="P20" s="1">
        <f>SUM(hierarchical_all!P20+kmeans_all!P20+latent_all!P20)</f>
        <v>10</v>
      </c>
      <c r="Q20" s="1">
        <f>SUM(hierarchical_all!Q20+kmeans_all!Q20+latent_all!Q20)</f>
        <v>23</v>
      </c>
      <c r="R20" s="1" t="e">
        <f>SUM(hierarchical_all!R20+kmeans_all!R20+latent_all!R20)</f>
        <v>#VALUE!</v>
      </c>
      <c r="S20" s="1">
        <f>SUM(hierarchical_all!S20+kmeans_all!S20+latent_all!S20)</f>
        <v>0</v>
      </c>
      <c r="T20" s="1">
        <f>SUM(hierarchical_all!T20+kmeans_all!T20+latent_all!T20)</f>
        <v>0</v>
      </c>
      <c r="U20" s="1">
        <f>SUM(hierarchical_all!U20+kmeans_all!U20+latent_all!U20)</f>
        <v>0</v>
      </c>
      <c r="V20" s="1">
        <f>SUM(hierarchical_all!V20+kmeans_all!V20+latent_all!V20)</f>
        <v>0</v>
      </c>
      <c r="W20" s="1">
        <f>SUM(hierarchical_all!W20+kmeans_all!W20+latent_all!W20)</f>
        <v>0</v>
      </c>
      <c r="X20" s="1">
        <f>SUM(hierarchical_all!X20+kmeans_all!X20+latent_all!X20)</f>
        <v>0</v>
      </c>
      <c r="Y20" s="1">
        <f>SUM(hierarchical_all!Y20+kmeans_all!Y20+latent_all!Y20)</f>
        <v>0</v>
      </c>
      <c r="Z20" s="1">
        <f>SUM(hierarchical_all!Z20+kmeans_all!Z20+latent_all!Z20)</f>
        <v>0</v>
      </c>
      <c r="AA20" s="1">
        <f>SUM(hierarchical_all!AA20+kmeans_all!AA20+latent_all!AA20)</f>
        <v>0</v>
      </c>
      <c r="AB20" s="1">
        <f>SUM(hierarchical_all!AB20+kmeans_all!AB20+latent_all!AB20)</f>
        <v>0</v>
      </c>
      <c r="AC20" s="1">
        <f>SUM(hierarchical_all!AC20+kmeans_all!AC20+latent_all!AC20)</f>
        <v>0</v>
      </c>
      <c r="AD20" s="1">
        <f>SUM(hierarchical_all!AD20+kmeans_all!AD20+latent_all!AD20)</f>
        <v>0</v>
      </c>
      <c r="AE20" s="1">
        <f>SUM(hierarchical_all!AE20+kmeans_all!AE20+latent_all!AE20)</f>
        <v>0</v>
      </c>
      <c r="AF20" s="1">
        <f>SUM(hierarchical_all!AF20+kmeans_all!AF20+latent_all!AF20)</f>
        <v>0</v>
      </c>
      <c r="AG20" s="1">
        <f>SUM(hierarchical_all!AG20+kmeans_all!AG20+latent_all!AG20)</f>
        <v>0</v>
      </c>
      <c r="AH20" s="1">
        <f>SUM(hierarchical_all!AH20+kmeans_all!AH20+latent_all!AH20)</f>
        <v>0</v>
      </c>
    </row>
    <row r="21" spans="1:34" x14ac:dyDescent="0.3">
      <c r="A21" s="1"/>
      <c r="B21" s="1" t="s">
        <v>16</v>
      </c>
      <c r="C21" s="1"/>
      <c r="D21" s="1"/>
      <c r="E21" s="1" t="s">
        <v>16</v>
      </c>
      <c r="F21" s="1">
        <f>SUM(hierarchical_all!F21+kmeans_all!F21+latent_all!F21)</f>
        <v>19</v>
      </c>
      <c r="G21" s="1">
        <f>SUM(hierarchical_all!G21+kmeans_all!G21+latent_all!G21)</f>
        <v>16</v>
      </c>
      <c r="H21" s="1">
        <f>SUM(hierarchical_all!H21+kmeans_all!H21+latent_all!H21)</f>
        <v>16</v>
      </c>
      <c r="I21" s="1">
        <f>SUM(hierarchical_all!I21+kmeans_all!I21+latent_all!I21)</f>
        <v>32</v>
      </c>
      <c r="J21" s="1">
        <f>SUM(hierarchical_all!J21+kmeans_all!J21+latent_all!J21)</f>
        <v>18</v>
      </c>
      <c r="K21" s="1">
        <f>SUM(hierarchical_all!K21+kmeans_all!K21+latent_all!K21)</f>
        <v>33</v>
      </c>
      <c r="L21" s="1">
        <f>SUM(hierarchical_all!L21+kmeans_all!L21+latent_all!L21)</f>
        <v>27</v>
      </c>
      <c r="M21" s="1">
        <f>SUM(hierarchical_all!M21+kmeans_all!M21+latent_all!M21)</f>
        <v>25</v>
      </c>
      <c r="N21" s="1">
        <f>SUM(hierarchical_all!N21+kmeans_all!N21+latent_all!N21)</f>
        <v>16</v>
      </c>
      <c r="O21" s="1">
        <f>SUM(hierarchical_all!O21+kmeans_all!O21+latent_all!O21)</f>
        <v>15</v>
      </c>
      <c r="P21" s="1">
        <f>SUM(hierarchical_all!P21+kmeans_all!P21+latent_all!P21)</f>
        <v>27</v>
      </c>
      <c r="Q21" s="1">
        <f>SUM(hierarchical_all!Q21+kmeans_all!Q21+latent_all!Q21)</f>
        <v>22</v>
      </c>
      <c r="R21" s="1">
        <f>SUM(hierarchical_all!R21+kmeans_all!R21+latent_all!R21)</f>
        <v>11</v>
      </c>
      <c r="S21" s="1" t="e">
        <f>SUM(hierarchical_all!S21+kmeans_all!S21+latent_all!S21)</f>
        <v>#VALUE!</v>
      </c>
      <c r="T21" s="1">
        <f>SUM(hierarchical_all!T21+kmeans_all!T21+latent_all!T21)</f>
        <v>0</v>
      </c>
      <c r="U21" s="1">
        <f>SUM(hierarchical_all!U21+kmeans_all!U21+latent_all!U21)</f>
        <v>0</v>
      </c>
      <c r="V21" s="1">
        <f>SUM(hierarchical_all!V21+kmeans_all!V21+latent_all!V21)</f>
        <v>0</v>
      </c>
      <c r="W21" s="1">
        <f>SUM(hierarchical_all!W21+kmeans_all!W21+latent_all!W21)</f>
        <v>0</v>
      </c>
      <c r="X21" s="1">
        <f>SUM(hierarchical_all!X21+kmeans_all!X21+latent_all!X21)</f>
        <v>0</v>
      </c>
      <c r="Y21" s="1">
        <f>SUM(hierarchical_all!Y21+kmeans_all!Y21+latent_all!Y21)</f>
        <v>0</v>
      </c>
      <c r="Z21" s="1">
        <f>SUM(hierarchical_all!Z21+kmeans_all!Z21+latent_all!Z21)</f>
        <v>0</v>
      </c>
      <c r="AA21" s="1">
        <f>SUM(hierarchical_all!AA21+kmeans_all!AA21+latent_all!AA21)</f>
        <v>0</v>
      </c>
      <c r="AB21" s="1">
        <f>SUM(hierarchical_all!AB21+kmeans_all!AB21+latent_all!AB21)</f>
        <v>0</v>
      </c>
      <c r="AC21" s="1">
        <f>SUM(hierarchical_all!AC21+kmeans_all!AC21+latent_all!AC21)</f>
        <v>0</v>
      </c>
      <c r="AD21" s="1">
        <f>SUM(hierarchical_all!AD21+kmeans_all!AD21+latent_all!AD21)</f>
        <v>0</v>
      </c>
      <c r="AE21" s="1">
        <f>SUM(hierarchical_all!AE21+kmeans_all!AE21+latent_all!AE21)</f>
        <v>0</v>
      </c>
      <c r="AF21" s="1">
        <f>SUM(hierarchical_all!AF21+kmeans_all!AF21+latent_all!AF21)</f>
        <v>0</v>
      </c>
      <c r="AG21" s="1">
        <f>SUM(hierarchical_all!AG21+kmeans_all!AG21+latent_all!AG21)</f>
        <v>0</v>
      </c>
      <c r="AH21" s="1">
        <f>SUM(hierarchical_all!AH21+kmeans_all!AH21+latent_all!AH21)</f>
        <v>0</v>
      </c>
    </row>
    <row r="22" spans="1:34" x14ac:dyDescent="0.3">
      <c r="A22" s="1"/>
      <c r="B22" s="1" t="s">
        <v>17</v>
      </c>
      <c r="C22" s="1"/>
      <c r="D22" s="1"/>
      <c r="E22" s="1" t="s">
        <v>17</v>
      </c>
      <c r="F22" s="1">
        <f>SUM(hierarchical_all!F22+kmeans_all!F22+latent_all!F22)</f>
        <v>28</v>
      </c>
      <c r="G22" s="1">
        <f>SUM(hierarchical_all!G22+kmeans_all!G22+latent_all!G22)</f>
        <v>24</v>
      </c>
      <c r="H22" s="1">
        <f>SUM(hierarchical_all!H22+kmeans_all!H22+latent_all!H22)</f>
        <v>26</v>
      </c>
      <c r="I22" s="1">
        <f>SUM(hierarchical_all!I22+kmeans_all!I22+latent_all!I22)</f>
        <v>19</v>
      </c>
      <c r="J22" s="1">
        <f>SUM(hierarchical_all!J22+kmeans_all!J22+latent_all!J22)</f>
        <v>28</v>
      </c>
      <c r="K22" s="1">
        <f>SUM(hierarchical_all!K22+kmeans_all!K22+latent_all!K22)</f>
        <v>21</v>
      </c>
      <c r="L22" s="1">
        <f>SUM(hierarchical_all!L22+kmeans_all!L22+latent_all!L22)</f>
        <v>16</v>
      </c>
      <c r="M22" s="1">
        <f>SUM(hierarchical_all!M22+kmeans_all!M22+latent_all!M22)</f>
        <v>31</v>
      </c>
      <c r="N22" s="1">
        <f>SUM(hierarchical_all!N22+kmeans_all!N22+latent_all!N22)</f>
        <v>24</v>
      </c>
      <c r="O22" s="1">
        <f>SUM(hierarchical_all!O22+kmeans_all!O22+latent_all!O22)</f>
        <v>24</v>
      </c>
      <c r="P22" s="1">
        <f>SUM(hierarchical_all!P22+kmeans_all!P22+latent_all!P22)</f>
        <v>16</v>
      </c>
      <c r="Q22" s="1">
        <f>SUM(hierarchical_all!Q22+kmeans_all!Q22+latent_all!Q22)</f>
        <v>34</v>
      </c>
      <c r="R22" s="1">
        <f>SUM(hierarchical_all!R22+kmeans_all!R22+latent_all!R22)</f>
        <v>20</v>
      </c>
      <c r="S22" s="1">
        <f>SUM(hierarchical_all!S22+kmeans_all!S22+latent_all!S22)</f>
        <v>23</v>
      </c>
      <c r="T22" s="1" t="e">
        <f>SUM(hierarchical_all!T22+kmeans_all!T22+latent_all!T22)</f>
        <v>#VALUE!</v>
      </c>
      <c r="U22" s="1">
        <f>SUM(hierarchical_all!U22+kmeans_all!U22+latent_all!U22)</f>
        <v>0</v>
      </c>
      <c r="V22" s="1">
        <f>SUM(hierarchical_all!V22+kmeans_all!V22+latent_all!V22)</f>
        <v>0</v>
      </c>
      <c r="W22" s="1">
        <f>SUM(hierarchical_all!W22+kmeans_all!W22+latent_all!W22)</f>
        <v>0</v>
      </c>
      <c r="X22" s="1">
        <f>SUM(hierarchical_all!X22+kmeans_all!X22+latent_all!X22)</f>
        <v>0</v>
      </c>
      <c r="Y22" s="1">
        <f>SUM(hierarchical_all!Y22+kmeans_all!Y22+latent_all!Y22)</f>
        <v>0</v>
      </c>
      <c r="Z22" s="1">
        <f>SUM(hierarchical_all!Z22+kmeans_all!Z22+latent_all!Z22)</f>
        <v>0</v>
      </c>
      <c r="AA22" s="1">
        <f>SUM(hierarchical_all!AA22+kmeans_all!AA22+latent_all!AA22)</f>
        <v>0</v>
      </c>
      <c r="AB22" s="1">
        <f>SUM(hierarchical_all!AB22+kmeans_all!AB22+latent_all!AB22)</f>
        <v>0</v>
      </c>
      <c r="AC22" s="1">
        <f>SUM(hierarchical_all!AC22+kmeans_all!AC22+latent_all!AC22)</f>
        <v>0</v>
      </c>
      <c r="AD22" s="1">
        <f>SUM(hierarchical_all!AD22+kmeans_all!AD22+latent_all!AD22)</f>
        <v>0</v>
      </c>
      <c r="AE22" s="1">
        <f>SUM(hierarchical_all!AE22+kmeans_all!AE22+latent_all!AE22)</f>
        <v>0</v>
      </c>
      <c r="AF22" s="1">
        <f>SUM(hierarchical_all!AF22+kmeans_all!AF22+latent_all!AF22)</f>
        <v>0</v>
      </c>
      <c r="AG22" s="1">
        <f>SUM(hierarchical_all!AG22+kmeans_all!AG22+latent_all!AG22)</f>
        <v>0</v>
      </c>
      <c r="AH22" s="1">
        <f>SUM(hierarchical_all!AH22+kmeans_all!AH22+latent_all!AH22)</f>
        <v>0</v>
      </c>
    </row>
    <row r="23" spans="1:34" x14ac:dyDescent="0.3">
      <c r="A23" s="1"/>
      <c r="B23" s="1" t="s">
        <v>18</v>
      </c>
      <c r="C23" s="1"/>
      <c r="D23" s="1"/>
      <c r="E23" s="1" t="s">
        <v>18</v>
      </c>
      <c r="F23" s="1">
        <f>SUM(hierarchical_all!F23+kmeans_all!F23+latent_all!F23)</f>
        <v>18</v>
      </c>
      <c r="G23" s="1">
        <f>SUM(hierarchical_all!G23+kmeans_all!G23+latent_all!G23)</f>
        <v>16</v>
      </c>
      <c r="H23" s="1">
        <f>SUM(hierarchical_all!H23+kmeans_all!H23+latent_all!H23)</f>
        <v>16</v>
      </c>
      <c r="I23" s="1">
        <f>SUM(hierarchical_all!I23+kmeans_all!I23+latent_all!I23)</f>
        <v>10</v>
      </c>
      <c r="J23" s="1">
        <f>SUM(hierarchical_all!J23+kmeans_all!J23+latent_all!J23)</f>
        <v>18</v>
      </c>
      <c r="K23" s="1">
        <f>SUM(hierarchical_all!K23+kmeans_all!K23+latent_all!K23)</f>
        <v>9</v>
      </c>
      <c r="L23" s="1">
        <f>SUM(hierarchical_all!L23+kmeans_all!L23+latent_all!L23)</f>
        <v>11</v>
      </c>
      <c r="M23" s="1">
        <f>SUM(hierarchical_all!M23+kmeans_all!M23+latent_all!M23)</f>
        <v>21</v>
      </c>
      <c r="N23" s="1">
        <f>SUM(hierarchical_all!N23+kmeans_all!N23+latent_all!N23)</f>
        <v>16</v>
      </c>
      <c r="O23" s="1">
        <f>SUM(hierarchical_all!O23+kmeans_all!O23+latent_all!O23)</f>
        <v>15</v>
      </c>
      <c r="P23" s="1">
        <f>SUM(hierarchical_all!P23+kmeans_all!P23+latent_all!P23)</f>
        <v>11</v>
      </c>
      <c r="Q23" s="1">
        <f>SUM(hierarchical_all!Q23+kmeans_all!Q23+latent_all!Q23)</f>
        <v>18</v>
      </c>
      <c r="R23" s="1">
        <f>SUM(hierarchical_all!R23+kmeans_all!R23+latent_all!R23)</f>
        <v>19</v>
      </c>
      <c r="S23" s="1">
        <f>SUM(hierarchical_all!S23+kmeans_all!S23+latent_all!S23)</f>
        <v>13</v>
      </c>
      <c r="T23" s="1">
        <f>SUM(hierarchical_all!T23+kmeans_all!T23+latent_all!T23)</f>
        <v>23</v>
      </c>
      <c r="U23" s="1" t="e">
        <f>SUM(hierarchical_all!U23+kmeans_all!U23+latent_all!U23)</f>
        <v>#VALUE!</v>
      </c>
      <c r="V23" s="1">
        <f>SUM(hierarchical_all!V23+kmeans_all!V23+latent_all!V23)</f>
        <v>0</v>
      </c>
      <c r="W23" s="1">
        <f>SUM(hierarchical_all!W23+kmeans_all!W23+latent_all!W23)</f>
        <v>0</v>
      </c>
      <c r="X23" s="1">
        <f>SUM(hierarchical_all!X23+kmeans_all!X23+latent_all!X23)</f>
        <v>0</v>
      </c>
      <c r="Y23" s="1">
        <f>SUM(hierarchical_all!Y23+kmeans_all!Y23+latent_all!Y23)</f>
        <v>0</v>
      </c>
      <c r="Z23" s="1">
        <f>SUM(hierarchical_all!Z23+kmeans_all!Z23+latent_all!Z23)</f>
        <v>0</v>
      </c>
      <c r="AA23" s="1">
        <f>SUM(hierarchical_all!AA23+kmeans_all!AA23+latent_all!AA23)</f>
        <v>0</v>
      </c>
      <c r="AB23" s="1">
        <f>SUM(hierarchical_all!AB23+kmeans_all!AB23+latent_all!AB23)</f>
        <v>0</v>
      </c>
      <c r="AC23" s="1">
        <f>SUM(hierarchical_all!AC23+kmeans_all!AC23+latent_all!AC23)</f>
        <v>0</v>
      </c>
      <c r="AD23" s="1">
        <f>SUM(hierarchical_all!AD23+kmeans_all!AD23+latent_all!AD23)</f>
        <v>0</v>
      </c>
      <c r="AE23" s="1">
        <f>SUM(hierarchical_all!AE23+kmeans_all!AE23+latent_all!AE23)</f>
        <v>0</v>
      </c>
      <c r="AF23" s="1">
        <f>SUM(hierarchical_all!AF23+kmeans_all!AF23+latent_all!AF23)</f>
        <v>0</v>
      </c>
      <c r="AG23" s="1">
        <f>SUM(hierarchical_all!AG23+kmeans_all!AG23+latent_all!AG23)</f>
        <v>0</v>
      </c>
      <c r="AH23" s="1">
        <f>SUM(hierarchical_all!AH23+kmeans_all!AH23+latent_all!AH23)</f>
        <v>0</v>
      </c>
    </row>
    <row r="24" spans="1:34" x14ac:dyDescent="0.3">
      <c r="A24" s="1"/>
      <c r="B24" s="1" t="s">
        <v>19</v>
      </c>
      <c r="C24" s="1"/>
      <c r="D24" s="1"/>
      <c r="E24" s="1" t="s">
        <v>19</v>
      </c>
      <c r="F24" s="1">
        <f>SUM(hierarchical_all!F24+kmeans_all!F24+latent_all!F24)</f>
        <v>35</v>
      </c>
      <c r="G24" s="1">
        <f>SUM(hierarchical_all!G24+kmeans_all!G24+latent_all!G24)</f>
        <v>38</v>
      </c>
      <c r="H24" s="1">
        <f>SUM(hierarchical_all!H24+kmeans_all!H24+latent_all!H24)</f>
        <v>42</v>
      </c>
      <c r="I24" s="1">
        <f>SUM(hierarchical_all!I24+kmeans_all!I24+latent_all!I24)</f>
        <v>17</v>
      </c>
      <c r="J24" s="1">
        <f>SUM(hierarchical_all!J24+kmeans_all!J24+latent_all!J24)</f>
        <v>38</v>
      </c>
      <c r="K24" s="1">
        <f>SUM(hierarchical_all!K24+kmeans_all!K24+latent_all!K24)</f>
        <v>20</v>
      </c>
      <c r="L24" s="1">
        <f>SUM(hierarchical_all!L24+kmeans_all!L24+latent_all!L24)</f>
        <v>18</v>
      </c>
      <c r="M24" s="1">
        <f>SUM(hierarchical_all!M24+kmeans_all!M24+latent_all!M24)</f>
        <v>24</v>
      </c>
      <c r="N24" s="1">
        <f>SUM(hierarchical_all!N24+kmeans_all!N24+latent_all!N24)</f>
        <v>40</v>
      </c>
      <c r="O24" s="1">
        <f>SUM(hierarchical_all!O24+kmeans_all!O24+latent_all!O24)</f>
        <v>37</v>
      </c>
      <c r="P24" s="1">
        <f>SUM(hierarchical_all!P24+kmeans_all!P24+latent_all!P24)</f>
        <v>18</v>
      </c>
      <c r="Q24" s="1">
        <f>SUM(hierarchical_all!Q24+kmeans_all!Q24+latent_all!Q24)</f>
        <v>38</v>
      </c>
      <c r="R24" s="1">
        <f>SUM(hierarchical_all!R24+kmeans_all!R24+latent_all!R24)</f>
        <v>28</v>
      </c>
      <c r="S24" s="1">
        <f>SUM(hierarchical_all!S24+kmeans_all!S24+latent_all!S24)</f>
        <v>17</v>
      </c>
      <c r="T24" s="1">
        <f>SUM(hierarchical_all!T24+kmeans_all!T24+latent_all!T24)</f>
        <v>28</v>
      </c>
      <c r="U24" s="1">
        <f>SUM(hierarchical_all!U24+kmeans_all!U24+latent_all!U24)</f>
        <v>16</v>
      </c>
      <c r="V24" s="1" t="e">
        <f>SUM(hierarchical_all!V24+kmeans_all!V24+latent_all!V24)</f>
        <v>#VALUE!</v>
      </c>
      <c r="W24" s="1">
        <f>SUM(hierarchical_all!W24+kmeans_all!W24+latent_all!W24)</f>
        <v>0</v>
      </c>
      <c r="X24" s="1">
        <f>SUM(hierarchical_all!X24+kmeans_all!X24+latent_all!X24)</f>
        <v>0</v>
      </c>
      <c r="Y24" s="1">
        <f>SUM(hierarchical_all!Y24+kmeans_all!Y24+latent_all!Y24)</f>
        <v>0</v>
      </c>
      <c r="Z24" s="1">
        <f>SUM(hierarchical_all!Z24+kmeans_all!Z24+latent_all!Z24)</f>
        <v>0</v>
      </c>
      <c r="AA24" s="1">
        <f>SUM(hierarchical_all!AA24+kmeans_all!AA24+latent_all!AA24)</f>
        <v>0</v>
      </c>
      <c r="AB24" s="1">
        <f>SUM(hierarchical_all!AB24+kmeans_all!AB24+latent_all!AB24)</f>
        <v>0</v>
      </c>
      <c r="AC24" s="1">
        <f>SUM(hierarchical_all!AC24+kmeans_all!AC24+latent_all!AC24)</f>
        <v>0</v>
      </c>
      <c r="AD24" s="1">
        <f>SUM(hierarchical_all!AD24+kmeans_all!AD24+latent_all!AD24)</f>
        <v>0</v>
      </c>
      <c r="AE24" s="1">
        <f>SUM(hierarchical_all!AE24+kmeans_all!AE24+latent_all!AE24)</f>
        <v>0</v>
      </c>
      <c r="AF24" s="1">
        <f>SUM(hierarchical_all!AF24+kmeans_all!AF24+latent_all!AF24)</f>
        <v>0</v>
      </c>
      <c r="AG24" s="1">
        <f>SUM(hierarchical_all!AG24+kmeans_all!AG24+latent_all!AG24)</f>
        <v>0</v>
      </c>
      <c r="AH24" s="1">
        <f>SUM(hierarchical_all!AH24+kmeans_all!AH24+latent_all!AH24)</f>
        <v>0</v>
      </c>
    </row>
    <row r="25" spans="1:34" x14ac:dyDescent="0.3">
      <c r="A25" s="1"/>
      <c r="B25" s="1" t="s">
        <v>20</v>
      </c>
      <c r="C25" s="1"/>
      <c r="D25" s="1"/>
      <c r="E25" s="1" t="s">
        <v>20</v>
      </c>
      <c r="F25" s="1">
        <f>SUM(hierarchical_all!F25+kmeans_all!F25+latent_all!F25)</f>
        <v>22</v>
      </c>
      <c r="G25" s="1">
        <f>SUM(hierarchical_all!G25+kmeans_all!G25+latent_all!G25)</f>
        <v>20</v>
      </c>
      <c r="H25" s="1">
        <f>SUM(hierarchical_all!H25+kmeans_all!H25+latent_all!H25)</f>
        <v>20</v>
      </c>
      <c r="I25" s="1">
        <f>SUM(hierarchical_all!I25+kmeans_all!I25+latent_all!I25)</f>
        <v>40</v>
      </c>
      <c r="J25" s="1">
        <f>SUM(hierarchical_all!J25+kmeans_all!J25+latent_all!J25)</f>
        <v>19</v>
      </c>
      <c r="K25" s="1">
        <f>SUM(hierarchical_all!K25+kmeans_all!K25+latent_all!K25)</f>
        <v>40</v>
      </c>
      <c r="L25" s="1">
        <f>SUM(hierarchical_all!L25+kmeans_all!L25+latent_all!L25)</f>
        <v>29</v>
      </c>
      <c r="M25" s="1">
        <f>SUM(hierarchical_all!M25+kmeans_all!M25+latent_all!M25)</f>
        <v>23</v>
      </c>
      <c r="N25" s="1">
        <f>SUM(hierarchical_all!N25+kmeans_all!N25+latent_all!N25)</f>
        <v>20</v>
      </c>
      <c r="O25" s="1">
        <f>SUM(hierarchical_all!O25+kmeans_all!O25+latent_all!O25)</f>
        <v>19</v>
      </c>
      <c r="P25" s="1">
        <f>SUM(hierarchical_all!P25+kmeans_all!P25+latent_all!P25)</f>
        <v>29</v>
      </c>
      <c r="Q25" s="1">
        <f>SUM(hierarchical_all!Q25+kmeans_all!Q25+latent_all!Q25)</f>
        <v>20</v>
      </c>
      <c r="R25" s="1">
        <f>SUM(hierarchical_all!R25+kmeans_all!R25+latent_all!R25)</f>
        <v>14</v>
      </c>
      <c r="S25" s="1">
        <f>SUM(hierarchical_all!S25+kmeans_all!S25+latent_all!S25)</f>
        <v>33</v>
      </c>
      <c r="T25" s="1">
        <f>SUM(hierarchical_all!T25+kmeans_all!T25+latent_all!T25)</f>
        <v>19</v>
      </c>
      <c r="U25" s="1">
        <f>SUM(hierarchical_all!U25+kmeans_all!U25+latent_all!U25)</f>
        <v>10</v>
      </c>
      <c r="V25" s="1">
        <f>SUM(hierarchical_all!V25+kmeans_all!V25+latent_all!V25)</f>
        <v>18</v>
      </c>
      <c r="W25" s="1" t="e">
        <f>SUM(hierarchical_all!W25+kmeans_all!W25+latent_all!W25)</f>
        <v>#VALUE!</v>
      </c>
      <c r="X25" s="1">
        <f>SUM(hierarchical_all!X25+kmeans_all!X25+latent_all!X25)</f>
        <v>0</v>
      </c>
      <c r="Y25" s="1">
        <f>SUM(hierarchical_all!Y25+kmeans_all!Y25+latent_all!Y25)</f>
        <v>0</v>
      </c>
      <c r="Z25" s="1">
        <f>SUM(hierarchical_all!Z25+kmeans_all!Z25+latent_all!Z25)</f>
        <v>0</v>
      </c>
      <c r="AA25" s="1">
        <f>SUM(hierarchical_all!AA25+kmeans_all!AA25+latent_all!AA25)</f>
        <v>0</v>
      </c>
      <c r="AB25" s="1">
        <f>SUM(hierarchical_all!AB25+kmeans_all!AB25+latent_all!AB25)</f>
        <v>0</v>
      </c>
      <c r="AC25" s="1">
        <f>SUM(hierarchical_all!AC25+kmeans_all!AC25+latent_all!AC25)</f>
        <v>0</v>
      </c>
      <c r="AD25" s="1">
        <f>SUM(hierarchical_all!AD25+kmeans_all!AD25+latent_all!AD25)</f>
        <v>0</v>
      </c>
      <c r="AE25" s="1">
        <f>SUM(hierarchical_all!AE25+kmeans_all!AE25+latent_all!AE25)</f>
        <v>0</v>
      </c>
      <c r="AF25" s="1">
        <f>SUM(hierarchical_all!AF25+kmeans_all!AF25+latent_all!AF25)</f>
        <v>0</v>
      </c>
      <c r="AG25" s="1">
        <f>SUM(hierarchical_all!AG25+kmeans_all!AG25+latent_all!AG25)</f>
        <v>0</v>
      </c>
      <c r="AH25" s="1">
        <f>SUM(hierarchical_all!AH25+kmeans_all!AH25+latent_all!AH25)</f>
        <v>0</v>
      </c>
    </row>
    <row r="26" spans="1:34" x14ac:dyDescent="0.3">
      <c r="A26" s="1"/>
      <c r="B26" s="1" t="s">
        <v>21</v>
      </c>
      <c r="C26" s="1"/>
      <c r="D26" s="1"/>
      <c r="E26" s="1" t="s">
        <v>21</v>
      </c>
      <c r="F26" s="1">
        <f>SUM(hierarchical_all!F26+kmeans_all!F26+latent_all!F26)</f>
        <v>28</v>
      </c>
      <c r="G26" s="1">
        <f>SUM(hierarchical_all!G26+kmeans_all!G26+latent_all!G26)</f>
        <v>24</v>
      </c>
      <c r="H26" s="1">
        <f>SUM(hierarchical_all!H26+kmeans_all!H26+latent_all!H26)</f>
        <v>24</v>
      </c>
      <c r="I26" s="1">
        <f>SUM(hierarchical_all!I26+kmeans_all!I26+latent_all!I26)</f>
        <v>24</v>
      </c>
      <c r="J26" s="1">
        <f>SUM(hierarchical_all!J26+kmeans_all!J26+latent_all!J26)</f>
        <v>26</v>
      </c>
      <c r="K26" s="1">
        <f>SUM(hierarchical_all!K26+kmeans_all!K26+latent_all!K26)</f>
        <v>26</v>
      </c>
      <c r="L26" s="1">
        <f>SUM(hierarchical_all!L26+kmeans_all!L26+latent_all!L26)</f>
        <v>17</v>
      </c>
      <c r="M26" s="1">
        <f>SUM(hierarchical_all!M26+kmeans_all!M26+latent_all!M26)</f>
        <v>39</v>
      </c>
      <c r="N26" s="1">
        <f>SUM(hierarchical_all!N26+kmeans_all!N26+latent_all!N26)</f>
        <v>24</v>
      </c>
      <c r="O26" s="1">
        <f>SUM(hierarchical_all!O26+kmeans_all!O26+latent_all!O26)</f>
        <v>23</v>
      </c>
      <c r="P26" s="1">
        <f>SUM(hierarchical_all!P26+kmeans_all!P26+latent_all!P26)</f>
        <v>17</v>
      </c>
      <c r="Q26" s="1">
        <f>SUM(hierarchical_all!Q26+kmeans_all!Q26+latent_all!Q26)</f>
        <v>28</v>
      </c>
      <c r="R26" s="1">
        <f>SUM(hierarchical_all!R26+kmeans_all!R26+latent_all!R26)</f>
        <v>20</v>
      </c>
      <c r="S26" s="1">
        <f>SUM(hierarchical_all!S26+kmeans_all!S26+latent_all!S26)</f>
        <v>24</v>
      </c>
      <c r="T26" s="1">
        <f>SUM(hierarchical_all!T26+kmeans_all!T26+latent_all!T26)</f>
        <v>33</v>
      </c>
      <c r="U26" s="1">
        <f>SUM(hierarchical_all!U26+kmeans_all!U26+latent_all!U26)</f>
        <v>20</v>
      </c>
      <c r="V26" s="1">
        <f>SUM(hierarchical_all!V26+kmeans_all!V26+latent_all!V26)</f>
        <v>26</v>
      </c>
      <c r="W26" s="1">
        <f>SUM(hierarchical_all!W26+kmeans_all!W26+latent_all!W26)</f>
        <v>26</v>
      </c>
      <c r="X26" s="1" t="e">
        <f>SUM(hierarchical_all!X26+kmeans_all!X26+latent_all!X26)</f>
        <v>#VALUE!</v>
      </c>
      <c r="Y26" s="1">
        <f>SUM(hierarchical_all!Y26+kmeans_all!Y26+latent_all!Y26)</f>
        <v>0</v>
      </c>
      <c r="Z26" s="1">
        <f>SUM(hierarchical_all!Z26+kmeans_all!Z26+latent_all!Z26)</f>
        <v>0</v>
      </c>
      <c r="AA26" s="1">
        <f>SUM(hierarchical_all!AA26+kmeans_all!AA26+latent_all!AA26)</f>
        <v>0</v>
      </c>
      <c r="AB26" s="1">
        <f>SUM(hierarchical_all!AB26+kmeans_all!AB26+latent_all!AB26)</f>
        <v>0</v>
      </c>
      <c r="AC26" s="1">
        <f>SUM(hierarchical_all!AC26+kmeans_all!AC26+latent_all!AC26)</f>
        <v>0</v>
      </c>
      <c r="AD26" s="1">
        <f>SUM(hierarchical_all!AD26+kmeans_all!AD26+latent_all!AD26)</f>
        <v>0</v>
      </c>
      <c r="AE26" s="1">
        <f>SUM(hierarchical_all!AE26+kmeans_all!AE26+latent_all!AE26)</f>
        <v>0</v>
      </c>
      <c r="AF26" s="1">
        <f>SUM(hierarchical_all!AF26+kmeans_all!AF26+latent_all!AF26)</f>
        <v>0</v>
      </c>
      <c r="AG26" s="1">
        <f>SUM(hierarchical_all!AG26+kmeans_all!AG26+latent_all!AG26)</f>
        <v>0</v>
      </c>
      <c r="AH26" s="1">
        <f>SUM(hierarchical_all!AH26+kmeans_all!AH26+latent_all!AH26)</f>
        <v>0</v>
      </c>
    </row>
    <row r="27" spans="1:34" x14ac:dyDescent="0.3">
      <c r="A27" s="1"/>
      <c r="B27" s="1" t="s">
        <v>22</v>
      </c>
      <c r="C27" s="1"/>
      <c r="D27" s="1"/>
      <c r="E27" s="1" t="s">
        <v>22</v>
      </c>
      <c r="F27" s="1">
        <f>SUM(hierarchical_all!F27+kmeans_all!F27+latent_all!F27)</f>
        <v>29</v>
      </c>
      <c r="G27" s="1">
        <f>SUM(hierarchical_all!G27+kmeans_all!G27+latent_all!G27)</f>
        <v>24</v>
      </c>
      <c r="H27" s="1">
        <f>SUM(hierarchical_all!H27+kmeans_all!H27+latent_all!H27)</f>
        <v>26</v>
      </c>
      <c r="I27" s="1">
        <f>SUM(hierarchical_all!I27+kmeans_all!I27+latent_all!I27)</f>
        <v>22</v>
      </c>
      <c r="J27" s="1">
        <f>SUM(hierarchical_all!J27+kmeans_all!J27+latent_all!J27)</f>
        <v>27</v>
      </c>
      <c r="K27" s="1">
        <f>SUM(hierarchical_all!K27+kmeans_all!K27+latent_all!K27)</f>
        <v>24</v>
      </c>
      <c r="L27" s="1">
        <f>SUM(hierarchical_all!L27+kmeans_all!L27+latent_all!L27)</f>
        <v>16</v>
      </c>
      <c r="M27" s="1">
        <f>SUM(hierarchical_all!M27+kmeans_all!M27+latent_all!M27)</f>
        <v>33</v>
      </c>
      <c r="N27" s="1">
        <f>SUM(hierarchical_all!N27+kmeans_all!N27+latent_all!N27)</f>
        <v>24</v>
      </c>
      <c r="O27" s="1">
        <f>SUM(hierarchical_all!O27+kmeans_all!O27+latent_all!O27)</f>
        <v>25</v>
      </c>
      <c r="P27" s="1">
        <f>SUM(hierarchical_all!P27+kmeans_all!P27+latent_all!P27)</f>
        <v>16</v>
      </c>
      <c r="Q27" s="1">
        <f>SUM(hierarchical_all!Q27+kmeans_all!Q27+latent_all!Q27)</f>
        <v>32</v>
      </c>
      <c r="R27" s="1">
        <f>SUM(hierarchical_all!R27+kmeans_all!R27+latent_all!R27)</f>
        <v>21</v>
      </c>
      <c r="S27" s="1">
        <f>SUM(hierarchical_all!S27+kmeans_all!S27+latent_all!S27)</f>
        <v>23</v>
      </c>
      <c r="T27" s="1">
        <f>SUM(hierarchical_all!T27+kmeans_all!T27+latent_all!T27)</f>
        <v>41</v>
      </c>
      <c r="U27" s="1">
        <f>SUM(hierarchical_all!U27+kmeans_all!U27+latent_all!U27)</f>
        <v>22</v>
      </c>
      <c r="V27" s="1">
        <f>SUM(hierarchical_all!V27+kmeans_all!V27+latent_all!V27)</f>
        <v>28</v>
      </c>
      <c r="W27" s="1">
        <f>SUM(hierarchical_all!W27+kmeans_all!W27+latent_all!W27)</f>
        <v>21</v>
      </c>
      <c r="X27" s="1">
        <f>SUM(hierarchical_all!X27+kmeans_all!X27+latent_all!X27)</f>
        <v>35</v>
      </c>
      <c r="Y27" s="1" t="e">
        <f>SUM(hierarchical_all!Y27+kmeans_all!Y27+latent_all!Y27)</f>
        <v>#VALUE!</v>
      </c>
      <c r="Z27" s="1">
        <f>SUM(hierarchical_all!Z27+kmeans_all!Z27+latent_all!Z27)</f>
        <v>0</v>
      </c>
      <c r="AA27" s="1">
        <f>SUM(hierarchical_all!AA27+kmeans_all!AA27+latent_all!AA27)</f>
        <v>0</v>
      </c>
      <c r="AB27" s="1">
        <f>SUM(hierarchical_all!AB27+kmeans_all!AB27+latent_all!AB27)</f>
        <v>0</v>
      </c>
      <c r="AC27" s="1">
        <f>SUM(hierarchical_all!AC27+kmeans_all!AC27+latent_all!AC27)</f>
        <v>0</v>
      </c>
      <c r="AD27" s="1">
        <f>SUM(hierarchical_all!AD27+kmeans_all!AD27+latent_all!AD27)</f>
        <v>0</v>
      </c>
      <c r="AE27" s="1">
        <f>SUM(hierarchical_all!AE27+kmeans_all!AE27+latent_all!AE27)</f>
        <v>0</v>
      </c>
      <c r="AF27" s="1">
        <f>SUM(hierarchical_all!AF27+kmeans_all!AF27+latent_all!AF27)</f>
        <v>0</v>
      </c>
      <c r="AG27" s="1">
        <f>SUM(hierarchical_all!AG27+kmeans_all!AG27+latent_all!AG27)</f>
        <v>0</v>
      </c>
      <c r="AH27" s="1">
        <f>SUM(hierarchical_all!AH27+kmeans_all!AH27+latent_all!AH27)</f>
        <v>0</v>
      </c>
    </row>
    <row r="28" spans="1:34" x14ac:dyDescent="0.3">
      <c r="A28" s="1"/>
      <c r="B28" s="1" t="s">
        <v>23</v>
      </c>
      <c r="C28" s="1"/>
      <c r="D28" s="1"/>
      <c r="E28" s="1" t="s">
        <v>23</v>
      </c>
      <c r="F28" s="1">
        <f>SUM(hierarchical_all!F28+kmeans_all!F28+latent_all!F28)</f>
        <v>16</v>
      </c>
      <c r="G28" s="1">
        <f>SUM(hierarchical_all!G28+kmeans_all!G28+latent_all!G28)</f>
        <v>17</v>
      </c>
      <c r="H28" s="1">
        <f>SUM(hierarchical_all!H28+kmeans_all!H28+latent_all!H28)</f>
        <v>17</v>
      </c>
      <c r="I28" s="1">
        <f>SUM(hierarchical_all!I28+kmeans_all!I28+latent_all!I28)</f>
        <v>28</v>
      </c>
      <c r="J28" s="1">
        <f>SUM(hierarchical_all!J28+kmeans_all!J28+latent_all!J28)</f>
        <v>21</v>
      </c>
      <c r="K28" s="1">
        <f>SUM(hierarchical_all!K28+kmeans_all!K28+latent_all!K28)</f>
        <v>29</v>
      </c>
      <c r="L28" s="1">
        <f>SUM(hierarchical_all!L28+kmeans_all!L28+latent_all!L28)</f>
        <v>43</v>
      </c>
      <c r="M28" s="1">
        <f>SUM(hierarchical_all!M28+kmeans_all!M28+latent_all!M28)</f>
        <v>16</v>
      </c>
      <c r="N28" s="1">
        <f>SUM(hierarchical_all!N28+kmeans_all!N28+latent_all!N28)</f>
        <v>17</v>
      </c>
      <c r="O28" s="1">
        <f>SUM(hierarchical_all!O28+kmeans_all!O28+latent_all!O28)</f>
        <v>17</v>
      </c>
      <c r="P28" s="1">
        <f>SUM(hierarchical_all!P28+kmeans_all!P28+latent_all!P28)</f>
        <v>43</v>
      </c>
      <c r="Q28" s="1">
        <f>SUM(hierarchical_all!Q28+kmeans_all!Q28+latent_all!Q28)</f>
        <v>16</v>
      </c>
      <c r="R28" s="1">
        <f>SUM(hierarchical_all!R28+kmeans_all!R28+latent_all!R28)</f>
        <v>9</v>
      </c>
      <c r="S28" s="1">
        <f>SUM(hierarchical_all!S28+kmeans_all!S28+latent_all!S28)</f>
        <v>26</v>
      </c>
      <c r="T28" s="1">
        <f>SUM(hierarchical_all!T28+kmeans_all!T28+latent_all!T28)</f>
        <v>17</v>
      </c>
      <c r="U28" s="1">
        <f>SUM(hierarchical_all!U28+kmeans_all!U28+latent_all!U28)</f>
        <v>10</v>
      </c>
      <c r="V28" s="1">
        <f>SUM(hierarchical_all!V28+kmeans_all!V28+latent_all!V28)</f>
        <v>17</v>
      </c>
      <c r="W28" s="1">
        <f>SUM(hierarchical_all!W28+kmeans_all!W28+latent_all!W28)</f>
        <v>28</v>
      </c>
      <c r="X28" s="1">
        <f>SUM(hierarchical_all!X28+kmeans_all!X28+latent_all!X28)</f>
        <v>16</v>
      </c>
      <c r="Y28" s="1">
        <f>SUM(hierarchical_all!Y28+kmeans_all!Y28+latent_all!Y28)</f>
        <v>16</v>
      </c>
      <c r="Z28" s="1" t="e">
        <f>SUM(hierarchical_all!Z28+kmeans_all!Z28+latent_all!Z28)</f>
        <v>#VALUE!</v>
      </c>
      <c r="AA28" s="1">
        <f>SUM(hierarchical_all!AA28+kmeans_all!AA28+latent_all!AA28)</f>
        <v>0</v>
      </c>
      <c r="AB28" s="1">
        <f>SUM(hierarchical_all!AB28+kmeans_all!AB28+latent_all!AB28)</f>
        <v>0</v>
      </c>
      <c r="AC28" s="1">
        <f>SUM(hierarchical_all!AC28+kmeans_all!AC28+latent_all!AC28)</f>
        <v>0</v>
      </c>
      <c r="AD28" s="1">
        <f>SUM(hierarchical_all!AD28+kmeans_all!AD28+latent_all!AD28)</f>
        <v>0</v>
      </c>
      <c r="AE28" s="1">
        <f>SUM(hierarchical_all!AE28+kmeans_all!AE28+latent_all!AE28)</f>
        <v>0</v>
      </c>
      <c r="AF28" s="1">
        <f>SUM(hierarchical_all!AF28+kmeans_all!AF28+latent_all!AF28)</f>
        <v>0</v>
      </c>
      <c r="AG28" s="1">
        <f>SUM(hierarchical_all!AG28+kmeans_all!AG28+latent_all!AG28)</f>
        <v>0</v>
      </c>
      <c r="AH28" s="1">
        <f>SUM(hierarchical_all!AH28+kmeans_all!AH28+latent_all!AH28)</f>
        <v>0</v>
      </c>
    </row>
    <row r="29" spans="1:34" x14ac:dyDescent="0.3">
      <c r="A29" s="1"/>
      <c r="B29" s="1" t="s">
        <v>24</v>
      </c>
      <c r="C29" s="1"/>
      <c r="D29" s="1"/>
      <c r="E29" s="1" t="s">
        <v>24</v>
      </c>
      <c r="F29" s="1">
        <f>SUM(hierarchical_all!F29+kmeans_all!F29+latent_all!F29)</f>
        <v>26</v>
      </c>
      <c r="G29" s="1">
        <f>SUM(hierarchical_all!G29+kmeans_all!G29+latent_all!G29)</f>
        <v>19</v>
      </c>
      <c r="H29" s="1">
        <f>SUM(hierarchical_all!H29+kmeans_all!H29+latent_all!H29)</f>
        <v>19</v>
      </c>
      <c r="I29" s="1">
        <f>SUM(hierarchical_all!I29+kmeans_all!I29+latent_all!I29)</f>
        <v>20</v>
      </c>
      <c r="J29" s="1">
        <f>SUM(hierarchical_all!J29+kmeans_all!J29+latent_all!J29)</f>
        <v>20</v>
      </c>
      <c r="K29" s="1">
        <f>SUM(hierarchical_all!K29+kmeans_all!K29+latent_all!K29)</f>
        <v>16</v>
      </c>
      <c r="L29" s="1">
        <f>SUM(hierarchical_all!L29+kmeans_all!L29+latent_all!L29)</f>
        <v>13</v>
      </c>
      <c r="M29" s="1">
        <f>SUM(hierarchical_all!M29+kmeans_all!M29+latent_all!M29)</f>
        <v>36</v>
      </c>
      <c r="N29" s="1">
        <f>SUM(hierarchical_all!N29+kmeans_all!N29+latent_all!N29)</f>
        <v>19</v>
      </c>
      <c r="O29" s="1">
        <f>SUM(hierarchical_all!O29+kmeans_all!O29+latent_all!O29)</f>
        <v>20</v>
      </c>
      <c r="P29" s="1">
        <f>SUM(hierarchical_all!P29+kmeans_all!P29+latent_all!P29)</f>
        <v>13</v>
      </c>
      <c r="Q29" s="1">
        <f>SUM(hierarchical_all!Q29+kmeans_all!Q29+latent_all!Q29)</f>
        <v>22</v>
      </c>
      <c r="R29" s="1">
        <f>SUM(hierarchical_all!R29+kmeans_all!R29+latent_all!R29)</f>
        <v>18</v>
      </c>
      <c r="S29" s="1">
        <f>SUM(hierarchical_all!S29+kmeans_all!S29+latent_all!S29)</f>
        <v>20</v>
      </c>
      <c r="T29" s="1">
        <f>SUM(hierarchical_all!T29+kmeans_all!T29+latent_all!T29)</f>
        <v>27</v>
      </c>
      <c r="U29" s="1">
        <f>SUM(hierarchical_all!U29+kmeans_all!U29+latent_all!U29)</f>
        <v>21</v>
      </c>
      <c r="V29" s="1">
        <f>SUM(hierarchical_all!V29+kmeans_all!V29+latent_all!V29)</f>
        <v>19</v>
      </c>
      <c r="W29" s="1">
        <f>SUM(hierarchical_all!W29+kmeans_all!W29+latent_all!W29)</f>
        <v>16</v>
      </c>
      <c r="X29" s="1">
        <f>SUM(hierarchical_all!X29+kmeans_all!X29+latent_all!X29)</f>
        <v>31</v>
      </c>
      <c r="Y29" s="1">
        <f>SUM(hierarchical_all!Y29+kmeans_all!Y29+latent_all!Y29)</f>
        <v>27</v>
      </c>
      <c r="Z29" s="1">
        <f>SUM(hierarchical_all!Z29+kmeans_all!Z29+latent_all!Z29)</f>
        <v>13</v>
      </c>
      <c r="AA29" s="1" t="e">
        <f>SUM(hierarchical_all!AA29+kmeans_all!AA29+latent_all!AA29)</f>
        <v>#VALUE!</v>
      </c>
      <c r="AB29" s="1">
        <f>SUM(hierarchical_all!AB29+kmeans_all!AB29+latent_all!AB29)</f>
        <v>0</v>
      </c>
      <c r="AC29" s="1">
        <f>SUM(hierarchical_all!AC29+kmeans_all!AC29+latent_all!AC29)</f>
        <v>0</v>
      </c>
      <c r="AD29" s="1">
        <f>SUM(hierarchical_all!AD29+kmeans_all!AD29+latent_all!AD29)</f>
        <v>0</v>
      </c>
      <c r="AE29" s="1">
        <f>SUM(hierarchical_all!AE29+kmeans_all!AE29+latent_all!AE29)</f>
        <v>0</v>
      </c>
      <c r="AF29" s="1">
        <f>SUM(hierarchical_all!AF29+kmeans_all!AF29+latent_all!AF29)</f>
        <v>0</v>
      </c>
      <c r="AG29" s="1">
        <f>SUM(hierarchical_all!AG29+kmeans_all!AG29+latent_all!AG29)</f>
        <v>0</v>
      </c>
      <c r="AH29" s="1">
        <f>SUM(hierarchical_all!AH29+kmeans_all!AH29+latent_all!AH29)</f>
        <v>0</v>
      </c>
    </row>
    <row r="30" spans="1:34" x14ac:dyDescent="0.3">
      <c r="A30" s="1"/>
      <c r="B30" s="1" t="s">
        <v>25</v>
      </c>
      <c r="C30" s="1"/>
      <c r="D30" s="1"/>
      <c r="E30" s="1" t="s">
        <v>25</v>
      </c>
      <c r="F30" s="1">
        <f>SUM(hierarchical_all!F30+kmeans_all!F30+latent_all!F30)</f>
        <v>16</v>
      </c>
      <c r="G30" s="1">
        <f>SUM(hierarchical_all!G30+kmeans_all!G30+latent_all!G30)</f>
        <v>17</v>
      </c>
      <c r="H30" s="1">
        <f>SUM(hierarchical_all!H30+kmeans_all!H30+latent_all!H30)</f>
        <v>17</v>
      </c>
      <c r="I30" s="1">
        <f>SUM(hierarchical_all!I30+kmeans_all!I30+latent_all!I30)</f>
        <v>29</v>
      </c>
      <c r="J30" s="1">
        <f>SUM(hierarchical_all!J30+kmeans_all!J30+latent_all!J30)</f>
        <v>21</v>
      </c>
      <c r="K30" s="1">
        <f>SUM(hierarchical_all!K30+kmeans_all!K30+latent_all!K30)</f>
        <v>30</v>
      </c>
      <c r="L30" s="1">
        <f>SUM(hierarchical_all!L30+kmeans_all!L30+latent_all!L30)</f>
        <v>43</v>
      </c>
      <c r="M30" s="1">
        <f>SUM(hierarchical_all!M30+kmeans_all!M30+latent_all!M30)</f>
        <v>16</v>
      </c>
      <c r="N30" s="1">
        <f>SUM(hierarchical_all!N30+kmeans_all!N30+latent_all!N30)</f>
        <v>17</v>
      </c>
      <c r="O30" s="1">
        <f>SUM(hierarchical_all!O30+kmeans_all!O30+latent_all!O30)</f>
        <v>18</v>
      </c>
      <c r="P30" s="1">
        <f>SUM(hierarchical_all!P30+kmeans_all!P30+latent_all!P30)</f>
        <v>43</v>
      </c>
      <c r="Q30" s="1">
        <f>SUM(hierarchical_all!Q30+kmeans_all!Q30+latent_all!Q30)</f>
        <v>16</v>
      </c>
      <c r="R30" s="1">
        <f>SUM(hierarchical_all!R30+kmeans_all!R30+latent_all!R30)</f>
        <v>9</v>
      </c>
      <c r="S30" s="1">
        <f>SUM(hierarchical_all!S30+kmeans_all!S30+latent_all!S30)</f>
        <v>26</v>
      </c>
      <c r="T30" s="1">
        <f>SUM(hierarchical_all!T30+kmeans_all!T30+latent_all!T30)</f>
        <v>16</v>
      </c>
      <c r="U30" s="1">
        <f>SUM(hierarchical_all!U30+kmeans_all!U30+latent_all!U30)</f>
        <v>10</v>
      </c>
      <c r="V30" s="1">
        <f>SUM(hierarchical_all!V30+kmeans_all!V30+latent_all!V30)</f>
        <v>17</v>
      </c>
      <c r="W30" s="1">
        <f>SUM(hierarchical_all!W30+kmeans_all!W30+latent_all!W30)</f>
        <v>28</v>
      </c>
      <c r="X30" s="1">
        <f>SUM(hierarchical_all!X30+kmeans_all!X30+latent_all!X30)</f>
        <v>16</v>
      </c>
      <c r="Y30" s="1">
        <f>SUM(hierarchical_all!Y30+kmeans_all!Y30+latent_all!Y30)</f>
        <v>17</v>
      </c>
      <c r="Z30" s="1">
        <f>SUM(hierarchical_all!Z30+kmeans_all!Z30+latent_all!Z30)</f>
        <v>43</v>
      </c>
      <c r="AA30" s="1">
        <f>SUM(hierarchical_all!AA30+kmeans_all!AA30+latent_all!AA30)</f>
        <v>14</v>
      </c>
      <c r="AB30" s="1" t="e">
        <f>SUM(hierarchical_all!AB30+kmeans_all!AB30+latent_all!AB30)</f>
        <v>#VALUE!</v>
      </c>
      <c r="AC30" s="1">
        <f>SUM(hierarchical_all!AC30+kmeans_all!AC30+latent_all!AC30)</f>
        <v>0</v>
      </c>
      <c r="AD30" s="1">
        <f>SUM(hierarchical_all!AD30+kmeans_all!AD30+latent_all!AD30)</f>
        <v>0</v>
      </c>
      <c r="AE30" s="1">
        <f>SUM(hierarchical_all!AE30+kmeans_all!AE30+latent_all!AE30)</f>
        <v>0</v>
      </c>
      <c r="AF30" s="1">
        <f>SUM(hierarchical_all!AF30+kmeans_all!AF30+latent_all!AF30)</f>
        <v>0</v>
      </c>
      <c r="AG30" s="1">
        <f>SUM(hierarchical_all!AG30+kmeans_all!AG30+latent_all!AG30)</f>
        <v>0</v>
      </c>
      <c r="AH30" s="1">
        <f>SUM(hierarchical_all!AH30+kmeans_all!AH30+latent_all!AH30)</f>
        <v>0</v>
      </c>
    </row>
    <row r="31" spans="1:34" x14ac:dyDescent="0.3">
      <c r="A31" s="1"/>
      <c r="B31" s="1" t="s">
        <v>26</v>
      </c>
      <c r="C31" s="1"/>
      <c r="D31" s="1"/>
      <c r="E31" s="1" t="s">
        <v>26</v>
      </c>
      <c r="F31" s="1">
        <f>SUM(hierarchical_all!F31+kmeans_all!F31+latent_all!F31)</f>
        <v>34</v>
      </c>
      <c r="G31" s="1">
        <f>SUM(hierarchical_all!G31+kmeans_all!G31+latent_all!G31)</f>
        <v>31</v>
      </c>
      <c r="H31" s="1">
        <f>SUM(hierarchical_all!H31+kmeans_all!H31+latent_all!H31)</f>
        <v>35</v>
      </c>
      <c r="I31" s="1">
        <f>SUM(hierarchical_all!I31+kmeans_all!I31+latent_all!I31)</f>
        <v>18</v>
      </c>
      <c r="J31" s="1">
        <f>SUM(hierarchical_all!J31+kmeans_all!J31+latent_all!J31)</f>
        <v>42</v>
      </c>
      <c r="K31" s="1">
        <f>SUM(hierarchical_all!K31+kmeans_all!K31+latent_all!K31)</f>
        <v>21</v>
      </c>
      <c r="L31" s="1">
        <f>SUM(hierarchical_all!L31+kmeans_all!L31+latent_all!L31)</f>
        <v>22</v>
      </c>
      <c r="M31" s="1">
        <f>SUM(hierarchical_all!M31+kmeans_all!M31+latent_all!M31)</f>
        <v>23</v>
      </c>
      <c r="N31" s="1">
        <f>SUM(hierarchical_all!N31+kmeans_all!N31+latent_all!N31)</f>
        <v>33</v>
      </c>
      <c r="O31" s="1">
        <f>SUM(hierarchical_all!O31+kmeans_all!O31+latent_all!O31)</f>
        <v>32</v>
      </c>
      <c r="P31" s="1">
        <f>SUM(hierarchical_all!P31+kmeans_all!P31+latent_all!P31)</f>
        <v>22</v>
      </c>
      <c r="Q31" s="1">
        <f>SUM(hierarchical_all!Q31+kmeans_all!Q31+latent_all!Q31)</f>
        <v>36</v>
      </c>
      <c r="R31" s="1">
        <f>SUM(hierarchical_all!R31+kmeans_all!R31+latent_all!R31)</f>
        <v>22</v>
      </c>
      <c r="S31" s="1">
        <f>SUM(hierarchical_all!S31+kmeans_all!S31+latent_all!S31)</f>
        <v>17</v>
      </c>
      <c r="T31" s="1">
        <f>SUM(hierarchical_all!T31+kmeans_all!T31+latent_all!T31)</f>
        <v>27</v>
      </c>
      <c r="U31" s="1">
        <f>SUM(hierarchical_all!U31+kmeans_all!U31+latent_all!U31)</f>
        <v>18</v>
      </c>
      <c r="V31" s="1">
        <f>SUM(hierarchical_all!V31+kmeans_all!V31+latent_all!V31)</f>
        <v>36</v>
      </c>
      <c r="W31" s="1">
        <f>SUM(hierarchical_all!W31+kmeans_all!W31+latent_all!W31)</f>
        <v>18</v>
      </c>
      <c r="X31" s="1">
        <f>SUM(hierarchical_all!X31+kmeans_all!X31+latent_all!X31)</f>
        <v>25</v>
      </c>
      <c r="Y31" s="1">
        <f>SUM(hierarchical_all!Y31+kmeans_all!Y31+latent_all!Y31)</f>
        <v>28</v>
      </c>
      <c r="Z31" s="1">
        <f>SUM(hierarchical_all!Z31+kmeans_all!Z31+latent_all!Z31)</f>
        <v>22</v>
      </c>
      <c r="AA31" s="1">
        <f>SUM(hierarchical_all!AA31+kmeans_all!AA31+latent_all!AA31)</f>
        <v>21</v>
      </c>
      <c r="AB31" s="1">
        <f>SUM(hierarchical_all!AB31+kmeans_all!AB31+latent_all!AB31)</f>
        <v>23</v>
      </c>
      <c r="AC31" s="1" t="e">
        <f>SUM(hierarchical_all!AC31+kmeans_all!AC31+latent_all!AC31)</f>
        <v>#VALUE!</v>
      </c>
      <c r="AD31" s="1">
        <f>SUM(hierarchical_all!AD31+kmeans_all!AD31+latent_all!AD31)</f>
        <v>0</v>
      </c>
      <c r="AE31" s="1">
        <f>SUM(hierarchical_all!AE31+kmeans_all!AE31+latent_all!AE31)</f>
        <v>0</v>
      </c>
      <c r="AF31" s="1">
        <f>SUM(hierarchical_all!AF31+kmeans_all!AF31+latent_all!AF31)</f>
        <v>0</v>
      </c>
      <c r="AG31" s="1">
        <f>SUM(hierarchical_all!AG31+kmeans_all!AG31+latent_all!AG31)</f>
        <v>0</v>
      </c>
      <c r="AH31" s="1">
        <f>SUM(hierarchical_all!AH31+kmeans_all!AH31+latent_all!AH31)</f>
        <v>0</v>
      </c>
    </row>
    <row r="32" spans="1:34" x14ac:dyDescent="0.3">
      <c r="A32" s="1"/>
      <c r="B32" s="1" t="s">
        <v>27</v>
      </c>
      <c r="C32" s="1"/>
      <c r="D32" s="1"/>
      <c r="E32" s="1" t="s">
        <v>27</v>
      </c>
      <c r="F32" s="1">
        <f>SUM(hierarchical_all!F32+kmeans_all!F32+latent_all!F32)</f>
        <v>20</v>
      </c>
      <c r="G32" s="1">
        <f>SUM(hierarchical_all!G32+kmeans_all!G32+latent_all!G32)</f>
        <v>16</v>
      </c>
      <c r="H32" s="1">
        <f>SUM(hierarchical_all!H32+kmeans_all!H32+latent_all!H32)</f>
        <v>16</v>
      </c>
      <c r="I32" s="1">
        <f>SUM(hierarchical_all!I32+kmeans_all!I32+latent_all!I32)</f>
        <v>32</v>
      </c>
      <c r="J32" s="1">
        <f>SUM(hierarchical_all!J32+kmeans_all!J32+latent_all!J32)</f>
        <v>20</v>
      </c>
      <c r="K32" s="1">
        <f>SUM(hierarchical_all!K32+kmeans_all!K32+latent_all!K32)</f>
        <v>30</v>
      </c>
      <c r="L32" s="1">
        <f>SUM(hierarchical_all!L32+kmeans_all!L32+latent_all!L32)</f>
        <v>33</v>
      </c>
      <c r="M32" s="1">
        <f>SUM(hierarchical_all!M32+kmeans_all!M32+latent_all!M32)</f>
        <v>23</v>
      </c>
      <c r="N32" s="1">
        <f>SUM(hierarchical_all!N32+kmeans_all!N32+latent_all!N32)</f>
        <v>16</v>
      </c>
      <c r="O32" s="1">
        <f>SUM(hierarchical_all!O32+kmeans_all!O32+latent_all!O32)</f>
        <v>15</v>
      </c>
      <c r="P32" s="1">
        <f>SUM(hierarchical_all!P32+kmeans_all!P32+latent_all!P32)</f>
        <v>33</v>
      </c>
      <c r="Q32" s="1">
        <f>SUM(hierarchical_all!Q32+kmeans_all!Q32+latent_all!Q32)</f>
        <v>18</v>
      </c>
      <c r="R32" s="1">
        <f>SUM(hierarchical_all!R32+kmeans_all!R32+latent_all!R32)</f>
        <v>12</v>
      </c>
      <c r="S32" s="1">
        <f>SUM(hierarchical_all!S32+kmeans_all!S32+latent_all!S32)</f>
        <v>36</v>
      </c>
      <c r="T32" s="1">
        <f>SUM(hierarchical_all!T32+kmeans_all!T32+latent_all!T32)</f>
        <v>19</v>
      </c>
      <c r="U32" s="1">
        <f>SUM(hierarchical_all!U32+kmeans_all!U32+latent_all!U32)</f>
        <v>14</v>
      </c>
      <c r="V32" s="1">
        <f>SUM(hierarchical_all!V32+kmeans_all!V32+latent_all!V32)</f>
        <v>16</v>
      </c>
      <c r="W32" s="1">
        <f>SUM(hierarchical_all!W32+kmeans_all!W32+latent_all!W32)</f>
        <v>32</v>
      </c>
      <c r="X32" s="1">
        <f>SUM(hierarchical_all!X32+kmeans_all!X32+latent_all!X32)</f>
        <v>22</v>
      </c>
      <c r="Y32" s="1">
        <f>SUM(hierarchical_all!Y32+kmeans_all!Y32+latent_all!Y32)</f>
        <v>19</v>
      </c>
      <c r="Z32" s="1">
        <f>SUM(hierarchical_all!Z32+kmeans_all!Z32+latent_all!Z32)</f>
        <v>32</v>
      </c>
      <c r="AA32" s="1">
        <f>SUM(hierarchical_all!AA32+kmeans_all!AA32+latent_all!AA32)</f>
        <v>18</v>
      </c>
      <c r="AB32" s="1">
        <f>SUM(hierarchical_all!AB32+kmeans_all!AB32+latent_all!AB32)</f>
        <v>32</v>
      </c>
      <c r="AC32" s="1">
        <f>SUM(hierarchical_all!AC32+kmeans_all!AC32+latent_all!AC32)</f>
        <v>20</v>
      </c>
      <c r="AD32" s="1" t="e">
        <f>SUM(hierarchical_all!AD32+kmeans_all!AD32+latent_all!AD32)</f>
        <v>#VALUE!</v>
      </c>
      <c r="AE32" s="1">
        <f>SUM(hierarchical_all!AE32+kmeans_all!AE32+latent_all!AE32)</f>
        <v>0</v>
      </c>
      <c r="AF32" s="1">
        <f>SUM(hierarchical_all!AF32+kmeans_all!AF32+latent_all!AF32)</f>
        <v>0</v>
      </c>
      <c r="AG32" s="1">
        <f>SUM(hierarchical_all!AG32+kmeans_all!AG32+latent_all!AG32)</f>
        <v>0</v>
      </c>
      <c r="AH32" s="1">
        <f>SUM(hierarchical_all!AH32+kmeans_all!AH32+latent_all!AH32)</f>
        <v>0</v>
      </c>
    </row>
    <row r="33" spans="1:34" x14ac:dyDescent="0.3">
      <c r="A33" s="1"/>
      <c r="B33" s="1" t="s">
        <v>28</v>
      </c>
      <c r="C33" s="1"/>
      <c r="D33" s="1"/>
      <c r="E33" s="1" t="s">
        <v>28</v>
      </c>
      <c r="F33" s="1">
        <f>SUM(hierarchical_all!F33+kmeans_all!F33+latent_all!F33)</f>
        <v>25</v>
      </c>
      <c r="G33" s="1">
        <f>SUM(hierarchical_all!G33+kmeans_all!G33+latent_all!G33)</f>
        <v>22</v>
      </c>
      <c r="H33" s="1">
        <f>SUM(hierarchical_all!H33+kmeans_all!H33+latent_all!H33)</f>
        <v>22</v>
      </c>
      <c r="I33" s="1">
        <f>SUM(hierarchical_all!I33+kmeans_all!I33+latent_all!I33)</f>
        <v>22</v>
      </c>
      <c r="J33" s="1">
        <f>SUM(hierarchical_all!J33+kmeans_all!J33+latent_all!J33)</f>
        <v>24</v>
      </c>
      <c r="K33" s="1">
        <f>SUM(hierarchical_all!K33+kmeans_all!K33+latent_all!K33)</f>
        <v>24</v>
      </c>
      <c r="L33" s="1">
        <f>SUM(hierarchical_all!L33+kmeans_all!L33+latent_all!L33)</f>
        <v>16</v>
      </c>
      <c r="M33" s="1">
        <f>SUM(hierarchical_all!M33+kmeans_all!M33+latent_all!M33)</f>
        <v>36</v>
      </c>
      <c r="N33" s="1">
        <f>SUM(hierarchical_all!N33+kmeans_all!N33+latent_all!N33)</f>
        <v>22</v>
      </c>
      <c r="O33" s="1">
        <f>SUM(hierarchical_all!O33+kmeans_all!O33+latent_all!O33)</f>
        <v>22</v>
      </c>
      <c r="P33" s="1">
        <f>SUM(hierarchical_all!P33+kmeans_all!P33+latent_all!P33)</f>
        <v>16</v>
      </c>
      <c r="Q33" s="1">
        <f>SUM(hierarchical_all!Q33+kmeans_all!Q33+latent_all!Q33)</f>
        <v>30</v>
      </c>
      <c r="R33" s="1">
        <f>SUM(hierarchical_all!R33+kmeans_all!R33+latent_all!R33)</f>
        <v>17</v>
      </c>
      <c r="S33" s="1">
        <f>SUM(hierarchical_all!S33+kmeans_all!S33+latent_all!S33)</f>
        <v>25</v>
      </c>
      <c r="T33" s="1">
        <f>SUM(hierarchical_all!T33+kmeans_all!T33+latent_all!T33)</f>
        <v>37</v>
      </c>
      <c r="U33" s="1">
        <f>SUM(hierarchical_all!U33+kmeans_all!U33+latent_all!U33)</f>
        <v>20</v>
      </c>
      <c r="V33" s="1">
        <f>SUM(hierarchical_all!V33+kmeans_all!V33+latent_all!V33)</f>
        <v>24</v>
      </c>
      <c r="W33" s="1">
        <f>SUM(hierarchical_all!W33+kmeans_all!W33+latent_all!W33)</f>
        <v>22</v>
      </c>
      <c r="X33" s="1">
        <f>SUM(hierarchical_all!X33+kmeans_all!X33+latent_all!X33)</f>
        <v>40</v>
      </c>
      <c r="Y33" s="1">
        <f>SUM(hierarchical_all!Y33+kmeans_all!Y33+latent_all!Y33)</f>
        <v>36</v>
      </c>
      <c r="Z33" s="1">
        <f>SUM(hierarchical_all!Z33+kmeans_all!Z33+latent_all!Z33)</f>
        <v>17</v>
      </c>
      <c r="AA33" s="1">
        <f>SUM(hierarchical_all!AA33+kmeans_all!AA33+latent_all!AA33)</f>
        <v>31</v>
      </c>
      <c r="AB33" s="1">
        <f>SUM(hierarchical_all!AB33+kmeans_all!AB33+latent_all!AB33)</f>
        <v>16</v>
      </c>
      <c r="AC33" s="1">
        <f>SUM(hierarchical_all!AC33+kmeans_all!AC33+latent_all!AC33)</f>
        <v>24</v>
      </c>
      <c r="AD33" s="1">
        <f>SUM(hierarchical_all!AD33+kmeans_all!AD33+latent_all!AD33)</f>
        <v>20</v>
      </c>
      <c r="AE33" s="1" t="e">
        <f>SUM(hierarchical_all!AE33+kmeans_all!AE33+latent_all!AE33)</f>
        <v>#VALUE!</v>
      </c>
      <c r="AF33" s="1">
        <f>SUM(hierarchical_all!AF33+kmeans_all!AF33+latent_all!AF33)</f>
        <v>0</v>
      </c>
      <c r="AG33" s="1">
        <f>SUM(hierarchical_all!AG33+kmeans_all!AG33+latent_all!AG33)</f>
        <v>0</v>
      </c>
      <c r="AH33" s="1">
        <f>SUM(hierarchical_all!AH33+kmeans_all!AH33+latent_all!AH33)</f>
        <v>0</v>
      </c>
    </row>
    <row r="34" spans="1:34" x14ac:dyDescent="0.3">
      <c r="A34" s="1"/>
      <c r="B34" s="1" t="s">
        <v>29</v>
      </c>
      <c r="C34" s="1"/>
      <c r="D34" s="1"/>
      <c r="E34" s="1" t="s">
        <v>29</v>
      </c>
      <c r="F34" s="1">
        <f>SUM(hierarchical_all!F34+kmeans_all!F34+latent_all!F34)</f>
        <v>21</v>
      </c>
      <c r="G34" s="1">
        <f>SUM(hierarchical_all!G34+kmeans_all!G34+latent_all!G34)</f>
        <v>19</v>
      </c>
      <c r="H34" s="1">
        <f>SUM(hierarchical_all!H34+kmeans_all!H34+latent_all!H34)</f>
        <v>19</v>
      </c>
      <c r="I34" s="1">
        <f>SUM(hierarchical_all!I34+kmeans_all!I34+latent_all!I34)</f>
        <v>15</v>
      </c>
      <c r="J34" s="1">
        <f>SUM(hierarchical_all!J34+kmeans_all!J34+latent_all!J34)</f>
        <v>20</v>
      </c>
      <c r="K34" s="1">
        <f>SUM(hierarchical_all!K34+kmeans_all!K34+latent_all!K34)</f>
        <v>14</v>
      </c>
      <c r="L34" s="1">
        <f>SUM(hierarchical_all!L34+kmeans_all!L34+latent_all!L34)</f>
        <v>12</v>
      </c>
      <c r="M34" s="1">
        <f>SUM(hierarchical_all!M34+kmeans_all!M34+latent_all!M34)</f>
        <v>20</v>
      </c>
      <c r="N34" s="1">
        <f>SUM(hierarchical_all!N34+kmeans_all!N34+latent_all!N34)</f>
        <v>19</v>
      </c>
      <c r="O34" s="1">
        <f>SUM(hierarchical_all!O34+kmeans_all!O34+latent_all!O34)</f>
        <v>19</v>
      </c>
      <c r="P34" s="1">
        <f>SUM(hierarchical_all!P34+kmeans_all!P34+latent_all!P34)</f>
        <v>12</v>
      </c>
      <c r="Q34" s="1">
        <f>SUM(hierarchical_all!Q34+kmeans_all!Q34+latent_all!Q34)</f>
        <v>22</v>
      </c>
      <c r="R34" s="1">
        <f>SUM(hierarchical_all!R34+kmeans_all!R34+latent_all!R34)</f>
        <v>14</v>
      </c>
      <c r="S34" s="1">
        <f>SUM(hierarchical_all!S34+kmeans_all!S34+latent_all!S34)</f>
        <v>15</v>
      </c>
      <c r="T34" s="1">
        <f>SUM(hierarchical_all!T34+kmeans_all!T34+latent_all!T34)</f>
        <v>22</v>
      </c>
      <c r="U34" s="1">
        <f>SUM(hierarchical_all!U34+kmeans_all!U34+latent_all!U34)</f>
        <v>20</v>
      </c>
      <c r="V34" s="1">
        <f>SUM(hierarchical_all!V34+kmeans_all!V34+latent_all!V34)</f>
        <v>19</v>
      </c>
      <c r="W34" s="1">
        <f>SUM(hierarchical_all!W34+kmeans_all!W34+latent_all!W34)</f>
        <v>14</v>
      </c>
      <c r="X34" s="1">
        <f>SUM(hierarchical_all!X34+kmeans_all!X34+latent_all!X34)</f>
        <v>19</v>
      </c>
      <c r="Y34" s="1">
        <f>SUM(hierarchical_all!Y34+kmeans_all!Y34+latent_all!Y34)</f>
        <v>19</v>
      </c>
      <c r="Z34" s="1">
        <f>SUM(hierarchical_all!Z34+kmeans_all!Z34+latent_all!Z34)</f>
        <v>13</v>
      </c>
      <c r="AA34" s="1">
        <f>SUM(hierarchical_all!AA34+kmeans_all!AA34+latent_all!AA34)</f>
        <v>18</v>
      </c>
      <c r="AB34" s="1">
        <f>SUM(hierarchical_all!AB34+kmeans_all!AB34+latent_all!AB34)</f>
        <v>12</v>
      </c>
      <c r="AC34" s="1">
        <f>SUM(hierarchical_all!AC34+kmeans_all!AC34+latent_all!AC34)</f>
        <v>19</v>
      </c>
      <c r="AD34" s="1">
        <f>SUM(hierarchical_all!AD34+kmeans_all!AD34+latent_all!AD34)</f>
        <v>13</v>
      </c>
      <c r="AE34" s="1">
        <f>SUM(hierarchical_all!AE34+kmeans_all!AE34+latent_all!AE34)</f>
        <v>21</v>
      </c>
      <c r="AF34" s="1" t="e">
        <f>SUM(hierarchical_all!AF34+kmeans_all!AF34+latent_all!AF34)</f>
        <v>#VALUE!</v>
      </c>
      <c r="AG34" s="1">
        <f>SUM(hierarchical_all!AG34+kmeans_all!AG34+latent_all!AG34)</f>
        <v>0</v>
      </c>
      <c r="AH34" s="1">
        <f>SUM(hierarchical_all!AH34+kmeans_all!AH34+latent_all!AH34)</f>
        <v>0</v>
      </c>
    </row>
    <row r="35" spans="1:34" x14ac:dyDescent="0.3">
      <c r="A35" s="1"/>
      <c r="B35" s="1" t="s">
        <v>30</v>
      </c>
      <c r="C35" s="1"/>
      <c r="D35" s="1"/>
      <c r="E35" s="1" t="s">
        <v>30</v>
      </c>
      <c r="F35" s="1">
        <f>SUM(hierarchical_all!F35+kmeans_all!F35+latent_all!F35)</f>
        <v>12</v>
      </c>
      <c r="G35" s="1">
        <f>SUM(hierarchical_all!G35+kmeans_all!G35+latent_all!G35)</f>
        <v>9</v>
      </c>
      <c r="H35" s="1">
        <f>SUM(hierarchical_all!H35+kmeans_all!H35+latent_all!H35)</f>
        <v>9</v>
      </c>
      <c r="I35" s="1">
        <f>SUM(hierarchical_all!I35+kmeans_all!I35+latent_all!I35)</f>
        <v>5</v>
      </c>
      <c r="J35" s="1">
        <f>SUM(hierarchical_all!J35+kmeans_all!J35+latent_all!J35)</f>
        <v>10</v>
      </c>
      <c r="K35" s="1">
        <f>SUM(hierarchical_all!K35+kmeans_all!K35+latent_all!K35)</f>
        <v>4</v>
      </c>
      <c r="L35" s="1">
        <f>SUM(hierarchical_all!L35+kmeans_all!L35+latent_all!L35)</f>
        <v>3</v>
      </c>
      <c r="M35" s="1">
        <f>SUM(hierarchical_all!M35+kmeans_all!M35+latent_all!M35)</f>
        <v>11</v>
      </c>
      <c r="N35" s="1">
        <f>SUM(hierarchical_all!N35+kmeans_all!N35+latent_all!N35)</f>
        <v>9</v>
      </c>
      <c r="O35" s="1">
        <f>SUM(hierarchical_all!O35+kmeans_all!O35+latent_all!O35)</f>
        <v>8</v>
      </c>
      <c r="P35" s="1">
        <f>SUM(hierarchical_all!P35+kmeans_all!P35+latent_all!P35)</f>
        <v>3</v>
      </c>
      <c r="Q35" s="1">
        <f>SUM(hierarchical_all!Q35+kmeans_all!Q35+latent_all!Q35)</f>
        <v>11</v>
      </c>
      <c r="R35" s="1">
        <f>SUM(hierarchical_all!R35+kmeans_all!R35+latent_all!R35)</f>
        <v>8</v>
      </c>
      <c r="S35" s="1">
        <f>SUM(hierarchical_all!S35+kmeans_all!S35+latent_all!S35)</f>
        <v>4</v>
      </c>
      <c r="T35" s="1">
        <f>SUM(hierarchical_all!T35+kmeans_all!T35+latent_all!T35)</f>
        <v>9</v>
      </c>
      <c r="U35" s="1">
        <f>SUM(hierarchical_all!U35+kmeans_all!U35+latent_all!U35)</f>
        <v>11</v>
      </c>
      <c r="V35" s="1">
        <f>SUM(hierarchical_all!V35+kmeans_all!V35+latent_all!V35)</f>
        <v>9</v>
      </c>
      <c r="W35" s="1">
        <f>SUM(hierarchical_all!W35+kmeans_all!W35+latent_all!W35)</f>
        <v>5</v>
      </c>
      <c r="X35" s="1">
        <f>SUM(hierarchical_all!X35+kmeans_all!X35+latent_all!X35)</f>
        <v>10</v>
      </c>
      <c r="Y35" s="1">
        <f>SUM(hierarchical_all!Y35+kmeans_all!Y35+latent_all!Y35)</f>
        <v>9</v>
      </c>
      <c r="Z35" s="1">
        <f>SUM(hierarchical_all!Z35+kmeans_all!Z35+latent_all!Z35)</f>
        <v>2</v>
      </c>
      <c r="AA35" s="1">
        <f>SUM(hierarchical_all!AA35+kmeans_all!AA35+latent_all!AA35)</f>
        <v>10</v>
      </c>
      <c r="AB35" s="1">
        <f>SUM(hierarchical_all!AB35+kmeans_all!AB35+latent_all!AB35)</f>
        <v>2</v>
      </c>
      <c r="AC35" s="1">
        <f>SUM(hierarchical_all!AC35+kmeans_all!AC35+latent_all!AC35)</f>
        <v>9</v>
      </c>
      <c r="AD35" s="1">
        <f>SUM(hierarchical_all!AD35+kmeans_all!AD35+latent_all!AD35)</f>
        <v>3</v>
      </c>
      <c r="AE35" s="1">
        <f>SUM(hierarchical_all!AE35+kmeans_all!AE35+latent_all!AE35)</f>
        <v>9</v>
      </c>
      <c r="AF35" s="1">
        <f>SUM(hierarchical_all!AF35+kmeans_all!AF35+latent_all!AF35)</f>
        <v>23</v>
      </c>
      <c r="AG35" s="1" t="e">
        <f>SUM(hierarchical_all!AG35+kmeans_all!AG35+latent_all!AG35)</f>
        <v>#VALUE!</v>
      </c>
      <c r="AH35" s="1">
        <f>SUM(hierarchical_all!AH35+kmeans_all!AH35+latent_all!AH35)</f>
        <v>0</v>
      </c>
    </row>
    <row r="36" spans="1:34" x14ac:dyDescent="0.3">
      <c r="A36" s="1"/>
      <c r="B36" s="1" t="s">
        <v>31</v>
      </c>
      <c r="C36" s="1"/>
      <c r="D36" s="1"/>
      <c r="E36" s="1" t="s">
        <v>31</v>
      </c>
      <c r="F36" s="1">
        <f>SUM(hierarchical_all!F36+kmeans_all!F36+latent_all!F36)</f>
        <v>21</v>
      </c>
      <c r="G36" s="1">
        <f>SUM(hierarchical_all!G36+kmeans_all!G36+latent_all!G36)</f>
        <v>17</v>
      </c>
      <c r="H36" s="1">
        <f>SUM(hierarchical_all!H36+kmeans_all!H36+latent_all!H36)</f>
        <v>17</v>
      </c>
      <c r="I36" s="1">
        <f>SUM(hierarchical_all!I36+kmeans_all!I36+latent_all!I36)</f>
        <v>36</v>
      </c>
      <c r="J36" s="1">
        <f>SUM(hierarchical_all!J36+kmeans_all!J36+latent_all!J36)</f>
        <v>19</v>
      </c>
      <c r="K36" s="1">
        <f>SUM(hierarchical_all!K36+kmeans_all!K36+latent_all!K36)</f>
        <v>38</v>
      </c>
      <c r="L36" s="1">
        <f>SUM(hierarchical_all!L36+kmeans_all!L36+latent_all!L36)</f>
        <v>27</v>
      </c>
      <c r="M36" s="1">
        <f>SUM(hierarchical_all!M36+kmeans_all!M36+latent_all!M36)</f>
        <v>25</v>
      </c>
      <c r="N36" s="1">
        <f>SUM(hierarchical_all!N36+kmeans_all!N36+latent_all!N36)</f>
        <v>17</v>
      </c>
      <c r="O36" s="1">
        <f>SUM(hierarchical_all!O36+kmeans_all!O36+latent_all!O36)</f>
        <v>16</v>
      </c>
      <c r="P36" s="1">
        <f>SUM(hierarchical_all!P36+kmeans_all!P36+latent_all!P36)</f>
        <v>27</v>
      </c>
      <c r="Q36" s="1">
        <f>SUM(hierarchical_all!Q36+kmeans_all!Q36+latent_all!Q36)</f>
        <v>21</v>
      </c>
      <c r="R36" s="1">
        <f>SUM(hierarchical_all!R36+kmeans_all!R36+latent_all!R36)</f>
        <v>13</v>
      </c>
      <c r="S36" s="1">
        <f>SUM(hierarchical_all!S36+kmeans_all!S36+latent_all!S36)</f>
        <v>38</v>
      </c>
      <c r="T36" s="1">
        <f>SUM(hierarchical_all!T36+kmeans_all!T36+latent_all!T36)</f>
        <v>22</v>
      </c>
      <c r="U36" s="1">
        <f>SUM(hierarchical_all!U36+kmeans_all!U36+latent_all!U36)</f>
        <v>11</v>
      </c>
      <c r="V36" s="1">
        <f>SUM(hierarchical_all!V36+kmeans_all!V36+latent_all!V36)</f>
        <v>19</v>
      </c>
      <c r="W36" s="1">
        <f>SUM(hierarchical_all!W36+kmeans_all!W36+latent_all!W36)</f>
        <v>38</v>
      </c>
      <c r="X36" s="1">
        <f>SUM(hierarchical_all!X36+kmeans_all!X36+latent_all!X36)</f>
        <v>30</v>
      </c>
      <c r="Y36" s="1">
        <f>SUM(hierarchical_all!Y36+kmeans_all!Y36+latent_all!Y36)</f>
        <v>24</v>
      </c>
      <c r="Z36" s="1">
        <f>SUM(hierarchical_all!Z36+kmeans_all!Z36+latent_all!Z36)</f>
        <v>26</v>
      </c>
      <c r="AA36" s="1">
        <f>SUM(hierarchical_all!AA36+kmeans_all!AA36+latent_all!AA36)</f>
        <v>18</v>
      </c>
      <c r="AB36" s="1">
        <f>SUM(hierarchical_all!AB36+kmeans_all!AB36+latent_all!AB36)</f>
        <v>26</v>
      </c>
      <c r="AC36" s="1">
        <f>SUM(hierarchical_all!AC36+kmeans_all!AC36+latent_all!AC36)</f>
        <v>18</v>
      </c>
      <c r="AD36" s="1">
        <f>SUM(hierarchical_all!AD36+kmeans_all!AD36+latent_all!AD36)</f>
        <v>36</v>
      </c>
      <c r="AE36" s="1">
        <f>SUM(hierarchical_all!AE36+kmeans_all!AE36+latent_all!AE36)</f>
        <v>26</v>
      </c>
      <c r="AF36" s="1">
        <f>SUM(hierarchical_all!AF36+kmeans_all!AF36+latent_all!AF36)</f>
        <v>13</v>
      </c>
      <c r="AG36" s="1">
        <f>SUM(hierarchical_all!AG36+kmeans_all!AG36+latent_all!AG36)</f>
        <v>4</v>
      </c>
      <c r="AH36" s="1" t="e">
        <f>SUM(hierarchical_all!AH36+kmeans_all!AH36+latent_all!AH36)</f>
        <v>#VALUE!</v>
      </c>
    </row>
  </sheetData>
  <pageMargins left="0.7" right="0.7" top="0.78740157499999996" bottom="0.78740157499999996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H36"/>
  <sheetViews>
    <sheetView topLeftCell="L1" zoomScale="70" zoomScaleNormal="70" workbookViewId="0">
      <selection activeCell="F8" sqref="F8:AH36"/>
    </sheetView>
  </sheetViews>
  <sheetFormatPr baseColWidth="10" defaultColWidth="11.44140625" defaultRowHeight="14.4" x14ac:dyDescent="0.3"/>
  <cols>
    <col min="1" max="16384" width="11.44140625" style="18"/>
  </cols>
  <sheetData>
    <row r="7" spans="2:34" ht="15.6" x14ac:dyDescent="0.3">
      <c r="B7" s="2"/>
      <c r="C7" s="2"/>
      <c r="F7" s="18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8" t="s">
        <v>17</v>
      </c>
      <c r="U7" s="18" t="s">
        <v>18</v>
      </c>
      <c r="V7" s="18" t="s">
        <v>19</v>
      </c>
      <c r="W7" s="18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8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8" t="s">
        <v>3</v>
      </c>
      <c r="E8" s="18" t="s">
        <v>3</v>
      </c>
      <c r="F8" s="18" t="e">
        <f>SUM(hierarchical_all!F8+kmeans_all!F8)</f>
        <v>#VALUE!</v>
      </c>
      <c r="G8" s="18">
        <f>SUM(hierarchical_all!G8+kmeans_all!G8)</f>
        <v>0</v>
      </c>
      <c r="H8" s="18">
        <f>SUM(hierarchical_all!H8+kmeans_all!H8)</f>
        <v>0</v>
      </c>
      <c r="I8" s="18">
        <f>SUM(hierarchical_all!I8+kmeans_all!I8)</f>
        <v>0</v>
      </c>
      <c r="J8" s="18">
        <f>SUM(hierarchical_all!J8+kmeans_all!J8)</f>
        <v>0</v>
      </c>
      <c r="K8" s="18">
        <f>SUM(hierarchical_all!K8+kmeans_all!K8)</f>
        <v>0</v>
      </c>
      <c r="L8" s="18">
        <f>SUM(hierarchical_all!L8+kmeans_all!L8)</f>
        <v>0</v>
      </c>
      <c r="M8" s="18">
        <f>SUM(hierarchical_all!M8+kmeans_all!M8)</f>
        <v>0</v>
      </c>
      <c r="N8" s="18">
        <f>SUM(hierarchical_all!N8+kmeans_all!N8)</f>
        <v>0</v>
      </c>
      <c r="O8" s="18">
        <f>SUM(hierarchical_all!O8+kmeans_all!O8)</f>
        <v>0</v>
      </c>
      <c r="P8" s="18">
        <f>SUM(hierarchical_all!P8+kmeans_all!P8)</f>
        <v>0</v>
      </c>
      <c r="Q8" s="18">
        <f>SUM(hierarchical_all!Q8+kmeans_all!Q8)</f>
        <v>0</v>
      </c>
      <c r="R8" s="18">
        <f>SUM(hierarchical_all!R8+kmeans_all!R8)</f>
        <v>0</v>
      </c>
      <c r="S8" s="18">
        <f>SUM(hierarchical_all!S8+kmeans_all!S8)</f>
        <v>0</v>
      </c>
      <c r="T8" s="18">
        <f>SUM(hierarchical_all!T8+kmeans_all!T8)</f>
        <v>0</v>
      </c>
      <c r="U8" s="18">
        <f>SUM(hierarchical_all!U8+kmeans_all!U8)</f>
        <v>0</v>
      </c>
      <c r="V8" s="18">
        <f>SUM(hierarchical_all!V8+kmeans_all!V8)</f>
        <v>0</v>
      </c>
      <c r="W8" s="18">
        <f>SUM(hierarchical_all!W8+kmeans_all!W8)</f>
        <v>0</v>
      </c>
      <c r="X8" s="18">
        <f>SUM(hierarchical_all!X8+kmeans_all!X8)</f>
        <v>0</v>
      </c>
      <c r="Y8" s="18">
        <f>SUM(hierarchical_all!Y8+kmeans_all!Y8)</f>
        <v>0</v>
      </c>
      <c r="Z8" s="18">
        <f>SUM(hierarchical_all!Z8+kmeans_all!Z8)</f>
        <v>0</v>
      </c>
      <c r="AA8" s="18">
        <f>SUM(hierarchical_all!AA8+kmeans_all!AA8)</f>
        <v>0</v>
      </c>
      <c r="AB8" s="18">
        <f>SUM(hierarchical_all!AB8+kmeans_all!AB8)</f>
        <v>0</v>
      </c>
      <c r="AC8" s="18">
        <f>SUM(hierarchical_all!AC8+kmeans_all!AC8)</f>
        <v>0</v>
      </c>
      <c r="AD8" s="18">
        <f>SUM(hierarchical_all!AD8+kmeans_all!AD8)</f>
        <v>0</v>
      </c>
      <c r="AE8" s="18">
        <f>SUM(hierarchical_all!AE8+kmeans_all!AE8)</f>
        <v>0</v>
      </c>
      <c r="AF8" s="18">
        <f>SUM(hierarchical_all!AF8+kmeans_all!AF8)</f>
        <v>0</v>
      </c>
      <c r="AG8" s="18">
        <f>SUM(hierarchical_all!AG8+kmeans_all!AG8)</f>
        <v>0</v>
      </c>
      <c r="AH8" s="18">
        <f>SUM(hierarchical_all!AH8+kmeans_all!AH8)</f>
        <v>0</v>
      </c>
    </row>
    <row r="9" spans="2:34" x14ac:dyDescent="0.3">
      <c r="B9" s="18" t="s">
        <v>4</v>
      </c>
      <c r="E9" s="18" t="s">
        <v>4</v>
      </c>
      <c r="F9" s="18">
        <f>SUM(hierarchical_all!F9+kmeans_all!F9)</f>
        <v>31</v>
      </c>
      <c r="G9" s="18" t="e">
        <f>SUM(hierarchical_all!G9+kmeans_all!G9)</f>
        <v>#VALUE!</v>
      </c>
      <c r="H9" s="18">
        <f>SUM(hierarchical_all!H9+kmeans_all!H9)</f>
        <v>0</v>
      </c>
      <c r="I9" s="18">
        <f>SUM(hierarchical_all!I9+kmeans_all!I9)</f>
        <v>0</v>
      </c>
      <c r="J9" s="18">
        <f>SUM(hierarchical_all!J9+kmeans_all!J9)</f>
        <v>0</v>
      </c>
      <c r="K9" s="18">
        <f>SUM(hierarchical_all!K9+kmeans_all!K9)</f>
        <v>0</v>
      </c>
      <c r="L9" s="18">
        <f>SUM(hierarchical_all!L9+kmeans_all!L9)</f>
        <v>0</v>
      </c>
      <c r="M9" s="18">
        <f>SUM(hierarchical_all!M9+kmeans_all!M9)</f>
        <v>0</v>
      </c>
      <c r="N9" s="18">
        <f>SUM(hierarchical_all!N9+kmeans_all!N9)</f>
        <v>0</v>
      </c>
      <c r="O9" s="18">
        <f>SUM(hierarchical_all!O9+kmeans_all!O9)</f>
        <v>0</v>
      </c>
      <c r="P9" s="18">
        <f>SUM(hierarchical_all!P9+kmeans_all!P9)</f>
        <v>0</v>
      </c>
      <c r="Q9" s="18">
        <f>SUM(hierarchical_all!Q9+kmeans_all!Q9)</f>
        <v>0</v>
      </c>
      <c r="R9" s="18">
        <f>SUM(hierarchical_all!R9+kmeans_all!R9)</f>
        <v>0</v>
      </c>
      <c r="S9" s="18">
        <f>SUM(hierarchical_all!S9+kmeans_all!S9)</f>
        <v>0</v>
      </c>
      <c r="T9" s="18">
        <f>SUM(hierarchical_all!T9+kmeans_all!T9)</f>
        <v>0</v>
      </c>
      <c r="U9" s="18">
        <f>SUM(hierarchical_all!U9+kmeans_all!U9)</f>
        <v>0</v>
      </c>
      <c r="V9" s="18">
        <f>SUM(hierarchical_all!V9+kmeans_all!V9)</f>
        <v>0</v>
      </c>
      <c r="W9" s="18">
        <f>SUM(hierarchical_all!W9+kmeans_all!W9)</f>
        <v>0</v>
      </c>
      <c r="X9" s="18">
        <f>SUM(hierarchical_all!X9+kmeans_all!X9)</f>
        <v>0</v>
      </c>
      <c r="Y9" s="18">
        <f>SUM(hierarchical_all!Y9+kmeans_all!Y9)</f>
        <v>0</v>
      </c>
      <c r="Z9" s="18">
        <f>SUM(hierarchical_all!Z9+kmeans_all!Z9)</f>
        <v>0</v>
      </c>
      <c r="AA9" s="18">
        <f>SUM(hierarchical_all!AA9+kmeans_all!AA9)</f>
        <v>0</v>
      </c>
      <c r="AB9" s="18">
        <f>SUM(hierarchical_all!AB9+kmeans_all!AB9)</f>
        <v>0</v>
      </c>
      <c r="AC9" s="18">
        <f>SUM(hierarchical_all!AC9+kmeans_all!AC9)</f>
        <v>0</v>
      </c>
      <c r="AD9" s="18">
        <f>SUM(hierarchical_all!AD9+kmeans_all!AD9)</f>
        <v>0</v>
      </c>
      <c r="AE9" s="18">
        <f>SUM(hierarchical_all!AE9+kmeans_all!AE9)</f>
        <v>0</v>
      </c>
      <c r="AF9" s="18">
        <f>SUM(hierarchical_all!AF9+kmeans_all!AF9)</f>
        <v>0</v>
      </c>
      <c r="AG9" s="18">
        <f>SUM(hierarchical_all!AG9+kmeans_all!AG9)</f>
        <v>0</v>
      </c>
      <c r="AH9" s="18">
        <f>SUM(hierarchical_all!AH9+kmeans_all!AH9)</f>
        <v>0</v>
      </c>
    </row>
    <row r="10" spans="2:34" x14ac:dyDescent="0.3">
      <c r="B10" s="18" t="s">
        <v>5</v>
      </c>
      <c r="E10" s="18" t="s">
        <v>5</v>
      </c>
      <c r="F10" s="18">
        <f>SUM(hierarchical_all!F10+kmeans_all!F10)</f>
        <v>34</v>
      </c>
      <c r="G10" s="18">
        <f>SUM(hierarchical_all!G10+kmeans_all!G10)</f>
        <v>36</v>
      </c>
      <c r="H10" s="18" t="e">
        <f>SUM(hierarchical_all!H10+kmeans_all!H10)</f>
        <v>#VALUE!</v>
      </c>
      <c r="I10" s="18">
        <f>SUM(hierarchical_all!I10+kmeans_all!I10)</f>
        <v>0</v>
      </c>
      <c r="J10" s="18">
        <f>SUM(hierarchical_all!J10+kmeans_all!J10)</f>
        <v>0</v>
      </c>
      <c r="K10" s="18">
        <f>SUM(hierarchical_all!K10+kmeans_all!K10)</f>
        <v>0</v>
      </c>
      <c r="L10" s="18">
        <f>SUM(hierarchical_all!L10+kmeans_all!L10)</f>
        <v>0</v>
      </c>
      <c r="M10" s="18">
        <f>SUM(hierarchical_all!M10+kmeans_all!M10)</f>
        <v>0</v>
      </c>
      <c r="N10" s="18">
        <f>SUM(hierarchical_all!N10+kmeans_all!N10)</f>
        <v>0</v>
      </c>
      <c r="O10" s="18">
        <f>SUM(hierarchical_all!O10+kmeans_all!O10)</f>
        <v>0</v>
      </c>
      <c r="P10" s="18">
        <f>SUM(hierarchical_all!P10+kmeans_all!P10)</f>
        <v>0</v>
      </c>
      <c r="Q10" s="18">
        <f>SUM(hierarchical_all!Q10+kmeans_all!Q10)</f>
        <v>0</v>
      </c>
      <c r="R10" s="18">
        <f>SUM(hierarchical_all!R10+kmeans_all!R10)</f>
        <v>0</v>
      </c>
      <c r="S10" s="18">
        <f>SUM(hierarchical_all!S10+kmeans_all!S10)</f>
        <v>0</v>
      </c>
      <c r="T10" s="18">
        <f>SUM(hierarchical_all!T10+kmeans_all!T10)</f>
        <v>0</v>
      </c>
      <c r="U10" s="18">
        <f>SUM(hierarchical_all!U10+kmeans_all!U10)</f>
        <v>0</v>
      </c>
      <c r="V10" s="18">
        <f>SUM(hierarchical_all!V10+kmeans_all!V10)</f>
        <v>0</v>
      </c>
      <c r="W10" s="18">
        <f>SUM(hierarchical_all!W10+kmeans_all!W10)</f>
        <v>0</v>
      </c>
      <c r="X10" s="18">
        <f>SUM(hierarchical_all!X10+kmeans_all!X10)</f>
        <v>0</v>
      </c>
      <c r="Y10" s="18">
        <f>SUM(hierarchical_all!Y10+kmeans_all!Y10)</f>
        <v>0</v>
      </c>
      <c r="Z10" s="18">
        <f>SUM(hierarchical_all!Z10+kmeans_all!Z10)</f>
        <v>0</v>
      </c>
      <c r="AA10" s="18">
        <f>SUM(hierarchical_all!AA10+kmeans_all!AA10)</f>
        <v>0</v>
      </c>
      <c r="AB10" s="18">
        <f>SUM(hierarchical_all!AB10+kmeans_all!AB10)</f>
        <v>0</v>
      </c>
      <c r="AC10" s="18">
        <f>SUM(hierarchical_all!AC10+kmeans_all!AC10)</f>
        <v>0</v>
      </c>
      <c r="AD10" s="18">
        <f>SUM(hierarchical_all!AD10+kmeans_all!AD10)</f>
        <v>0</v>
      </c>
      <c r="AE10" s="18">
        <f>SUM(hierarchical_all!AE10+kmeans_all!AE10)</f>
        <v>0</v>
      </c>
      <c r="AF10" s="18">
        <f>SUM(hierarchical_all!AF10+kmeans_all!AF10)</f>
        <v>0</v>
      </c>
      <c r="AG10" s="18">
        <f>SUM(hierarchical_all!AG10+kmeans_all!AG10)</f>
        <v>0</v>
      </c>
      <c r="AH10" s="18">
        <f>SUM(hierarchical_all!AH10+kmeans_all!AH10)</f>
        <v>0</v>
      </c>
    </row>
    <row r="11" spans="2:34" x14ac:dyDescent="0.3">
      <c r="B11" s="18" t="s">
        <v>6</v>
      </c>
      <c r="E11" s="18" t="s">
        <v>6</v>
      </c>
      <c r="F11" s="18">
        <f>SUM(hierarchical_all!F11+kmeans_all!F11)</f>
        <v>21</v>
      </c>
      <c r="G11" s="18">
        <f>SUM(hierarchical_all!G11+kmeans_all!G11)</f>
        <v>17</v>
      </c>
      <c r="H11" s="18">
        <f>SUM(hierarchical_all!H11+kmeans_all!H11)</f>
        <v>17</v>
      </c>
      <c r="I11" s="18" t="e">
        <f>SUM(hierarchical_all!I11+kmeans_all!I11)</f>
        <v>#VALUE!</v>
      </c>
      <c r="J11" s="18">
        <f>SUM(hierarchical_all!J11+kmeans_all!J11)</f>
        <v>0</v>
      </c>
      <c r="K11" s="18">
        <f>SUM(hierarchical_all!K11+kmeans_all!K11)</f>
        <v>0</v>
      </c>
      <c r="L11" s="18">
        <f>SUM(hierarchical_all!L11+kmeans_all!L11)</f>
        <v>0</v>
      </c>
      <c r="M11" s="18">
        <f>SUM(hierarchical_all!M11+kmeans_all!M11)</f>
        <v>0</v>
      </c>
      <c r="N11" s="18">
        <f>SUM(hierarchical_all!N11+kmeans_all!N11)</f>
        <v>0</v>
      </c>
      <c r="O11" s="18">
        <f>SUM(hierarchical_all!O11+kmeans_all!O11)</f>
        <v>0</v>
      </c>
      <c r="P11" s="18">
        <f>SUM(hierarchical_all!P11+kmeans_all!P11)</f>
        <v>0</v>
      </c>
      <c r="Q11" s="18">
        <f>SUM(hierarchical_all!Q11+kmeans_all!Q11)</f>
        <v>0</v>
      </c>
      <c r="R11" s="18">
        <f>SUM(hierarchical_all!R11+kmeans_all!R11)</f>
        <v>0</v>
      </c>
      <c r="S11" s="18">
        <f>SUM(hierarchical_all!S11+kmeans_all!S11)</f>
        <v>0</v>
      </c>
      <c r="T11" s="18">
        <f>SUM(hierarchical_all!T11+kmeans_all!T11)</f>
        <v>0</v>
      </c>
      <c r="U11" s="18">
        <f>SUM(hierarchical_all!U11+kmeans_all!U11)</f>
        <v>0</v>
      </c>
      <c r="V11" s="18">
        <f>SUM(hierarchical_all!V11+kmeans_all!V11)</f>
        <v>0</v>
      </c>
      <c r="W11" s="18">
        <f>SUM(hierarchical_all!W11+kmeans_all!W11)</f>
        <v>0</v>
      </c>
      <c r="X11" s="18">
        <f>SUM(hierarchical_all!X11+kmeans_all!X11)</f>
        <v>0</v>
      </c>
      <c r="Y11" s="18">
        <f>SUM(hierarchical_all!Y11+kmeans_all!Y11)</f>
        <v>0</v>
      </c>
      <c r="Z11" s="18">
        <f>SUM(hierarchical_all!Z11+kmeans_all!Z11)</f>
        <v>0</v>
      </c>
      <c r="AA11" s="18">
        <f>SUM(hierarchical_all!AA11+kmeans_all!AA11)</f>
        <v>0</v>
      </c>
      <c r="AB11" s="18">
        <f>SUM(hierarchical_all!AB11+kmeans_all!AB11)</f>
        <v>0</v>
      </c>
      <c r="AC11" s="18">
        <f>SUM(hierarchical_all!AC11+kmeans_all!AC11)</f>
        <v>0</v>
      </c>
      <c r="AD11" s="18">
        <f>SUM(hierarchical_all!AD11+kmeans_all!AD11)</f>
        <v>0</v>
      </c>
      <c r="AE11" s="18">
        <f>SUM(hierarchical_all!AE11+kmeans_all!AE11)</f>
        <v>0</v>
      </c>
      <c r="AF11" s="18">
        <f>SUM(hierarchical_all!AF11+kmeans_all!AF11)</f>
        <v>0</v>
      </c>
      <c r="AG11" s="18">
        <f>SUM(hierarchical_all!AG11+kmeans_all!AG11)</f>
        <v>0</v>
      </c>
      <c r="AH11" s="18">
        <f>SUM(hierarchical_all!AH11+kmeans_all!AH11)</f>
        <v>0</v>
      </c>
    </row>
    <row r="12" spans="2:34" x14ac:dyDescent="0.3">
      <c r="B12" s="18" t="s">
        <v>7</v>
      </c>
      <c r="E12" s="18" t="s">
        <v>7</v>
      </c>
      <c r="F12" s="18">
        <f>SUM(hierarchical_all!F12+kmeans_all!F12)</f>
        <v>34</v>
      </c>
      <c r="G12" s="18">
        <f>SUM(hierarchical_all!G12+kmeans_all!G12)</f>
        <v>32</v>
      </c>
      <c r="H12" s="18">
        <f>SUM(hierarchical_all!H12+kmeans_all!H12)</f>
        <v>36</v>
      </c>
      <c r="I12" s="18">
        <f>SUM(hierarchical_all!I12+kmeans_all!I12)</f>
        <v>17</v>
      </c>
      <c r="J12" s="18" t="e">
        <f>SUM(hierarchical_all!J12+kmeans_all!J12)</f>
        <v>#VALUE!</v>
      </c>
      <c r="K12" s="18">
        <f>SUM(hierarchical_all!K12+kmeans_all!K12)</f>
        <v>0</v>
      </c>
      <c r="L12" s="18">
        <f>SUM(hierarchical_all!L12+kmeans_all!L12)</f>
        <v>0</v>
      </c>
      <c r="M12" s="18">
        <f>SUM(hierarchical_all!M12+kmeans_all!M12)</f>
        <v>0</v>
      </c>
      <c r="N12" s="18">
        <f>SUM(hierarchical_all!N12+kmeans_all!N12)</f>
        <v>0</v>
      </c>
      <c r="O12" s="18">
        <f>SUM(hierarchical_all!O12+kmeans_all!O12)</f>
        <v>0</v>
      </c>
      <c r="P12" s="18">
        <f>SUM(hierarchical_all!P12+kmeans_all!P12)</f>
        <v>0</v>
      </c>
      <c r="Q12" s="18">
        <f>SUM(hierarchical_all!Q12+kmeans_all!Q12)</f>
        <v>0</v>
      </c>
      <c r="R12" s="18">
        <f>SUM(hierarchical_all!R12+kmeans_all!R12)</f>
        <v>0</v>
      </c>
      <c r="S12" s="18">
        <f>SUM(hierarchical_all!S12+kmeans_all!S12)</f>
        <v>0</v>
      </c>
      <c r="T12" s="18">
        <f>SUM(hierarchical_all!T12+kmeans_all!T12)</f>
        <v>0</v>
      </c>
      <c r="U12" s="18">
        <f>SUM(hierarchical_all!U12+kmeans_all!U12)</f>
        <v>0</v>
      </c>
      <c r="V12" s="18">
        <f>SUM(hierarchical_all!V12+kmeans_all!V12)</f>
        <v>0</v>
      </c>
      <c r="W12" s="18">
        <f>SUM(hierarchical_all!W12+kmeans_all!W12)</f>
        <v>0</v>
      </c>
      <c r="X12" s="18">
        <f>SUM(hierarchical_all!X12+kmeans_all!X12)</f>
        <v>0</v>
      </c>
      <c r="Y12" s="18">
        <f>SUM(hierarchical_all!Y12+kmeans_all!Y12)</f>
        <v>0</v>
      </c>
      <c r="Z12" s="18">
        <f>SUM(hierarchical_all!Z12+kmeans_all!Z12)</f>
        <v>0</v>
      </c>
      <c r="AA12" s="18">
        <f>SUM(hierarchical_all!AA12+kmeans_all!AA12)</f>
        <v>0</v>
      </c>
      <c r="AB12" s="18">
        <f>SUM(hierarchical_all!AB12+kmeans_all!AB12)</f>
        <v>0</v>
      </c>
      <c r="AC12" s="18">
        <f>SUM(hierarchical_all!AC12+kmeans_all!AC12)</f>
        <v>0</v>
      </c>
      <c r="AD12" s="18">
        <f>SUM(hierarchical_all!AD12+kmeans_all!AD12)</f>
        <v>0</v>
      </c>
      <c r="AE12" s="18">
        <f>SUM(hierarchical_all!AE12+kmeans_all!AE12)</f>
        <v>0</v>
      </c>
      <c r="AF12" s="18">
        <f>SUM(hierarchical_all!AF12+kmeans_all!AF12)</f>
        <v>0</v>
      </c>
      <c r="AG12" s="18">
        <f>SUM(hierarchical_all!AG12+kmeans_all!AG12)</f>
        <v>0</v>
      </c>
      <c r="AH12" s="18">
        <f>SUM(hierarchical_all!AH12+kmeans_all!AH12)</f>
        <v>0</v>
      </c>
    </row>
    <row r="13" spans="2:34" x14ac:dyDescent="0.3">
      <c r="B13" s="18" t="s">
        <v>8</v>
      </c>
      <c r="E13" s="18" t="s">
        <v>8</v>
      </c>
      <c r="F13" s="18">
        <f>SUM(hierarchical_all!F13+kmeans_all!F13)</f>
        <v>19</v>
      </c>
      <c r="G13" s="18">
        <f>SUM(hierarchical_all!G13+kmeans_all!G13)</f>
        <v>18</v>
      </c>
      <c r="H13" s="18">
        <f>SUM(hierarchical_all!H13+kmeans_all!H13)</f>
        <v>18</v>
      </c>
      <c r="I13" s="18">
        <f>SUM(hierarchical_all!I13+kmeans_all!I13)</f>
        <v>38</v>
      </c>
      <c r="J13" s="18">
        <f>SUM(hierarchical_all!J13+kmeans_all!J13)</f>
        <v>19</v>
      </c>
      <c r="K13" s="18" t="e">
        <f>SUM(hierarchical_all!K13+kmeans_all!K13)</f>
        <v>#VALUE!</v>
      </c>
      <c r="L13" s="18">
        <f>SUM(hierarchical_all!L13+kmeans_all!L13)</f>
        <v>0</v>
      </c>
      <c r="M13" s="18">
        <f>SUM(hierarchical_all!M13+kmeans_all!M13)</f>
        <v>0</v>
      </c>
      <c r="N13" s="18">
        <f>SUM(hierarchical_all!N13+kmeans_all!N13)</f>
        <v>0</v>
      </c>
      <c r="O13" s="18">
        <f>SUM(hierarchical_all!O13+kmeans_all!O13)</f>
        <v>0</v>
      </c>
      <c r="P13" s="18">
        <f>SUM(hierarchical_all!P13+kmeans_all!P13)</f>
        <v>0</v>
      </c>
      <c r="Q13" s="18">
        <f>SUM(hierarchical_all!Q13+kmeans_all!Q13)</f>
        <v>0</v>
      </c>
      <c r="R13" s="18">
        <f>SUM(hierarchical_all!R13+kmeans_all!R13)</f>
        <v>0</v>
      </c>
      <c r="S13" s="18">
        <f>SUM(hierarchical_all!S13+kmeans_all!S13)</f>
        <v>0</v>
      </c>
      <c r="T13" s="18">
        <f>SUM(hierarchical_all!T13+kmeans_all!T13)</f>
        <v>0</v>
      </c>
      <c r="U13" s="18">
        <f>SUM(hierarchical_all!U13+kmeans_all!U13)</f>
        <v>0</v>
      </c>
      <c r="V13" s="18">
        <f>SUM(hierarchical_all!V13+kmeans_all!V13)</f>
        <v>0</v>
      </c>
      <c r="W13" s="18">
        <f>SUM(hierarchical_all!W13+kmeans_all!W13)</f>
        <v>0</v>
      </c>
      <c r="X13" s="18">
        <f>SUM(hierarchical_all!X13+kmeans_all!X13)</f>
        <v>0</v>
      </c>
      <c r="Y13" s="18">
        <f>SUM(hierarchical_all!Y13+kmeans_all!Y13)</f>
        <v>0</v>
      </c>
      <c r="Z13" s="18">
        <f>SUM(hierarchical_all!Z13+kmeans_all!Z13)</f>
        <v>0</v>
      </c>
      <c r="AA13" s="18">
        <f>SUM(hierarchical_all!AA13+kmeans_all!AA13)</f>
        <v>0</v>
      </c>
      <c r="AB13" s="18">
        <f>SUM(hierarchical_all!AB13+kmeans_all!AB13)</f>
        <v>0</v>
      </c>
      <c r="AC13" s="18">
        <f>SUM(hierarchical_all!AC13+kmeans_all!AC13)</f>
        <v>0</v>
      </c>
      <c r="AD13" s="18">
        <f>SUM(hierarchical_all!AD13+kmeans_all!AD13)</f>
        <v>0</v>
      </c>
      <c r="AE13" s="18">
        <f>SUM(hierarchical_all!AE13+kmeans_all!AE13)</f>
        <v>0</v>
      </c>
      <c r="AF13" s="18">
        <f>SUM(hierarchical_all!AF13+kmeans_all!AF13)</f>
        <v>0</v>
      </c>
      <c r="AG13" s="18">
        <f>SUM(hierarchical_all!AG13+kmeans_all!AG13)</f>
        <v>0</v>
      </c>
      <c r="AH13" s="18">
        <f>SUM(hierarchical_all!AH13+kmeans_all!AH13)</f>
        <v>0</v>
      </c>
    </row>
    <row r="14" spans="2:34" x14ac:dyDescent="0.3">
      <c r="B14" s="18" t="s">
        <v>9</v>
      </c>
      <c r="E14" s="18" t="s">
        <v>9</v>
      </c>
      <c r="F14" s="18">
        <f>SUM(hierarchical_all!F14+kmeans_all!F14)</f>
        <v>16</v>
      </c>
      <c r="G14" s="18">
        <f>SUM(hierarchical_all!G14+kmeans_all!G14)</f>
        <v>17</v>
      </c>
      <c r="H14" s="18">
        <f>SUM(hierarchical_all!H14+kmeans_all!H14)</f>
        <v>17</v>
      </c>
      <c r="I14" s="18">
        <f>SUM(hierarchical_all!I14+kmeans_all!I14)</f>
        <v>28</v>
      </c>
      <c r="J14" s="18">
        <f>SUM(hierarchical_all!J14+kmeans_all!J14)</f>
        <v>19</v>
      </c>
      <c r="K14" s="18">
        <f>SUM(hierarchical_all!K14+kmeans_all!K14)</f>
        <v>29</v>
      </c>
      <c r="L14" s="18" t="e">
        <f>SUM(hierarchical_all!L14+kmeans_all!L14)</f>
        <v>#VALUE!</v>
      </c>
      <c r="M14" s="18">
        <f>SUM(hierarchical_all!M14+kmeans_all!M14)</f>
        <v>0</v>
      </c>
      <c r="N14" s="18">
        <f>SUM(hierarchical_all!N14+kmeans_all!N14)</f>
        <v>0</v>
      </c>
      <c r="O14" s="18">
        <f>SUM(hierarchical_all!O14+kmeans_all!O14)</f>
        <v>0</v>
      </c>
      <c r="P14" s="18">
        <f>SUM(hierarchical_all!P14+kmeans_all!P14)</f>
        <v>0</v>
      </c>
      <c r="Q14" s="18">
        <f>SUM(hierarchical_all!Q14+kmeans_all!Q14)</f>
        <v>0</v>
      </c>
      <c r="R14" s="18">
        <f>SUM(hierarchical_all!R14+kmeans_all!R14)</f>
        <v>0</v>
      </c>
      <c r="S14" s="18">
        <f>SUM(hierarchical_all!S14+kmeans_all!S14)</f>
        <v>0</v>
      </c>
      <c r="T14" s="18">
        <f>SUM(hierarchical_all!T14+kmeans_all!T14)</f>
        <v>0</v>
      </c>
      <c r="U14" s="18">
        <f>SUM(hierarchical_all!U14+kmeans_all!U14)</f>
        <v>0</v>
      </c>
      <c r="V14" s="18">
        <f>SUM(hierarchical_all!V14+kmeans_all!V14)</f>
        <v>0</v>
      </c>
      <c r="W14" s="18">
        <f>SUM(hierarchical_all!W14+kmeans_all!W14)</f>
        <v>0</v>
      </c>
      <c r="X14" s="18">
        <f>SUM(hierarchical_all!X14+kmeans_all!X14)</f>
        <v>0</v>
      </c>
      <c r="Y14" s="18">
        <f>SUM(hierarchical_all!Y14+kmeans_all!Y14)</f>
        <v>0</v>
      </c>
      <c r="Z14" s="18">
        <f>SUM(hierarchical_all!Z14+kmeans_all!Z14)</f>
        <v>0</v>
      </c>
      <c r="AA14" s="18">
        <f>SUM(hierarchical_all!AA14+kmeans_all!AA14)</f>
        <v>0</v>
      </c>
      <c r="AB14" s="18">
        <f>SUM(hierarchical_all!AB14+kmeans_all!AB14)</f>
        <v>0</v>
      </c>
      <c r="AC14" s="18">
        <f>SUM(hierarchical_all!AC14+kmeans_all!AC14)</f>
        <v>0</v>
      </c>
      <c r="AD14" s="18">
        <f>SUM(hierarchical_all!AD14+kmeans_all!AD14)</f>
        <v>0</v>
      </c>
      <c r="AE14" s="18">
        <f>SUM(hierarchical_all!AE14+kmeans_all!AE14)</f>
        <v>0</v>
      </c>
      <c r="AF14" s="18">
        <f>SUM(hierarchical_all!AF14+kmeans_all!AF14)</f>
        <v>0</v>
      </c>
      <c r="AG14" s="18">
        <f>SUM(hierarchical_all!AG14+kmeans_all!AG14)</f>
        <v>0</v>
      </c>
      <c r="AH14" s="18">
        <f>SUM(hierarchical_all!AH14+kmeans_all!AH14)</f>
        <v>0</v>
      </c>
    </row>
    <row r="15" spans="2:34" x14ac:dyDescent="0.3">
      <c r="B15" s="18" t="s">
        <v>10</v>
      </c>
      <c r="E15" s="18" t="s">
        <v>10</v>
      </c>
      <c r="F15" s="18">
        <f>SUM(hierarchical_all!F15+kmeans_all!F15)</f>
        <v>27</v>
      </c>
      <c r="G15" s="18">
        <f>SUM(hierarchical_all!G15+kmeans_all!G15)</f>
        <v>23</v>
      </c>
      <c r="H15" s="18">
        <f>SUM(hierarchical_all!H15+kmeans_all!H15)</f>
        <v>23</v>
      </c>
      <c r="I15" s="18">
        <f>SUM(hierarchical_all!I15+kmeans_all!I15)</f>
        <v>22</v>
      </c>
      <c r="J15" s="18">
        <f>SUM(hierarchical_all!J15+kmeans_all!J15)</f>
        <v>23</v>
      </c>
      <c r="K15" s="18">
        <f>SUM(hierarchical_all!K15+kmeans_all!K15)</f>
        <v>20</v>
      </c>
      <c r="L15" s="18">
        <f>SUM(hierarchical_all!L15+kmeans_all!L15)</f>
        <v>16</v>
      </c>
      <c r="M15" s="18" t="e">
        <f>SUM(hierarchical_all!M15+kmeans_all!M15)</f>
        <v>#VALUE!</v>
      </c>
      <c r="N15" s="18">
        <f>SUM(hierarchical_all!N15+kmeans_all!N15)</f>
        <v>0</v>
      </c>
      <c r="O15" s="18">
        <f>SUM(hierarchical_all!O15+kmeans_all!O15)</f>
        <v>0</v>
      </c>
      <c r="P15" s="18">
        <f>SUM(hierarchical_all!P15+kmeans_all!P15)</f>
        <v>0</v>
      </c>
      <c r="Q15" s="18">
        <f>SUM(hierarchical_all!Q15+kmeans_all!Q15)</f>
        <v>0</v>
      </c>
      <c r="R15" s="18">
        <f>SUM(hierarchical_all!R15+kmeans_all!R15)</f>
        <v>0</v>
      </c>
      <c r="S15" s="18">
        <f>SUM(hierarchical_all!S15+kmeans_all!S15)</f>
        <v>0</v>
      </c>
      <c r="T15" s="18">
        <f>SUM(hierarchical_all!T15+kmeans_all!T15)</f>
        <v>0</v>
      </c>
      <c r="U15" s="18">
        <f>SUM(hierarchical_all!U15+kmeans_all!U15)</f>
        <v>0</v>
      </c>
      <c r="V15" s="18">
        <f>SUM(hierarchical_all!V15+kmeans_all!V15)</f>
        <v>0</v>
      </c>
      <c r="W15" s="18">
        <f>SUM(hierarchical_all!W15+kmeans_all!W15)</f>
        <v>0</v>
      </c>
      <c r="X15" s="18">
        <f>SUM(hierarchical_all!X15+kmeans_all!X15)</f>
        <v>0</v>
      </c>
      <c r="Y15" s="18">
        <f>SUM(hierarchical_all!Y15+kmeans_all!Y15)</f>
        <v>0</v>
      </c>
      <c r="Z15" s="18">
        <f>SUM(hierarchical_all!Z15+kmeans_all!Z15)</f>
        <v>0</v>
      </c>
      <c r="AA15" s="18">
        <f>SUM(hierarchical_all!AA15+kmeans_all!AA15)</f>
        <v>0</v>
      </c>
      <c r="AB15" s="18">
        <f>SUM(hierarchical_all!AB15+kmeans_all!AB15)</f>
        <v>0</v>
      </c>
      <c r="AC15" s="18">
        <f>SUM(hierarchical_all!AC15+kmeans_all!AC15)</f>
        <v>0</v>
      </c>
      <c r="AD15" s="18">
        <f>SUM(hierarchical_all!AD15+kmeans_all!AD15)</f>
        <v>0</v>
      </c>
      <c r="AE15" s="18">
        <f>SUM(hierarchical_all!AE15+kmeans_all!AE15)</f>
        <v>0</v>
      </c>
      <c r="AF15" s="18">
        <f>SUM(hierarchical_all!AF15+kmeans_all!AF15)</f>
        <v>0</v>
      </c>
      <c r="AG15" s="18">
        <f>SUM(hierarchical_all!AG15+kmeans_all!AG15)</f>
        <v>0</v>
      </c>
      <c r="AH15" s="18">
        <f>SUM(hierarchical_all!AH15+kmeans_all!AH15)</f>
        <v>0</v>
      </c>
    </row>
    <row r="16" spans="2:34" x14ac:dyDescent="0.3">
      <c r="B16" s="18" t="s">
        <v>11</v>
      </c>
      <c r="E16" s="18" t="s">
        <v>11</v>
      </c>
      <c r="F16" s="18">
        <f>SUM(hierarchical_all!F16+kmeans_all!F16)</f>
        <v>32</v>
      </c>
      <c r="G16" s="18">
        <f>SUM(hierarchical_all!G16+kmeans_all!G16)</f>
        <v>38</v>
      </c>
      <c r="H16" s="18">
        <f>SUM(hierarchical_all!H16+kmeans_all!H16)</f>
        <v>38</v>
      </c>
      <c r="I16" s="18">
        <f>SUM(hierarchical_all!I16+kmeans_all!I16)</f>
        <v>17</v>
      </c>
      <c r="J16" s="18">
        <f>SUM(hierarchical_all!J16+kmeans_all!J16)</f>
        <v>34</v>
      </c>
      <c r="K16" s="18">
        <f>SUM(hierarchical_all!K16+kmeans_all!K16)</f>
        <v>18</v>
      </c>
      <c r="L16" s="18">
        <f>SUM(hierarchical_all!L16+kmeans_all!L16)</f>
        <v>17</v>
      </c>
      <c r="M16" s="18">
        <f>SUM(hierarchical_all!M16+kmeans_all!M16)</f>
        <v>23</v>
      </c>
      <c r="N16" s="18" t="e">
        <f>SUM(hierarchical_all!N16+kmeans_all!N16)</f>
        <v>#VALUE!</v>
      </c>
      <c r="O16" s="18">
        <f>SUM(hierarchical_all!O16+kmeans_all!O16)</f>
        <v>0</v>
      </c>
      <c r="P16" s="18">
        <f>SUM(hierarchical_all!P16+kmeans_all!P16)</f>
        <v>0</v>
      </c>
      <c r="Q16" s="18">
        <f>SUM(hierarchical_all!Q16+kmeans_all!Q16)</f>
        <v>0</v>
      </c>
      <c r="R16" s="18">
        <f>SUM(hierarchical_all!R16+kmeans_all!R16)</f>
        <v>0</v>
      </c>
      <c r="S16" s="18">
        <f>SUM(hierarchical_all!S16+kmeans_all!S16)</f>
        <v>0</v>
      </c>
      <c r="T16" s="18">
        <f>SUM(hierarchical_all!T16+kmeans_all!T16)</f>
        <v>0</v>
      </c>
      <c r="U16" s="18">
        <f>SUM(hierarchical_all!U16+kmeans_all!U16)</f>
        <v>0</v>
      </c>
      <c r="V16" s="18">
        <f>SUM(hierarchical_all!V16+kmeans_all!V16)</f>
        <v>0</v>
      </c>
      <c r="W16" s="18">
        <f>SUM(hierarchical_all!W16+kmeans_all!W16)</f>
        <v>0</v>
      </c>
      <c r="X16" s="18">
        <f>SUM(hierarchical_all!X16+kmeans_all!X16)</f>
        <v>0</v>
      </c>
      <c r="Y16" s="18">
        <f>SUM(hierarchical_all!Y16+kmeans_all!Y16)</f>
        <v>0</v>
      </c>
      <c r="Z16" s="18">
        <f>SUM(hierarchical_all!Z16+kmeans_all!Z16)</f>
        <v>0</v>
      </c>
      <c r="AA16" s="18">
        <f>SUM(hierarchical_all!AA16+kmeans_all!AA16)</f>
        <v>0</v>
      </c>
      <c r="AB16" s="18">
        <f>SUM(hierarchical_all!AB16+kmeans_all!AB16)</f>
        <v>0</v>
      </c>
      <c r="AC16" s="18">
        <f>SUM(hierarchical_all!AC16+kmeans_all!AC16)</f>
        <v>0</v>
      </c>
      <c r="AD16" s="18">
        <f>SUM(hierarchical_all!AD16+kmeans_all!AD16)</f>
        <v>0</v>
      </c>
      <c r="AE16" s="18">
        <f>SUM(hierarchical_all!AE16+kmeans_all!AE16)</f>
        <v>0</v>
      </c>
      <c r="AF16" s="18">
        <f>SUM(hierarchical_all!AF16+kmeans_all!AF16)</f>
        <v>0</v>
      </c>
      <c r="AG16" s="18">
        <f>SUM(hierarchical_all!AG16+kmeans_all!AG16)</f>
        <v>0</v>
      </c>
      <c r="AH16" s="18">
        <f>SUM(hierarchical_all!AH16+kmeans_all!AH16)</f>
        <v>0</v>
      </c>
    </row>
    <row r="17" spans="2:34" x14ac:dyDescent="0.3">
      <c r="B17" s="18" t="s">
        <v>12</v>
      </c>
      <c r="E17" s="18" t="s">
        <v>12</v>
      </c>
      <c r="F17" s="18">
        <f>SUM(hierarchical_all!F17+kmeans_all!F17)</f>
        <v>31</v>
      </c>
      <c r="G17" s="18">
        <f>SUM(hierarchical_all!G17+kmeans_all!G17)</f>
        <v>40</v>
      </c>
      <c r="H17" s="18">
        <f>SUM(hierarchical_all!H17+kmeans_all!H17)</f>
        <v>36</v>
      </c>
      <c r="I17" s="18">
        <f>SUM(hierarchical_all!I17+kmeans_all!I17)</f>
        <v>17</v>
      </c>
      <c r="J17" s="18">
        <f>SUM(hierarchical_all!J17+kmeans_all!J17)</f>
        <v>32</v>
      </c>
      <c r="K17" s="18">
        <f>SUM(hierarchical_all!K17+kmeans_all!K17)</f>
        <v>18</v>
      </c>
      <c r="L17" s="18">
        <f>SUM(hierarchical_all!L17+kmeans_all!L17)</f>
        <v>17</v>
      </c>
      <c r="M17" s="18">
        <f>SUM(hierarchical_all!M17+kmeans_all!M17)</f>
        <v>23</v>
      </c>
      <c r="N17" s="18">
        <f>SUM(hierarchical_all!N17+kmeans_all!N17)</f>
        <v>38</v>
      </c>
      <c r="O17" s="18" t="e">
        <f>SUM(hierarchical_all!O17+kmeans_all!O17)</f>
        <v>#VALUE!</v>
      </c>
      <c r="P17" s="18">
        <f>SUM(hierarchical_all!P17+kmeans_all!P17)</f>
        <v>0</v>
      </c>
      <c r="Q17" s="18">
        <f>SUM(hierarchical_all!Q17+kmeans_all!Q17)</f>
        <v>0</v>
      </c>
      <c r="R17" s="18">
        <f>SUM(hierarchical_all!R17+kmeans_all!R17)</f>
        <v>0</v>
      </c>
      <c r="S17" s="18">
        <f>SUM(hierarchical_all!S17+kmeans_all!S17)</f>
        <v>0</v>
      </c>
      <c r="T17" s="18">
        <f>SUM(hierarchical_all!T17+kmeans_all!T17)</f>
        <v>0</v>
      </c>
      <c r="U17" s="18">
        <f>SUM(hierarchical_all!U17+kmeans_all!U17)</f>
        <v>0</v>
      </c>
      <c r="V17" s="18">
        <f>SUM(hierarchical_all!V17+kmeans_all!V17)</f>
        <v>0</v>
      </c>
      <c r="W17" s="18">
        <f>SUM(hierarchical_all!W17+kmeans_all!W17)</f>
        <v>0</v>
      </c>
      <c r="X17" s="18">
        <f>SUM(hierarchical_all!X17+kmeans_all!X17)</f>
        <v>0</v>
      </c>
      <c r="Y17" s="18">
        <f>SUM(hierarchical_all!Y17+kmeans_all!Y17)</f>
        <v>0</v>
      </c>
      <c r="Z17" s="18">
        <f>SUM(hierarchical_all!Z17+kmeans_all!Z17)</f>
        <v>0</v>
      </c>
      <c r="AA17" s="18">
        <f>SUM(hierarchical_all!AA17+kmeans_all!AA17)</f>
        <v>0</v>
      </c>
      <c r="AB17" s="18">
        <f>SUM(hierarchical_all!AB17+kmeans_all!AB17)</f>
        <v>0</v>
      </c>
      <c r="AC17" s="18">
        <f>SUM(hierarchical_all!AC17+kmeans_all!AC17)</f>
        <v>0</v>
      </c>
      <c r="AD17" s="18">
        <f>SUM(hierarchical_all!AD17+kmeans_all!AD17)</f>
        <v>0</v>
      </c>
      <c r="AE17" s="18">
        <f>SUM(hierarchical_all!AE17+kmeans_all!AE17)</f>
        <v>0</v>
      </c>
      <c r="AF17" s="18">
        <f>SUM(hierarchical_all!AF17+kmeans_all!AF17)</f>
        <v>0</v>
      </c>
      <c r="AG17" s="18">
        <f>SUM(hierarchical_all!AG17+kmeans_all!AG17)</f>
        <v>0</v>
      </c>
      <c r="AH17" s="18">
        <f>SUM(hierarchical_all!AH17+kmeans_all!AH17)</f>
        <v>0</v>
      </c>
    </row>
    <row r="18" spans="2:34" x14ac:dyDescent="0.3">
      <c r="B18" s="18" t="s">
        <v>13</v>
      </c>
      <c r="E18" s="18" t="s">
        <v>13</v>
      </c>
      <c r="F18" s="18">
        <f>SUM(hierarchical_all!F18+kmeans_all!F18)</f>
        <v>16</v>
      </c>
      <c r="G18" s="18">
        <f>SUM(hierarchical_all!G18+kmeans_all!G18)</f>
        <v>17</v>
      </c>
      <c r="H18" s="18">
        <f>SUM(hierarchical_all!H18+kmeans_all!H18)</f>
        <v>17</v>
      </c>
      <c r="I18" s="18">
        <f>SUM(hierarchical_all!I18+kmeans_all!I18)</f>
        <v>28</v>
      </c>
      <c r="J18" s="18">
        <f>SUM(hierarchical_all!J18+kmeans_all!J18)</f>
        <v>19</v>
      </c>
      <c r="K18" s="18">
        <f>SUM(hierarchical_all!K18+kmeans_all!K18)</f>
        <v>29</v>
      </c>
      <c r="L18" s="18">
        <f>SUM(hierarchical_all!L18+kmeans_all!L18)</f>
        <v>40</v>
      </c>
      <c r="M18" s="18">
        <f>SUM(hierarchical_all!M18+kmeans_all!M18)</f>
        <v>16</v>
      </c>
      <c r="N18" s="18">
        <f>SUM(hierarchical_all!N18+kmeans_all!N18)</f>
        <v>17</v>
      </c>
      <c r="O18" s="18">
        <f>SUM(hierarchical_all!O18+kmeans_all!O18)</f>
        <v>17</v>
      </c>
      <c r="P18" s="18" t="e">
        <f>SUM(hierarchical_all!P18+kmeans_all!P18)</f>
        <v>#VALUE!</v>
      </c>
      <c r="Q18" s="18">
        <f>SUM(hierarchical_all!Q18+kmeans_all!Q18)</f>
        <v>0</v>
      </c>
      <c r="R18" s="18">
        <f>SUM(hierarchical_all!R18+kmeans_all!R18)</f>
        <v>0</v>
      </c>
      <c r="S18" s="18">
        <f>SUM(hierarchical_all!S18+kmeans_all!S18)</f>
        <v>0</v>
      </c>
      <c r="T18" s="18">
        <f>SUM(hierarchical_all!T18+kmeans_all!T18)</f>
        <v>0</v>
      </c>
      <c r="U18" s="18">
        <f>SUM(hierarchical_all!U18+kmeans_all!U18)</f>
        <v>0</v>
      </c>
      <c r="V18" s="18">
        <f>SUM(hierarchical_all!V18+kmeans_all!V18)</f>
        <v>0</v>
      </c>
      <c r="W18" s="18">
        <f>SUM(hierarchical_all!W18+kmeans_all!W18)</f>
        <v>0</v>
      </c>
      <c r="X18" s="18">
        <f>SUM(hierarchical_all!X18+kmeans_all!X18)</f>
        <v>0</v>
      </c>
      <c r="Y18" s="18">
        <f>SUM(hierarchical_all!Y18+kmeans_all!Y18)</f>
        <v>0</v>
      </c>
      <c r="Z18" s="18">
        <f>SUM(hierarchical_all!Z18+kmeans_all!Z18)</f>
        <v>0</v>
      </c>
      <c r="AA18" s="18">
        <f>SUM(hierarchical_all!AA18+kmeans_all!AA18)</f>
        <v>0</v>
      </c>
      <c r="AB18" s="18">
        <f>SUM(hierarchical_all!AB18+kmeans_all!AB18)</f>
        <v>0</v>
      </c>
      <c r="AC18" s="18">
        <f>SUM(hierarchical_all!AC18+kmeans_all!AC18)</f>
        <v>0</v>
      </c>
      <c r="AD18" s="18">
        <f>SUM(hierarchical_all!AD18+kmeans_all!AD18)</f>
        <v>0</v>
      </c>
      <c r="AE18" s="18">
        <f>SUM(hierarchical_all!AE18+kmeans_all!AE18)</f>
        <v>0</v>
      </c>
      <c r="AF18" s="18">
        <f>SUM(hierarchical_all!AF18+kmeans_all!AF18)</f>
        <v>0</v>
      </c>
      <c r="AG18" s="18">
        <f>SUM(hierarchical_all!AG18+kmeans_all!AG18)</f>
        <v>0</v>
      </c>
      <c r="AH18" s="18">
        <f>SUM(hierarchical_all!AH18+kmeans_all!AH18)</f>
        <v>0</v>
      </c>
    </row>
    <row r="19" spans="2:34" x14ac:dyDescent="0.3">
      <c r="B19" s="18" t="s">
        <v>14</v>
      </c>
      <c r="E19" s="18" t="s">
        <v>14</v>
      </c>
      <c r="F19" s="18">
        <f>SUM(hierarchical_all!F19+kmeans_all!F19)</f>
        <v>35</v>
      </c>
      <c r="G19" s="18">
        <f>SUM(hierarchical_all!G19+kmeans_all!G19)</f>
        <v>31</v>
      </c>
      <c r="H19" s="18">
        <f>SUM(hierarchical_all!H19+kmeans_all!H19)</f>
        <v>35</v>
      </c>
      <c r="I19" s="18">
        <f>SUM(hierarchical_all!I19+kmeans_all!I19)</f>
        <v>18</v>
      </c>
      <c r="J19" s="18">
        <f>SUM(hierarchical_all!J19+kmeans_all!J19)</f>
        <v>36</v>
      </c>
      <c r="K19" s="18">
        <f>SUM(hierarchical_all!K19+kmeans_all!K19)</f>
        <v>18</v>
      </c>
      <c r="L19" s="18">
        <f>SUM(hierarchical_all!L19+kmeans_all!L19)</f>
        <v>16</v>
      </c>
      <c r="M19" s="18">
        <f>SUM(hierarchical_all!M19+kmeans_all!M19)</f>
        <v>24</v>
      </c>
      <c r="N19" s="18">
        <f>SUM(hierarchical_all!N19+kmeans_all!N19)</f>
        <v>33</v>
      </c>
      <c r="O19" s="18">
        <f>SUM(hierarchical_all!O19+kmeans_all!O19)</f>
        <v>31</v>
      </c>
      <c r="P19" s="18">
        <f>SUM(hierarchical_all!P19+kmeans_all!P19)</f>
        <v>16</v>
      </c>
      <c r="Q19" s="18" t="e">
        <f>SUM(hierarchical_all!Q19+kmeans_all!Q19)</f>
        <v>#VALUE!</v>
      </c>
      <c r="R19" s="18">
        <f>SUM(hierarchical_all!R19+kmeans_all!R19)</f>
        <v>0</v>
      </c>
      <c r="S19" s="18">
        <f>SUM(hierarchical_all!S19+kmeans_all!S19)</f>
        <v>0</v>
      </c>
      <c r="T19" s="18">
        <f>SUM(hierarchical_all!T19+kmeans_all!T19)</f>
        <v>0</v>
      </c>
      <c r="U19" s="18">
        <f>SUM(hierarchical_all!U19+kmeans_all!U19)</f>
        <v>0</v>
      </c>
      <c r="V19" s="18">
        <f>SUM(hierarchical_all!V19+kmeans_all!V19)</f>
        <v>0</v>
      </c>
      <c r="W19" s="18">
        <f>SUM(hierarchical_all!W19+kmeans_all!W19)</f>
        <v>0</v>
      </c>
      <c r="X19" s="18">
        <f>SUM(hierarchical_all!X19+kmeans_all!X19)</f>
        <v>0</v>
      </c>
      <c r="Y19" s="18">
        <f>SUM(hierarchical_all!Y19+kmeans_all!Y19)</f>
        <v>0</v>
      </c>
      <c r="Z19" s="18">
        <f>SUM(hierarchical_all!Z19+kmeans_all!Z19)</f>
        <v>0</v>
      </c>
      <c r="AA19" s="18">
        <f>SUM(hierarchical_all!AA19+kmeans_all!AA19)</f>
        <v>0</v>
      </c>
      <c r="AB19" s="18">
        <f>SUM(hierarchical_all!AB19+kmeans_all!AB19)</f>
        <v>0</v>
      </c>
      <c r="AC19" s="18">
        <f>SUM(hierarchical_all!AC19+kmeans_all!AC19)</f>
        <v>0</v>
      </c>
      <c r="AD19" s="18">
        <f>SUM(hierarchical_all!AD19+kmeans_all!AD19)</f>
        <v>0</v>
      </c>
      <c r="AE19" s="18">
        <f>SUM(hierarchical_all!AE19+kmeans_all!AE19)</f>
        <v>0</v>
      </c>
      <c r="AF19" s="18">
        <f>SUM(hierarchical_all!AF19+kmeans_all!AF19)</f>
        <v>0</v>
      </c>
      <c r="AG19" s="18">
        <f>SUM(hierarchical_all!AG19+kmeans_all!AG19)</f>
        <v>0</v>
      </c>
      <c r="AH19" s="18">
        <f>SUM(hierarchical_all!AH19+kmeans_all!AH19)</f>
        <v>0</v>
      </c>
    </row>
    <row r="20" spans="2:34" x14ac:dyDescent="0.3">
      <c r="B20" s="18" t="s">
        <v>15</v>
      </c>
      <c r="E20" s="18" t="s">
        <v>15</v>
      </c>
      <c r="F20" s="18">
        <f>SUM(hierarchical_all!F20+kmeans_all!F20)</f>
        <v>24</v>
      </c>
      <c r="G20" s="18">
        <f>SUM(hierarchical_all!G20+kmeans_all!G20)</f>
        <v>28</v>
      </c>
      <c r="H20" s="18">
        <f>SUM(hierarchical_all!H20+kmeans_all!H20)</f>
        <v>26</v>
      </c>
      <c r="I20" s="18">
        <f>SUM(hierarchical_all!I20+kmeans_all!I20)</f>
        <v>11</v>
      </c>
      <c r="J20" s="18">
        <f>SUM(hierarchical_all!J20+kmeans_all!J20)</f>
        <v>22</v>
      </c>
      <c r="K20" s="18">
        <f>SUM(hierarchical_all!K20+kmeans_all!K20)</f>
        <v>10</v>
      </c>
      <c r="L20" s="18">
        <f>SUM(hierarchical_all!L20+kmeans_all!L20)</f>
        <v>9</v>
      </c>
      <c r="M20" s="18">
        <f>SUM(hierarchical_all!M20+kmeans_all!M20)</f>
        <v>19</v>
      </c>
      <c r="N20" s="18">
        <f>SUM(hierarchical_all!N20+kmeans_all!N20)</f>
        <v>28</v>
      </c>
      <c r="O20" s="18">
        <f>SUM(hierarchical_all!O20+kmeans_all!O20)</f>
        <v>28</v>
      </c>
      <c r="P20" s="18">
        <f>SUM(hierarchical_all!P20+kmeans_all!P20)</f>
        <v>9</v>
      </c>
      <c r="Q20" s="18">
        <f>SUM(hierarchical_all!Q20+kmeans_all!Q20)</f>
        <v>22</v>
      </c>
      <c r="R20" s="18" t="e">
        <f>SUM(hierarchical_all!R20+kmeans_all!R20)</f>
        <v>#VALUE!</v>
      </c>
      <c r="S20" s="18">
        <f>SUM(hierarchical_all!S20+kmeans_all!S20)</f>
        <v>0</v>
      </c>
      <c r="T20" s="18">
        <f>SUM(hierarchical_all!T20+kmeans_all!T20)</f>
        <v>0</v>
      </c>
      <c r="U20" s="18">
        <f>SUM(hierarchical_all!U20+kmeans_all!U20)</f>
        <v>0</v>
      </c>
      <c r="V20" s="18">
        <f>SUM(hierarchical_all!V20+kmeans_all!V20)</f>
        <v>0</v>
      </c>
      <c r="W20" s="18">
        <f>SUM(hierarchical_all!W20+kmeans_all!W20)</f>
        <v>0</v>
      </c>
      <c r="X20" s="18">
        <f>SUM(hierarchical_all!X20+kmeans_all!X20)</f>
        <v>0</v>
      </c>
      <c r="Y20" s="18">
        <f>SUM(hierarchical_all!Y20+kmeans_all!Y20)</f>
        <v>0</v>
      </c>
      <c r="Z20" s="18">
        <f>SUM(hierarchical_all!Z20+kmeans_all!Z20)</f>
        <v>0</v>
      </c>
      <c r="AA20" s="18">
        <f>SUM(hierarchical_all!AA20+kmeans_all!AA20)</f>
        <v>0</v>
      </c>
      <c r="AB20" s="18">
        <f>SUM(hierarchical_all!AB20+kmeans_all!AB20)</f>
        <v>0</v>
      </c>
      <c r="AC20" s="18">
        <f>SUM(hierarchical_all!AC20+kmeans_all!AC20)</f>
        <v>0</v>
      </c>
      <c r="AD20" s="18">
        <f>SUM(hierarchical_all!AD20+kmeans_all!AD20)</f>
        <v>0</v>
      </c>
      <c r="AE20" s="18">
        <f>SUM(hierarchical_all!AE20+kmeans_all!AE20)</f>
        <v>0</v>
      </c>
      <c r="AF20" s="18">
        <f>SUM(hierarchical_all!AF20+kmeans_all!AF20)</f>
        <v>0</v>
      </c>
      <c r="AG20" s="18">
        <f>SUM(hierarchical_all!AG20+kmeans_all!AG20)</f>
        <v>0</v>
      </c>
      <c r="AH20" s="18">
        <f>SUM(hierarchical_all!AH20+kmeans_all!AH20)</f>
        <v>0</v>
      </c>
    </row>
    <row r="21" spans="2:34" x14ac:dyDescent="0.3">
      <c r="B21" s="18" t="s">
        <v>16</v>
      </c>
      <c r="E21" s="18" t="s">
        <v>16</v>
      </c>
      <c r="F21" s="18">
        <f>SUM(hierarchical_all!F21+kmeans_all!F21)</f>
        <v>17</v>
      </c>
      <c r="G21" s="18">
        <f>SUM(hierarchical_all!G21+kmeans_all!G21)</f>
        <v>15</v>
      </c>
      <c r="H21" s="18">
        <f>SUM(hierarchical_all!H21+kmeans_all!H21)</f>
        <v>15</v>
      </c>
      <c r="I21" s="18">
        <f>SUM(hierarchical_all!I21+kmeans_all!I21)</f>
        <v>31</v>
      </c>
      <c r="J21" s="18">
        <f>SUM(hierarchical_all!J21+kmeans_all!J21)</f>
        <v>16</v>
      </c>
      <c r="K21" s="18">
        <f>SUM(hierarchical_all!K21+kmeans_all!K21)</f>
        <v>31</v>
      </c>
      <c r="L21" s="18">
        <f>SUM(hierarchical_all!L21+kmeans_all!L21)</f>
        <v>26</v>
      </c>
      <c r="M21" s="18">
        <f>SUM(hierarchical_all!M21+kmeans_all!M21)</f>
        <v>23</v>
      </c>
      <c r="N21" s="18">
        <f>SUM(hierarchical_all!N21+kmeans_all!N21)</f>
        <v>15</v>
      </c>
      <c r="O21" s="18">
        <f>SUM(hierarchical_all!O21+kmeans_all!O21)</f>
        <v>15</v>
      </c>
      <c r="P21" s="18">
        <f>SUM(hierarchical_all!P21+kmeans_all!P21)</f>
        <v>26</v>
      </c>
      <c r="Q21" s="18">
        <f>SUM(hierarchical_all!Q21+kmeans_all!Q21)</f>
        <v>19</v>
      </c>
      <c r="R21" s="18">
        <f>SUM(hierarchical_all!R21+kmeans_all!R21)</f>
        <v>10</v>
      </c>
      <c r="S21" s="18" t="e">
        <f>SUM(hierarchical_all!S21+kmeans_all!S21)</f>
        <v>#VALUE!</v>
      </c>
      <c r="T21" s="18">
        <f>SUM(hierarchical_all!T21+kmeans_all!T21)</f>
        <v>0</v>
      </c>
      <c r="U21" s="18">
        <f>SUM(hierarchical_all!U21+kmeans_all!U21)</f>
        <v>0</v>
      </c>
      <c r="V21" s="18">
        <f>SUM(hierarchical_all!V21+kmeans_all!V21)</f>
        <v>0</v>
      </c>
      <c r="W21" s="18">
        <f>SUM(hierarchical_all!W21+kmeans_all!W21)</f>
        <v>0</v>
      </c>
      <c r="X21" s="18">
        <f>SUM(hierarchical_all!X21+kmeans_all!X21)</f>
        <v>0</v>
      </c>
      <c r="Y21" s="18">
        <f>SUM(hierarchical_all!Y21+kmeans_all!Y21)</f>
        <v>0</v>
      </c>
      <c r="Z21" s="18">
        <f>SUM(hierarchical_all!Z21+kmeans_all!Z21)</f>
        <v>0</v>
      </c>
      <c r="AA21" s="18">
        <f>SUM(hierarchical_all!AA21+kmeans_all!AA21)</f>
        <v>0</v>
      </c>
      <c r="AB21" s="18">
        <f>SUM(hierarchical_all!AB21+kmeans_all!AB21)</f>
        <v>0</v>
      </c>
      <c r="AC21" s="18">
        <f>SUM(hierarchical_all!AC21+kmeans_all!AC21)</f>
        <v>0</v>
      </c>
      <c r="AD21" s="18">
        <f>SUM(hierarchical_all!AD21+kmeans_all!AD21)</f>
        <v>0</v>
      </c>
      <c r="AE21" s="18">
        <f>SUM(hierarchical_all!AE21+kmeans_all!AE21)</f>
        <v>0</v>
      </c>
      <c r="AF21" s="18">
        <f>SUM(hierarchical_all!AF21+kmeans_all!AF21)</f>
        <v>0</v>
      </c>
      <c r="AG21" s="18">
        <f>SUM(hierarchical_all!AG21+kmeans_all!AG21)</f>
        <v>0</v>
      </c>
      <c r="AH21" s="18">
        <f>SUM(hierarchical_all!AH21+kmeans_all!AH21)</f>
        <v>0</v>
      </c>
    </row>
    <row r="22" spans="2:34" x14ac:dyDescent="0.3">
      <c r="B22" s="18" t="s">
        <v>17</v>
      </c>
      <c r="E22" s="18" t="s">
        <v>17</v>
      </c>
      <c r="F22" s="18">
        <f>SUM(hierarchical_all!F22+kmeans_all!F22)</f>
        <v>27</v>
      </c>
      <c r="G22" s="18">
        <f>SUM(hierarchical_all!G22+kmeans_all!G22)</f>
        <v>24</v>
      </c>
      <c r="H22" s="18">
        <f>SUM(hierarchical_all!H22+kmeans_all!H22)</f>
        <v>26</v>
      </c>
      <c r="I22" s="18">
        <f>SUM(hierarchical_all!I22+kmeans_all!I22)</f>
        <v>18</v>
      </c>
      <c r="J22" s="18">
        <f>SUM(hierarchical_all!J22+kmeans_all!J22)</f>
        <v>27</v>
      </c>
      <c r="K22" s="18">
        <f>SUM(hierarchical_all!K22+kmeans_all!K22)</f>
        <v>18</v>
      </c>
      <c r="L22" s="18">
        <f>SUM(hierarchical_all!L22+kmeans_all!L22)</f>
        <v>16</v>
      </c>
      <c r="M22" s="18">
        <f>SUM(hierarchical_all!M22+kmeans_all!M22)</f>
        <v>30</v>
      </c>
      <c r="N22" s="18">
        <f>SUM(hierarchical_all!N22+kmeans_all!N22)</f>
        <v>24</v>
      </c>
      <c r="O22" s="18">
        <f>SUM(hierarchical_all!O22+kmeans_all!O22)</f>
        <v>24</v>
      </c>
      <c r="P22" s="18">
        <f>SUM(hierarchical_all!P22+kmeans_all!P22)</f>
        <v>16</v>
      </c>
      <c r="Q22" s="18">
        <f>SUM(hierarchical_all!Q22+kmeans_all!Q22)</f>
        <v>31</v>
      </c>
      <c r="R22" s="18">
        <f>SUM(hierarchical_all!R22+kmeans_all!R22)</f>
        <v>20</v>
      </c>
      <c r="S22" s="18">
        <f>SUM(hierarchical_all!S22+kmeans_all!S22)</f>
        <v>21</v>
      </c>
      <c r="T22" s="18" t="e">
        <f>SUM(hierarchical_all!T22+kmeans_all!T22)</f>
        <v>#VALUE!</v>
      </c>
      <c r="U22" s="18">
        <f>SUM(hierarchical_all!U22+kmeans_all!U22)</f>
        <v>0</v>
      </c>
      <c r="V22" s="18">
        <f>SUM(hierarchical_all!V22+kmeans_all!V22)</f>
        <v>0</v>
      </c>
      <c r="W22" s="18">
        <f>SUM(hierarchical_all!W22+kmeans_all!W22)</f>
        <v>0</v>
      </c>
      <c r="X22" s="18">
        <f>SUM(hierarchical_all!X22+kmeans_all!X22)</f>
        <v>0</v>
      </c>
      <c r="Y22" s="18">
        <f>SUM(hierarchical_all!Y22+kmeans_all!Y22)</f>
        <v>0</v>
      </c>
      <c r="Z22" s="18">
        <f>SUM(hierarchical_all!Z22+kmeans_all!Z22)</f>
        <v>0</v>
      </c>
      <c r="AA22" s="18">
        <f>SUM(hierarchical_all!AA22+kmeans_all!AA22)</f>
        <v>0</v>
      </c>
      <c r="AB22" s="18">
        <f>SUM(hierarchical_all!AB22+kmeans_all!AB22)</f>
        <v>0</v>
      </c>
      <c r="AC22" s="18">
        <f>SUM(hierarchical_all!AC22+kmeans_all!AC22)</f>
        <v>0</v>
      </c>
      <c r="AD22" s="18">
        <f>SUM(hierarchical_all!AD22+kmeans_all!AD22)</f>
        <v>0</v>
      </c>
      <c r="AE22" s="18">
        <f>SUM(hierarchical_all!AE22+kmeans_all!AE22)</f>
        <v>0</v>
      </c>
      <c r="AF22" s="18">
        <f>SUM(hierarchical_all!AF22+kmeans_all!AF22)</f>
        <v>0</v>
      </c>
      <c r="AG22" s="18">
        <f>SUM(hierarchical_all!AG22+kmeans_all!AG22)</f>
        <v>0</v>
      </c>
      <c r="AH22" s="18">
        <f>SUM(hierarchical_all!AH22+kmeans_all!AH22)</f>
        <v>0</v>
      </c>
    </row>
    <row r="23" spans="2:34" x14ac:dyDescent="0.3">
      <c r="B23" s="18" t="s">
        <v>18</v>
      </c>
      <c r="E23" s="18" t="s">
        <v>18</v>
      </c>
      <c r="F23" s="18">
        <f>SUM(hierarchical_all!F23+kmeans_all!F23)</f>
        <v>16</v>
      </c>
      <c r="G23" s="18">
        <f>SUM(hierarchical_all!G23+kmeans_all!G23)</f>
        <v>15</v>
      </c>
      <c r="H23" s="18">
        <f>SUM(hierarchical_all!H23+kmeans_all!H23)</f>
        <v>15</v>
      </c>
      <c r="I23" s="18">
        <f>SUM(hierarchical_all!I23+kmeans_all!I23)</f>
        <v>9</v>
      </c>
      <c r="J23" s="18">
        <f>SUM(hierarchical_all!J23+kmeans_all!J23)</f>
        <v>16</v>
      </c>
      <c r="K23" s="18">
        <f>SUM(hierarchical_all!K23+kmeans_all!K23)</f>
        <v>9</v>
      </c>
      <c r="L23" s="18">
        <f>SUM(hierarchical_all!L23+kmeans_all!L23)</f>
        <v>9</v>
      </c>
      <c r="M23" s="18">
        <f>SUM(hierarchical_all!M23+kmeans_all!M23)</f>
        <v>19</v>
      </c>
      <c r="N23" s="18">
        <f>SUM(hierarchical_all!N23+kmeans_all!N23)</f>
        <v>15</v>
      </c>
      <c r="O23" s="18">
        <f>SUM(hierarchical_all!O23+kmeans_all!O23)</f>
        <v>15</v>
      </c>
      <c r="P23" s="18">
        <f>SUM(hierarchical_all!P23+kmeans_all!P23)</f>
        <v>9</v>
      </c>
      <c r="Q23" s="18">
        <f>SUM(hierarchical_all!Q23+kmeans_all!Q23)</f>
        <v>17</v>
      </c>
      <c r="R23" s="18">
        <f>SUM(hierarchical_all!R23+kmeans_all!R23)</f>
        <v>18</v>
      </c>
      <c r="S23" s="18">
        <f>SUM(hierarchical_all!S23+kmeans_all!S23)</f>
        <v>12</v>
      </c>
      <c r="T23" s="18">
        <f>SUM(hierarchical_all!T23+kmeans_all!T23)</f>
        <v>23</v>
      </c>
      <c r="U23" s="18" t="e">
        <f>SUM(hierarchical_all!U23+kmeans_all!U23)</f>
        <v>#VALUE!</v>
      </c>
      <c r="V23" s="18">
        <f>SUM(hierarchical_all!V23+kmeans_all!V23)</f>
        <v>0</v>
      </c>
      <c r="W23" s="18">
        <f>SUM(hierarchical_all!W23+kmeans_all!W23)</f>
        <v>0</v>
      </c>
      <c r="X23" s="18">
        <f>SUM(hierarchical_all!X23+kmeans_all!X23)</f>
        <v>0</v>
      </c>
      <c r="Y23" s="18">
        <f>SUM(hierarchical_all!Y23+kmeans_all!Y23)</f>
        <v>0</v>
      </c>
      <c r="Z23" s="18">
        <f>SUM(hierarchical_all!Z23+kmeans_all!Z23)</f>
        <v>0</v>
      </c>
      <c r="AA23" s="18">
        <f>SUM(hierarchical_all!AA23+kmeans_all!AA23)</f>
        <v>0</v>
      </c>
      <c r="AB23" s="18">
        <f>SUM(hierarchical_all!AB23+kmeans_all!AB23)</f>
        <v>0</v>
      </c>
      <c r="AC23" s="18">
        <f>SUM(hierarchical_all!AC23+kmeans_all!AC23)</f>
        <v>0</v>
      </c>
      <c r="AD23" s="18">
        <f>SUM(hierarchical_all!AD23+kmeans_all!AD23)</f>
        <v>0</v>
      </c>
      <c r="AE23" s="18">
        <f>SUM(hierarchical_all!AE23+kmeans_all!AE23)</f>
        <v>0</v>
      </c>
      <c r="AF23" s="18">
        <f>SUM(hierarchical_all!AF23+kmeans_all!AF23)</f>
        <v>0</v>
      </c>
      <c r="AG23" s="18">
        <f>SUM(hierarchical_all!AG23+kmeans_all!AG23)</f>
        <v>0</v>
      </c>
      <c r="AH23" s="18">
        <f>SUM(hierarchical_all!AH23+kmeans_all!AH23)</f>
        <v>0</v>
      </c>
    </row>
    <row r="24" spans="2:34" x14ac:dyDescent="0.3">
      <c r="B24" s="18" t="s">
        <v>19</v>
      </c>
      <c r="E24" s="18" t="s">
        <v>19</v>
      </c>
      <c r="F24" s="18">
        <f>SUM(hierarchical_all!F24+kmeans_all!F24)</f>
        <v>34</v>
      </c>
      <c r="G24" s="18">
        <f>SUM(hierarchical_all!G24+kmeans_all!G24)</f>
        <v>36</v>
      </c>
      <c r="H24" s="18">
        <f>SUM(hierarchical_all!H24+kmeans_all!H24)</f>
        <v>40</v>
      </c>
      <c r="I24" s="18">
        <f>SUM(hierarchical_all!I24+kmeans_all!I24)</f>
        <v>17</v>
      </c>
      <c r="J24" s="18">
        <f>SUM(hierarchical_all!J24+kmeans_all!J24)</f>
        <v>36</v>
      </c>
      <c r="K24" s="18">
        <f>SUM(hierarchical_all!K24+kmeans_all!K24)</f>
        <v>18</v>
      </c>
      <c r="L24" s="18">
        <f>SUM(hierarchical_all!L24+kmeans_all!L24)</f>
        <v>17</v>
      </c>
      <c r="M24" s="18">
        <f>SUM(hierarchical_all!M24+kmeans_all!M24)</f>
        <v>23</v>
      </c>
      <c r="N24" s="18">
        <f>SUM(hierarchical_all!N24+kmeans_all!N24)</f>
        <v>38</v>
      </c>
      <c r="O24" s="18">
        <f>SUM(hierarchical_all!O24+kmeans_all!O24)</f>
        <v>36</v>
      </c>
      <c r="P24" s="18">
        <f>SUM(hierarchical_all!P24+kmeans_all!P24)</f>
        <v>17</v>
      </c>
      <c r="Q24" s="18">
        <f>SUM(hierarchical_all!Q24+kmeans_all!Q24)</f>
        <v>35</v>
      </c>
      <c r="R24" s="18">
        <f>SUM(hierarchical_all!R24+kmeans_all!R24)</f>
        <v>26</v>
      </c>
      <c r="S24" s="18">
        <f>SUM(hierarchical_all!S24+kmeans_all!S24)</f>
        <v>15</v>
      </c>
      <c r="T24" s="18">
        <f>SUM(hierarchical_all!T24+kmeans_all!T24)</f>
        <v>26</v>
      </c>
      <c r="U24" s="18">
        <f>SUM(hierarchical_all!U24+kmeans_all!U24)</f>
        <v>15</v>
      </c>
      <c r="V24" s="18" t="e">
        <f>SUM(hierarchical_all!V24+kmeans_all!V24)</f>
        <v>#VALUE!</v>
      </c>
      <c r="W24" s="18">
        <f>SUM(hierarchical_all!W24+kmeans_all!W24)</f>
        <v>0</v>
      </c>
      <c r="X24" s="18">
        <f>SUM(hierarchical_all!X24+kmeans_all!X24)</f>
        <v>0</v>
      </c>
      <c r="Y24" s="18">
        <f>SUM(hierarchical_all!Y24+kmeans_all!Y24)</f>
        <v>0</v>
      </c>
      <c r="Z24" s="18">
        <f>SUM(hierarchical_all!Z24+kmeans_all!Z24)</f>
        <v>0</v>
      </c>
      <c r="AA24" s="18">
        <f>SUM(hierarchical_all!AA24+kmeans_all!AA24)</f>
        <v>0</v>
      </c>
      <c r="AB24" s="18">
        <f>SUM(hierarchical_all!AB24+kmeans_all!AB24)</f>
        <v>0</v>
      </c>
      <c r="AC24" s="18">
        <f>SUM(hierarchical_all!AC24+kmeans_all!AC24)</f>
        <v>0</v>
      </c>
      <c r="AD24" s="18">
        <f>SUM(hierarchical_all!AD24+kmeans_all!AD24)</f>
        <v>0</v>
      </c>
      <c r="AE24" s="18">
        <f>SUM(hierarchical_all!AE24+kmeans_all!AE24)</f>
        <v>0</v>
      </c>
      <c r="AF24" s="18">
        <f>SUM(hierarchical_all!AF24+kmeans_all!AF24)</f>
        <v>0</v>
      </c>
      <c r="AG24" s="18">
        <f>SUM(hierarchical_all!AG24+kmeans_all!AG24)</f>
        <v>0</v>
      </c>
      <c r="AH24" s="18">
        <f>SUM(hierarchical_all!AH24+kmeans_all!AH24)</f>
        <v>0</v>
      </c>
    </row>
    <row r="25" spans="2:34" x14ac:dyDescent="0.3">
      <c r="B25" s="18" t="s">
        <v>20</v>
      </c>
      <c r="E25" s="18" t="s">
        <v>20</v>
      </c>
      <c r="F25" s="18">
        <f>SUM(hierarchical_all!F25+kmeans_all!F25)</f>
        <v>20</v>
      </c>
      <c r="G25" s="18">
        <f>SUM(hierarchical_all!G25+kmeans_all!G25)</f>
        <v>17</v>
      </c>
      <c r="H25" s="18">
        <f>SUM(hierarchical_all!H25+kmeans_all!H25)</f>
        <v>17</v>
      </c>
      <c r="I25" s="18">
        <f>SUM(hierarchical_all!I25+kmeans_all!I25)</f>
        <v>39</v>
      </c>
      <c r="J25" s="18">
        <f>SUM(hierarchical_all!J25+kmeans_all!J25)</f>
        <v>18</v>
      </c>
      <c r="K25" s="18">
        <f>SUM(hierarchical_all!K25+kmeans_all!K25)</f>
        <v>39</v>
      </c>
      <c r="L25" s="18">
        <f>SUM(hierarchical_all!L25+kmeans_all!L25)</f>
        <v>28</v>
      </c>
      <c r="M25" s="18">
        <f>SUM(hierarchical_all!M25+kmeans_all!M25)</f>
        <v>21</v>
      </c>
      <c r="N25" s="18">
        <f>SUM(hierarchical_all!N25+kmeans_all!N25)</f>
        <v>17</v>
      </c>
      <c r="O25" s="18">
        <f>SUM(hierarchical_all!O25+kmeans_all!O25)</f>
        <v>17</v>
      </c>
      <c r="P25" s="18">
        <f>SUM(hierarchical_all!P25+kmeans_all!P25)</f>
        <v>28</v>
      </c>
      <c r="Q25" s="18">
        <f>SUM(hierarchical_all!Q25+kmeans_all!Q25)</f>
        <v>18</v>
      </c>
      <c r="R25" s="18">
        <f>SUM(hierarchical_all!R25+kmeans_all!R25)</f>
        <v>11</v>
      </c>
      <c r="S25" s="18">
        <f>SUM(hierarchical_all!S25+kmeans_all!S25)</f>
        <v>31</v>
      </c>
      <c r="T25" s="18">
        <f>SUM(hierarchical_all!T25+kmeans_all!T25)</f>
        <v>18</v>
      </c>
      <c r="U25" s="18">
        <f>SUM(hierarchical_all!U25+kmeans_all!U25)</f>
        <v>9</v>
      </c>
      <c r="V25" s="18">
        <f>SUM(hierarchical_all!V25+kmeans_all!V25)</f>
        <v>17</v>
      </c>
      <c r="W25" s="18" t="e">
        <f>SUM(hierarchical_all!W25+kmeans_all!W25)</f>
        <v>#VALUE!</v>
      </c>
      <c r="X25" s="18">
        <f>SUM(hierarchical_all!X25+kmeans_all!X25)</f>
        <v>0</v>
      </c>
      <c r="Y25" s="18">
        <f>SUM(hierarchical_all!Y25+kmeans_all!Y25)</f>
        <v>0</v>
      </c>
      <c r="Z25" s="18">
        <f>SUM(hierarchical_all!Z25+kmeans_all!Z25)</f>
        <v>0</v>
      </c>
      <c r="AA25" s="18">
        <f>SUM(hierarchical_all!AA25+kmeans_all!AA25)</f>
        <v>0</v>
      </c>
      <c r="AB25" s="18">
        <f>SUM(hierarchical_all!AB25+kmeans_all!AB25)</f>
        <v>0</v>
      </c>
      <c r="AC25" s="18">
        <f>SUM(hierarchical_all!AC25+kmeans_all!AC25)</f>
        <v>0</v>
      </c>
      <c r="AD25" s="18">
        <f>SUM(hierarchical_all!AD25+kmeans_all!AD25)</f>
        <v>0</v>
      </c>
      <c r="AE25" s="18">
        <f>SUM(hierarchical_all!AE25+kmeans_all!AE25)</f>
        <v>0</v>
      </c>
      <c r="AF25" s="18">
        <f>SUM(hierarchical_all!AF25+kmeans_all!AF25)</f>
        <v>0</v>
      </c>
      <c r="AG25" s="18">
        <f>SUM(hierarchical_all!AG25+kmeans_all!AG25)</f>
        <v>0</v>
      </c>
      <c r="AH25" s="18">
        <f>SUM(hierarchical_all!AH25+kmeans_all!AH25)</f>
        <v>0</v>
      </c>
    </row>
    <row r="26" spans="2:34" x14ac:dyDescent="0.3">
      <c r="B26" s="18" t="s">
        <v>21</v>
      </c>
      <c r="E26" s="18" t="s">
        <v>21</v>
      </c>
      <c r="F26" s="18">
        <f>SUM(hierarchical_all!F26+kmeans_all!F26)</f>
        <v>26</v>
      </c>
      <c r="G26" s="18">
        <f>SUM(hierarchical_all!G26+kmeans_all!G26)</f>
        <v>23</v>
      </c>
      <c r="H26" s="18">
        <f>SUM(hierarchical_all!H26+kmeans_all!H26)</f>
        <v>23</v>
      </c>
      <c r="I26" s="18">
        <f>SUM(hierarchical_all!I26+kmeans_all!I26)</f>
        <v>23</v>
      </c>
      <c r="J26" s="18">
        <f>SUM(hierarchical_all!J26+kmeans_all!J26)</f>
        <v>24</v>
      </c>
      <c r="K26" s="18">
        <f>SUM(hierarchical_all!K26+kmeans_all!K26)</f>
        <v>23</v>
      </c>
      <c r="L26" s="18">
        <f>SUM(hierarchical_all!L26+kmeans_all!L26)</f>
        <v>16</v>
      </c>
      <c r="M26" s="18">
        <f>SUM(hierarchical_all!M26+kmeans_all!M26)</f>
        <v>37</v>
      </c>
      <c r="N26" s="18">
        <f>SUM(hierarchical_all!N26+kmeans_all!N26)</f>
        <v>23</v>
      </c>
      <c r="O26" s="18">
        <f>SUM(hierarchical_all!O26+kmeans_all!O26)</f>
        <v>23</v>
      </c>
      <c r="P26" s="18">
        <f>SUM(hierarchical_all!P26+kmeans_all!P26)</f>
        <v>16</v>
      </c>
      <c r="Q26" s="18">
        <f>SUM(hierarchical_all!Q26+kmeans_all!Q26)</f>
        <v>24</v>
      </c>
      <c r="R26" s="18">
        <f>SUM(hierarchical_all!R26+kmeans_all!R26)</f>
        <v>19</v>
      </c>
      <c r="S26" s="18">
        <f>SUM(hierarchical_all!S26+kmeans_all!S26)</f>
        <v>21</v>
      </c>
      <c r="T26" s="18">
        <f>SUM(hierarchical_all!T26+kmeans_all!T26)</f>
        <v>30</v>
      </c>
      <c r="U26" s="18">
        <f>SUM(hierarchical_all!U26+kmeans_all!U26)</f>
        <v>19</v>
      </c>
      <c r="V26" s="18">
        <f>SUM(hierarchical_all!V26+kmeans_all!V26)</f>
        <v>23</v>
      </c>
      <c r="W26" s="18">
        <f>SUM(hierarchical_all!W26+kmeans_all!W26)</f>
        <v>24</v>
      </c>
      <c r="X26" s="18" t="e">
        <f>SUM(hierarchical_all!X26+kmeans_all!X26)</f>
        <v>#VALUE!</v>
      </c>
      <c r="Y26" s="18">
        <f>SUM(hierarchical_all!Y26+kmeans_all!Y26)</f>
        <v>0</v>
      </c>
      <c r="Z26" s="18">
        <f>SUM(hierarchical_all!Z26+kmeans_all!Z26)</f>
        <v>0</v>
      </c>
      <c r="AA26" s="18">
        <f>SUM(hierarchical_all!AA26+kmeans_all!AA26)</f>
        <v>0</v>
      </c>
      <c r="AB26" s="18">
        <f>SUM(hierarchical_all!AB26+kmeans_all!AB26)</f>
        <v>0</v>
      </c>
      <c r="AC26" s="18">
        <f>SUM(hierarchical_all!AC26+kmeans_all!AC26)</f>
        <v>0</v>
      </c>
      <c r="AD26" s="18">
        <f>SUM(hierarchical_all!AD26+kmeans_all!AD26)</f>
        <v>0</v>
      </c>
      <c r="AE26" s="18">
        <f>SUM(hierarchical_all!AE26+kmeans_all!AE26)</f>
        <v>0</v>
      </c>
      <c r="AF26" s="18">
        <f>SUM(hierarchical_all!AF26+kmeans_all!AF26)</f>
        <v>0</v>
      </c>
      <c r="AG26" s="18">
        <f>SUM(hierarchical_all!AG26+kmeans_all!AG26)</f>
        <v>0</v>
      </c>
      <c r="AH26" s="18">
        <f>SUM(hierarchical_all!AH26+kmeans_all!AH26)</f>
        <v>0</v>
      </c>
    </row>
    <row r="27" spans="2:34" x14ac:dyDescent="0.3">
      <c r="B27" s="18" t="s">
        <v>22</v>
      </c>
      <c r="E27" s="18" t="s">
        <v>22</v>
      </c>
      <c r="F27" s="18">
        <f>SUM(hierarchical_all!F27+kmeans_all!F27)</f>
        <v>28</v>
      </c>
      <c r="G27" s="18">
        <f>SUM(hierarchical_all!G27+kmeans_all!G27)</f>
        <v>24</v>
      </c>
      <c r="H27" s="18">
        <f>SUM(hierarchical_all!H27+kmeans_all!H27)</f>
        <v>26</v>
      </c>
      <c r="I27" s="18">
        <f>SUM(hierarchical_all!I27+kmeans_all!I27)</f>
        <v>20</v>
      </c>
      <c r="J27" s="18">
        <f>SUM(hierarchical_all!J27+kmeans_all!J27)</f>
        <v>26</v>
      </c>
      <c r="K27" s="18">
        <f>SUM(hierarchical_all!K27+kmeans_all!K27)</f>
        <v>20</v>
      </c>
      <c r="L27" s="18">
        <f>SUM(hierarchical_all!L27+kmeans_all!L27)</f>
        <v>16</v>
      </c>
      <c r="M27" s="18">
        <f>SUM(hierarchical_all!M27+kmeans_all!M27)</f>
        <v>32</v>
      </c>
      <c r="N27" s="18">
        <f>SUM(hierarchical_all!N27+kmeans_all!N27)</f>
        <v>24</v>
      </c>
      <c r="O27" s="18">
        <f>SUM(hierarchical_all!O27+kmeans_all!O27)</f>
        <v>24</v>
      </c>
      <c r="P27" s="18">
        <f>SUM(hierarchical_all!P27+kmeans_all!P27)</f>
        <v>16</v>
      </c>
      <c r="Q27" s="18">
        <f>SUM(hierarchical_all!Q27+kmeans_all!Q27)</f>
        <v>29</v>
      </c>
      <c r="R27" s="18">
        <f>SUM(hierarchical_all!R27+kmeans_all!R27)</f>
        <v>21</v>
      </c>
      <c r="S27" s="18">
        <f>SUM(hierarchical_all!S27+kmeans_all!S27)</f>
        <v>21</v>
      </c>
      <c r="T27" s="18">
        <f>SUM(hierarchical_all!T27+kmeans_all!T27)</f>
        <v>38</v>
      </c>
      <c r="U27" s="18">
        <f>SUM(hierarchical_all!U27+kmeans_all!U27)</f>
        <v>22</v>
      </c>
      <c r="V27" s="18">
        <f>SUM(hierarchical_all!V27+kmeans_all!V27)</f>
        <v>26</v>
      </c>
      <c r="W27" s="18">
        <f>SUM(hierarchical_all!W27+kmeans_all!W27)</f>
        <v>20</v>
      </c>
      <c r="X27" s="18">
        <f>SUM(hierarchical_all!X27+kmeans_all!X27)</f>
        <v>32</v>
      </c>
      <c r="Y27" s="18" t="e">
        <f>SUM(hierarchical_all!Y27+kmeans_all!Y27)</f>
        <v>#VALUE!</v>
      </c>
      <c r="Z27" s="18">
        <f>SUM(hierarchical_all!Z27+kmeans_all!Z27)</f>
        <v>0</v>
      </c>
      <c r="AA27" s="18">
        <f>SUM(hierarchical_all!AA27+kmeans_all!AA27)</f>
        <v>0</v>
      </c>
      <c r="AB27" s="18">
        <f>SUM(hierarchical_all!AB27+kmeans_all!AB27)</f>
        <v>0</v>
      </c>
      <c r="AC27" s="18">
        <f>SUM(hierarchical_all!AC27+kmeans_all!AC27)</f>
        <v>0</v>
      </c>
      <c r="AD27" s="18">
        <f>SUM(hierarchical_all!AD27+kmeans_all!AD27)</f>
        <v>0</v>
      </c>
      <c r="AE27" s="18">
        <f>SUM(hierarchical_all!AE27+kmeans_all!AE27)</f>
        <v>0</v>
      </c>
      <c r="AF27" s="18">
        <f>SUM(hierarchical_all!AF27+kmeans_all!AF27)</f>
        <v>0</v>
      </c>
      <c r="AG27" s="18">
        <f>SUM(hierarchical_all!AG27+kmeans_all!AG27)</f>
        <v>0</v>
      </c>
      <c r="AH27" s="18">
        <f>SUM(hierarchical_all!AH27+kmeans_all!AH27)</f>
        <v>0</v>
      </c>
    </row>
    <row r="28" spans="2:34" x14ac:dyDescent="0.3">
      <c r="B28" s="18" t="s">
        <v>23</v>
      </c>
      <c r="E28" s="18" t="s">
        <v>23</v>
      </c>
      <c r="F28" s="18">
        <f>SUM(hierarchical_all!F28+kmeans_all!F28)</f>
        <v>16</v>
      </c>
      <c r="G28" s="18">
        <f>SUM(hierarchical_all!G28+kmeans_all!G28)</f>
        <v>17</v>
      </c>
      <c r="H28" s="18">
        <f>SUM(hierarchical_all!H28+kmeans_all!H28)</f>
        <v>17</v>
      </c>
      <c r="I28" s="18">
        <f>SUM(hierarchical_all!I28+kmeans_all!I28)</f>
        <v>28</v>
      </c>
      <c r="J28" s="18">
        <f>SUM(hierarchical_all!J28+kmeans_all!J28)</f>
        <v>19</v>
      </c>
      <c r="K28" s="18">
        <f>SUM(hierarchical_all!K28+kmeans_all!K28)</f>
        <v>29</v>
      </c>
      <c r="L28" s="18">
        <f>SUM(hierarchical_all!L28+kmeans_all!L28)</f>
        <v>40</v>
      </c>
      <c r="M28" s="18">
        <f>SUM(hierarchical_all!M28+kmeans_all!M28)</f>
        <v>16</v>
      </c>
      <c r="N28" s="18">
        <f>SUM(hierarchical_all!N28+kmeans_all!N28)</f>
        <v>17</v>
      </c>
      <c r="O28" s="18">
        <f>SUM(hierarchical_all!O28+kmeans_all!O28)</f>
        <v>17</v>
      </c>
      <c r="P28" s="18">
        <f>SUM(hierarchical_all!P28+kmeans_all!P28)</f>
        <v>40</v>
      </c>
      <c r="Q28" s="18">
        <f>SUM(hierarchical_all!Q28+kmeans_all!Q28)</f>
        <v>16</v>
      </c>
      <c r="R28" s="18">
        <f>SUM(hierarchical_all!R28+kmeans_all!R28)</f>
        <v>9</v>
      </c>
      <c r="S28" s="18">
        <f>SUM(hierarchical_all!S28+kmeans_all!S28)</f>
        <v>26</v>
      </c>
      <c r="T28" s="18">
        <f>SUM(hierarchical_all!T28+kmeans_all!T28)</f>
        <v>16</v>
      </c>
      <c r="U28" s="18">
        <f>SUM(hierarchical_all!U28+kmeans_all!U28)</f>
        <v>9</v>
      </c>
      <c r="V28" s="18">
        <f>SUM(hierarchical_all!V28+kmeans_all!V28)</f>
        <v>17</v>
      </c>
      <c r="W28" s="18">
        <f>SUM(hierarchical_all!W28+kmeans_all!W28)</f>
        <v>28</v>
      </c>
      <c r="X28" s="18">
        <f>SUM(hierarchical_all!X28+kmeans_all!X28)</f>
        <v>16</v>
      </c>
      <c r="Y28" s="18">
        <f>SUM(hierarchical_all!Y28+kmeans_all!Y28)</f>
        <v>16</v>
      </c>
      <c r="Z28" s="18" t="e">
        <f>SUM(hierarchical_all!Z28+kmeans_all!Z28)</f>
        <v>#VALUE!</v>
      </c>
      <c r="AA28" s="18">
        <f>SUM(hierarchical_all!AA28+kmeans_all!AA28)</f>
        <v>0</v>
      </c>
      <c r="AB28" s="18">
        <f>SUM(hierarchical_all!AB28+kmeans_all!AB28)</f>
        <v>0</v>
      </c>
      <c r="AC28" s="18">
        <f>SUM(hierarchical_all!AC28+kmeans_all!AC28)</f>
        <v>0</v>
      </c>
      <c r="AD28" s="18">
        <f>SUM(hierarchical_all!AD28+kmeans_all!AD28)</f>
        <v>0</v>
      </c>
      <c r="AE28" s="18">
        <f>SUM(hierarchical_all!AE28+kmeans_all!AE28)</f>
        <v>0</v>
      </c>
      <c r="AF28" s="18">
        <f>SUM(hierarchical_all!AF28+kmeans_all!AF28)</f>
        <v>0</v>
      </c>
      <c r="AG28" s="18">
        <f>SUM(hierarchical_all!AG28+kmeans_all!AG28)</f>
        <v>0</v>
      </c>
      <c r="AH28" s="18">
        <f>SUM(hierarchical_all!AH28+kmeans_all!AH28)</f>
        <v>0</v>
      </c>
    </row>
    <row r="29" spans="2:34" x14ac:dyDescent="0.3">
      <c r="B29" s="18" t="s">
        <v>24</v>
      </c>
      <c r="E29" s="18" t="s">
        <v>24</v>
      </c>
      <c r="F29" s="18">
        <f>SUM(hierarchical_all!F29+kmeans_all!F29)</f>
        <v>23</v>
      </c>
      <c r="G29" s="18">
        <f>SUM(hierarchical_all!G29+kmeans_all!G29)</f>
        <v>19</v>
      </c>
      <c r="H29" s="18">
        <f>SUM(hierarchical_all!H29+kmeans_all!H29)</f>
        <v>19</v>
      </c>
      <c r="I29" s="18">
        <f>SUM(hierarchical_all!I29+kmeans_all!I29)</f>
        <v>16</v>
      </c>
      <c r="J29" s="18">
        <f>SUM(hierarchical_all!J29+kmeans_all!J29)</f>
        <v>20</v>
      </c>
      <c r="K29" s="18">
        <f>SUM(hierarchical_all!K29+kmeans_all!K29)</f>
        <v>14</v>
      </c>
      <c r="L29" s="18">
        <f>SUM(hierarchical_all!L29+kmeans_all!L29)</f>
        <v>13</v>
      </c>
      <c r="M29" s="18">
        <f>SUM(hierarchical_all!M29+kmeans_all!M29)</f>
        <v>33</v>
      </c>
      <c r="N29" s="18">
        <f>SUM(hierarchical_all!N29+kmeans_all!N29)</f>
        <v>19</v>
      </c>
      <c r="O29" s="18">
        <f>SUM(hierarchical_all!O29+kmeans_all!O29)</f>
        <v>19</v>
      </c>
      <c r="P29" s="18">
        <f>SUM(hierarchical_all!P29+kmeans_all!P29)</f>
        <v>13</v>
      </c>
      <c r="Q29" s="18">
        <f>SUM(hierarchical_all!Q29+kmeans_all!Q29)</f>
        <v>21</v>
      </c>
      <c r="R29" s="18">
        <f>SUM(hierarchical_all!R29+kmeans_all!R29)</f>
        <v>18</v>
      </c>
      <c r="S29" s="18">
        <f>SUM(hierarchical_all!S29+kmeans_all!S29)</f>
        <v>19</v>
      </c>
      <c r="T29" s="18">
        <f>SUM(hierarchical_all!T29+kmeans_all!T29)</f>
        <v>26</v>
      </c>
      <c r="U29" s="18">
        <f>SUM(hierarchical_all!U29+kmeans_all!U29)</f>
        <v>20</v>
      </c>
      <c r="V29" s="18">
        <f>SUM(hierarchical_all!V29+kmeans_all!V29)</f>
        <v>19</v>
      </c>
      <c r="W29" s="18">
        <f>SUM(hierarchical_all!W29+kmeans_all!W29)</f>
        <v>15</v>
      </c>
      <c r="X29" s="18">
        <f>SUM(hierarchical_all!X29+kmeans_all!X29)</f>
        <v>30</v>
      </c>
      <c r="Y29" s="18">
        <f>SUM(hierarchical_all!Y29+kmeans_all!Y29)</f>
        <v>25</v>
      </c>
      <c r="Z29" s="18">
        <f>SUM(hierarchical_all!Z29+kmeans_all!Z29)</f>
        <v>13</v>
      </c>
      <c r="AA29" s="18" t="e">
        <f>SUM(hierarchical_all!AA29+kmeans_all!AA29)</f>
        <v>#VALUE!</v>
      </c>
      <c r="AB29" s="18">
        <f>SUM(hierarchical_all!AB29+kmeans_all!AB29)</f>
        <v>0</v>
      </c>
      <c r="AC29" s="18">
        <f>SUM(hierarchical_all!AC29+kmeans_all!AC29)</f>
        <v>0</v>
      </c>
      <c r="AD29" s="18">
        <f>SUM(hierarchical_all!AD29+kmeans_all!AD29)</f>
        <v>0</v>
      </c>
      <c r="AE29" s="18">
        <f>SUM(hierarchical_all!AE29+kmeans_all!AE29)</f>
        <v>0</v>
      </c>
      <c r="AF29" s="18">
        <f>SUM(hierarchical_all!AF29+kmeans_all!AF29)</f>
        <v>0</v>
      </c>
      <c r="AG29" s="18">
        <f>SUM(hierarchical_all!AG29+kmeans_all!AG29)</f>
        <v>0</v>
      </c>
      <c r="AH29" s="18">
        <f>SUM(hierarchical_all!AH29+kmeans_all!AH29)</f>
        <v>0</v>
      </c>
    </row>
    <row r="30" spans="2:34" x14ac:dyDescent="0.3">
      <c r="B30" s="18" t="s">
        <v>25</v>
      </c>
      <c r="E30" s="18" t="s">
        <v>25</v>
      </c>
      <c r="F30" s="18">
        <f>SUM(hierarchical_all!F30+kmeans_all!F30)</f>
        <v>16</v>
      </c>
      <c r="G30" s="18">
        <f>SUM(hierarchical_all!G30+kmeans_all!G30)</f>
        <v>17</v>
      </c>
      <c r="H30" s="18">
        <f>SUM(hierarchical_all!H30+kmeans_all!H30)</f>
        <v>17</v>
      </c>
      <c r="I30" s="18">
        <f>SUM(hierarchical_all!I30+kmeans_all!I30)</f>
        <v>28</v>
      </c>
      <c r="J30" s="18">
        <f>SUM(hierarchical_all!J30+kmeans_all!J30)</f>
        <v>19</v>
      </c>
      <c r="K30" s="18">
        <f>SUM(hierarchical_all!K30+kmeans_all!K30)</f>
        <v>29</v>
      </c>
      <c r="L30" s="18">
        <f>SUM(hierarchical_all!L30+kmeans_all!L30)</f>
        <v>40</v>
      </c>
      <c r="M30" s="18">
        <f>SUM(hierarchical_all!M30+kmeans_all!M30)</f>
        <v>16</v>
      </c>
      <c r="N30" s="18">
        <f>SUM(hierarchical_all!N30+kmeans_all!N30)</f>
        <v>17</v>
      </c>
      <c r="O30" s="18">
        <f>SUM(hierarchical_all!O30+kmeans_all!O30)</f>
        <v>17</v>
      </c>
      <c r="P30" s="18">
        <f>SUM(hierarchical_all!P30+kmeans_all!P30)</f>
        <v>40</v>
      </c>
      <c r="Q30" s="18">
        <f>SUM(hierarchical_all!Q30+kmeans_all!Q30)</f>
        <v>16</v>
      </c>
      <c r="R30" s="18">
        <f>SUM(hierarchical_all!R30+kmeans_all!R30)</f>
        <v>9</v>
      </c>
      <c r="S30" s="18">
        <f>SUM(hierarchical_all!S30+kmeans_all!S30)</f>
        <v>26</v>
      </c>
      <c r="T30" s="18">
        <f>SUM(hierarchical_all!T30+kmeans_all!T30)</f>
        <v>16</v>
      </c>
      <c r="U30" s="18">
        <f>SUM(hierarchical_all!U30+kmeans_all!U30)</f>
        <v>9</v>
      </c>
      <c r="V30" s="18">
        <f>SUM(hierarchical_all!V30+kmeans_all!V30)</f>
        <v>17</v>
      </c>
      <c r="W30" s="18">
        <f>SUM(hierarchical_all!W30+kmeans_all!W30)</f>
        <v>28</v>
      </c>
      <c r="X30" s="18">
        <f>SUM(hierarchical_all!X30+kmeans_all!X30)</f>
        <v>16</v>
      </c>
      <c r="Y30" s="18">
        <f>SUM(hierarchical_all!Y30+kmeans_all!Y30)</f>
        <v>16</v>
      </c>
      <c r="Z30" s="18">
        <f>SUM(hierarchical_all!Z30+kmeans_all!Z30)</f>
        <v>40</v>
      </c>
      <c r="AA30" s="18">
        <f>SUM(hierarchical_all!AA30+kmeans_all!AA30)</f>
        <v>13</v>
      </c>
      <c r="AB30" s="18" t="e">
        <f>SUM(hierarchical_all!AB30+kmeans_all!AB30)</f>
        <v>#VALUE!</v>
      </c>
      <c r="AC30" s="18">
        <f>SUM(hierarchical_all!AC30+kmeans_all!AC30)</f>
        <v>0</v>
      </c>
      <c r="AD30" s="18">
        <f>SUM(hierarchical_all!AD30+kmeans_all!AD30)</f>
        <v>0</v>
      </c>
      <c r="AE30" s="18">
        <f>SUM(hierarchical_all!AE30+kmeans_all!AE30)</f>
        <v>0</v>
      </c>
      <c r="AF30" s="18">
        <f>SUM(hierarchical_all!AF30+kmeans_all!AF30)</f>
        <v>0</v>
      </c>
      <c r="AG30" s="18">
        <f>SUM(hierarchical_all!AG30+kmeans_all!AG30)</f>
        <v>0</v>
      </c>
      <c r="AH30" s="18">
        <f>SUM(hierarchical_all!AH30+kmeans_all!AH30)</f>
        <v>0</v>
      </c>
    </row>
    <row r="31" spans="2:34" x14ac:dyDescent="0.3">
      <c r="B31" s="18" t="s">
        <v>26</v>
      </c>
      <c r="E31" s="18" t="s">
        <v>26</v>
      </c>
      <c r="F31" s="18">
        <f>SUM(hierarchical_all!F31+kmeans_all!F31)</f>
        <v>34</v>
      </c>
      <c r="G31" s="18">
        <f>SUM(hierarchical_all!G31+kmeans_all!G31)</f>
        <v>31</v>
      </c>
      <c r="H31" s="18">
        <f>SUM(hierarchical_all!H31+kmeans_all!H31)</f>
        <v>35</v>
      </c>
      <c r="I31" s="18">
        <f>SUM(hierarchical_all!I31+kmeans_all!I31)</f>
        <v>17</v>
      </c>
      <c r="J31" s="18">
        <f>SUM(hierarchical_all!J31+kmeans_all!J31)</f>
        <v>39</v>
      </c>
      <c r="K31" s="18">
        <f>SUM(hierarchical_all!K31+kmeans_all!K31)</f>
        <v>19</v>
      </c>
      <c r="L31" s="18">
        <f>SUM(hierarchical_all!L31+kmeans_all!L31)</f>
        <v>20</v>
      </c>
      <c r="M31" s="18">
        <f>SUM(hierarchical_all!M31+kmeans_all!M31)</f>
        <v>23</v>
      </c>
      <c r="N31" s="18">
        <f>SUM(hierarchical_all!N31+kmeans_all!N31)</f>
        <v>33</v>
      </c>
      <c r="O31" s="18">
        <f>SUM(hierarchical_all!O31+kmeans_all!O31)</f>
        <v>31</v>
      </c>
      <c r="P31" s="18">
        <f>SUM(hierarchical_all!P31+kmeans_all!P31)</f>
        <v>20</v>
      </c>
      <c r="Q31" s="18">
        <f>SUM(hierarchical_all!Q31+kmeans_all!Q31)</f>
        <v>35</v>
      </c>
      <c r="R31" s="18">
        <f>SUM(hierarchical_all!R31+kmeans_all!R31)</f>
        <v>22</v>
      </c>
      <c r="S31" s="18">
        <f>SUM(hierarchical_all!S31+kmeans_all!S31)</f>
        <v>16</v>
      </c>
      <c r="T31" s="18">
        <f>SUM(hierarchical_all!T31+kmeans_all!T31)</f>
        <v>26</v>
      </c>
      <c r="U31" s="18">
        <f>SUM(hierarchical_all!U31+kmeans_all!U31)</f>
        <v>17</v>
      </c>
      <c r="V31" s="18">
        <f>SUM(hierarchical_all!V31+kmeans_all!V31)</f>
        <v>35</v>
      </c>
      <c r="W31" s="18">
        <f>SUM(hierarchical_all!W31+kmeans_all!W31)</f>
        <v>18</v>
      </c>
      <c r="X31" s="18">
        <f>SUM(hierarchical_all!X31+kmeans_all!X31)</f>
        <v>24</v>
      </c>
      <c r="Y31" s="18">
        <f>SUM(hierarchical_all!Y31+kmeans_all!Y31)</f>
        <v>26</v>
      </c>
      <c r="Z31" s="18">
        <f>SUM(hierarchical_all!Z31+kmeans_all!Z31)</f>
        <v>20</v>
      </c>
      <c r="AA31" s="18">
        <f>SUM(hierarchical_all!AA31+kmeans_all!AA31)</f>
        <v>20</v>
      </c>
      <c r="AB31" s="18">
        <f>SUM(hierarchical_all!AB31+kmeans_all!AB31)</f>
        <v>20</v>
      </c>
      <c r="AC31" s="18" t="e">
        <f>SUM(hierarchical_all!AC31+kmeans_all!AC31)</f>
        <v>#VALUE!</v>
      </c>
      <c r="AD31" s="18">
        <f>SUM(hierarchical_all!AD31+kmeans_all!AD31)</f>
        <v>0</v>
      </c>
      <c r="AE31" s="18">
        <f>SUM(hierarchical_all!AE31+kmeans_all!AE31)</f>
        <v>0</v>
      </c>
      <c r="AF31" s="18">
        <f>SUM(hierarchical_all!AF31+kmeans_all!AF31)</f>
        <v>0</v>
      </c>
      <c r="AG31" s="18">
        <f>SUM(hierarchical_all!AG31+kmeans_all!AG31)</f>
        <v>0</v>
      </c>
      <c r="AH31" s="18">
        <f>SUM(hierarchical_all!AH31+kmeans_all!AH31)</f>
        <v>0</v>
      </c>
    </row>
    <row r="32" spans="2:34" x14ac:dyDescent="0.3">
      <c r="B32" s="18" t="s">
        <v>27</v>
      </c>
      <c r="E32" s="18" t="s">
        <v>27</v>
      </c>
      <c r="F32" s="18">
        <f>SUM(hierarchical_all!F32+kmeans_all!F32)</f>
        <v>18</v>
      </c>
      <c r="G32" s="18">
        <f>SUM(hierarchical_all!G32+kmeans_all!G32)</f>
        <v>15</v>
      </c>
      <c r="H32" s="18">
        <f>SUM(hierarchical_all!H32+kmeans_all!H32)</f>
        <v>15</v>
      </c>
      <c r="I32" s="18">
        <f>SUM(hierarchical_all!I32+kmeans_all!I32)</f>
        <v>31</v>
      </c>
      <c r="J32" s="18">
        <f>SUM(hierarchical_all!J32+kmeans_all!J32)</f>
        <v>17</v>
      </c>
      <c r="K32" s="18">
        <f>SUM(hierarchical_all!K32+kmeans_all!K32)</f>
        <v>30</v>
      </c>
      <c r="L32" s="18">
        <f>SUM(hierarchical_all!L32+kmeans_all!L32)</f>
        <v>30</v>
      </c>
      <c r="M32" s="18">
        <f>SUM(hierarchical_all!M32+kmeans_all!M32)</f>
        <v>21</v>
      </c>
      <c r="N32" s="18">
        <f>SUM(hierarchical_all!N32+kmeans_all!N32)</f>
        <v>15</v>
      </c>
      <c r="O32" s="18">
        <f>SUM(hierarchical_all!O32+kmeans_all!O32)</f>
        <v>15</v>
      </c>
      <c r="P32" s="18">
        <f>SUM(hierarchical_all!P32+kmeans_all!P32)</f>
        <v>30</v>
      </c>
      <c r="Q32" s="18">
        <f>SUM(hierarchical_all!Q32+kmeans_all!Q32)</f>
        <v>17</v>
      </c>
      <c r="R32" s="18">
        <f>SUM(hierarchical_all!R32+kmeans_all!R32)</f>
        <v>11</v>
      </c>
      <c r="S32" s="18">
        <f>SUM(hierarchical_all!S32+kmeans_all!S32)</f>
        <v>35</v>
      </c>
      <c r="T32" s="18">
        <f>SUM(hierarchical_all!T32+kmeans_all!T32)</f>
        <v>19</v>
      </c>
      <c r="U32" s="18">
        <f>SUM(hierarchical_all!U32+kmeans_all!U32)</f>
        <v>12</v>
      </c>
      <c r="V32" s="18">
        <f>SUM(hierarchical_all!V32+kmeans_all!V32)</f>
        <v>15</v>
      </c>
      <c r="W32" s="18">
        <f>SUM(hierarchical_all!W32+kmeans_all!W32)</f>
        <v>31</v>
      </c>
      <c r="X32" s="18">
        <f>SUM(hierarchical_all!X32+kmeans_all!X32)</f>
        <v>21</v>
      </c>
      <c r="Y32" s="18">
        <f>SUM(hierarchical_all!Y32+kmeans_all!Y32)</f>
        <v>19</v>
      </c>
      <c r="Z32" s="18">
        <f>SUM(hierarchical_all!Z32+kmeans_all!Z32)</f>
        <v>30</v>
      </c>
      <c r="AA32" s="18">
        <f>SUM(hierarchical_all!AA32+kmeans_all!AA32)</f>
        <v>17</v>
      </c>
      <c r="AB32" s="18">
        <f>SUM(hierarchical_all!AB32+kmeans_all!AB32)</f>
        <v>30</v>
      </c>
      <c r="AC32" s="18">
        <f>SUM(hierarchical_all!AC32+kmeans_all!AC32)</f>
        <v>18</v>
      </c>
      <c r="AD32" s="18" t="e">
        <f>SUM(hierarchical_all!AD32+kmeans_all!AD32)</f>
        <v>#VALUE!</v>
      </c>
      <c r="AE32" s="18">
        <f>SUM(hierarchical_all!AE32+kmeans_all!AE32)</f>
        <v>0</v>
      </c>
      <c r="AF32" s="18">
        <f>SUM(hierarchical_all!AF32+kmeans_all!AF32)</f>
        <v>0</v>
      </c>
      <c r="AG32" s="18">
        <f>SUM(hierarchical_all!AG32+kmeans_all!AG32)</f>
        <v>0</v>
      </c>
      <c r="AH32" s="18">
        <f>SUM(hierarchical_all!AH32+kmeans_all!AH32)</f>
        <v>0</v>
      </c>
    </row>
    <row r="33" spans="2:34" x14ac:dyDescent="0.3">
      <c r="B33" s="18" t="s">
        <v>28</v>
      </c>
      <c r="E33" s="18" t="s">
        <v>28</v>
      </c>
      <c r="F33" s="18">
        <f>SUM(hierarchical_all!F33+kmeans_all!F33)</f>
        <v>24</v>
      </c>
      <c r="G33" s="18">
        <f>SUM(hierarchical_all!G33+kmeans_all!G33)</f>
        <v>22</v>
      </c>
      <c r="H33" s="18">
        <f>SUM(hierarchical_all!H33+kmeans_all!H33)</f>
        <v>22</v>
      </c>
      <c r="I33" s="18">
        <f>SUM(hierarchical_all!I33+kmeans_all!I33)</f>
        <v>21</v>
      </c>
      <c r="J33" s="18">
        <f>SUM(hierarchical_all!J33+kmeans_all!J33)</f>
        <v>23</v>
      </c>
      <c r="K33" s="18">
        <f>SUM(hierarchical_all!K33+kmeans_all!K33)</f>
        <v>21</v>
      </c>
      <c r="L33" s="18">
        <f>SUM(hierarchical_all!L33+kmeans_all!L33)</f>
        <v>16</v>
      </c>
      <c r="M33" s="18">
        <f>SUM(hierarchical_all!M33+kmeans_all!M33)</f>
        <v>35</v>
      </c>
      <c r="N33" s="18">
        <f>SUM(hierarchical_all!N33+kmeans_all!N33)</f>
        <v>22</v>
      </c>
      <c r="O33" s="18">
        <f>SUM(hierarchical_all!O33+kmeans_all!O33)</f>
        <v>22</v>
      </c>
      <c r="P33" s="18">
        <f>SUM(hierarchical_all!P33+kmeans_all!P33)</f>
        <v>16</v>
      </c>
      <c r="Q33" s="18">
        <f>SUM(hierarchical_all!Q33+kmeans_all!Q33)</f>
        <v>27</v>
      </c>
      <c r="R33" s="18">
        <f>SUM(hierarchical_all!R33+kmeans_all!R33)</f>
        <v>17</v>
      </c>
      <c r="S33" s="18">
        <f>SUM(hierarchical_all!S33+kmeans_all!S33)</f>
        <v>23</v>
      </c>
      <c r="T33" s="18">
        <f>SUM(hierarchical_all!T33+kmeans_all!T33)</f>
        <v>33</v>
      </c>
      <c r="U33" s="18">
        <f>SUM(hierarchical_all!U33+kmeans_all!U33)</f>
        <v>20</v>
      </c>
      <c r="V33" s="18">
        <f>SUM(hierarchical_all!V33+kmeans_all!V33)</f>
        <v>22</v>
      </c>
      <c r="W33" s="18">
        <f>SUM(hierarchical_all!W33+kmeans_all!W33)</f>
        <v>21</v>
      </c>
      <c r="X33" s="18">
        <f>SUM(hierarchical_all!X33+kmeans_all!X33)</f>
        <v>37</v>
      </c>
      <c r="Y33" s="18">
        <f>SUM(hierarchical_all!Y33+kmeans_all!Y33)</f>
        <v>33</v>
      </c>
      <c r="Z33" s="18">
        <f>SUM(hierarchical_all!Z33+kmeans_all!Z33)</f>
        <v>16</v>
      </c>
      <c r="AA33" s="18">
        <f>SUM(hierarchical_all!AA33+kmeans_all!AA33)</f>
        <v>30</v>
      </c>
      <c r="AB33" s="18">
        <f>SUM(hierarchical_all!AB33+kmeans_all!AB33)</f>
        <v>16</v>
      </c>
      <c r="AC33" s="18">
        <f>SUM(hierarchical_all!AC33+kmeans_all!AC33)</f>
        <v>23</v>
      </c>
      <c r="AD33" s="18">
        <f>SUM(hierarchical_all!AD33+kmeans_all!AD33)</f>
        <v>20</v>
      </c>
      <c r="AE33" s="18" t="e">
        <f>SUM(hierarchical_all!AE33+kmeans_all!AE33)</f>
        <v>#VALUE!</v>
      </c>
      <c r="AF33" s="18">
        <f>SUM(hierarchical_all!AF33+kmeans_all!AF33)</f>
        <v>0</v>
      </c>
      <c r="AG33" s="18">
        <f>SUM(hierarchical_all!AG33+kmeans_all!AG33)</f>
        <v>0</v>
      </c>
      <c r="AH33" s="18">
        <f>SUM(hierarchical_all!AH33+kmeans_all!AH33)</f>
        <v>0</v>
      </c>
    </row>
    <row r="34" spans="2:34" x14ac:dyDescent="0.3">
      <c r="B34" s="18" t="s">
        <v>29</v>
      </c>
      <c r="E34" s="18" t="s">
        <v>29</v>
      </c>
      <c r="F34" s="18">
        <f>SUM(hierarchical_all!F34+kmeans_all!F34)</f>
        <v>19</v>
      </c>
      <c r="G34" s="18">
        <f>SUM(hierarchical_all!G34+kmeans_all!G34)</f>
        <v>19</v>
      </c>
      <c r="H34" s="18">
        <f>SUM(hierarchical_all!H34+kmeans_all!H34)</f>
        <v>19</v>
      </c>
      <c r="I34" s="18">
        <f>SUM(hierarchical_all!I34+kmeans_all!I34)</f>
        <v>13</v>
      </c>
      <c r="J34" s="18">
        <f>SUM(hierarchical_all!J34+kmeans_all!J34)</f>
        <v>20</v>
      </c>
      <c r="K34" s="18">
        <f>SUM(hierarchical_all!K34+kmeans_all!K34)</f>
        <v>13</v>
      </c>
      <c r="L34" s="18">
        <f>SUM(hierarchical_all!L34+kmeans_all!L34)</f>
        <v>12</v>
      </c>
      <c r="M34" s="18">
        <f>SUM(hierarchical_all!M34+kmeans_all!M34)</f>
        <v>18</v>
      </c>
      <c r="N34" s="18">
        <f>SUM(hierarchical_all!N34+kmeans_all!N34)</f>
        <v>19</v>
      </c>
      <c r="O34" s="18">
        <f>SUM(hierarchical_all!O34+kmeans_all!O34)</f>
        <v>19</v>
      </c>
      <c r="P34" s="18">
        <f>SUM(hierarchical_all!P34+kmeans_all!P34)</f>
        <v>12</v>
      </c>
      <c r="Q34" s="18">
        <f>SUM(hierarchical_all!Q34+kmeans_all!Q34)</f>
        <v>21</v>
      </c>
      <c r="R34" s="18">
        <f>SUM(hierarchical_all!R34+kmeans_all!R34)</f>
        <v>14</v>
      </c>
      <c r="S34" s="18">
        <f>SUM(hierarchical_all!S34+kmeans_all!S34)</f>
        <v>14</v>
      </c>
      <c r="T34" s="18">
        <f>SUM(hierarchical_all!T34+kmeans_all!T34)</f>
        <v>20</v>
      </c>
      <c r="U34" s="18">
        <f>SUM(hierarchical_all!U34+kmeans_all!U34)</f>
        <v>18</v>
      </c>
      <c r="V34" s="18">
        <f>SUM(hierarchical_all!V34+kmeans_all!V34)</f>
        <v>19</v>
      </c>
      <c r="W34" s="18">
        <f>SUM(hierarchical_all!W34+kmeans_all!W34)</f>
        <v>13</v>
      </c>
      <c r="X34" s="18">
        <f>SUM(hierarchical_all!X34+kmeans_all!X34)</f>
        <v>18</v>
      </c>
      <c r="Y34" s="18">
        <f>SUM(hierarchical_all!Y34+kmeans_all!Y34)</f>
        <v>18</v>
      </c>
      <c r="Z34" s="18">
        <f>SUM(hierarchical_all!Z34+kmeans_all!Z34)</f>
        <v>12</v>
      </c>
      <c r="AA34" s="18">
        <f>SUM(hierarchical_all!AA34+kmeans_all!AA34)</f>
        <v>16</v>
      </c>
      <c r="AB34" s="18">
        <f>SUM(hierarchical_all!AB34+kmeans_all!AB34)</f>
        <v>12</v>
      </c>
      <c r="AC34" s="18">
        <f>SUM(hierarchical_all!AC34+kmeans_all!AC34)</f>
        <v>19</v>
      </c>
      <c r="AD34" s="18">
        <f>SUM(hierarchical_all!AD34+kmeans_all!AD34)</f>
        <v>13</v>
      </c>
      <c r="AE34" s="18">
        <f>SUM(hierarchical_all!AE34+kmeans_all!AE34)</f>
        <v>19</v>
      </c>
      <c r="AF34" s="18" t="e">
        <f>SUM(hierarchical_all!AF34+kmeans_all!AF34)</f>
        <v>#VALUE!</v>
      </c>
      <c r="AG34" s="18">
        <f>SUM(hierarchical_all!AG34+kmeans_all!AG34)</f>
        <v>0</v>
      </c>
      <c r="AH34" s="18">
        <f>SUM(hierarchical_all!AH34+kmeans_all!AH34)</f>
        <v>0</v>
      </c>
    </row>
    <row r="35" spans="2:34" x14ac:dyDescent="0.3">
      <c r="B35" s="18" t="s">
        <v>30</v>
      </c>
      <c r="E35" s="18" t="s">
        <v>30</v>
      </c>
      <c r="F35" s="18">
        <f>SUM(hierarchical_all!F35+kmeans_all!F35)</f>
        <v>9</v>
      </c>
      <c r="G35" s="18">
        <f>SUM(hierarchical_all!G35+kmeans_all!G35)</f>
        <v>8</v>
      </c>
      <c r="H35" s="18">
        <f>SUM(hierarchical_all!H35+kmeans_all!H35)</f>
        <v>8</v>
      </c>
      <c r="I35" s="18">
        <f>SUM(hierarchical_all!I35+kmeans_all!I35)</f>
        <v>3</v>
      </c>
      <c r="J35" s="18">
        <f>SUM(hierarchical_all!J35+kmeans_all!J35)</f>
        <v>9</v>
      </c>
      <c r="K35" s="18">
        <f>SUM(hierarchical_all!K35+kmeans_all!K35)</f>
        <v>3</v>
      </c>
      <c r="L35" s="18">
        <f>SUM(hierarchical_all!L35+kmeans_all!L35)</f>
        <v>2</v>
      </c>
      <c r="M35" s="18">
        <f>SUM(hierarchical_all!M35+kmeans_all!M35)</f>
        <v>8</v>
      </c>
      <c r="N35" s="18">
        <f>SUM(hierarchical_all!N35+kmeans_all!N35)</f>
        <v>8</v>
      </c>
      <c r="O35" s="18">
        <f>SUM(hierarchical_all!O35+kmeans_all!O35)</f>
        <v>8</v>
      </c>
      <c r="P35" s="18">
        <f>SUM(hierarchical_all!P35+kmeans_all!P35)</f>
        <v>2</v>
      </c>
      <c r="Q35" s="18">
        <f>SUM(hierarchical_all!Q35+kmeans_all!Q35)</f>
        <v>9</v>
      </c>
      <c r="R35" s="18">
        <f>SUM(hierarchical_all!R35+kmeans_all!R35)</f>
        <v>7</v>
      </c>
      <c r="S35" s="18">
        <f>SUM(hierarchical_all!S35+kmeans_all!S35)</f>
        <v>2</v>
      </c>
      <c r="T35" s="18">
        <f>SUM(hierarchical_all!T35+kmeans_all!T35)</f>
        <v>8</v>
      </c>
      <c r="U35" s="18">
        <f>SUM(hierarchical_all!U35+kmeans_all!U35)</f>
        <v>8</v>
      </c>
      <c r="V35" s="18">
        <f>SUM(hierarchical_all!V35+kmeans_all!V35)</f>
        <v>8</v>
      </c>
      <c r="W35" s="18">
        <f>SUM(hierarchical_all!W35+kmeans_all!W35)</f>
        <v>3</v>
      </c>
      <c r="X35" s="18">
        <f>SUM(hierarchical_all!X35+kmeans_all!X35)</f>
        <v>8</v>
      </c>
      <c r="Y35" s="18">
        <f>SUM(hierarchical_all!Y35+kmeans_all!Y35)</f>
        <v>8</v>
      </c>
      <c r="Z35" s="18">
        <f>SUM(hierarchical_all!Z35+kmeans_all!Z35)</f>
        <v>2</v>
      </c>
      <c r="AA35" s="18">
        <f>SUM(hierarchical_all!AA35+kmeans_all!AA35)</f>
        <v>8</v>
      </c>
      <c r="AB35" s="18">
        <f>SUM(hierarchical_all!AB35+kmeans_all!AB35)</f>
        <v>2</v>
      </c>
      <c r="AC35" s="18">
        <f>SUM(hierarchical_all!AC35+kmeans_all!AC35)</f>
        <v>9</v>
      </c>
      <c r="AD35" s="18">
        <f>SUM(hierarchical_all!AD35+kmeans_all!AD35)</f>
        <v>2</v>
      </c>
      <c r="AE35" s="18">
        <f>SUM(hierarchical_all!AE35+kmeans_all!AE35)</f>
        <v>8</v>
      </c>
      <c r="AF35" s="18">
        <f>SUM(hierarchical_all!AF35+kmeans_all!AF35)</f>
        <v>20</v>
      </c>
      <c r="AG35" s="18" t="e">
        <f>SUM(hierarchical_all!AG35+kmeans_all!AG35)</f>
        <v>#VALUE!</v>
      </c>
      <c r="AH35" s="18">
        <f>SUM(hierarchical_all!AH35+kmeans_all!AH35)</f>
        <v>0</v>
      </c>
    </row>
    <row r="36" spans="2:34" x14ac:dyDescent="0.3">
      <c r="B36" s="18" t="s">
        <v>31</v>
      </c>
      <c r="E36" s="18" t="s">
        <v>31</v>
      </c>
      <c r="F36" s="18">
        <f>SUM(hierarchical_all!F36+kmeans_all!F36)</f>
        <v>19</v>
      </c>
      <c r="G36" s="18">
        <f>SUM(hierarchical_all!G36+kmeans_all!G36)</f>
        <v>16</v>
      </c>
      <c r="H36" s="18">
        <f>SUM(hierarchical_all!H36+kmeans_all!H36)</f>
        <v>16</v>
      </c>
      <c r="I36" s="18">
        <f>SUM(hierarchical_all!I36+kmeans_all!I36)</f>
        <v>35</v>
      </c>
      <c r="J36" s="18">
        <f>SUM(hierarchical_all!J36+kmeans_all!J36)</f>
        <v>17</v>
      </c>
      <c r="K36" s="18">
        <f>SUM(hierarchical_all!K36+kmeans_all!K36)</f>
        <v>35</v>
      </c>
      <c r="L36" s="18">
        <f>SUM(hierarchical_all!L36+kmeans_all!L36)</f>
        <v>26</v>
      </c>
      <c r="M36" s="18">
        <f>SUM(hierarchical_all!M36+kmeans_all!M36)</f>
        <v>23</v>
      </c>
      <c r="N36" s="18">
        <f>SUM(hierarchical_all!N36+kmeans_all!N36)</f>
        <v>16</v>
      </c>
      <c r="O36" s="18">
        <f>SUM(hierarchical_all!O36+kmeans_all!O36)</f>
        <v>16</v>
      </c>
      <c r="P36" s="18">
        <f>SUM(hierarchical_all!P36+kmeans_all!P36)</f>
        <v>26</v>
      </c>
      <c r="Q36" s="18">
        <f>SUM(hierarchical_all!Q36+kmeans_all!Q36)</f>
        <v>17</v>
      </c>
      <c r="R36" s="18">
        <f>SUM(hierarchical_all!R36+kmeans_all!R36)</f>
        <v>12</v>
      </c>
      <c r="S36" s="18">
        <f>SUM(hierarchical_all!S36+kmeans_all!S36)</f>
        <v>35</v>
      </c>
      <c r="T36" s="18">
        <f>SUM(hierarchical_all!T36+kmeans_all!T36)</f>
        <v>19</v>
      </c>
      <c r="U36" s="18">
        <f>SUM(hierarchical_all!U36+kmeans_all!U36)</f>
        <v>10</v>
      </c>
      <c r="V36" s="18">
        <f>SUM(hierarchical_all!V36+kmeans_all!V36)</f>
        <v>16</v>
      </c>
      <c r="W36" s="18">
        <f>SUM(hierarchical_all!W36+kmeans_all!W36)</f>
        <v>36</v>
      </c>
      <c r="X36" s="18">
        <f>SUM(hierarchical_all!X36+kmeans_all!X36)</f>
        <v>26</v>
      </c>
      <c r="Y36" s="18">
        <f>SUM(hierarchical_all!Y36+kmeans_all!Y36)</f>
        <v>21</v>
      </c>
      <c r="Z36" s="18">
        <f>SUM(hierarchical_all!Z36+kmeans_all!Z36)</f>
        <v>26</v>
      </c>
      <c r="AA36" s="18">
        <f>SUM(hierarchical_all!AA36+kmeans_all!AA36)</f>
        <v>17</v>
      </c>
      <c r="AB36" s="18">
        <f>SUM(hierarchical_all!AB36+kmeans_all!AB36)</f>
        <v>26</v>
      </c>
      <c r="AC36" s="18">
        <f>SUM(hierarchical_all!AC36+kmeans_all!AC36)</f>
        <v>17</v>
      </c>
      <c r="AD36" s="18">
        <f>SUM(hierarchical_all!AD36+kmeans_all!AD36)</f>
        <v>35</v>
      </c>
      <c r="AE36" s="18">
        <f>SUM(hierarchical_all!AE36+kmeans_all!AE36)</f>
        <v>23</v>
      </c>
      <c r="AF36" s="18">
        <f>SUM(hierarchical_all!AF36+kmeans_all!AF36)</f>
        <v>12</v>
      </c>
      <c r="AG36" s="18">
        <f>SUM(hierarchical_all!AG36+kmeans_all!AG36)</f>
        <v>2</v>
      </c>
      <c r="AH36" s="18" t="e">
        <f>SUM(hierarchical_all!AH36+kmeans_all!AH36)</f>
        <v>#VALUE!</v>
      </c>
    </row>
  </sheetData>
  <pageMargins left="0.7" right="0.7" top="0.78740157499999996" bottom="0.78740157499999996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1"/>
  <sheetViews>
    <sheetView zoomScale="70" zoomScaleNormal="70" workbookViewId="0">
      <selection sqref="A1:XFD1048576"/>
    </sheetView>
  </sheetViews>
  <sheetFormatPr baseColWidth="10" defaultColWidth="11.44140625" defaultRowHeight="14.4" x14ac:dyDescent="0.3"/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2"/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"/>
      <c r="D8" s="1"/>
      <c r="E8" s="1" t="s">
        <v>3</v>
      </c>
      <c r="F8" s="9" t="e">
        <f>(SUM(hierarchical_all!F8+kmeans_all!F8+latent_all!F8))/44</f>
        <v>#VALUE!</v>
      </c>
      <c r="G8" s="9">
        <f>(SUM(hierarchical_all!G8+kmeans_all!G8+latent_all!G8))/44</f>
        <v>0</v>
      </c>
      <c r="H8" s="9">
        <f>(SUM(hierarchical_all!H8+kmeans_all!H8+latent_all!H8))/44</f>
        <v>0</v>
      </c>
      <c r="I8" s="9">
        <f>(SUM(hierarchical_all!I8+kmeans_all!I8+latent_all!I8))/44</f>
        <v>0</v>
      </c>
      <c r="J8" s="9">
        <f>(SUM(hierarchical_all!J8+kmeans_all!J8+latent_all!J8))/44</f>
        <v>0</v>
      </c>
      <c r="K8" s="9">
        <f>(SUM(hierarchical_all!K8+kmeans_all!K8+latent_all!K8))/44</f>
        <v>0</v>
      </c>
      <c r="L8" s="9">
        <f>(SUM(hierarchical_all!L8+kmeans_all!L8+latent_all!L8))/44</f>
        <v>0</v>
      </c>
      <c r="M8" s="9">
        <f>(SUM(hierarchical_all!M8+kmeans_all!M8+latent_all!M8))/44</f>
        <v>0</v>
      </c>
      <c r="N8" s="9">
        <f>(SUM(hierarchical_all!N8+kmeans_all!N8+latent_all!N8))/44</f>
        <v>0</v>
      </c>
      <c r="O8" s="9">
        <f>(SUM(hierarchical_all!O8+kmeans_all!O8+latent_all!O8))/44</f>
        <v>0</v>
      </c>
      <c r="P8" s="9">
        <f>(SUM(hierarchical_all!P8+kmeans_all!P8+latent_all!P8))/44</f>
        <v>0</v>
      </c>
      <c r="Q8" s="9">
        <f>(SUM(hierarchical_all!Q8+kmeans_all!Q8+latent_all!Q8))/44</f>
        <v>0</v>
      </c>
      <c r="R8" s="9">
        <f>(SUM(hierarchical_all!R8+kmeans_all!R8+latent_all!R8))/44</f>
        <v>0</v>
      </c>
      <c r="S8" s="9">
        <f>(SUM(hierarchical_all!S8+kmeans_all!S8+latent_all!S8))/44</f>
        <v>0</v>
      </c>
      <c r="T8" s="9">
        <f>(SUM(hierarchical_all!T8+kmeans_all!T8+latent_all!T8))/44</f>
        <v>0</v>
      </c>
      <c r="U8" s="9">
        <f>(SUM(hierarchical_all!U8+kmeans_all!U8+latent_all!U8))/44</f>
        <v>0</v>
      </c>
      <c r="V8" s="9">
        <f>(SUM(hierarchical_all!V8+kmeans_all!V8+latent_all!V8))/44</f>
        <v>0</v>
      </c>
      <c r="W8" s="9">
        <f>(SUM(hierarchical_all!W8+kmeans_all!W8+latent_all!W8))/44</f>
        <v>0</v>
      </c>
      <c r="X8" s="9">
        <f>(SUM(hierarchical_all!X8+kmeans_all!X8+latent_all!X8))/44</f>
        <v>0</v>
      </c>
      <c r="Y8" s="9">
        <f>(SUM(hierarchical_all!Y8+kmeans_all!Y8+latent_all!Y8))/44</f>
        <v>0</v>
      </c>
      <c r="Z8" s="9">
        <f>(SUM(hierarchical_all!Z8+kmeans_all!Z8+latent_all!Z8))/44</f>
        <v>0</v>
      </c>
      <c r="AA8" s="9">
        <f>(SUM(hierarchical_all!AA8+kmeans_all!AA8+latent_all!AA8))/44</f>
        <v>0</v>
      </c>
      <c r="AB8" s="9">
        <f>(SUM(hierarchical_all!AB8+kmeans_all!AB8+latent_all!AB8))/44</f>
        <v>0</v>
      </c>
      <c r="AC8" s="9">
        <f>(SUM(hierarchical_all!AC8+kmeans_all!AC8+latent_all!AC8))/44</f>
        <v>0</v>
      </c>
      <c r="AD8" s="9">
        <f>(SUM(hierarchical_all!AD8+kmeans_all!AD8+latent_all!AD8))/44</f>
        <v>0</v>
      </c>
      <c r="AE8" s="9">
        <f>(SUM(hierarchical_all!AE8+kmeans_all!AE8+latent_all!AE8))/44</f>
        <v>0</v>
      </c>
      <c r="AF8" s="9">
        <f>(SUM(hierarchical_all!AF8+kmeans_all!AF8+latent_all!AF8))/44</f>
        <v>0</v>
      </c>
      <c r="AG8" s="9">
        <f>(SUM(hierarchical_all!AG8+kmeans_all!AG8+latent_all!AG8))/44</f>
        <v>0</v>
      </c>
      <c r="AH8" s="9">
        <f>(SUM(hierarchical_all!AH8+kmeans_all!AH8+latent_all!AH8))/44</f>
        <v>0</v>
      </c>
    </row>
    <row r="9" spans="1:34" x14ac:dyDescent="0.3">
      <c r="A9" s="1"/>
      <c r="B9" s="1" t="s">
        <v>4</v>
      </c>
      <c r="C9" s="1"/>
      <c r="D9" s="1"/>
      <c r="E9" s="1" t="s">
        <v>4</v>
      </c>
      <c r="F9" s="9">
        <f>(SUM(hierarchical_all!F9+kmeans_all!F9+latent_all!F9))/44</f>
        <v>0.72727272727272729</v>
      </c>
      <c r="G9" s="9" t="e">
        <f>(SUM(hierarchical_all!G9+kmeans_all!G9+latent_all!G9))/44</f>
        <v>#VALUE!</v>
      </c>
      <c r="H9" s="9">
        <f>(SUM(hierarchical_all!H9+kmeans_all!H9+latent_all!H9))/44</f>
        <v>0</v>
      </c>
      <c r="I9" s="9">
        <f>(SUM(hierarchical_all!I9+kmeans_all!I9+latent_all!I9))/44</f>
        <v>0</v>
      </c>
      <c r="J9" s="9">
        <f>(SUM(hierarchical_all!J9+kmeans_all!J9+latent_all!J9))/44</f>
        <v>0</v>
      </c>
      <c r="K9" s="9">
        <f>(SUM(hierarchical_all!K9+kmeans_all!K9+latent_all!K9))/44</f>
        <v>0</v>
      </c>
      <c r="L9" s="9">
        <f>(SUM(hierarchical_all!L9+kmeans_all!L9+latent_all!L9))/44</f>
        <v>0</v>
      </c>
      <c r="M9" s="9">
        <f>(SUM(hierarchical_all!M9+kmeans_all!M9+latent_all!M9))/44</f>
        <v>0</v>
      </c>
      <c r="N9" s="9">
        <f>(SUM(hierarchical_all!N9+kmeans_all!N9+latent_all!N9))/44</f>
        <v>0</v>
      </c>
      <c r="O9" s="9">
        <f>(SUM(hierarchical_all!O9+kmeans_all!O9+latent_all!O9))/44</f>
        <v>0</v>
      </c>
      <c r="P9" s="9">
        <f>(SUM(hierarchical_all!P9+kmeans_all!P9+latent_all!P9))/44</f>
        <v>0</v>
      </c>
      <c r="Q9" s="9">
        <f>(SUM(hierarchical_all!Q9+kmeans_all!Q9+latent_all!Q9))/44</f>
        <v>0</v>
      </c>
      <c r="R9" s="9">
        <f>(SUM(hierarchical_all!R9+kmeans_all!R9+latent_all!R9))/44</f>
        <v>0</v>
      </c>
      <c r="S9" s="9">
        <f>(SUM(hierarchical_all!S9+kmeans_all!S9+latent_all!S9))/44</f>
        <v>0</v>
      </c>
      <c r="T9" s="9">
        <f>(SUM(hierarchical_all!T9+kmeans_all!T9+latent_all!T9))/44</f>
        <v>0</v>
      </c>
      <c r="U9" s="9">
        <f>(SUM(hierarchical_all!U9+kmeans_all!U9+latent_all!U9))/44</f>
        <v>0</v>
      </c>
      <c r="V9" s="9">
        <f>(SUM(hierarchical_all!V9+kmeans_all!V9+latent_all!V9))/44</f>
        <v>0</v>
      </c>
      <c r="W9" s="9">
        <f>(SUM(hierarchical_all!W9+kmeans_all!W9+latent_all!W9))/44</f>
        <v>0</v>
      </c>
      <c r="X9" s="9">
        <f>(SUM(hierarchical_all!X9+kmeans_all!X9+latent_all!X9))/44</f>
        <v>0</v>
      </c>
      <c r="Y9" s="9">
        <f>(SUM(hierarchical_all!Y9+kmeans_all!Y9+latent_all!Y9))/44</f>
        <v>0</v>
      </c>
      <c r="Z9" s="9">
        <f>(SUM(hierarchical_all!Z9+kmeans_all!Z9+latent_all!Z9))/44</f>
        <v>0</v>
      </c>
      <c r="AA9" s="9">
        <f>(SUM(hierarchical_all!AA9+kmeans_all!AA9+latent_all!AA9))/44</f>
        <v>0</v>
      </c>
      <c r="AB9" s="9">
        <f>(SUM(hierarchical_all!AB9+kmeans_all!AB9+latent_all!AB9))/44</f>
        <v>0</v>
      </c>
      <c r="AC9" s="9">
        <f>(SUM(hierarchical_all!AC9+kmeans_all!AC9+latent_all!AC9))/44</f>
        <v>0</v>
      </c>
      <c r="AD9" s="9">
        <f>(SUM(hierarchical_all!AD9+kmeans_all!AD9+latent_all!AD9))/44</f>
        <v>0</v>
      </c>
      <c r="AE9" s="9">
        <f>(SUM(hierarchical_all!AE9+kmeans_all!AE9+latent_all!AE9))/44</f>
        <v>0</v>
      </c>
      <c r="AF9" s="9">
        <f>(SUM(hierarchical_all!AF9+kmeans_all!AF9+latent_all!AF9))/44</f>
        <v>0</v>
      </c>
      <c r="AG9" s="9">
        <f>(SUM(hierarchical_all!AG9+kmeans_all!AG9+latent_all!AG9))/44</f>
        <v>0</v>
      </c>
      <c r="AH9" s="9">
        <f>(SUM(hierarchical_all!AH9+kmeans_all!AH9+latent_all!AH9))/44</f>
        <v>0</v>
      </c>
    </row>
    <row r="10" spans="1:34" x14ac:dyDescent="0.3">
      <c r="A10" s="1"/>
      <c r="B10" s="1" t="s">
        <v>5</v>
      </c>
      <c r="C10" s="1"/>
      <c r="D10" s="1"/>
      <c r="E10" s="1" t="s">
        <v>5</v>
      </c>
      <c r="F10" s="9">
        <f>(SUM(hierarchical_all!F10+kmeans_all!F10+latent_all!F10))/44</f>
        <v>0.79545454545454541</v>
      </c>
      <c r="G10" s="9">
        <f>(SUM(hierarchical_all!G10+kmeans_all!G10+latent_all!G10))/44</f>
        <v>0.90909090909090906</v>
      </c>
      <c r="H10" s="9" t="e">
        <f>(SUM(hierarchical_all!H10+kmeans_all!H10+latent_all!H10))/44</f>
        <v>#VALUE!</v>
      </c>
      <c r="I10" s="9">
        <f>(SUM(hierarchical_all!I10+kmeans_all!I10+latent_all!I10))/44</f>
        <v>0</v>
      </c>
      <c r="J10" s="9">
        <f>(SUM(hierarchical_all!J10+kmeans_all!J10+latent_all!J10))/44</f>
        <v>0</v>
      </c>
      <c r="K10" s="9">
        <f>(SUM(hierarchical_all!K10+kmeans_all!K10+latent_all!K10))/44</f>
        <v>0</v>
      </c>
      <c r="L10" s="9">
        <f>(SUM(hierarchical_all!L10+kmeans_all!L10+latent_all!L10))/44</f>
        <v>0</v>
      </c>
      <c r="M10" s="9">
        <f>(SUM(hierarchical_all!M10+kmeans_all!M10+latent_all!M10))/44</f>
        <v>0</v>
      </c>
      <c r="N10" s="9">
        <f>(SUM(hierarchical_all!N10+kmeans_all!N10+latent_all!N10))/44</f>
        <v>0</v>
      </c>
      <c r="O10" s="9">
        <f>(SUM(hierarchical_all!O10+kmeans_all!O10+latent_all!O10))/44</f>
        <v>0</v>
      </c>
      <c r="P10" s="9">
        <f>(SUM(hierarchical_all!P10+kmeans_all!P10+latent_all!P10))/44</f>
        <v>0</v>
      </c>
      <c r="Q10" s="9">
        <f>(SUM(hierarchical_all!Q10+kmeans_all!Q10+latent_all!Q10))/44</f>
        <v>0</v>
      </c>
      <c r="R10" s="9">
        <f>(SUM(hierarchical_all!R10+kmeans_all!R10+latent_all!R10))/44</f>
        <v>0</v>
      </c>
      <c r="S10" s="9">
        <f>(SUM(hierarchical_all!S10+kmeans_all!S10+latent_all!S10))/44</f>
        <v>0</v>
      </c>
      <c r="T10" s="9">
        <f>(SUM(hierarchical_all!T10+kmeans_all!T10+latent_all!T10))/44</f>
        <v>0</v>
      </c>
      <c r="U10" s="9">
        <f>(SUM(hierarchical_all!U10+kmeans_all!U10+latent_all!U10))/44</f>
        <v>0</v>
      </c>
      <c r="V10" s="9">
        <f>(SUM(hierarchical_all!V10+kmeans_all!V10+latent_all!V10))/44</f>
        <v>0</v>
      </c>
      <c r="W10" s="9">
        <f>(SUM(hierarchical_all!W10+kmeans_all!W10+latent_all!W10))/44</f>
        <v>0</v>
      </c>
      <c r="X10" s="9">
        <f>(SUM(hierarchical_all!X10+kmeans_all!X10+latent_all!X10))/44</f>
        <v>0</v>
      </c>
      <c r="Y10" s="9">
        <f>(SUM(hierarchical_all!Y10+kmeans_all!Y10+latent_all!Y10))/44</f>
        <v>0</v>
      </c>
      <c r="Z10" s="9">
        <f>(SUM(hierarchical_all!Z10+kmeans_all!Z10+latent_all!Z10))/44</f>
        <v>0</v>
      </c>
      <c r="AA10" s="9">
        <f>(SUM(hierarchical_all!AA10+kmeans_all!AA10+latent_all!AA10))/44</f>
        <v>0</v>
      </c>
      <c r="AB10" s="9">
        <f>(SUM(hierarchical_all!AB10+kmeans_all!AB10+latent_all!AB10))/44</f>
        <v>0</v>
      </c>
      <c r="AC10" s="9">
        <f>(SUM(hierarchical_all!AC10+kmeans_all!AC10+latent_all!AC10))/44</f>
        <v>0</v>
      </c>
      <c r="AD10" s="9">
        <f>(SUM(hierarchical_all!AD10+kmeans_all!AD10+latent_all!AD10))/44</f>
        <v>0</v>
      </c>
      <c r="AE10" s="9">
        <f>(SUM(hierarchical_all!AE10+kmeans_all!AE10+latent_all!AE10))/44</f>
        <v>0</v>
      </c>
      <c r="AF10" s="9">
        <f>(SUM(hierarchical_all!AF10+kmeans_all!AF10+latent_all!AF10))/44</f>
        <v>0</v>
      </c>
      <c r="AG10" s="9">
        <f>(SUM(hierarchical_all!AG10+kmeans_all!AG10+latent_all!AG10))/44</f>
        <v>0</v>
      </c>
      <c r="AH10" s="9">
        <f>(SUM(hierarchical_all!AH10+kmeans_all!AH10+latent_all!AH10))/44</f>
        <v>0</v>
      </c>
    </row>
    <row r="11" spans="1:34" x14ac:dyDescent="0.3">
      <c r="A11" s="1"/>
      <c r="B11" s="1" t="s">
        <v>6</v>
      </c>
      <c r="C11" s="1"/>
      <c r="D11" s="1"/>
      <c r="E11" s="1" t="s">
        <v>6</v>
      </c>
      <c r="F11" s="9">
        <f>(SUM(hierarchical_all!F11+kmeans_all!F11+latent_all!F11))/44</f>
        <v>0.54545454545454541</v>
      </c>
      <c r="G11" s="9">
        <f>(SUM(hierarchical_all!G11+kmeans_all!G11+latent_all!G11))/44</f>
        <v>0.38636363636363635</v>
      </c>
      <c r="H11" s="9">
        <f>(SUM(hierarchical_all!H11+kmeans_all!H11+latent_all!H11))/44</f>
        <v>0.38636363636363635</v>
      </c>
      <c r="I11" s="9" t="e">
        <f>(SUM(hierarchical_all!I11+kmeans_all!I11+latent_all!I11))/44</f>
        <v>#VALUE!</v>
      </c>
      <c r="J11" s="9">
        <f>(SUM(hierarchical_all!J11+kmeans_all!J11+latent_all!J11))/44</f>
        <v>0</v>
      </c>
      <c r="K11" s="9">
        <f>(SUM(hierarchical_all!K11+kmeans_all!K11+latent_all!K11))/44</f>
        <v>0</v>
      </c>
      <c r="L11" s="9">
        <f>(SUM(hierarchical_all!L11+kmeans_all!L11+latent_all!L11))/44</f>
        <v>0</v>
      </c>
      <c r="M11" s="9">
        <f>(SUM(hierarchical_all!M11+kmeans_all!M11+latent_all!M11))/44</f>
        <v>0</v>
      </c>
      <c r="N11" s="9">
        <f>(SUM(hierarchical_all!N11+kmeans_all!N11+latent_all!N11))/44</f>
        <v>0</v>
      </c>
      <c r="O11" s="9">
        <f>(SUM(hierarchical_all!O11+kmeans_all!O11+latent_all!O11))/44</f>
        <v>0</v>
      </c>
      <c r="P11" s="9">
        <f>(SUM(hierarchical_all!P11+kmeans_all!P11+latent_all!P11))/44</f>
        <v>0</v>
      </c>
      <c r="Q11" s="9">
        <f>(SUM(hierarchical_all!Q11+kmeans_all!Q11+latent_all!Q11))/44</f>
        <v>0</v>
      </c>
      <c r="R11" s="9">
        <f>(SUM(hierarchical_all!R11+kmeans_all!R11+latent_all!R11))/44</f>
        <v>0</v>
      </c>
      <c r="S11" s="9">
        <f>(SUM(hierarchical_all!S11+kmeans_all!S11+latent_all!S11))/44</f>
        <v>0</v>
      </c>
      <c r="T11" s="9">
        <f>(SUM(hierarchical_all!T11+kmeans_all!T11+latent_all!T11))/44</f>
        <v>0</v>
      </c>
      <c r="U11" s="9">
        <f>(SUM(hierarchical_all!U11+kmeans_all!U11+latent_all!U11))/44</f>
        <v>0</v>
      </c>
      <c r="V11" s="9">
        <f>(SUM(hierarchical_all!V11+kmeans_all!V11+latent_all!V11))/44</f>
        <v>0</v>
      </c>
      <c r="W11" s="9">
        <f>(SUM(hierarchical_all!W11+kmeans_all!W11+latent_all!W11))/44</f>
        <v>0</v>
      </c>
      <c r="X11" s="9">
        <f>(SUM(hierarchical_all!X11+kmeans_all!X11+latent_all!X11))/44</f>
        <v>0</v>
      </c>
      <c r="Y11" s="9">
        <f>(SUM(hierarchical_all!Y11+kmeans_all!Y11+latent_all!Y11))/44</f>
        <v>0</v>
      </c>
      <c r="Z11" s="9">
        <f>(SUM(hierarchical_all!Z11+kmeans_all!Z11+latent_all!Z11))/44</f>
        <v>0</v>
      </c>
      <c r="AA11" s="9">
        <f>(SUM(hierarchical_all!AA11+kmeans_all!AA11+latent_all!AA11))/44</f>
        <v>0</v>
      </c>
      <c r="AB11" s="9">
        <f>(SUM(hierarchical_all!AB11+kmeans_all!AB11+latent_all!AB11))/44</f>
        <v>0</v>
      </c>
      <c r="AC11" s="9">
        <f>(SUM(hierarchical_all!AC11+kmeans_all!AC11+latent_all!AC11))/44</f>
        <v>0</v>
      </c>
      <c r="AD11" s="9">
        <f>(SUM(hierarchical_all!AD11+kmeans_all!AD11+latent_all!AD11))/44</f>
        <v>0</v>
      </c>
      <c r="AE11" s="9">
        <f>(SUM(hierarchical_all!AE11+kmeans_all!AE11+latent_all!AE11))/44</f>
        <v>0</v>
      </c>
      <c r="AF11" s="9">
        <f>(SUM(hierarchical_all!AF11+kmeans_all!AF11+latent_all!AF11))/44</f>
        <v>0</v>
      </c>
      <c r="AG11" s="9">
        <f>(SUM(hierarchical_all!AG11+kmeans_all!AG11+latent_all!AG11))/44</f>
        <v>0</v>
      </c>
      <c r="AH11" s="9">
        <f>(SUM(hierarchical_all!AH11+kmeans_all!AH11+latent_all!AH11))/44</f>
        <v>0</v>
      </c>
    </row>
    <row r="12" spans="1:34" x14ac:dyDescent="0.3">
      <c r="A12" s="1"/>
      <c r="B12" s="1" t="s">
        <v>7</v>
      </c>
      <c r="C12" s="1"/>
      <c r="D12" s="1"/>
      <c r="E12" s="1" t="s">
        <v>7</v>
      </c>
      <c r="F12" s="9">
        <f>(SUM(hierarchical_all!F12+kmeans_all!F12+latent_all!F12))/44</f>
        <v>0.79545454545454541</v>
      </c>
      <c r="G12" s="9">
        <f>(SUM(hierarchical_all!G12+kmeans_all!G12+latent_all!G12))/44</f>
        <v>0.75</v>
      </c>
      <c r="H12" s="9">
        <f>(SUM(hierarchical_all!H12+kmeans_all!H12+latent_all!H12))/44</f>
        <v>0.84090909090909094</v>
      </c>
      <c r="I12" s="9">
        <f>(SUM(hierarchical_all!I12+kmeans_all!I12+latent_all!I12))/44</f>
        <v>0.38636363636363635</v>
      </c>
      <c r="J12" s="9" t="e">
        <f>(SUM(hierarchical_all!J12+kmeans_all!J12+latent_all!J12))/44</f>
        <v>#VALUE!</v>
      </c>
      <c r="K12" s="9">
        <f>(SUM(hierarchical_all!K12+kmeans_all!K12+latent_all!K12))/44</f>
        <v>0</v>
      </c>
      <c r="L12" s="9">
        <f>(SUM(hierarchical_all!L12+kmeans_all!L12+latent_all!L12))/44</f>
        <v>0</v>
      </c>
      <c r="M12" s="9">
        <f>(SUM(hierarchical_all!M12+kmeans_all!M12+latent_all!M12))/44</f>
        <v>0</v>
      </c>
      <c r="N12" s="9">
        <f>(SUM(hierarchical_all!N12+kmeans_all!N12+latent_all!N12))/44</f>
        <v>0</v>
      </c>
      <c r="O12" s="9">
        <f>(SUM(hierarchical_all!O12+kmeans_all!O12+latent_all!O12))/44</f>
        <v>0</v>
      </c>
      <c r="P12" s="9">
        <f>(SUM(hierarchical_all!P12+kmeans_all!P12+latent_all!P12))/44</f>
        <v>0</v>
      </c>
      <c r="Q12" s="9">
        <f>(SUM(hierarchical_all!Q12+kmeans_all!Q12+latent_all!Q12))/44</f>
        <v>0</v>
      </c>
      <c r="R12" s="9">
        <f>(SUM(hierarchical_all!R12+kmeans_all!R12+latent_all!R12))/44</f>
        <v>0</v>
      </c>
      <c r="S12" s="9">
        <f>(SUM(hierarchical_all!S12+kmeans_all!S12+latent_all!S12))/44</f>
        <v>0</v>
      </c>
      <c r="T12" s="9">
        <f>(SUM(hierarchical_all!T12+kmeans_all!T12+latent_all!T12))/44</f>
        <v>0</v>
      </c>
      <c r="U12" s="9">
        <f>(SUM(hierarchical_all!U12+kmeans_all!U12+latent_all!U12))/44</f>
        <v>0</v>
      </c>
      <c r="V12" s="9">
        <f>(SUM(hierarchical_all!V12+kmeans_all!V12+latent_all!V12))/44</f>
        <v>0</v>
      </c>
      <c r="W12" s="9">
        <f>(SUM(hierarchical_all!W12+kmeans_all!W12+latent_all!W12))/44</f>
        <v>0</v>
      </c>
      <c r="X12" s="9">
        <f>(SUM(hierarchical_all!X12+kmeans_all!X12+latent_all!X12))/44</f>
        <v>0</v>
      </c>
      <c r="Y12" s="9">
        <f>(SUM(hierarchical_all!Y12+kmeans_all!Y12+latent_all!Y12))/44</f>
        <v>0</v>
      </c>
      <c r="Z12" s="9">
        <f>(SUM(hierarchical_all!Z12+kmeans_all!Z12+latent_all!Z12))/44</f>
        <v>0</v>
      </c>
      <c r="AA12" s="9">
        <f>(SUM(hierarchical_all!AA12+kmeans_all!AA12+latent_all!AA12))/44</f>
        <v>0</v>
      </c>
      <c r="AB12" s="9">
        <f>(SUM(hierarchical_all!AB12+kmeans_all!AB12+latent_all!AB12))/44</f>
        <v>0</v>
      </c>
      <c r="AC12" s="9">
        <f>(SUM(hierarchical_all!AC12+kmeans_all!AC12+latent_all!AC12))/44</f>
        <v>0</v>
      </c>
      <c r="AD12" s="9">
        <f>(SUM(hierarchical_all!AD12+kmeans_all!AD12+latent_all!AD12))/44</f>
        <v>0</v>
      </c>
      <c r="AE12" s="9">
        <f>(SUM(hierarchical_all!AE12+kmeans_all!AE12+latent_all!AE12))/44</f>
        <v>0</v>
      </c>
      <c r="AF12" s="9">
        <f>(SUM(hierarchical_all!AF12+kmeans_all!AF12+latent_all!AF12))/44</f>
        <v>0</v>
      </c>
      <c r="AG12" s="9">
        <f>(SUM(hierarchical_all!AG12+kmeans_all!AG12+latent_all!AG12))/44</f>
        <v>0</v>
      </c>
      <c r="AH12" s="9">
        <f>(SUM(hierarchical_all!AH12+kmeans_all!AH12+latent_all!AH12))/44</f>
        <v>0</v>
      </c>
    </row>
    <row r="13" spans="1:34" x14ac:dyDescent="0.3">
      <c r="A13" s="1"/>
      <c r="B13" s="1" t="s">
        <v>8</v>
      </c>
      <c r="C13" s="1"/>
      <c r="D13" s="1"/>
      <c r="E13" s="1" t="s">
        <v>8</v>
      </c>
      <c r="F13" s="9">
        <f>(SUM(hierarchical_all!F13+kmeans_all!F13+latent_all!F13))/44</f>
        <v>0.45454545454545453</v>
      </c>
      <c r="G13" s="9">
        <f>(SUM(hierarchical_all!G13+kmeans_all!G13+latent_all!G13))/44</f>
        <v>0.40909090909090912</v>
      </c>
      <c r="H13" s="9">
        <f>(SUM(hierarchical_all!H13+kmeans_all!H13+latent_all!H13))/44</f>
        <v>0.40909090909090912</v>
      </c>
      <c r="I13" s="9">
        <f>(SUM(hierarchical_all!I13+kmeans_all!I13+latent_all!I13))/44</f>
        <v>0.90909090909090906</v>
      </c>
      <c r="J13" s="9">
        <f>(SUM(hierarchical_all!J13+kmeans_all!J13+latent_all!J13))/44</f>
        <v>0.45454545454545453</v>
      </c>
      <c r="K13" s="9" t="e">
        <f>(SUM(hierarchical_all!K13+kmeans_all!K13+latent_all!K13))/44</f>
        <v>#VALUE!</v>
      </c>
      <c r="L13" s="9">
        <f>(SUM(hierarchical_all!L13+kmeans_all!L13+latent_all!L13))/44</f>
        <v>0</v>
      </c>
      <c r="M13" s="9">
        <f>(SUM(hierarchical_all!M13+kmeans_all!M13+latent_all!M13))/44</f>
        <v>0</v>
      </c>
      <c r="N13" s="9">
        <f>(SUM(hierarchical_all!N13+kmeans_all!N13+latent_all!N13))/44</f>
        <v>0</v>
      </c>
      <c r="O13" s="9">
        <f>(SUM(hierarchical_all!O13+kmeans_all!O13+latent_all!O13))/44</f>
        <v>0</v>
      </c>
      <c r="P13" s="9">
        <f>(SUM(hierarchical_all!P13+kmeans_all!P13+latent_all!P13))/44</f>
        <v>0</v>
      </c>
      <c r="Q13" s="9">
        <f>(SUM(hierarchical_all!Q13+kmeans_all!Q13+latent_all!Q13))/44</f>
        <v>0</v>
      </c>
      <c r="R13" s="9">
        <f>(SUM(hierarchical_all!R13+kmeans_all!R13+latent_all!R13))/44</f>
        <v>0</v>
      </c>
      <c r="S13" s="9">
        <f>(SUM(hierarchical_all!S13+kmeans_all!S13+latent_all!S13))/44</f>
        <v>0</v>
      </c>
      <c r="T13" s="9">
        <f>(SUM(hierarchical_all!T13+kmeans_all!T13+latent_all!T13))/44</f>
        <v>0</v>
      </c>
      <c r="U13" s="9">
        <f>(SUM(hierarchical_all!U13+kmeans_all!U13+latent_all!U13))/44</f>
        <v>0</v>
      </c>
      <c r="V13" s="9">
        <f>(SUM(hierarchical_all!V13+kmeans_all!V13+latent_all!V13))/44</f>
        <v>0</v>
      </c>
      <c r="W13" s="9">
        <f>(SUM(hierarchical_all!W13+kmeans_all!W13+latent_all!W13))/44</f>
        <v>0</v>
      </c>
      <c r="X13" s="9">
        <f>(SUM(hierarchical_all!X13+kmeans_all!X13+latent_all!X13))/44</f>
        <v>0</v>
      </c>
      <c r="Y13" s="9">
        <f>(SUM(hierarchical_all!Y13+kmeans_all!Y13+latent_all!Y13))/44</f>
        <v>0</v>
      </c>
      <c r="Z13" s="9">
        <f>(SUM(hierarchical_all!Z13+kmeans_all!Z13+latent_all!Z13))/44</f>
        <v>0</v>
      </c>
      <c r="AA13" s="9">
        <f>(SUM(hierarchical_all!AA13+kmeans_all!AA13+latent_all!AA13))/44</f>
        <v>0</v>
      </c>
      <c r="AB13" s="9">
        <f>(SUM(hierarchical_all!AB13+kmeans_all!AB13+latent_all!AB13))/44</f>
        <v>0</v>
      </c>
      <c r="AC13" s="9">
        <f>(SUM(hierarchical_all!AC13+kmeans_all!AC13+latent_all!AC13))/44</f>
        <v>0</v>
      </c>
      <c r="AD13" s="9">
        <f>(SUM(hierarchical_all!AD13+kmeans_all!AD13+latent_all!AD13))/44</f>
        <v>0</v>
      </c>
      <c r="AE13" s="9">
        <f>(SUM(hierarchical_all!AE13+kmeans_all!AE13+latent_all!AE13))/44</f>
        <v>0</v>
      </c>
      <c r="AF13" s="9">
        <f>(SUM(hierarchical_all!AF13+kmeans_all!AF13+latent_all!AF13))/44</f>
        <v>0</v>
      </c>
      <c r="AG13" s="9">
        <f>(SUM(hierarchical_all!AG13+kmeans_all!AG13+latent_all!AG13))/44</f>
        <v>0</v>
      </c>
      <c r="AH13" s="9">
        <f>(SUM(hierarchical_all!AH13+kmeans_all!AH13+latent_all!AH13))/44</f>
        <v>0</v>
      </c>
    </row>
    <row r="14" spans="1:34" x14ac:dyDescent="0.3">
      <c r="A14" s="1"/>
      <c r="B14" s="1" t="s">
        <v>9</v>
      </c>
      <c r="C14" s="1"/>
      <c r="D14" s="1"/>
      <c r="E14" s="1" t="s">
        <v>9</v>
      </c>
      <c r="F14" s="9">
        <f>(SUM(hierarchical_all!F14+kmeans_all!F14+latent_all!F14))/44</f>
        <v>0.38636363636363635</v>
      </c>
      <c r="G14" s="9">
        <f>(SUM(hierarchical_all!G14+kmeans_all!G14+latent_all!G14))/44</f>
        <v>0.40909090909090912</v>
      </c>
      <c r="H14" s="9">
        <f>(SUM(hierarchical_all!H14+kmeans_all!H14+latent_all!H14))/44</f>
        <v>0.40909090909090912</v>
      </c>
      <c r="I14" s="9">
        <f>(SUM(hierarchical_all!I14+kmeans_all!I14+latent_all!I14))/44</f>
        <v>0.63636363636363635</v>
      </c>
      <c r="J14" s="9">
        <f>(SUM(hierarchical_all!J14+kmeans_all!J14+latent_all!J14))/44</f>
        <v>0.5</v>
      </c>
      <c r="K14" s="9">
        <f>(SUM(hierarchical_all!K14+kmeans_all!K14+latent_all!K14))/44</f>
        <v>0.65909090909090906</v>
      </c>
      <c r="L14" s="9" t="e">
        <f>(SUM(hierarchical_all!L14+kmeans_all!L14+latent_all!L14))/44</f>
        <v>#VALUE!</v>
      </c>
      <c r="M14" s="9">
        <f>(SUM(hierarchical_all!M14+kmeans_all!M14+latent_all!M14))/44</f>
        <v>0</v>
      </c>
      <c r="N14" s="9">
        <f>(SUM(hierarchical_all!N14+kmeans_all!N14+latent_all!N14))/44</f>
        <v>0</v>
      </c>
      <c r="O14" s="9">
        <f>(SUM(hierarchical_all!O14+kmeans_all!O14+latent_all!O14))/44</f>
        <v>0</v>
      </c>
      <c r="P14" s="9">
        <f>(SUM(hierarchical_all!P14+kmeans_all!P14+latent_all!P14))/44</f>
        <v>0</v>
      </c>
      <c r="Q14" s="9">
        <f>(SUM(hierarchical_all!Q14+kmeans_all!Q14+latent_all!Q14))/44</f>
        <v>0</v>
      </c>
      <c r="R14" s="9">
        <f>(SUM(hierarchical_all!R14+kmeans_all!R14+latent_all!R14))/44</f>
        <v>0</v>
      </c>
      <c r="S14" s="9">
        <f>(SUM(hierarchical_all!S14+kmeans_all!S14+latent_all!S14))/44</f>
        <v>0</v>
      </c>
      <c r="T14" s="9">
        <f>(SUM(hierarchical_all!T14+kmeans_all!T14+latent_all!T14))/44</f>
        <v>0</v>
      </c>
      <c r="U14" s="9">
        <f>(SUM(hierarchical_all!U14+kmeans_all!U14+latent_all!U14))/44</f>
        <v>0</v>
      </c>
      <c r="V14" s="9">
        <f>(SUM(hierarchical_all!V14+kmeans_all!V14+latent_all!V14))/44</f>
        <v>0</v>
      </c>
      <c r="W14" s="9">
        <f>(SUM(hierarchical_all!W14+kmeans_all!W14+latent_all!W14))/44</f>
        <v>0</v>
      </c>
      <c r="X14" s="9">
        <f>(SUM(hierarchical_all!X14+kmeans_all!X14+latent_all!X14))/44</f>
        <v>0</v>
      </c>
      <c r="Y14" s="9">
        <f>(SUM(hierarchical_all!Y14+kmeans_all!Y14+latent_all!Y14))/44</f>
        <v>0</v>
      </c>
      <c r="Z14" s="9">
        <f>(SUM(hierarchical_all!Z14+kmeans_all!Z14+latent_all!Z14))/44</f>
        <v>0</v>
      </c>
      <c r="AA14" s="9">
        <f>(SUM(hierarchical_all!AA14+kmeans_all!AA14+latent_all!AA14))/44</f>
        <v>0</v>
      </c>
      <c r="AB14" s="9">
        <f>(SUM(hierarchical_all!AB14+kmeans_all!AB14+latent_all!AB14))/44</f>
        <v>0</v>
      </c>
      <c r="AC14" s="9">
        <f>(SUM(hierarchical_all!AC14+kmeans_all!AC14+latent_all!AC14))/44</f>
        <v>0</v>
      </c>
      <c r="AD14" s="9">
        <f>(SUM(hierarchical_all!AD14+kmeans_all!AD14+latent_all!AD14))/44</f>
        <v>0</v>
      </c>
      <c r="AE14" s="9">
        <f>(SUM(hierarchical_all!AE14+kmeans_all!AE14+latent_all!AE14))/44</f>
        <v>0</v>
      </c>
      <c r="AF14" s="9">
        <f>(SUM(hierarchical_all!AF14+kmeans_all!AF14+latent_all!AF14))/44</f>
        <v>0</v>
      </c>
      <c r="AG14" s="9">
        <f>(SUM(hierarchical_all!AG14+kmeans_all!AG14+latent_all!AG14))/44</f>
        <v>0</v>
      </c>
      <c r="AH14" s="9">
        <f>(SUM(hierarchical_all!AH14+kmeans_all!AH14+latent_all!AH14))/44</f>
        <v>0</v>
      </c>
    </row>
    <row r="15" spans="1:34" x14ac:dyDescent="0.3">
      <c r="A15" s="1"/>
      <c r="B15" s="1" t="s">
        <v>10</v>
      </c>
      <c r="C15" s="1"/>
      <c r="D15" s="1"/>
      <c r="E15" s="1" t="s">
        <v>10</v>
      </c>
      <c r="F15" s="9">
        <f>(SUM(hierarchical_all!F15+kmeans_all!F15+latent_all!F15))/44</f>
        <v>0.70454545454545459</v>
      </c>
      <c r="G15" s="9">
        <f>(SUM(hierarchical_all!G15+kmeans_all!G15+latent_all!G15))/44</f>
        <v>0.54545454545454541</v>
      </c>
      <c r="H15" s="9">
        <f>(SUM(hierarchical_all!H15+kmeans_all!H15+latent_all!H15))/44</f>
        <v>0.54545454545454541</v>
      </c>
      <c r="I15" s="9">
        <f>(SUM(hierarchical_all!I15+kmeans_all!I15+latent_all!I15))/44</f>
        <v>0.56818181818181823</v>
      </c>
      <c r="J15" s="9">
        <f>(SUM(hierarchical_all!J15+kmeans_all!J15+latent_all!J15))/44</f>
        <v>0.54545454545454541</v>
      </c>
      <c r="K15" s="9">
        <f>(SUM(hierarchical_all!K15+kmeans_all!K15+latent_all!K15))/44</f>
        <v>0.47727272727272729</v>
      </c>
      <c r="L15" s="9">
        <f>(SUM(hierarchical_all!L15+kmeans_all!L15+latent_all!L15))/44</f>
        <v>0.38636363636363635</v>
      </c>
      <c r="M15" s="9" t="e">
        <f>(SUM(hierarchical_all!M15+kmeans_all!M15+latent_all!M15))/44</f>
        <v>#VALUE!</v>
      </c>
      <c r="N15" s="9">
        <f>(SUM(hierarchical_all!N15+kmeans_all!N15+latent_all!N15))/44</f>
        <v>0</v>
      </c>
      <c r="O15" s="9">
        <f>(SUM(hierarchical_all!O15+kmeans_all!O15+latent_all!O15))/44</f>
        <v>0</v>
      </c>
      <c r="P15" s="9">
        <f>(SUM(hierarchical_all!P15+kmeans_all!P15+latent_all!P15))/44</f>
        <v>0</v>
      </c>
      <c r="Q15" s="9">
        <f>(SUM(hierarchical_all!Q15+kmeans_all!Q15+latent_all!Q15))/44</f>
        <v>0</v>
      </c>
      <c r="R15" s="9">
        <f>(SUM(hierarchical_all!R15+kmeans_all!R15+latent_all!R15))/44</f>
        <v>0</v>
      </c>
      <c r="S15" s="9">
        <f>(SUM(hierarchical_all!S15+kmeans_all!S15+latent_all!S15))/44</f>
        <v>0</v>
      </c>
      <c r="T15" s="9">
        <f>(SUM(hierarchical_all!T15+kmeans_all!T15+latent_all!T15))/44</f>
        <v>0</v>
      </c>
      <c r="U15" s="9">
        <f>(SUM(hierarchical_all!U15+kmeans_all!U15+latent_all!U15))/44</f>
        <v>0</v>
      </c>
      <c r="V15" s="9">
        <f>(SUM(hierarchical_all!V15+kmeans_all!V15+latent_all!V15))/44</f>
        <v>0</v>
      </c>
      <c r="W15" s="9">
        <f>(SUM(hierarchical_all!W15+kmeans_all!W15+latent_all!W15))/44</f>
        <v>0</v>
      </c>
      <c r="X15" s="9">
        <f>(SUM(hierarchical_all!X15+kmeans_all!X15+latent_all!X15))/44</f>
        <v>0</v>
      </c>
      <c r="Y15" s="9">
        <f>(SUM(hierarchical_all!Y15+kmeans_all!Y15+latent_all!Y15))/44</f>
        <v>0</v>
      </c>
      <c r="Z15" s="9">
        <f>(SUM(hierarchical_all!Z15+kmeans_all!Z15+latent_all!Z15))/44</f>
        <v>0</v>
      </c>
      <c r="AA15" s="9">
        <f>(SUM(hierarchical_all!AA15+kmeans_all!AA15+latent_all!AA15))/44</f>
        <v>0</v>
      </c>
      <c r="AB15" s="9">
        <f>(SUM(hierarchical_all!AB15+kmeans_all!AB15+latent_all!AB15))/44</f>
        <v>0</v>
      </c>
      <c r="AC15" s="9">
        <f>(SUM(hierarchical_all!AC15+kmeans_all!AC15+latent_all!AC15))/44</f>
        <v>0</v>
      </c>
      <c r="AD15" s="9">
        <f>(SUM(hierarchical_all!AD15+kmeans_all!AD15+latent_all!AD15))/44</f>
        <v>0</v>
      </c>
      <c r="AE15" s="9">
        <f>(SUM(hierarchical_all!AE15+kmeans_all!AE15+latent_all!AE15))/44</f>
        <v>0</v>
      </c>
      <c r="AF15" s="9">
        <f>(SUM(hierarchical_all!AF15+kmeans_all!AF15+latent_all!AF15))/44</f>
        <v>0</v>
      </c>
      <c r="AG15" s="9">
        <f>(SUM(hierarchical_all!AG15+kmeans_all!AG15+latent_all!AG15))/44</f>
        <v>0</v>
      </c>
      <c r="AH15" s="9">
        <f>(SUM(hierarchical_all!AH15+kmeans_all!AH15+latent_all!AH15))/44</f>
        <v>0</v>
      </c>
    </row>
    <row r="16" spans="1:34" x14ac:dyDescent="0.3">
      <c r="A16" s="1"/>
      <c r="B16" s="1" t="s">
        <v>11</v>
      </c>
      <c r="C16" s="1"/>
      <c r="D16" s="1"/>
      <c r="E16" s="1" t="s">
        <v>11</v>
      </c>
      <c r="F16" s="9">
        <f>(SUM(hierarchical_all!F16+kmeans_all!F16+latent_all!F16))/44</f>
        <v>0.75</v>
      </c>
      <c r="G16" s="9">
        <f>(SUM(hierarchical_all!G16+kmeans_all!G16+latent_all!G16))/44</f>
        <v>0.95454545454545459</v>
      </c>
      <c r="H16" s="9">
        <f>(SUM(hierarchical_all!H16+kmeans_all!H16+latent_all!H16))/44</f>
        <v>0.95454545454545459</v>
      </c>
      <c r="I16" s="9">
        <f>(SUM(hierarchical_all!I16+kmeans_all!I16+latent_all!I16))/44</f>
        <v>0.38636363636363635</v>
      </c>
      <c r="J16" s="9">
        <f>(SUM(hierarchical_all!J16+kmeans_all!J16+latent_all!J16))/44</f>
        <v>0.79545454545454541</v>
      </c>
      <c r="K16" s="9">
        <f>(SUM(hierarchical_all!K16+kmeans_all!K16+latent_all!K16))/44</f>
        <v>0.40909090909090912</v>
      </c>
      <c r="L16" s="9">
        <f>(SUM(hierarchical_all!L16+kmeans_all!L16+latent_all!L16))/44</f>
        <v>0.40909090909090912</v>
      </c>
      <c r="M16" s="9">
        <f>(SUM(hierarchical_all!M16+kmeans_all!M16+latent_all!M16))/44</f>
        <v>0.54545454545454541</v>
      </c>
      <c r="N16" s="9" t="e">
        <f>(SUM(hierarchical_all!N16+kmeans_all!N16+latent_all!N16))/44</f>
        <v>#VALUE!</v>
      </c>
      <c r="O16" s="9">
        <f>(SUM(hierarchical_all!O16+kmeans_all!O16+latent_all!O16))/44</f>
        <v>0</v>
      </c>
      <c r="P16" s="9">
        <f>(SUM(hierarchical_all!P16+kmeans_all!P16+latent_all!P16))/44</f>
        <v>0</v>
      </c>
      <c r="Q16" s="9">
        <f>(SUM(hierarchical_all!Q16+kmeans_all!Q16+latent_all!Q16))/44</f>
        <v>0</v>
      </c>
      <c r="R16" s="9">
        <f>(SUM(hierarchical_all!R16+kmeans_all!R16+latent_all!R16))/44</f>
        <v>0</v>
      </c>
      <c r="S16" s="9">
        <f>(SUM(hierarchical_all!S16+kmeans_all!S16+latent_all!S16))/44</f>
        <v>0</v>
      </c>
      <c r="T16" s="9">
        <f>(SUM(hierarchical_all!T16+kmeans_all!T16+latent_all!T16))/44</f>
        <v>0</v>
      </c>
      <c r="U16" s="9">
        <f>(SUM(hierarchical_all!U16+kmeans_all!U16+latent_all!U16))/44</f>
        <v>0</v>
      </c>
      <c r="V16" s="9">
        <f>(SUM(hierarchical_all!V16+kmeans_all!V16+latent_all!V16))/44</f>
        <v>0</v>
      </c>
      <c r="W16" s="9">
        <f>(SUM(hierarchical_all!W16+kmeans_all!W16+latent_all!W16))/44</f>
        <v>0</v>
      </c>
      <c r="X16" s="9">
        <f>(SUM(hierarchical_all!X16+kmeans_all!X16+latent_all!X16))/44</f>
        <v>0</v>
      </c>
      <c r="Y16" s="9">
        <f>(SUM(hierarchical_all!Y16+kmeans_all!Y16+latent_all!Y16))/44</f>
        <v>0</v>
      </c>
      <c r="Z16" s="9">
        <f>(SUM(hierarchical_all!Z16+kmeans_all!Z16+latent_all!Z16))/44</f>
        <v>0</v>
      </c>
      <c r="AA16" s="9">
        <f>(SUM(hierarchical_all!AA16+kmeans_all!AA16+latent_all!AA16))/44</f>
        <v>0</v>
      </c>
      <c r="AB16" s="9">
        <f>(SUM(hierarchical_all!AB16+kmeans_all!AB16+latent_all!AB16))/44</f>
        <v>0</v>
      </c>
      <c r="AC16" s="9">
        <f>(SUM(hierarchical_all!AC16+kmeans_all!AC16+latent_all!AC16))/44</f>
        <v>0</v>
      </c>
      <c r="AD16" s="9">
        <f>(SUM(hierarchical_all!AD16+kmeans_all!AD16+latent_all!AD16))/44</f>
        <v>0</v>
      </c>
      <c r="AE16" s="9">
        <f>(SUM(hierarchical_all!AE16+kmeans_all!AE16+latent_all!AE16))/44</f>
        <v>0</v>
      </c>
      <c r="AF16" s="9">
        <f>(SUM(hierarchical_all!AF16+kmeans_all!AF16+latent_all!AF16))/44</f>
        <v>0</v>
      </c>
      <c r="AG16" s="9">
        <f>(SUM(hierarchical_all!AG16+kmeans_all!AG16+latent_all!AG16))/44</f>
        <v>0</v>
      </c>
      <c r="AH16" s="9">
        <f>(SUM(hierarchical_all!AH16+kmeans_all!AH16+latent_all!AH16))/44</f>
        <v>0</v>
      </c>
    </row>
    <row r="17" spans="1:34" x14ac:dyDescent="0.3">
      <c r="A17" s="1"/>
      <c r="B17" s="1" t="s">
        <v>12</v>
      </c>
      <c r="C17" s="1"/>
      <c r="D17" s="1"/>
      <c r="E17" s="1" t="s">
        <v>12</v>
      </c>
      <c r="F17" s="9">
        <f>(SUM(hierarchical_all!F17+kmeans_all!F17+latent_all!F17))/44</f>
        <v>0.70454545454545459</v>
      </c>
      <c r="G17" s="9">
        <f>(SUM(hierarchical_all!G17+kmeans_all!G17+latent_all!G17))/44</f>
        <v>0.97727272727272729</v>
      </c>
      <c r="H17" s="9">
        <f>(SUM(hierarchical_all!H17+kmeans_all!H17+latent_all!H17))/44</f>
        <v>0.88636363636363635</v>
      </c>
      <c r="I17" s="9">
        <f>(SUM(hierarchical_all!I17+kmeans_all!I17+latent_all!I17))/44</f>
        <v>0.40909090909090912</v>
      </c>
      <c r="J17" s="9">
        <f>(SUM(hierarchical_all!J17+kmeans_all!J17+latent_all!J17))/44</f>
        <v>0.72727272727272729</v>
      </c>
      <c r="K17" s="9">
        <f>(SUM(hierarchical_all!K17+kmeans_all!K17+latent_all!K17))/44</f>
        <v>0.43181818181818182</v>
      </c>
      <c r="L17" s="9">
        <f>(SUM(hierarchical_all!L17+kmeans_all!L17+latent_all!L17))/44</f>
        <v>0.38636363636363635</v>
      </c>
      <c r="M17" s="9">
        <f>(SUM(hierarchical_all!M17+kmeans_all!M17+latent_all!M17))/44</f>
        <v>0.52272727272727271</v>
      </c>
      <c r="N17" s="9">
        <f>(SUM(hierarchical_all!N17+kmeans_all!N17+latent_all!N17))/44</f>
        <v>0.93181818181818177</v>
      </c>
      <c r="O17" s="9" t="e">
        <f>(SUM(hierarchical_all!O17+kmeans_all!O17+latent_all!O17))/44</f>
        <v>#VALUE!</v>
      </c>
      <c r="P17" s="9">
        <f>(SUM(hierarchical_all!P17+kmeans_all!P17+latent_all!P17))/44</f>
        <v>0</v>
      </c>
      <c r="Q17" s="9">
        <f>(SUM(hierarchical_all!Q17+kmeans_all!Q17+latent_all!Q17))/44</f>
        <v>0</v>
      </c>
      <c r="R17" s="9">
        <f>(SUM(hierarchical_all!R17+kmeans_all!R17+latent_all!R17))/44</f>
        <v>0</v>
      </c>
      <c r="S17" s="9">
        <f>(SUM(hierarchical_all!S17+kmeans_all!S17+latent_all!S17))/44</f>
        <v>0</v>
      </c>
      <c r="T17" s="9">
        <f>(SUM(hierarchical_all!T17+kmeans_all!T17+latent_all!T17))/44</f>
        <v>0</v>
      </c>
      <c r="U17" s="9">
        <f>(SUM(hierarchical_all!U17+kmeans_all!U17+latent_all!U17))/44</f>
        <v>0</v>
      </c>
      <c r="V17" s="9">
        <f>(SUM(hierarchical_all!V17+kmeans_all!V17+latent_all!V17))/44</f>
        <v>0</v>
      </c>
      <c r="W17" s="9">
        <f>(SUM(hierarchical_all!W17+kmeans_all!W17+latent_all!W17))/44</f>
        <v>0</v>
      </c>
      <c r="X17" s="9">
        <f>(SUM(hierarchical_all!X17+kmeans_all!X17+latent_all!X17))/44</f>
        <v>0</v>
      </c>
      <c r="Y17" s="9">
        <f>(SUM(hierarchical_all!Y17+kmeans_all!Y17+latent_all!Y17))/44</f>
        <v>0</v>
      </c>
      <c r="Z17" s="9">
        <f>(SUM(hierarchical_all!Z17+kmeans_all!Z17+latent_all!Z17))/44</f>
        <v>0</v>
      </c>
      <c r="AA17" s="9">
        <f>(SUM(hierarchical_all!AA17+kmeans_all!AA17+latent_all!AA17))/44</f>
        <v>0</v>
      </c>
      <c r="AB17" s="9">
        <f>(SUM(hierarchical_all!AB17+kmeans_all!AB17+latent_all!AB17))/44</f>
        <v>0</v>
      </c>
      <c r="AC17" s="9">
        <f>(SUM(hierarchical_all!AC17+kmeans_all!AC17+latent_all!AC17))/44</f>
        <v>0</v>
      </c>
      <c r="AD17" s="9">
        <f>(SUM(hierarchical_all!AD17+kmeans_all!AD17+latent_all!AD17))/44</f>
        <v>0</v>
      </c>
      <c r="AE17" s="9">
        <f>(SUM(hierarchical_all!AE17+kmeans_all!AE17+latent_all!AE17))/44</f>
        <v>0</v>
      </c>
      <c r="AF17" s="9">
        <f>(SUM(hierarchical_all!AF17+kmeans_all!AF17+latent_all!AF17))/44</f>
        <v>0</v>
      </c>
      <c r="AG17" s="9">
        <f>(SUM(hierarchical_all!AG17+kmeans_all!AG17+latent_all!AG17))/44</f>
        <v>0</v>
      </c>
      <c r="AH17" s="9">
        <f>(SUM(hierarchical_all!AH17+kmeans_all!AH17+latent_all!AH17))/44</f>
        <v>0</v>
      </c>
    </row>
    <row r="18" spans="1:34" x14ac:dyDescent="0.3">
      <c r="A18" s="1"/>
      <c r="B18" s="1" t="s">
        <v>13</v>
      </c>
      <c r="C18" s="1"/>
      <c r="D18" s="1"/>
      <c r="E18" s="1" t="s">
        <v>13</v>
      </c>
      <c r="F18" s="9">
        <f>(SUM(hierarchical_all!F18+kmeans_all!F18+latent_all!F18))/44</f>
        <v>0.38636363636363635</v>
      </c>
      <c r="G18" s="9">
        <f>(SUM(hierarchical_all!G18+kmeans_all!G18+latent_all!G18))/44</f>
        <v>0.40909090909090912</v>
      </c>
      <c r="H18" s="9">
        <f>(SUM(hierarchical_all!H18+kmeans_all!H18+latent_all!H18))/44</f>
        <v>0.40909090909090912</v>
      </c>
      <c r="I18" s="9">
        <f>(SUM(hierarchical_all!I18+kmeans_all!I18+latent_all!I18))/44</f>
        <v>0.63636363636363635</v>
      </c>
      <c r="J18" s="9">
        <f>(SUM(hierarchical_all!J18+kmeans_all!J18+latent_all!J18))/44</f>
        <v>0.5</v>
      </c>
      <c r="K18" s="9">
        <f>(SUM(hierarchical_all!K18+kmeans_all!K18+latent_all!K18))/44</f>
        <v>0.65909090909090906</v>
      </c>
      <c r="L18" s="9">
        <f>(SUM(hierarchical_all!L18+kmeans_all!L18+latent_all!L18))/44</f>
        <v>1</v>
      </c>
      <c r="M18" s="9">
        <f>(SUM(hierarchical_all!M18+kmeans_all!M18+latent_all!M18))/44</f>
        <v>0.38636363636363635</v>
      </c>
      <c r="N18" s="9">
        <f>(SUM(hierarchical_all!N18+kmeans_all!N18+latent_all!N18))/44</f>
        <v>0.40909090909090912</v>
      </c>
      <c r="O18" s="9">
        <f>(SUM(hierarchical_all!O18+kmeans_all!O18+latent_all!O18))/44</f>
        <v>0.38636363636363635</v>
      </c>
      <c r="P18" s="9" t="e">
        <f>(SUM(hierarchical_all!P18+kmeans_all!P18+latent_all!P18))/44</f>
        <v>#VALUE!</v>
      </c>
      <c r="Q18" s="9">
        <f>(SUM(hierarchical_all!Q18+kmeans_all!Q18+latent_all!Q18))/44</f>
        <v>0</v>
      </c>
      <c r="R18" s="9">
        <f>(SUM(hierarchical_all!R18+kmeans_all!R18+latent_all!R18))/44</f>
        <v>0</v>
      </c>
      <c r="S18" s="9">
        <f>(SUM(hierarchical_all!S18+kmeans_all!S18+latent_all!S18))/44</f>
        <v>0</v>
      </c>
      <c r="T18" s="9">
        <f>(SUM(hierarchical_all!T18+kmeans_all!T18+latent_all!T18))/44</f>
        <v>0</v>
      </c>
      <c r="U18" s="9">
        <f>(SUM(hierarchical_all!U18+kmeans_all!U18+latent_all!U18))/44</f>
        <v>0</v>
      </c>
      <c r="V18" s="9">
        <f>(SUM(hierarchical_all!V18+kmeans_all!V18+latent_all!V18))/44</f>
        <v>0</v>
      </c>
      <c r="W18" s="9">
        <f>(SUM(hierarchical_all!W18+kmeans_all!W18+latent_all!W18))/44</f>
        <v>0</v>
      </c>
      <c r="X18" s="9">
        <f>(SUM(hierarchical_all!X18+kmeans_all!X18+latent_all!X18))/44</f>
        <v>0</v>
      </c>
      <c r="Y18" s="9">
        <f>(SUM(hierarchical_all!Y18+kmeans_all!Y18+latent_all!Y18))/44</f>
        <v>0</v>
      </c>
      <c r="Z18" s="9">
        <f>(SUM(hierarchical_all!Z18+kmeans_all!Z18+latent_all!Z18))/44</f>
        <v>0</v>
      </c>
      <c r="AA18" s="9">
        <f>(SUM(hierarchical_all!AA18+kmeans_all!AA18+latent_all!AA18))/44</f>
        <v>0</v>
      </c>
      <c r="AB18" s="9">
        <f>(SUM(hierarchical_all!AB18+kmeans_all!AB18+latent_all!AB18))/44</f>
        <v>0</v>
      </c>
      <c r="AC18" s="9">
        <f>(SUM(hierarchical_all!AC18+kmeans_all!AC18+latent_all!AC18))/44</f>
        <v>0</v>
      </c>
      <c r="AD18" s="9">
        <f>(SUM(hierarchical_all!AD18+kmeans_all!AD18+latent_all!AD18))/44</f>
        <v>0</v>
      </c>
      <c r="AE18" s="9">
        <f>(SUM(hierarchical_all!AE18+kmeans_all!AE18+latent_all!AE18))/44</f>
        <v>0</v>
      </c>
      <c r="AF18" s="9">
        <f>(SUM(hierarchical_all!AF18+kmeans_all!AF18+latent_all!AF18))/44</f>
        <v>0</v>
      </c>
      <c r="AG18" s="9">
        <f>(SUM(hierarchical_all!AG18+kmeans_all!AG18+latent_all!AG18))/44</f>
        <v>0</v>
      </c>
      <c r="AH18" s="9">
        <f>(SUM(hierarchical_all!AH18+kmeans_all!AH18+latent_all!AH18))/44</f>
        <v>0</v>
      </c>
    </row>
    <row r="19" spans="1:34" x14ac:dyDescent="0.3">
      <c r="A19" s="1"/>
      <c r="B19" s="1" t="s">
        <v>14</v>
      </c>
      <c r="C19" s="1"/>
      <c r="D19" s="1"/>
      <c r="E19" s="1" t="s">
        <v>14</v>
      </c>
      <c r="F19" s="9">
        <f>(SUM(hierarchical_all!F19+kmeans_all!F19+latent_all!F19))/44</f>
        <v>0.84090909090909094</v>
      </c>
      <c r="G19" s="9">
        <f>(SUM(hierarchical_all!G19+kmeans_all!G19+latent_all!G19))/44</f>
        <v>0.72727272727272729</v>
      </c>
      <c r="H19" s="9">
        <f>(SUM(hierarchical_all!H19+kmeans_all!H19+latent_all!H19))/44</f>
        <v>0.81818181818181823</v>
      </c>
      <c r="I19" s="9">
        <f>(SUM(hierarchical_all!I19+kmeans_all!I19+latent_all!I19))/44</f>
        <v>0.43181818181818182</v>
      </c>
      <c r="J19" s="9">
        <f>(SUM(hierarchical_all!J19+kmeans_all!J19+latent_all!J19))/44</f>
        <v>0.86363636363636365</v>
      </c>
      <c r="K19" s="9">
        <f>(SUM(hierarchical_all!K19+kmeans_all!K19+latent_all!K19))/44</f>
        <v>0.47727272727272729</v>
      </c>
      <c r="L19" s="9">
        <f>(SUM(hierarchical_all!L19+kmeans_all!L19+latent_all!L19))/44</f>
        <v>0.38636363636363635</v>
      </c>
      <c r="M19" s="9">
        <f>(SUM(hierarchical_all!M19+kmeans_all!M19+latent_all!M19))/44</f>
        <v>0.59090909090909094</v>
      </c>
      <c r="N19" s="9">
        <f>(SUM(hierarchical_all!N19+kmeans_all!N19+latent_all!N19))/44</f>
        <v>0.77272727272727271</v>
      </c>
      <c r="O19" s="9">
        <f>(SUM(hierarchical_all!O19+kmeans_all!O19+latent_all!O19))/44</f>
        <v>0.70454545454545459</v>
      </c>
      <c r="P19" s="9">
        <f>(SUM(hierarchical_all!P19+kmeans_all!P19+latent_all!P19))/44</f>
        <v>0.38636363636363635</v>
      </c>
      <c r="Q19" s="9" t="e">
        <f>(SUM(hierarchical_all!Q19+kmeans_all!Q19+latent_all!Q19))/44</f>
        <v>#VALUE!</v>
      </c>
      <c r="R19" s="9">
        <f>(SUM(hierarchical_all!R19+kmeans_all!R19+latent_all!R19))/44</f>
        <v>0</v>
      </c>
      <c r="S19" s="9">
        <f>(SUM(hierarchical_all!S19+kmeans_all!S19+latent_all!S19))/44</f>
        <v>0</v>
      </c>
      <c r="T19" s="9">
        <f>(SUM(hierarchical_all!T19+kmeans_all!T19+latent_all!T19))/44</f>
        <v>0</v>
      </c>
      <c r="U19" s="9">
        <f>(SUM(hierarchical_all!U19+kmeans_all!U19+latent_all!U19))/44</f>
        <v>0</v>
      </c>
      <c r="V19" s="9">
        <f>(SUM(hierarchical_all!V19+kmeans_all!V19+latent_all!V19))/44</f>
        <v>0</v>
      </c>
      <c r="W19" s="9">
        <f>(SUM(hierarchical_all!W19+kmeans_all!W19+latent_all!W19))/44</f>
        <v>0</v>
      </c>
      <c r="X19" s="9">
        <f>(SUM(hierarchical_all!X19+kmeans_all!X19+latent_all!X19))/44</f>
        <v>0</v>
      </c>
      <c r="Y19" s="9">
        <f>(SUM(hierarchical_all!Y19+kmeans_all!Y19+latent_all!Y19))/44</f>
        <v>0</v>
      </c>
      <c r="Z19" s="9">
        <f>(SUM(hierarchical_all!Z19+kmeans_all!Z19+latent_all!Z19))/44</f>
        <v>0</v>
      </c>
      <c r="AA19" s="9">
        <f>(SUM(hierarchical_all!AA19+kmeans_all!AA19+latent_all!AA19))/44</f>
        <v>0</v>
      </c>
      <c r="AB19" s="9">
        <f>(SUM(hierarchical_all!AB19+kmeans_all!AB19+latent_all!AB19))/44</f>
        <v>0</v>
      </c>
      <c r="AC19" s="9">
        <f>(SUM(hierarchical_all!AC19+kmeans_all!AC19+latent_all!AC19))/44</f>
        <v>0</v>
      </c>
      <c r="AD19" s="9">
        <f>(SUM(hierarchical_all!AD19+kmeans_all!AD19+latent_all!AD19))/44</f>
        <v>0</v>
      </c>
      <c r="AE19" s="9">
        <f>(SUM(hierarchical_all!AE19+kmeans_all!AE19+latent_all!AE19))/44</f>
        <v>0</v>
      </c>
      <c r="AF19" s="9">
        <f>(SUM(hierarchical_all!AF19+kmeans_all!AF19+latent_all!AF19))/44</f>
        <v>0</v>
      </c>
      <c r="AG19" s="9">
        <f>(SUM(hierarchical_all!AG19+kmeans_all!AG19+latent_all!AG19))/44</f>
        <v>0</v>
      </c>
      <c r="AH19" s="9">
        <f>(SUM(hierarchical_all!AH19+kmeans_all!AH19+latent_all!AH19))/44</f>
        <v>0</v>
      </c>
    </row>
    <row r="20" spans="1:34" x14ac:dyDescent="0.3">
      <c r="A20" s="1"/>
      <c r="B20" s="1" t="s">
        <v>15</v>
      </c>
      <c r="C20" s="1"/>
      <c r="D20" s="1"/>
      <c r="E20" s="1" t="s">
        <v>15</v>
      </c>
      <c r="F20" s="9">
        <f>(SUM(hierarchical_all!F20+kmeans_all!F20+latent_all!F20))/44</f>
        <v>0.56818181818181823</v>
      </c>
      <c r="G20" s="9">
        <f>(SUM(hierarchical_all!G20+kmeans_all!G20+latent_all!G20))/44</f>
        <v>0.72727272727272729</v>
      </c>
      <c r="H20" s="9">
        <f>(SUM(hierarchical_all!H20+kmeans_all!H20+latent_all!H20))/44</f>
        <v>0.68181818181818177</v>
      </c>
      <c r="I20" s="9">
        <f>(SUM(hierarchical_all!I20+kmeans_all!I20+latent_all!I20))/44</f>
        <v>0.25</v>
      </c>
      <c r="J20" s="9">
        <f>(SUM(hierarchical_all!J20+kmeans_all!J20+latent_all!J20))/44</f>
        <v>0.52272727272727271</v>
      </c>
      <c r="K20" s="9">
        <f>(SUM(hierarchical_all!K20+kmeans_all!K20+latent_all!K20))/44</f>
        <v>0.22727272727272727</v>
      </c>
      <c r="L20" s="9">
        <f>(SUM(hierarchical_all!L20+kmeans_all!L20+latent_all!L20))/44</f>
        <v>0.22727272727272727</v>
      </c>
      <c r="M20" s="9">
        <f>(SUM(hierarchical_all!M20+kmeans_all!M20+latent_all!M20))/44</f>
        <v>0.45454545454545453</v>
      </c>
      <c r="N20" s="9">
        <f>(SUM(hierarchical_all!N20+kmeans_all!N20+latent_all!N20))/44</f>
        <v>0.72727272727272729</v>
      </c>
      <c r="O20" s="9">
        <f>(SUM(hierarchical_all!O20+kmeans_all!O20+latent_all!O20))/44</f>
        <v>0.70454545454545459</v>
      </c>
      <c r="P20" s="9">
        <f>(SUM(hierarchical_all!P20+kmeans_all!P20+latent_all!P20))/44</f>
        <v>0.22727272727272727</v>
      </c>
      <c r="Q20" s="9">
        <f>(SUM(hierarchical_all!Q20+kmeans_all!Q20+latent_all!Q20))/44</f>
        <v>0.52272727272727271</v>
      </c>
      <c r="R20" s="9" t="e">
        <f>(SUM(hierarchical_all!R20+kmeans_all!R20+latent_all!R20))/44</f>
        <v>#VALUE!</v>
      </c>
      <c r="S20" s="9">
        <f>(SUM(hierarchical_all!S20+kmeans_all!S20+latent_all!S20))/44</f>
        <v>0</v>
      </c>
      <c r="T20" s="9">
        <f>(SUM(hierarchical_all!T20+kmeans_all!T20+latent_all!T20))/44</f>
        <v>0</v>
      </c>
      <c r="U20" s="9">
        <f>(SUM(hierarchical_all!U20+kmeans_all!U20+latent_all!U20))/44</f>
        <v>0</v>
      </c>
      <c r="V20" s="9">
        <f>(SUM(hierarchical_all!V20+kmeans_all!V20+latent_all!V20))/44</f>
        <v>0</v>
      </c>
      <c r="W20" s="9">
        <f>(SUM(hierarchical_all!W20+kmeans_all!W20+latent_all!W20))/44</f>
        <v>0</v>
      </c>
      <c r="X20" s="9">
        <f>(SUM(hierarchical_all!X20+kmeans_all!X20+latent_all!X20))/44</f>
        <v>0</v>
      </c>
      <c r="Y20" s="9">
        <f>(SUM(hierarchical_all!Y20+kmeans_all!Y20+latent_all!Y20))/44</f>
        <v>0</v>
      </c>
      <c r="Z20" s="9">
        <f>(SUM(hierarchical_all!Z20+kmeans_all!Z20+latent_all!Z20))/44</f>
        <v>0</v>
      </c>
      <c r="AA20" s="9">
        <f>(SUM(hierarchical_all!AA20+kmeans_all!AA20+latent_all!AA20))/44</f>
        <v>0</v>
      </c>
      <c r="AB20" s="9">
        <f>(SUM(hierarchical_all!AB20+kmeans_all!AB20+latent_all!AB20))/44</f>
        <v>0</v>
      </c>
      <c r="AC20" s="9">
        <f>(SUM(hierarchical_all!AC20+kmeans_all!AC20+latent_all!AC20))/44</f>
        <v>0</v>
      </c>
      <c r="AD20" s="9">
        <f>(SUM(hierarchical_all!AD20+kmeans_all!AD20+latent_all!AD20))/44</f>
        <v>0</v>
      </c>
      <c r="AE20" s="9">
        <f>(SUM(hierarchical_all!AE20+kmeans_all!AE20+latent_all!AE20))/44</f>
        <v>0</v>
      </c>
      <c r="AF20" s="9">
        <f>(SUM(hierarchical_all!AF20+kmeans_all!AF20+latent_all!AF20))/44</f>
        <v>0</v>
      </c>
      <c r="AG20" s="9">
        <f>(SUM(hierarchical_all!AG20+kmeans_all!AG20+latent_all!AG20))/44</f>
        <v>0</v>
      </c>
      <c r="AH20" s="9">
        <f>(SUM(hierarchical_all!AH20+kmeans_all!AH20+latent_all!AH20))/44</f>
        <v>0</v>
      </c>
    </row>
    <row r="21" spans="1:34" x14ac:dyDescent="0.3">
      <c r="A21" s="1"/>
      <c r="B21" s="1" t="s">
        <v>16</v>
      </c>
      <c r="C21" s="1"/>
      <c r="D21" s="1"/>
      <c r="E21" s="1" t="s">
        <v>16</v>
      </c>
      <c r="F21" s="9">
        <f>(SUM(hierarchical_all!F21+kmeans_all!F21+latent_all!F21))/44</f>
        <v>0.43181818181818182</v>
      </c>
      <c r="G21" s="9">
        <f>(SUM(hierarchical_all!G21+kmeans_all!G21+latent_all!G21))/44</f>
        <v>0.36363636363636365</v>
      </c>
      <c r="H21" s="9">
        <f>(SUM(hierarchical_all!H21+kmeans_all!H21+latent_all!H21))/44</f>
        <v>0.36363636363636365</v>
      </c>
      <c r="I21" s="9">
        <f>(SUM(hierarchical_all!I21+kmeans_all!I21+latent_all!I21))/44</f>
        <v>0.72727272727272729</v>
      </c>
      <c r="J21" s="9">
        <f>(SUM(hierarchical_all!J21+kmeans_all!J21+latent_all!J21))/44</f>
        <v>0.40909090909090912</v>
      </c>
      <c r="K21" s="9">
        <f>(SUM(hierarchical_all!K21+kmeans_all!K21+latent_all!K21))/44</f>
        <v>0.75</v>
      </c>
      <c r="L21" s="9">
        <f>(SUM(hierarchical_all!L21+kmeans_all!L21+latent_all!L21))/44</f>
        <v>0.61363636363636365</v>
      </c>
      <c r="M21" s="9">
        <f>(SUM(hierarchical_all!M21+kmeans_all!M21+latent_all!M21))/44</f>
        <v>0.56818181818181823</v>
      </c>
      <c r="N21" s="9">
        <f>(SUM(hierarchical_all!N21+kmeans_all!N21+latent_all!N21))/44</f>
        <v>0.36363636363636365</v>
      </c>
      <c r="O21" s="9">
        <f>(SUM(hierarchical_all!O21+kmeans_all!O21+latent_all!O21))/44</f>
        <v>0.34090909090909088</v>
      </c>
      <c r="P21" s="9">
        <f>(SUM(hierarchical_all!P21+kmeans_all!P21+latent_all!P21))/44</f>
        <v>0.61363636363636365</v>
      </c>
      <c r="Q21" s="9">
        <f>(SUM(hierarchical_all!Q21+kmeans_all!Q21+latent_all!Q21))/44</f>
        <v>0.5</v>
      </c>
      <c r="R21" s="9">
        <f>(SUM(hierarchical_all!R21+kmeans_all!R21+latent_all!R21))/44</f>
        <v>0.25</v>
      </c>
      <c r="S21" s="9" t="e">
        <f>(SUM(hierarchical_all!S21+kmeans_all!S21+latent_all!S21))/44</f>
        <v>#VALUE!</v>
      </c>
      <c r="T21" s="9">
        <f>(SUM(hierarchical_all!T21+kmeans_all!T21+latent_all!T21))/44</f>
        <v>0</v>
      </c>
      <c r="U21" s="9">
        <f>(SUM(hierarchical_all!U21+kmeans_all!U21+latent_all!U21))/44</f>
        <v>0</v>
      </c>
      <c r="V21" s="9">
        <f>(SUM(hierarchical_all!V21+kmeans_all!V21+latent_all!V21))/44</f>
        <v>0</v>
      </c>
      <c r="W21" s="9">
        <f>(SUM(hierarchical_all!W21+kmeans_all!W21+latent_all!W21))/44</f>
        <v>0</v>
      </c>
      <c r="X21" s="9">
        <f>(SUM(hierarchical_all!X21+kmeans_all!X21+latent_all!X21))/44</f>
        <v>0</v>
      </c>
      <c r="Y21" s="9">
        <f>(SUM(hierarchical_all!Y21+kmeans_all!Y21+latent_all!Y21))/44</f>
        <v>0</v>
      </c>
      <c r="Z21" s="9">
        <f>(SUM(hierarchical_all!Z21+kmeans_all!Z21+latent_all!Z21))/44</f>
        <v>0</v>
      </c>
      <c r="AA21" s="9">
        <f>(SUM(hierarchical_all!AA21+kmeans_all!AA21+latent_all!AA21))/44</f>
        <v>0</v>
      </c>
      <c r="AB21" s="9">
        <f>(SUM(hierarchical_all!AB21+kmeans_all!AB21+latent_all!AB21))/44</f>
        <v>0</v>
      </c>
      <c r="AC21" s="9">
        <f>(SUM(hierarchical_all!AC21+kmeans_all!AC21+latent_all!AC21))/44</f>
        <v>0</v>
      </c>
      <c r="AD21" s="9">
        <f>(SUM(hierarchical_all!AD21+kmeans_all!AD21+latent_all!AD21))/44</f>
        <v>0</v>
      </c>
      <c r="AE21" s="9">
        <f>(SUM(hierarchical_all!AE21+kmeans_all!AE21+latent_all!AE21))/44</f>
        <v>0</v>
      </c>
      <c r="AF21" s="9">
        <f>(SUM(hierarchical_all!AF21+kmeans_all!AF21+latent_all!AF21))/44</f>
        <v>0</v>
      </c>
      <c r="AG21" s="9">
        <f>(SUM(hierarchical_all!AG21+kmeans_all!AG21+latent_all!AG21))/44</f>
        <v>0</v>
      </c>
      <c r="AH21" s="9">
        <f>(SUM(hierarchical_all!AH21+kmeans_all!AH21+latent_all!AH21))/44</f>
        <v>0</v>
      </c>
    </row>
    <row r="22" spans="1:34" x14ac:dyDescent="0.3">
      <c r="A22" s="1"/>
      <c r="B22" s="1" t="s">
        <v>17</v>
      </c>
      <c r="C22" s="1"/>
      <c r="D22" s="1"/>
      <c r="E22" s="1" t="s">
        <v>17</v>
      </c>
      <c r="F22" s="9">
        <f>(SUM(hierarchical_all!F22+kmeans_all!F22+latent_all!F22))/44</f>
        <v>0.63636363636363635</v>
      </c>
      <c r="G22" s="9">
        <f>(SUM(hierarchical_all!G22+kmeans_all!G22+latent_all!G22))/44</f>
        <v>0.54545454545454541</v>
      </c>
      <c r="H22" s="9">
        <f>(SUM(hierarchical_all!H22+kmeans_all!H22+latent_all!H22))/44</f>
        <v>0.59090909090909094</v>
      </c>
      <c r="I22" s="9">
        <f>(SUM(hierarchical_all!I22+kmeans_all!I22+latent_all!I22))/44</f>
        <v>0.43181818181818182</v>
      </c>
      <c r="J22" s="9">
        <f>(SUM(hierarchical_all!J22+kmeans_all!J22+latent_all!J22))/44</f>
        <v>0.63636363636363635</v>
      </c>
      <c r="K22" s="9">
        <f>(SUM(hierarchical_all!K22+kmeans_all!K22+latent_all!K22))/44</f>
        <v>0.47727272727272729</v>
      </c>
      <c r="L22" s="9">
        <f>(SUM(hierarchical_all!L22+kmeans_all!L22+latent_all!L22))/44</f>
        <v>0.36363636363636365</v>
      </c>
      <c r="M22" s="9">
        <f>(SUM(hierarchical_all!M22+kmeans_all!M22+latent_all!M22))/44</f>
        <v>0.70454545454545459</v>
      </c>
      <c r="N22" s="9">
        <f>(SUM(hierarchical_all!N22+kmeans_all!N22+latent_all!N22))/44</f>
        <v>0.54545454545454541</v>
      </c>
      <c r="O22" s="9">
        <f>(SUM(hierarchical_all!O22+kmeans_all!O22+latent_all!O22))/44</f>
        <v>0.54545454545454541</v>
      </c>
      <c r="P22" s="9">
        <f>(SUM(hierarchical_all!P22+kmeans_all!P22+latent_all!P22))/44</f>
        <v>0.36363636363636365</v>
      </c>
      <c r="Q22" s="9">
        <f>(SUM(hierarchical_all!Q22+kmeans_all!Q22+latent_all!Q22))/44</f>
        <v>0.77272727272727271</v>
      </c>
      <c r="R22" s="9">
        <f>(SUM(hierarchical_all!R22+kmeans_all!R22+latent_all!R22))/44</f>
        <v>0.45454545454545453</v>
      </c>
      <c r="S22" s="9">
        <f>(SUM(hierarchical_all!S22+kmeans_all!S22+latent_all!S22))/44</f>
        <v>0.52272727272727271</v>
      </c>
      <c r="T22" s="9" t="e">
        <f>(SUM(hierarchical_all!T22+kmeans_all!T22+latent_all!T22))/44</f>
        <v>#VALUE!</v>
      </c>
      <c r="U22" s="9">
        <f>(SUM(hierarchical_all!U22+kmeans_all!U22+latent_all!U22))/44</f>
        <v>0</v>
      </c>
      <c r="V22" s="9">
        <f>(SUM(hierarchical_all!V22+kmeans_all!V22+latent_all!V22))/44</f>
        <v>0</v>
      </c>
      <c r="W22" s="9">
        <f>(SUM(hierarchical_all!W22+kmeans_all!W22+latent_all!W22))/44</f>
        <v>0</v>
      </c>
      <c r="X22" s="9">
        <f>(SUM(hierarchical_all!X22+kmeans_all!X22+latent_all!X22))/44</f>
        <v>0</v>
      </c>
      <c r="Y22" s="9">
        <f>(SUM(hierarchical_all!Y22+kmeans_all!Y22+latent_all!Y22))/44</f>
        <v>0</v>
      </c>
      <c r="Z22" s="9">
        <f>(SUM(hierarchical_all!Z22+kmeans_all!Z22+latent_all!Z22))/44</f>
        <v>0</v>
      </c>
      <c r="AA22" s="9">
        <f>(SUM(hierarchical_all!AA22+kmeans_all!AA22+latent_all!AA22))/44</f>
        <v>0</v>
      </c>
      <c r="AB22" s="9">
        <f>(SUM(hierarchical_all!AB22+kmeans_all!AB22+latent_all!AB22))/44</f>
        <v>0</v>
      </c>
      <c r="AC22" s="9">
        <f>(SUM(hierarchical_all!AC22+kmeans_all!AC22+latent_all!AC22))/44</f>
        <v>0</v>
      </c>
      <c r="AD22" s="9">
        <f>(SUM(hierarchical_all!AD22+kmeans_all!AD22+latent_all!AD22))/44</f>
        <v>0</v>
      </c>
      <c r="AE22" s="9">
        <f>(SUM(hierarchical_all!AE22+kmeans_all!AE22+latent_all!AE22))/44</f>
        <v>0</v>
      </c>
      <c r="AF22" s="9">
        <f>(SUM(hierarchical_all!AF22+kmeans_all!AF22+latent_all!AF22))/44</f>
        <v>0</v>
      </c>
      <c r="AG22" s="9">
        <f>(SUM(hierarchical_all!AG22+kmeans_all!AG22+latent_all!AG22))/44</f>
        <v>0</v>
      </c>
      <c r="AH22" s="9">
        <f>(SUM(hierarchical_all!AH22+kmeans_all!AH22+latent_all!AH22))/44</f>
        <v>0</v>
      </c>
    </row>
    <row r="23" spans="1:34" x14ac:dyDescent="0.3">
      <c r="A23" s="1"/>
      <c r="B23" s="1" t="s">
        <v>18</v>
      </c>
      <c r="C23" s="1"/>
      <c r="D23" s="1"/>
      <c r="E23" s="1" t="s">
        <v>18</v>
      </c>
      <c r="F23" s="9">
        <f>(SUM(hierarchical_all!F23+kmeans_all!F23+latent_all!F23))/44</f>
        <v>0.40909090909090912</v>
      </c>
      <c r="G23" s="9">
        <f>(SUM(hierarchical_all!G23+kmeans_all!G23+latent_all!G23))/44</f>
        <v>0.36363636363636365</v>
      </c>
      <c r="H23" s="9">
        <f>(SUM(hierarchical_all!H23+kmeans_all!H23+latent_all!H23))/44</f>
        <v>0.36363636363636365</v>
      </c>
      <c r="I23" s="9">
        <f>(SUM(hierarchical_all!I23+kmeans_all!I23+latent_all!I23))/44</f>
        <v>0.22727272727272727</v>
      </c>
      <c r="J23" s="9">
        <f>(SUM(hierarchical_all!J23+kmeans_all!J23+latent_all!J23))/44</f>
        <v>0.40909090909090912</v>
      </c>
      <c r="K23" s="9">
        <f>(SUM(hierarchical_all!K23+kmeans_all!K23+latent_all!K23))/44</f>
        <v>0.20454545454545456</v>
      </c>
      <c r="L23" s="9">
        <f>(SUM(hierarchical_all!L23+kmeans_all!L23+latent_all!L23))/44</f>
        <v>0.25</v>
      </c>
      <c r="M23" s="9">
        <f>(SUM(hierarchical_all!M23+kmeans_all!M23+latent_all!M23))/44</f>
        <v>0.47727272727272729</v>
      </c>
      <c r="N23" s="9">
        <f>(SUM(hierarchical_all!N23+kmeans_all!N23+latent_all!N23))/44</f>
        <v>0.36363636363636365</v>
      </c>
      <c r="O23" s="9">
        <f>(SUM(hierarchical_all!O23+kmeans_all!O23+latent_all!O23))/44</f>
        <v>0.34090909090909088</v>
      </c>
      <c r="P23" s="9">
        <f>(SUM(hierarchical_all!P23+kmeans_all!P23+latent_all!P23))/44</f>
        <v>0.25</v>
      </c>
      <c r="Q23" s="9">
        <f>(SUM(hierarchical_all!Q23+kmeans_all!Q23+latent_all!Q23))/44</f>
        <v>0.40909090909090912</v>
      </c>
      <c r="R23" s="9">
        <f>(SUM(hierarchical_all!R23+kmeans_all!R23+latent_all!R23))/44</f>
        <v>0.43181818181818182</v>
      </c>
      <c r="S23" s="9">
        <f>(SUM(hierarchical_all!S23+kmeans_all!S23+latent_all!S23))/44</f>
        <v>0.29545454545454547</v>
      </c>
      <c r="T23" s="9">
        <f>(SUM(hierarchical_all!T23+kmeans_all!T23+latent_all!T23))/44</f>
        <v>0.52272727272727271</v>
      </c>
      <c r="U23" s="9" t="e">
        <f>(SUM(hierarchical_all!U23+kmeans_all!U23+latent_all!U23))/44</f>
        <v>#VALUE!</v>
      </c>
      <c r="V23" s="9">
        <f>(SUM(hierarchical_all!V23+kmeans_all!V23+latent_all!V23))/44</f>
        <v>0</v>
      </c>
      <c r="W23" s="9">
        <f>(SUM(hierarchical_all!W23+kmeans_all!W23+latent_all!W23))/44</f>
        <v>0</v>
      </c>
      <c r="X23" s="9">
        <f>(SUM(hierarchical_all!X23+kmeans_all!X23+latent_all!X23))/44</f>
        <v>0</v>
      </c>
      <c r="Y23" s="9">
        <f>(SUM(hierarchical_all!Y23+kmeans_all!Y23+latent_all!Y23))/44</f>
        <v>0</v>
      </c>
      <c r="Z23" s="9">
        <f>(SUM(hierarchical_all!Z23+kmeans_all!Z23+latent_all!Z23))/44</f>
        <v>0</v>
      </c>
      <c r="AA23" s="9">
        <f>(SUM(hierarchical_all!AA23+kmeans_all!AA23+latent_all!AA23))/44</f>
        <v>0</v>
      </c>
      <c r="AB23" s="9">
        <f>(SUM(hierarchical_all!AB23+kmeans_all!AB23+latent_all!AB23))/44</f>
        <v>0</v>
      </c>
      <c r="AC23" s="9">
        <f>(SUM(hierarchical_all!AC23+kmeans_all!AC23+latent_all!AC23))/44</f>
        <v>0</v>
      </c>
      <c r="AD23" s="9">
        <f>(SUM(hierarchical_all!AD23+kmeans_all!AD23+latent_all!AD23))/44</f>
        <v>0</v>
      </c>
      <c r="AE23" s="9">
        <f>(SUM(hierarchical_all!AE23+kmeans_all!AE23+latent_all!AE23))/44</f>
        <v>0</v>
      </c>
      <c r="AF23" s="9">
        <f>(SUM(hierarchical_all!AF23+kmeans_all!AF23+latent_all!AF23))/44</f>
        <v>0</v>
      </c>
      <c r="AG23" s="9">
        <f>(SUM(hierarchical_all!AG23+kmeans_all!AG23+latent_all!AG23))/44</f>
        <v>0</v>
      </c>
      <c r="AH23" s="9">
        <f>(SUM(hierarchical_all!AH23+kmeans_all!AH23+latent_all!AH23))/44</f>
        <v>0</v>
      </c>
    </row>
    <row r="24" spans="1:34" x14ac:dyDescent="0.3">
      <c r="A24" s="1"/>
      <c r="B24" s="1" t="s">
        <v>19</v>
      </c>
      <c r="C24" s="1"/>
      <c r="D24" s="1"/>
      <c r="E24" s="1" t="s">
        <v>19</v>
      </c>
      <c r="F24" s="9">
        <f>(SUM(hierarchical_all!F24+kmeans_all!F24+latent_all!F24))/44</f>
        <v>0.79545454545454541</v>
      </c>
      <c r="G24" s="9">
        <f>(SUM(hierarchical_all!G24+kmeans_all!G24+latent_all!G24))/44</f>
        <v>0.86363636363636365</v>
      </c>
      <c r="H24" s="9">
        <f>(SUM(hierarchical_all!H24+kmeans_all!H24+latent_all!H24))/44</f>
        <v>0.95454545454545459</v>
      </c>
      <c r="I24" s="9">
        <f>(SUM(hierarchical_all!I24+kmeans_all!I24+latent_all!I24))/44</f>
        <v>0.38636363636363635</v>
      </c>
      <c r="J24" s="9">
        <f>(SUM(hierarchical_all!J24+kmeans_all!J24+latent_all!J24))/44</f>
        <v>0.86363636363636365</v>
      </c>
      <c r="K24" s="9">
        <f>(SUM(hierarchical_all!K24+kmeans_all!K24+latent_all!K24))/44</f>
        <v>0.45454545454545453</v>
      </c>
      <c r="L24" s="9">
        <f>(SUM(hierarchical_all!L24+kmeans_all!L24+latent_all!L24))/44</f>
        <v>0.40909090909090912</v>
      </c>
      <c r="M24" s="9">
        <f>(SUM(hierarchical_all!M24+kmeans_all!M24+latent_all!M24))/44</f>
        <v>0.54545454545454541</v>
      </c>
      <c r="N24" s="9">
        <f>(SUM(hierarchical_all!N24+kmeans_all!N24+latent_all!N24))/44</f>
        <v>0.90909090909090906</v>
      </c>
      <c r="O24" s="9">
        <f>(SUM(hierarchical_all!O24+kmeans_all!O24+latent_all!O24))/44</f>
        <v>0.84090909090909094</v>
      </c>
      <c r="P24" s="9">
        <f>(SUM(hierarchical_all!P24+kmeans_all!P24+latent_all!P24))/44</f>
        <v>0.40909090909090912</v>
      </c>
      <c r="Q24" s="9">
        <f>(SUM(hierarchical_all!Q24+kmeans_all!Q24+latent_all!Q24))/44</f>
        <v>0.86363636363636365</v>
      </c>
      <c r="R24" s="9">
        <f>(SUM(hierarchical_all!R24+kmeans_all!R24+latent_all!R24))/44</f>
        <v>0.63636363636363635</v>
      </c>
      <c r="S24" s="9">
        <f>(SUM(hierarchical_all!S24+kmeans_all!S24+latent_all!S24))/44</f>
        <v>0.38636363636363635</v>
      </c>
      <c r="T24" s="9">
        <f>(SUM(hierarchical_all!T24+kmeans_all!T24+latent_all!T24))/44</f>
        <v>0.63636363636363635</v>
      </c>
      <c r="U24" s="9">
        <f>(SUM(hierarchical_all!U24+kmeans_all!U24+latent_all!U24))/44</f>
        <v>0.36363636363636365</v>
      </c>
      <c r="V24" s="9" t="e">
        <f>(SUM(hierarchical_all!V24+kmeans_all!V24+latent_all!V24))/44</f>
        <v>#VALUE!</v>
      </c>
      <c r="W24" s="9">
        <f>(SUM(hierarchical_all!W24+kmeans_all!W24+latent_all!W24))/44</f>
        <v>0</v>
      </c>
      <c r="X24" s="9">
        <f>(SUM(hierarchical_all!X24+kmeans_all!X24+latent_all!X24))/44</f>
        <v>0</v>
      </c>
      <c r="Y24" s="9">
        <f>(SUM(hierarchical_all!Y24+kmeans_all!Y24+latent_all!Y24))/44</f>
        <v>0</v>
      </c>
      <c r="Z24" s="9">
        <f>(SUM(hierarchical_all!Z24+kmeans_all!Z24+latent_all!Z24))/44</f>
        <v>0</v>
      </c>
      <c r="AA24" s="9">
        <f>(SUM(hierarchical_all!AA24+kmeans_all!AA24+latent_all!AA24))/44</f>
        <v>0</v>
      </c>
      <c r="AB24" s="9">
        <f>(SUM(hierarchical_all!AB24+kmeans_all!AB24+latent_all!AB24))/44</f>
        <v>0</v>
      </c>
      <c r="AC24" s="9">
        <f>(SUM(hierarchical_all!AC24+kmeans_all!AC24+latent_all!AC24))/44</f>
        <v>0</v>
      </c>
      <c r="AD24" s="9">
        <f>(SUM(hierarchical_all!AD24+kmeans_all!AD24+latent_all!AD24))/44</f>
        <v>0</v>
      </c>
      <c r="AE24" s="9">
        <f>(SUM(hierarchical_all!AE24+kmeans_all!AE24+latent_all!AE24))/44</f>
        <v>0</v>
      </c>
      <c r="AF24" s="9">
        <f>(SUM(hierarchical_all!AF24+kmeans_all!AF24+latent_all!AF24))/44</f>
        <v>0</v>
      </c>
      <c r="AG24" s="9">
        <f>(SUM(hierarchical_all!AG24+kmeans_all!AG24+latent_all!AG24))/44</f>
        <v>0</v>
      </c>
      <c r="AH24" s="9">
        <f>(SUM(hierarchical_all!AH24+kmeans_all!AH24+latent_all!AH24))/44</f>
        <v>0</v>
      </c>
    </row>
    <row r="25" spans="1:34" x14ac:dyDescent="0.3">
      <c r="A25" s="1"/>
      <c r="B25" s="1" t="s">
        <v>20</v>
      </c>
      <c r="C25" s="1"/>
      <c r="D25" s="1"/>
      <c r="E25" s="1" t="s">
        <v>20</v>
      </c>
      <c r="F25" s="9">
        <f>(SUM(hierarchical_all!F25+kmeans_all!F25+latent_all!F25))/44</f>
        <v>0.5</v>
      </c>
      <c r="G25" s="9">
        <f>(SUM(hierarchical_all!G25+kmeans_all!G25+latent_all!G25))/44</f>
        <v>0.45454545454545453</v>
      </c>
      <c r="H25" s="9">
        <f>(SUM(hierarchical_all!H25+kmeans_all!H25+latent_all!H25))/44</f>
        <v>0.45454545454545453</v>
      </c>
      <c r="I25" s="9">
        <f>(SUM(hierarchical_all!I25+kmeans_all!I25+latent_all!I25))/44</f>
        <v>0.90909090909090906</v>
      </c>
      <c r="J25" s="9">
        <f>(SUM(hierarchical_all!J25+kmeans_all!J25+latent_all!J25))/44</f>
        <v>0.43181818181818182</v>
      </c>
      <c r="K25" s="9">
        <f>(SUM(hierarchical_all!K25+kmeans_all!K25+latent_all!K25))/44</f>
        <v>0.90909090909090906</v>
      </c>
      <c r="L25" s="9">
        <f>(SUM(hierarchical_all!L25+kmeans_all!L25+latent_all!L25))/44</f>
        <v>0.65909090909090906</v>
      </c>
      <c r="M25" s="9">
        <f>(SUM(hierarchical_all!M25+kmeans_all!M25+latent_all!M25))/44</f>
        <v>0.52272727272727271</v>
      </c>
      <c r="N25" s="9">
        <f>(SUM(hierarchical_all!N25+kmeans_all!N25+latent_all!N25))/44</f>
        <v>0.45454545454545453</v>
      </c>
      <c r="O25" s="9">
        <f>(SUM(hierarchical_all!O25+kmeans_all!O25+latent_all!O25))/44</f>
        <v>0.43181818181818182</v>
      </c>
      <c r="P25" s="9">
        <f>(SUM(hierarchical_all!P25+kmeans_all!P25+latent_all!P25))/44</f>
        <v>0.65909090909090906</v>
      </c>
      <c r="Q25" s="9">
        <f>(SUM(hierarchical_all!Q25+kmeans_all!Q25+latent_all!Q25))/44</f>
        <v>0.45454545454545453</v>
      </c>
      <c r="R25" s="9">
        <f>(SUM(hierarchical_all!R25+kmeans_all!R25+latent_all!R25))/44</f>
        <v>0.31818181818181818</v>
      </c>
      <c r="S25" s="9">
        <f>(SUM(hierarchical_all!S25+kmeans_all!S25+latent_all!S25))/44</f>
        <v>0.75</v>
      </c>
      <c r="T25" s="9">
        <f>(SUM(hierarchical_all!T25+kmeans_all!T25+latent_all!T25))/44</f>
        <v>0.43181818181818182</v>
      </c>
      <c r="U25" s="9">
        <f>(SUM(hierarchical_all!U25+kmeans_all!U25+latent_all!U25))/44</f>
        <v>0.22727272727272727</v>
      </c>
      <c r="V25" s="9">
        <f>(SUM(hierarchical_all!V25+kmeans_all!V25+latent_all!V25))/44</f>
        <v>0.40909090909090912</v>
      </c>
      <c r="W25" s="9" t="e">
        <f>(SUM(hierarchical_all!W25+kmeans_all!W25+latent_all!W25))/44</f>
        <v>#VALUE!</v>
      </c>
      <c r="X25" s="9">
        <f>(SUM(hierarchical_all!X25+kmeans_all!X25+latent_all!X25))/44</f>
        <v>0</v>
      </c>
      <c r="Y25" s="9">
        <f>(SUM(hierarchical_all!Y25+kmeans_all!Y25+latent_all!Y25))/44</f>
        <v>0</v>
      </c>
      <c r="Z25" s="9">
        <f>(SUM(hierarchical_all!Z25+kmeans_all!Z25+latent_all!Z25))/44</f>
        <v>0</v>
      </c>
      <c r="AA25" s="9">
        <f>(SUM(hierarchical_all!AA25+kmeans_all!AA25+latent_all!AA25))/44</f>
        <v>0</v>
      </c>
      <c r="AB25" s="9">
        <f>(SUM(hierarchical_all!AB25+kmeans_all!AB25+latent_all!AB25))/44</f>
        <v>0</v>
      </c>
      <c r="AC25" s="9">
        <f>(SUM(hierarchical_all!AC25+kmeans_all!AC25+latent_all!AC25))/44</f>
        <v>0</v>
      </c>
      <c r="AD25" s="9">
        <f>(SUM(hierarchical_all!AD25+kmeans_all!AD25+latent_all!AD25))/44</f>
        <v>0</v>
      </c>
      <c r="AE25" s="9">
        <f>(SUM(hierarchical_all!AE25+kmeans_all!AE25+latent_all!AE25))/44</f>
        <v>0</v>
      </c>
      <c r="AF25" s="9">
        <f>(SUM(hierarchical_all!AF25+kmeans_all!AF25+latent_all!AF25))/44</f>
        <v>0</v>
      </c>
      <c r="AG25" s="9">
        <f>(SUM(hierarchical_all!AG25+kmeans_all!AG25+latent_all!AG25))/44</f>
        <v>0</v>
      </c>
      <c r="AH25" s="9">
        <f>(SUM(hierarchical_all!AH25+kmeans_all!AH25+latent_all!AH25))/44</f>
        <v>0</v>
      </c>
    </row>
    <row r="26" spans="1:34" x14ac:dyDescent="0.3">
      <c r="A26" s="1"/>
      <c r="B26" s="1" t="s">
        <v>21</v>
      </c>
      <c r="C26" s="1"/>
      <c r="D26" s="1"/>
      <c r="E26" s="1" t="s">
        <v>21</v>
      </c>
      <c r="F26" s="9">
        <f>(SUM(hierarchical_all!F26+kmeans_all!F26+latent_all!F26))/44</f>
        <v>0.63636363636363635</v>
      </c>
      <c r="G26" s="9">
        <f>(SUM(hierarchical_all!G26+kmeans_all!G26+latent_all!G26))/44</f>
        <v>0.54545454545454541</v>
      </c>
      <c r="H26" s="9">
        <f>(SUM(hierarchical_all!H26+kmeans_all!H26+latent_all!H26))/44</f>
        <v>0.54545454545454541</v>
      </c>
      <c r="I26" s="9">
        <f>(SUM(hierarchical_all!I26+kmeans_all!I26+latent_all!I26))/44</f>
        <v>0.54545454545454541</v>
      </c>
      <c r="J26" s="9">
        <f>(SUM(hierarchical_all!J26+kmeans_all!J26+latent_all!J26))/44</f>
        <v>0.59090909090909094</v>
      </c>
      <c r="K26" s="9">
        <f>(SUM(hierarchical_all!K26+kmeans_all!K26+latent_all!K26))/44</f>
        <v>0.59090909090909094</v>
      </c>
      <c r="L26" s="9">
        <f>(SUM(hierarchical_all!L26+kmeans_all!L26+latent_all!L26))/44</f>
        <v>0.38636363636363635</v>
      </c>
      <c r="M26" s="9">
        <f>(SUM(hierarchical_all!M26+kmeans_all!M26+latent_all!M26))/44</f>
        <v>0.88636363636363635</v>
      </c>
      <c r="N26" s="9">
        <f>(SUM(hierarchical_all!N26+kmeans_all!N26+latent_all!N26))/44</f>
        <v>0.54545454545454541</v>
      </c>
      <c r="O26" s="9">
        <f>(SUM(hierarchical_all!O26+kmeans_all!O26+latent_all!O26))/44</f>
        <v>0.52272727272727271</v>
      </c>
      <c r="P26" s="9">
        <f>(SUM(hierarchical_all!P26+kmeans_all!P26+latent_all!P26))/44</f>
        <v>0.38636363636363635</v>
      </c>
      <c r="Q26" s="9">
        <f>(SUM(hierarchical_all!Q26+kmeans_all!Q26+latent_all!Q26))/44</f>
        <v>0.63636363636363635</v>
      </c>
      <c r="R26" s="9">
        <f>(SUM(hierarchical_all!R26+kmeans_all!R26+latent_all!R26))/44</f>
        <v>0.45454545454545453</v>
      </c>
      <c r="S26" s="9">
        <f>(SUM(hierarchical_all!S26+kmeans_all!S26+latent_all!S26))/44</f>
        <v>0.54545454545454541</v>
      </c>
      <c r="T26" s="9">
        <f>(SUM(hierarchical_all!T26+kmeans_all!T26+latent_all!T26))/44</f>
        <v>0.75</v>
      </c>
      <c r="U26" s="9">
        <f>(SUM(hierarchical_all!U26+kmeans_all!U26+latent_all!U26))/44</f>
        <v>0.45454545454545453</v>
      </c>
      <c r="V26" s="9">
        <f>(SUM(hierarchical_all!V26+kmeans_all!V26+latent_all!V26))/44</f>
        <v>0.59090909090909094</v>
      </c>
      <c r="W26" s="9">
        <f>(SUM(hierarchical_all!W26+kmeans_all!W26+latent_all!W26))/44</f>
        <v>0.59090909090909094</v>
      </c>
      <c r="X26" s="9" t="e">
        <f>(SUM(hierarchical_all!X26+kmeans_all!X26+latent_all!X26))/44</f>
        <v>#VALUE!</v>
      </c>
      <c r="Y26" s="9">
        <f>(SUM(hierarchical_all!Y26+kmeans_all!Y26+latent_all!Y26))/44</f>
        <v>0</v>
      </c>
      <c r="Z26" s="9">
        <f>(SUM(hierarchical_all!Z26+kmeans_all!Z26+latent_all!Z26))/44</f>
        <v>0</v>
      </c>
      <c r="AA26" s="9">
        <f>(SUM(hierarchical_all!AA26+kmeans_all!AA26+latent_all!AA26))/44</f>
        <v>0</v>
      </c>
      <c r="AB26" s="9">
        <f>(SUM(hierarchical_all!AB26+kmeans_all!AB26+latent_all!AB26))/44</f>
        <v>0</v>
      </c>
      <c r="AC26" s="9">
        <f>(SUM(hierarchical_all!AC26+kmeans_all!AC26+latent_all!AC26))/44</f>
        <v>0</v>
      </c>
      <c r="AD26" s="9">
        <f>(SUM(hierarchical_all!AD26+kmeans_all!AD26+latent_all!AD26))/44</f>
        <v>0</v>
      </c>
      <c r="AE26" s="9">
        <f>(SUM(hierarchical_all!AE26+kmeans_all!AE26+latent_all!AE26))/44</f>
        <v>0</v>
      </c>
      <c r="AF26" s="9">
        <f>(SUM(hierarchical_all!AF26+kmeans_all!AF26+latent_all!AF26))/44</f>
        <v>0</v>
      </c>
      <c r="AG26" s="9">
        <f>(SUM(hierarchical_all!AG26+kmeans_all!AG26+latent_all!AG26))/44</f>
        <v>0</v>
      </c>
      <c r="AH26" s="9">
        <f>(SUM(hierarchical_all!AH26+kmeans_all!AH26+latent_all!AH26))/44</f>
        <v>0</v>
      </c>
    </row>
    <row r="27" spans="1:34" x14ac:dyDescent="0.3">
      <c r="A27" s="1"/>
      <c r="B27" s="1" t="s">
        <v>22</v>
      </c>
      <c r="C27" s="1"/>
      <c r="D27" s="1"/>
      <c r="E27" s="1" t="s">
        <v>22</v>
      </c>
      <c r="F27" s="9">
        <f>(SUM(hierarchical_all!F27+kmeans_all!F27+latent_all!F27))/44</f>
        <v>0.65909090909090906</v>
      </c>
      <c r="G27" s="9">
        <f>(SUM(hierarchical_all!G27+kmeans_all!G27+latent_all!G27))/44</f>
        <v>0.54545454545454541</v>
      </c>
      <c r="H27" s="9">
        <f>(SUM(hierarchical_all!H27+kmeans_all!H27+latent_all!H27))/44</f>
        <v>0.59090909090909094</v>
      </c>
      <c r="I27" s="9">
        <f>(SUM(hierarchical_all!I27+kmeans_all!I27+latent_all!I27))/44</f>
        <v>0.5</v>
      </c>
      <c r="J27" s="9">
        <f>(SUM(hierarchical_all!J27+kmeans_all!J27+latent_all!J27))/44</f>
        <v>0.61363636363636365</v>
      </c>
      <c r="K27" s="9">
        <f>(SUM(hierarchical_all!K27+kmeans_all!K27+latent_all!K27))/44</f>
        <v>0.54545454545454541</v>
      </c>
      <c r="L27" s="9">
        <f>(SUM(hierarchical_all!L27+kmeans_all!L27+latent_all!L27))/44</f>
        <v>0.36363636363636365</v>
      </c>
      <c r="M27" s="9">
        <f>(SUM(hierarchical_all!M27+kmeans_all!M27+latent_all!M27))/44</f>
        <v>0.75</v>
      </c>
      <c r="N27" s="9">
        <f>(SUM(hierarchical_all!N27+kmeans_all!N27+latent_all!N27))/44</f>
        <v>0.54545454545454541</v>
      </c>
      <c r="O27" s="9">
        <f>(SUM(hierarchical_all!O27+kmeans_all!O27+latent_all!O27))/44</f>
        <v>0.56818181818181823</v>
      </c>
      <c r="P27" s="9">
        <f>(SUM(hierarchical_all!P27+kmeans_all!P27+latent_all!P27))/44</f>
        <v>0.36363636363636365</v>
      </c>
      <c r="Q27" s="9">
        <f>(SUM(hierarchical_all!Q27+kmeans_all!Q27+latent_all!Q27))/44</f>
        <v>0.72727272727272729</v>
      </c>
      <c r="R27" s="9">
        <f>(SUM(hierarchical_all!R27+kmeans_all!R27+latent_all!R27))/44</f>
        <v>0.47727272727272729</v>
      </c>
      <c r="S27" s="9">
        <f>(SUM(hierarchical_all!S27+kmeans_all!S27+latent_all!S27))/44</f>
        <v>0.52272727272727271</v>
      </c>
      <c r="T27" s="9">
        <f>(SUM(hierarchical_all!T27+kmeans_all!T27+latent_all!T27))/44</f>
        <v>0.93181818181818177</v>
      </c>
      <c r="U27" s="9">
        <f>(SUM(hierarchical_all!U27+kmeans_all!U27+latent_all!U27))/44</f>
        <v>0.5</v>
      </c>
      <c r="V27" s="9">
        <f>(SUM(hierarchical_all!V27+kmeans_all!V27+latent_all!V27))/44</f>
        <v>0.63636363636363635</v>
      </c>
      <c r="W27" s="9">
        <f>(SUM(hierarchical_all!W27+kmeans_all!W27+latent_all!W27))/44</f>
        <v>0.47727272727272729</v>
      </c>
      <c r="X27" s="9">
        <f>(SUM(hierarchical_all!X27+kmeans_all!X27+latent_all!X27))/44</f>
        <v>0.79545454545454541</v>
      </c>
      <c r="Y27" s="9" t="e">
        <f>(SUM(hierarchical_all!Y27+kmeans_all!Y27+latent_all!Y27))/44</f>
        <v>#VALUE!</v>
      </c>
      <c r="Z27" s="9">
        <f>(SUM(hierarchical_all!Z27+kmeans_all!Z27+latent_all!Z27))/44</f>
        <v>0</v>
      </c>
      <c r="AA27" s="9">
        <f>(SUM(hierarchical_all!AA27+kmeans_all!AA27+latent_all!AA27))/44</f>
        <v>0</v>
      </c>
      <c r="AB27" s="9">
        <f>(SUM(hierarchical_all!AB27+kmeans_all!AB27+latent_all!AB27))/44</f>
        <v>0</v>
      </c>
      <c r="AC27" s="9">
        <f>(SUM(hierarchical_all!AC27+kmeans_all!AC27+latent_all!AC27))/44</f>
        <v>0</v>
      </c>
      <c r="AD27" s="9">
        <f>(SUM(hierarchical_all!AD27+kmeans_all!AD27+latent_all!AD27))/44</f>
        <v>0</v>
      </c>
      <c r="AE27" s="9">
        <f>(SUM(hierarchical_all!AE27+kmeans_all!AE27+latent_all!AE27))/44</f>
        <v>0</v>
      </c>
      <c r="AF27" s="9">
        <f>(SUM(hierarchical_all!AF27+kmeans_all!AF27+latent_all!AF27))/44</f>
        <v>0</v>
      </c>
      <c r="AG27" s="9">
        <f>(SUM(hierarchical_all!AG27+kmeans_all!AG27+latent_all!AG27))/44</f>
        <v>0</v>
      </c>
      <c r="AH27" s="9">
        <f>(SUM(hierarchical_all!AH27+kmeans_all!AH27+latent_all!AH27))/44</f>
        <v>0</v>
      </c>
    </row>
    <row r="28" spans="1:34" x14ac:dyDescent="0.3">
      <c r="A28" s="1"/>
      <c r="B28" s="1" t="s">
        <v>23</v>
      </c>
      <c r="C28" s="1"/>
      <c r="D28" s="1"/>
      <c r="E28" s="1" t="s">
        <v>23</v>
      </c>
      <c r="F28" s="9">
        <f>(SUM(hierarchical_all!F28+kmeans_all!F28+latent_all!F28))/44</f>
        <v>0.36363636363636365</v>
      </c>
      <c r="G28" s="9">
        <f>(SUM(hierarchical_all!G28+kmeans_all!G28+latent_all!G28))/44</f>
        <v>0.38636363636363635</v>
      </c>
      <c r="H28" s="9">
        <f>(SUM(hierarchical_all!H28+kmeans_all!H28+latent_all!H28))/44</f>
        <v>0.38636363636363635</v>
      </c>
      <c r="I28" s="9">
        <f>(SUM(hierarchical_all!I28+kmeans_all!I28+latent_all!I28))/44</f>
        <v>0.63636363636363635</v>
      </c>
      <c r="J28" s="9">
        <f>(SUM(hierarchical_all!J28+kmeans_all!J28+latent_all!J28))/44</f>
        <v>0.47727272727272729</v>
      </c>
      <c r="K28" s="9">
        <f>(SUM(hierarchical_all!K28+kmeans_all!K28+latent_all!K28))/44</f>
        <v>0.65909090909090906</v>
      </c>
      <c r="L28" s="9">
        <f>(SUM(hierarchical_all!L28+kmeans_all!L28+latent_all!L28))/44</f>
        <v>0.97727272727272729</v>
      </c>
      <c r="M28" s="9">
        <f>(SUM(hierarchical_all!M28+kmeans_all!M28+latent_all!M28))/44</f>
        <v>0.36363636363636365</v>
      </c>
      <c r="N28" s="9">
        <f>(SUM(hierarchical_all!N28+kmeans_all!N28+latent_all!N28))/44</f>
        <v>0.38636363636363635</v>
      </c>
      <c r="O28" s="9">
        <f>(SUM(hierarchical_all!O28+kmeans_all!O28+latent_all!O28))/44</f>
        <v>0.38636363636363635</v>
      </c>
      <c r="P28" s="9">
        <f>(SUM(hierarchical_all!P28+kmeans_all!P28+latent_all!P28))/44</f>
        <v>0.97727272727272729</v>
      </c>
      <c r="Q28" s="9">
        <f>(SUM(hierarchical_all!Q28+kmeans_all!Q28+latent_all!Q28))/44</f>
        <v>0.36363636363636365</v>
      </c>
      <c r="R28" s="9">
        <f>(SUM(hierarchical_all!R28+kmeans_all!R28+latent_all!R28))/44</f>
        <v>0.20454545454545456</v>
      </c>
      <c r="S28" s="9">
        <f>(SUM(hierarchical_all!S28+kmeans_all!S28+latent_all!S28))/44</f>
        <v>0.59090909090909094</v>
      </c>
      <c r="T28" s="9">
        <f>(SUM(hierarchical_all!T28+kmeans_all!T28+latent_all!T28))/44</f>
        <v>0.38636363636363635</v>
      </c>
      <c r="U28" s="9">
        <f>(SUM(hierarchical_all!U28+kmeans_all!U28+latent_all!U28))/44</f>
        <v>0.22727272727272727</v>
      </c>
      <c r="V28" s="9">
        <f>(SUM(hierarchical_all!V28+kmeans_all!V28+latent_all!V28))/44</f>
        <v>0.38636363636363635</v>
      </c>
      <c r="W28" s="9">
        <f>(SUM(hierarchical_all!W28+kmeans_all!W28+latent_all!W28))/44</f>
        <v>0.63636363636363635</v>
      </c>
      <c r="X28" s="9">
        <f>(SUM(hierarchical_all!X28+kmeans_all!X28+latent_all!X28))/44</f>
        <v>0.36363636363636365</v>
      </c>
      <c r="Y28" s="9">
        <f>(SUM(hierarchical_all!Y28+kmeans_all!Y28+latent_all!Y28))/44</f>
        <v>0.36363636363636365</v>
      </c>
      <c r="Z28" s="9" t="e">
        <f>(SUM(hierarchical_all!Z28+kmeans_all!Z28+latent_all!Z28))/44</f>
        <v>#VALUE!</v>
      </c>
      <c r="AA28" s="9">
        <f>(SUM(hierarchical_all!AA28+kmeans_all!AA28+latent_all!AA28))/44</f>
        <v>0</v>
      </c>
      <c r="AB28" s="9">
        <f>(SUM(hierarchical_all!AB28+kmeans_all!AB28+latent_all!AB28))/44</f>
        <v>0</v>
      </c>
      <c r="AC28" s="9">
        <f>(SUM(hierarchical_all!AC28+kmeans_all!AC28+latent_all!AC28))/44</f>
        <v>0</v>
      </c>
      <c r="AD28" s="9">
        <f>(SUM(hierarchical_all!AD28+kmeans_all!AD28+latent_all!AD28))/44</f>
        <v>0</v>
      </c>
      <c r="AE28" s="9">
        <f>(SUM(hierarchical_all!AE28+kmeans_all!AE28+latent_all!AE28))/44</f>
        <v>0</v>
      </c>
      <c r="AF28" s="9">
        <f>(SUM(hierarchical_all!AF28+kmeans_all!AF28+latent_all!AF28))/44</f>
        <v>0</v>
      </c>
      <c r="AG28" s="9">
        <f>(SUM(hierarchical_all!AG28+kmeans_all!AG28+latent_all!AG28))/44</f>
        <v>0</v>
      </c>
      <c r="AH28" s="9">
        <f>(SUM(hierarchical_all!AH28+kmeans_all!AH28+latent_all!AH28))/44</f>
        <v>0</v>
      </c>
    </row>
    <row r="29" spans="1:34" x14ac:dyDescent="0.3">
      <c r="A29" s="1"/>
      <c r="B29" s="1" t="s">
        <v>24</v>
      </c>
      <c r="C29" s="1"/>
      <c r="D29" s="1"/>
      <c r="E29" s="1" t="s">
        <v>24</v>
      </c>
      <c r="F29" s="9">
        <f>(SUM(hierarchical_all!F29+kmeans_all!F29+latent_all!F29))/44</f>
        <v>0.59090909090909094</v>
      </c>
      <c r="G29" s="9">
        <f>(SUM(hierarchical_all!G29+kmeans_all!G29+latent_all!G29))/44</f>
        <v>0.43181818181818182</v>
      </c>
      <c r="H29" s="9">
        <f>(SUM(hierarchical_all!H29+kmeans_all!H29+latent_all!H29))/44</f>
        <v>0.43181818181818182</v>
      </c>
      <c r="I29" s="9">
        <f>(SUM(hierarchical_all!I29+kmeans_all!I29+latent_all!I29))/44</f>
        <v>0.45454545454545453</v>
      </c>
      <c r="J29" s="9">
        <f>(SUM(hierarchical_all!J29+kmeans_all!J29+latent_all!J29))/44</f>
        <v>0.45454545454545453</v>
      </c>
      <c r="K29" s="9">
        <f>(SUM(hierarchical_all!K29+kmeans_all!K29+latent_all!K29))/44</f>
        <v>0.36363636363636365</v>
      </c>
      <c r="L29" s="9">
        <f>(SUM(hierarchical_all!L29+kmeans_all!L29+latent_all!L29))/44</f>
        <v>0.29545454545454547</v>
      </c>
      <c r="M29" s="9">
        <f>(SUM(hierarchical_all!M29+kmeans_all!M29+latent_all!M29))/44</f>
        <v>0.81818181818181823</v>
      </c>
      <c r="N29" s="9">
        <f>(SUM(hierarchical_all!N29+kmeans_all!N29+latent_all!N29))/44</f>
        <v>0.43181818181818182</v>
      </c>
      <c r="O29" s="9">
        <f>(SUM(hierarchical_all!O29+kmeans_all!O29+latent_all!O29))/44</f>
        <v>0.45454545454545453</v>
      </c>
      <c r="P29" s="9">
        <f>(SUM(hierarchical_all!P29+kmeans_all!P29+latent_all!P29))/44</f>
        <v>0.29545454545454547</v>
      </c>
      <c r="Q29" s="9">
        <f>(SUM(hierarchical_all!Q29+kmeans_all!Q29+latent_all!Q29))/44</f>
        <v>0.5</v>
      </c>
      <c r="R29" s="9">
        <f>(SUM(hierarchical_all!R29+kmeans_all!R29+latent_all!R29))/44</f>
        <v>0.40909090909090912</v>
      </c>
      <c r="S29" s="9">
        <f>(SUM(hierarchical_all!S29+kmeans_all!S29+latent_all!S29))/44</f>
        <v>0.45454545454545453</v>
      </c>
      <c r="T29" s="9">
        <f>(SUM(hierarchical_all!T29+kmeans_all!T29+latent_all!T29))/44</f>
        <v>0.61363636363636365</v>
      </c>
      <c r="U29" s="9">
        <f>(SUM(hierarchical_all!U29+kmeans_all!U29+latent_all!U29))/44</f>
        <v>0.47727272727272729</v>
      </c>
      <c r="V29" s="9">
        <f>(SUM(hierarchical_all!V29+kmeans_all!V29+latent_all!V29))/44</f>
        <v>0.43181818181818182</v>
      </c>
      <c r="W29" s="9">
        <f>(SUM(hierarchical_all!W29+kmeans_all!W29+latent_all!W29))/44</f>
        <v>0.36363636363636365</v>
      </c>
      <c r="X29" s="9">
        <f>(SUM(hierarchical_all!X29+kmeans_all!X29+latent_all!X29))/44</f>
        <v>0.70454545454545459</v>
      </c>
      <c r="Y29" s="9">
        <f>(SUM(hierarchical_all!Y29+kmeans_all!Y29+latent_all!Y29))/44</f>
        <v>0.61363636363636365</v>
      </c>
      <c r="Z29" s="9">
        <f>(SUM(hierarchical_all!Z29+kmeans_all!Z29+latent_all!Z29))/44</f>
        <v>0.29545454545454547</v>
      </c>
      <c r="AA29" s="9" t="e">
        <f>(SUM(hierarchical_all!AA29+kmeans_all!AA29+latent_all!AA29))/44</f>
        <v>#VALUE!</v>
      </c>
      <c r="AB29" s="9">
        <f>(SUM(hierarchical_all!AB29+kmeans_all!AB29+latent_all!AB29))/44</f>
        <v>0</v>
      </c>
      <c r="AC29" s="9">
        <f>(SUM(hierarchical_all!AC29+kmeans_all!AC29+latent_all!AC29))/44</f>
        <v>0</v>
      </c>
      <c r="AD29" s="9">
        <f>(SUM(hierarchical_all!AD29+kmeans_all!AD29+latent_all!AD29))/44</f>
        <v>0</v>
      </c>
      <c r="AE29" s="9">
        <f>(SUM(hierarchical_all!AE29+kmeans_all!AE29+latent_all!AE29))/44</f>
        <v>0</v>
      </c>
      <c r="AF29" s="9">
        <f>(SUM(hierarchical_all!AF29+kmeans_all!AF29+latent_all!AF29))/44</f>
        <v>0</v>
      </c>
      <c r="AG29" s="9">
        <f>(SUM(hierarchical_all!AG29+kmeans_all!AG29+latent_all!AG29))/44</f>
        <v>0</v>
      </c>
      <c r="AH29" s="9">
        <f>(SUM(hierarchical_all!AH29+kmeans_all!AH29+latent_all!AH29))/44</f>
        <v>0</v>
      </c>
    </row>
    <row r="30" spans="1:34" x14ac:dyDescent="0.3">
      <c r="A30" s="1"/>
      <c r="B30" s="1" t="s">
        <v>25</v>
      </c>
      <c r="C30" s="1"/>
      <c r="D30" s="1"/>
      <c r="E30" s="1" t="s">
        <v>25</v>
      </c>
      <c r="F30" s="9">
        <f>(SUM(hierarchical_all!F30+kmeans_all!F30+latent_all!F30))/44</f>
        <v>0.36363636363636365</v>
      </c>
      <c r="G30" s="9">
        <f>(SUM(hierarchical_all!G30+kmeans_all!G30+latent_all!G30))/44</f>
        <v>0.38636363636363635</v>
      </c>
      <c r="H30" s="9">
        <f>(SUM(hierarchical_all!H30+kmeans_all!H30+latent_all!H30))/44</f>
        <v>0.38636363636363635</v>
      </c>
      <c r="I30" s="9">
        <f>(SUM(hierarchical_all!I30+kmeans_all!I30+latent_all!I30))/44</f>
        <v>0.65909090909090906</v>
      </c>
      <c r="J30" s="9">
        <f>(SUM(hierarchical_all!J30+kmeans_all!J30+latent_all!J30))/44</f>
        <v>0.47727272727272729</v>
      </c>
      <c r="K30" s="9">
        <f>(SUM(hierarchical_all!K30+kmeans_all!K30+latent_all!K30))/44</f>
        <v>0.68181818181818177</v>
      </c>
      <c r="L30" s="9">
        <f>(SUM(hierarchical_all!L30+kmeans_all!L30+latent_all!L30))/44</f>
        <v>0.97727272727272729</v>
      </c>
      <c r="M30" s="9">
        <f>(SUM(hierarchical_all!M30+kmeans_all!M30+latent_all!M30))/44</f>
        <v>0.36363636363636365</v>
      </c>
      <c r="N30" s="9">
        <f>(SUM(hierarchical_all!N30+kmeans_all!N30+latent_all!N30))/44</f>
        <v>0.38636363636363635</v>
      </c>
      <c r="O30" s="9">
        <f>(SUM(hierarchical_all!O30+kmeans_all!O30+latent_all!O30))/44</f>
        <v>0.40909090909090912</v>
      </c>
      <c r="P30" s="9">
        <f>(SUM(hierarchical_all!P30+kmeans_all!P30+latent_all!P30))/44</f>
        <v>0.97727272727272729</v>
      </c>
      <c r="Q30" s="9">
        <f>(SUM(hierarchical_all!Q30+kmeans_all!Q30+latent_all!Q30))/44</f>
        <v>0.36363636363636365</v>
      </c>
      <c r="R30" s="9">
        <f>(SUM(hierarchical_all!R30+kmeans_all!R30+latent_all!R30))/44</f>
        <v>0.20454545454545456</v>
      </c>
      <c r="S30" s="9">
        <f>(SUM(hierarchical_all!S30+kmeans_all!S30+latent_all!S30))/44</f>
        <v>0.59090909090909094</v>
      </c>
      <c r="T30" s="9">
        <f>(SUM(hierarchical_all!T30+kmeans_all!T30+latent_all!T30))/44</f>
        <v>0.36363636363636365</v>
      </c>
      <c r="U30" s="9">
        <f>(SUM(hierarchical_all!U30+kmeans_all!U30+latent_all!U30))/44</f>
        <v>0.22727272727272727</v>
      </c>
      <c r="V30" s="9">
        <f>(SUM(hierarchical_all!V30+kmeans_all!V30+latent_all!V30))/44</f>
        <v>0.38636363636363635</v>
      </c>
      <c r="W30" s="9">
        <f>(SUM(hierarchical_all!W30+kmeans_all!W30+latent_all!W30))/44</f>
        <v>0.63636363636363635</v>
      </c>
      <c r="X30" s="9">
        <f>(SUM(hierarchical_all!X30+kmeans_all!X30+latent_all!X30))/44</f>
        <v>0.36363636363636365</v>
      </c>
      <c r="Y30" s="9">
        <f>(SUM(hierarchical_all!Y30+kmeans_all!Y30+latent_all!Y30))/44</f>
        <v>0.38636363636363635</v>
      </c>
      <c r="Z30" s="9">
        <f>(SUM(hierarchical_all!Z30+kmeans_all!Z30+latent_all!Z30))/44</f>
        <v>0.97727272727272729</v>
      </c>
      <c r="AA30" s="9">
        <f>(SUM(hierarchical_all!AA30+kmeans_all!AA30+latent_all!AA30))/44</f>
        <v>0.31818181818181818</v>
      </c>
      <c r="AB30" s="9" t="e">
        <f>(SUM(hierarchical_all!AB30+kmeans_all!AB30+latent_all!AB30))/44</f>
        <v>#VALUE!</v>
      </c>
      <c r="AC30" s="9">
        <f>(SUM(hierarchical_all!AC30+kmeans_all!AC30+latent_all!AC30))/44</f>
        <v>0</v>
      </c>
      <c r="AD30" s="9">
        <f>(SUM(hierarchical_all!AD30+kmeans_all!AD30+latent_all!AD30))/44</f>
        <v>0</v>
      </c>
      <c r="AE30" s="9">
        <f>(SUM(hierarchical_all!AE30+kmeans_all!AE30+latent_all!AE30))/44</f>
        <v>0</v>
      </c>
      <c r="AF30" s="9">
        <f>(SUM(hierarchical_all!AF30+kmeans_all!AF30+latent_all!AF30))/44</f>
        <v>0</v>
      </c>
      <c r="AG30" s="9">
        <f>(SUM(hierarchical_all!AG30+kmeans_all!AG30+latent_all!AG30))/44</f>
        <v>0</v>
      </c>
      <c r="AH30" s="9">
        <f>(SUM(hierarchical_all!AH30+kmeans_all!AH30+latent_all!AH30))/44</f>
        <v>0</v>
      </c>
    </row>
    <row r="31" spans="1:34" x14ac:dyDescent="0.3">
      <c r="A31" s="1"/>
      <c r="B31" s="1" t="s">
        <v>26</v>
      </c>
      <c r="C31" s="1"/>
      <c r="D31" s="1"/>
      <c r="E31" s="1" t="s">
        <v>26</v>
      </c>
      <c r="F31" s="9">
        <f>(SUM(hierarchical_all!F31+kmeans_all!F31+latent_all!F31))/44</f>
        <v>0.77272727272727271</v>
      </c>
      <c r="G31" s="9">
        <f>(SUM(hierarchical_all!G31+kmeans_all!G31+latent_all!G31))/44</f>
        <v>0.70454545454545459</v>
      </c>
      <c r="H31" s="9">
        <f>(SUM(hierarchical_all!H31+kmeans_all!H31+latent_all!H31))/44</f>
        <v>0.79545454545454541</v>
      </c>
      <c r="I31" s="9">
        <f>(SUM(hierarchical_all!I31+kmeans_all!I31+latent_all!I31))/44</f>
        <v>0.40909090909090912</v>
      </c>
      <c r="J31" s="9">
        <f>(SUM(hierarchical_all!J31+kmeans_all!J31+latent_all!J31))/44</f>
        <v>0.95454545454545459</v>
      </c>
      <c r="K31" s="9">
        <f>(SUM(hierarchical_all!K31+kmeans_all!K31+latent_all!K31))/44</f>
        <v>0.47727272727272729</v>
      </c>
      <c r="L31" s="9">
        <f>(SUM(hierarchical_all!L31+kmeans_all!L31+latent_all!L31))/44</f>
        <v>0.5</v>
      </c>
      <c r="M31" s="9">
        <f>(SUM(hierarchical_all!M31+kmeans_all!M31+latent_all!M31))/44</f>
        <v>0.52272727272727271</v>
      </c>
      <c r="N31" s="9">
        <f>(SUM(hierarchical_all!N31+kmeans_all!N31+latent_all!N31))/44</f>
        <v>0.75</v>
      </c>
      <c r="O31" s="9">
        <f>(SUM(hierarchical_all!O31+kmeans_all!O31+latent_all!O31))/44</f>
        <v>0.72727272727272729</v>
      </c>
      <c r="P31" s="9">
        <f>(SUM(hierarchical_all!P31+kmeans_all!P31+latent_all!P31))/44</f>
        <v>0.5</v>
      </c>
      <c r="Q31" s="9">
        <f>(SUM(hierarchical_all!Q31+kmeans_all!Q31+latent_all!Q31))/44</f>
        <v>0.81818181818181823</v>
      </c>
      <c r="R31" s="9">
        <f>(SUM(hierarchical_all!R31+kmeans_all!R31+latent_all!R31))/44</f>
        <v>0.5</v>
      </c>
      <c r="S31" s="9">
        <f>(SUM(hierarchical_all!S31+kmeans_all!S31+latent_all!S31))/44</f>
        <v>0.38636363636363635</v>
      </c>
      <c r="T31" s="9">
        <f>(SUM(hierarchical_all!T31+kmeans_all!T31+latent_all!T31))/44</f>
        <v>0.61363636363636365</v>
      </c>
      <c r="U31" s="9">
        <f>(SUM(hierarchical_all!U31+kmeans_all!U31+latent_all!U31))/44</f>
        <v>0.40909090909090912</v>
      </c>
      <c r="V31" s="9">
        <f>(SUM(hierarchical_all!V31+kmeans_all!V31+latent_all!V31))/44</f>
        <v>0.81818181818181823</v>
      </c>
      <c r="W31" s="9">
        <f>(SUM(hierarchical_all!W31+kmeans_all!W31+latent_all!W31))/44</f>
        <v>0.40909090909090912</v>
      </c>
      <c r="X31" s="9">
        <f>(SUM(hierarchical_all!X31+kmeans_all!X31+latent_all!X31))/44</f>
        <v>0.56818181818181823</v>
      </c>
      <c r="Y31" s="9">
        <f>(SUM(hierarchical_all!Y31+kmeans_all!Y31+latent_all!Y31))/44</f>
        <v>0.63636363636363635</v>
      </c>
      <c r="Z31" s="9">
        <f>(SUM(hierarchical_all!Z31+kmeans_all!Z31+latent_all!Z31))/44</f>
        <v>0.5</v>
      </c>
      <c r="AA31" s="9">
        <f>(SUM(hierarchical_all!AA31+kmeans_all!AA31+latent_all!AA31))/44</f>
        <v>0.47727272727272729</v>
      </c>
      <c r="AB31" s="9">
        <f>(SUM(hierarchical_all!AB31+kmeans_all!AB31+latent_all!AB31))/44</f>
        <v>0.52272727272727271</v>
      </c>
      <c r="AC31" s="9" t="e">
        <f>(SUM(hierarchical_all!AC31+kmeans_all!AC31+latent_all!AC31))/44</f>
        <v>#VALUE!</v>
      </c>
      <c r="AD31" s="9">
        <f>(SUM(hierarchical_all!AD31+kmeans_all!AD31+latent_all!AD31))/44</f>
        <v>0</v>
      </c>
      <c r="AE31" s="9">
        <f>(SUM(hierarchical_all!AE31+kmeans_all!AE31+latent_all!AE31))/44</f>
        <v>0</v>
      </c>
      <c r="AF31" s="9">
        <f>(SUM(hierarchical_all!AF31+kmeans_all!AF31+latent_all!AF31))/44</f>
        <v>0</v>
      </c>
      <c r="AG31" s="9">
        <f>(SUM(hierarchical_all!AG31+kmeans_all!AG31+latent_all!AG31))/44</f>
        <v>0</v>
      </c>
      <c r="AH31" s="9">
        <f>(SUM(hierarchical_all!AH31+kmeans_all!AH31+latent_all!AH31))/44</f>
        <v>0</v>
      </c>
    </row>
    <row r="32" spans="1:34" x14ac:dyDescent="0.3">
      <c r="A32" s="1"/>
      <c r="B32" s="1" t="s">
        <v>27</v>
      </c>
      <c r="C32" s="1"/>
      <c r="D32" s="1"/>
      <c r="E32" s="1" t="s">
        <v>27</v>
      </c>
      <c r="F32" s="9">
        <f>(SUM(hierarchical_all!F32+kmeans_all!F32+latent_all!F32))/44</f>
        <v>0.45454545454545453</v>
      </c>
      <c r="G32" s="9">
        <f>(SUM(hierarchical_all!G32+kmeans_all!G32+latent_all!G32))/44</f>
        <v>0.36363636363636365</v>
      </c>
      <c r="H32" s="9">
        <f>(SUM(hierarchical_all!H32+kmeans_all!H32+latent_all!H32))/44</f>
        <v>0.36363636363636365</v>
      </c>
      <c r="I32" s="9">
        <f>(SUM(hierarchical_all!I32+kmeans_all!I32+latent_all!I32))/44</f>
        <v>0.72727272727272729</v>
      </c>
      <c r="J32" s="9">
        <f>(SUM(hierarchical_all!J32+kmeans_all!J32+latent_all!J32))/44</f>
        <v>0.45454545454545453</v>
      </c>
      <c r="K32" s="9">
        <f>(SUM(hierarchical_all!K32+kmeans_all!K32+latent_all!K32))/44</f>
        <v>0.68181818181818177</v>
      </c>
      <c r="L32" s="9">
        <f>(SUM(hierarchical_all!L32+kmeans_all!L32+latent_all!L32))/44</f>
        <v>0.75</v>
      </c>
      <c r="M32" s="9">
        <f>(SUM(hierarchical_all!M32+kmeans_all!M32+latent_all!M32))/44</f>
        <v>0.52272727272727271</v>
      </c>
      <c r="N32" s="9">
        <f>(SUM(hierarchical_all!N32+kmeans_all!N32+latent_all!N32))/44</f>
        <v>0.36363636363636365</v>
      </c>
      <c r="O32" s="9">
        <f>(SUM(hierarchical_all!O32+kmeans_all!O32+latent_all!O32))/44</f>
        <v>0.34090909090909088</v>
      </c>
      <c r="P32" s="9">
        <f>(SUM(hierarchical_all!P32+kmeans_all!P32+latent_all!P32))/44</f>
        <v>0.75</v>
      </c>
      <c r="Q32" s="9">
        <f>(SUM(hierarchical_all!Q32+kmeans_all!Q32+latent_all!Q32))/44</f>
        <v>0.40909090909090912</v>
      </c>
      <c r="R32" s="9">
        <f>(SUM(hierarchical_all!R32+kmeans_all!R32+latent_all!R32))/44</f>
        <v>0.27272727272727271</v>
      </c>
      <c r="S32" s="9">
        <f>(SUM(hierarchical_all!S32+kmeans_all!S32+latent_all!S32))/44</f>
        <v>0.81818181818181823</v>
      </c>
      <c r="T32" s="9">
        <f>(SUM(hierarchical_all!T32+kmeans_all!T32+latent_all!T32))/44</f>
        <v>0.43181818181818182</v>
      </c>
      <c r="U32" s="9">
        <f>(SUM(hierarchical_all!U32+kmeans_all!U32+latent_all!U32))/44</f>
        <v>0.31818181818181818</v>
      </c>
      <c r="V32" s="9">
        <f>(SUM(hierarchical_all!V32+kmeans_all!V32+latent_all!V32))/44</f>
        <v>0.36363636363636365</v>
      </c>
      <c r="W32" s="9">
        <f>(SUM(hierarchical_all!W32+kmeans_all!W32+latent_all!W32))/44</f>
        <v>0.72727272727272729</v>
      </c>
      <c r="X32" s="9">
        <f>(SUM(hierarchical_all!X32+kmeans_all!X32+latent_all!X32))/44</f>
        <v>0.5</v>
      </c>
      <c r="Y32" s="9">
        <f>(SUM(hierarchical_all!Y32+kmeans_all!Y32+latent_all!Y32))/44</f>
        <v>0.43181818181818182</v>
      </c>
      <c r="Z32" s="9">
        <f>(SUM(hierarchical_all!Z32+kmeans_all!Z32+latent_all!Z32))/44</f>
        <v>0.72727272727272729</v>
      </c>
      <c r="AA32" s="9">
        <f>(SUM(hierarchical_all!AA32+kmeans_all!AA32+latent_all!AA32))/44</f>
        <v>0.40909090909090912</v>
      </c>
      <c r="AB32" s="9">
        <f>(SUM(hierarchical_all!AB32+kmeans_all!AB32+latent_all!AB32))/44</f>
        <v>0.72727272727272729</v>
      </c>
      <c r="AC32" s="9">
        <f>(SUM(hierarchical_all!AC32+kmeans_all!AC32+latent_all!AC32))/44</f>
        <v>0.45454545454545453</v>
      </c>
      <c r="AD32" s="9" t="e">
        <f>(SUM(hierarchical_all!AD32+kmeans_all!AD32+latent_all!AD32))/44</f>
        <v>#VALUE!</v>
      </c>
      <c r="AE32" s="9">
        <f>(SUM(hierarchical_all!AE32+kmeans_all!AE32+latent_all!AE32))/44</f>
        <v>0</v>
      </c>
      <c r="AF32" s="9">
        <f>(SUM(hierarchical_all!AF32+kmeans_all!AF32+latent_all!AF32))/44</f>
        <v>0</v>
      </c>
      <c r="AG32" s="9">
        <f>(SUM(hierarchical_all!AG32+kmeans_all!AG32+latent_all!AG32))/44</f>
        <v>0</v>
      </c>
      <c r="AH32" s="9">
        <f>(SUM(hierarchical_all!AH32+kmeans_all!AH32+latent_all!AH32))/44</f>
        <v>0</v>
      </c>
    </row>
    <row r="33" spans="1:34" x14ac:dyDescent="0.3">
      <c r="A33" s="1"/>
      <c r="B33" s="1" t="s">
        <v>28</v>
      </c>
      <c r="C33" s="1"/>
      <c r="D33" s="1"/>
      <c r="E33" s="1" t="s">
        <v>28</v>
      </c>
      <c r="F33" s="9">
        <f>(SUM(hierarchical_all!F33+kmeans_all!F33+latent_all!F33))/44</f>
        <v>0.56818181818181823</v>
      </c>
      <c r="G33" s="9">
        <f>(SUM(hierarchical_all!G33+kmeans_all!G33+latent_all!G33))/44</f>
        <v>0.5</v>
      </c>
      <c r="H33" s="9">
        <f>(SUM(hierarchical_all!H33+kmeans_all!H33+latent_all!H33))/44</f>
        <v>0.5</v>
      </c>
      <c r="I33" s="9">
        <f>(SUM(hierarchical_all!I33+kmeans_all!I33+latent_all!I33))/44</f>
        <v>0.5</v>
      </c>
      <c r="J33" s="9">
        <f>(SUM(hierarchical_all!J33+kmeans_all!J33+latent_all!J33))/44</f>
        <v>0.54545454545454541</v>
      </c>
      <c r="K33" s="9">
        <f>(SUM(hierarchical_all!K33+kmeans_all!K33+latent_all!K33))/44</f>
        <v>0.54545454545454541</v>
      </c>
      <c r="L33" s="9">
        <f>(SUM(hierarchical_all!L33+kmeans_all!L33+latent_all!L33))/44</f>
        <v>0.36363636363636365</v>
      </c>
      <c r="M33" s="9">
        <f>(SUM(hierarchical_all!M33+kmeans_all!M33+latent_all!M33))/44</f>
        <v>0.81818181818181823</v>
      </c>
      <c r="N33" s="9">
        <f>(SUM(hierarchical_all!N33+kmeans_all!N33+latent_all!N33))/44</f>
        <v>0.5</v>
      </c>
      <c r="O33" s="9">
        <f>(SUM(hierarchical_all!O33+kmeans_all!O33+latent_all!O33))/44</f>
        <v>0.5</v>
      </c>
      <c r="P33" s="9">
        <f>(SUM(hierarchical_all!P33+kmeans_all!P33+latent_all!P33))/44</f>
        <v>0.36363636363636365</v>
      </c>
      <c r="Q33" s="9">
        <f>(SUM(hierarchical_all!Q33+kmeans_all!Q33+latent_all!Q33))/44</f>
        <v>0.68181818181818177</v>
      </c>
      <c r="R33" s="9">
        <f>(SUM(hierarchical_all!R33+kmeans_all!R33+latent_all!R33))/44</f>
        <v>0.38636363636363635</v>
      </c>
      <c r="S33" s="9">
        <f>(SUM(hierarchical_all!S33+kmeans_all!S33+latent_all!S33))/44</f>
        <v>0.56818181818181823</v>
      </c>
      <c r="T33" s="9">
        <f>(SUM(hierarchical_all!T33+kmeans_all!T33+latent_all!T33))/44</f>
        <v>0.84090909090909094</v>
      </c>
      <c r="U33" s="9">
        <f>(SUM(hierarchical_all!U33+kmeans_all!U33+latent_all!U33))/44</f>
        <v>0.45454545454545453</v>
      </c>
      <c r="V33" s="9">
        <f>(SUM(hierarchical_all!V33+kmeans_all!V33+latent_all!V33))/44</f>
        <v>0.54545454545454541</v>
      </c>
      <c r="W33" s="9">
        <f>(SUM(hierarchical_all!W33+kmeans_all!W33+latent_all!W33))/44</f>
        <v>0.5</v>
      </c>
      <c r="X33" s="9">
        <f>(SUM(hierarchical_all!X33+kmeans_all!X33+latent_all!X33))/44</f>
        <v>0.90909090909090906</v>
      </c>
      <c r="Y33" s="9">
        <f>(SUM(hierarchical_all!Y33+kmeans_all!Y33+latent_all!Y33))/44</f>
        <v>0.81818181818181823</v>
      </c>
      <c r="Z33" s="9">
        <f>(SUM(hierarchical_all!Z33+kmeans_all!Z33+latent_all!Z33))/44</f>
        <v>0.38636363636363635</v>
      </c>
      <c r="AA33" s="9">
        <f>(SUM(hierarchical_all!AA33+kmeans_all!AA33+latent_all!AA33))/44</f>
        <v>0.70454545454545459</v>
      </c>
      <c r="AB33" s="9">
        <f>(SUM(hierarchical_all!AB33+kmeans_all!AB33+latent_all!AB33))/44</f>
        <v>0.36363636363636365</v>
      </c>
      <c r="AC33" s="9">
        <f>(SUM(hierarchical_all!AC33+kmeans_all!AC33+latent_all!AC33))/44</f>
        <v>0.54545454545454541</v>
      </c>
      <c r="AD33" s="9">
        <f>(SUM(hierarchical_all!AD33+kmeans_all!AD33+latent_all!AD33))/44</f>
        <v>0.45454545454545453</v>
      </c>
      <c r="AE33" s="9" t="e">
        <f>(SUM(hierarchical_all!AE33+kmeans_all!AE33+latent_all!AE33))/44</f>
        <v>#VALUE!</v>
      </c>
      <c r="AF33" s="9">
        <f>(SUM(hierarchical_all!AF33+kmeans_all!AF33+latent_all!AF33))/44</f>
        <v>0</v>
      </c>
      <c r="AG33" s="9">
        <f>(SUM(hierarchical_all!AG33+kmeans_all!AG33+latent_all!AG33))/44</f>
        <v>0</v>
      </c>
      <c r="AH33" s="9">
        <f>(SUM(hierarchical_all!AH33+kmeans_all!AH33+latent_all!AH33))/44</f>
        <v>0</v>
      </c>
    </row>
    <row r="34" spans="1:34" x14ac:dyDescent="0.3">
      <c r="A34" s="1"/>
      <c r="B34" s="1" t="s">
        <v>29</v>
      </c>
      <c r="C34" s="1"/>
      <c r="D34" s="1"/>
      <c r="E34" s="1" t="s">
        <v>29</v>
      </c>
      <c r="F34" s="9">
        <f>(SUM(hierarchical_all!F34+kmeans_all!F34+latent_all!F34))/44</f>
        <v>0.47727272727272729</v>
      </c>
      <c r="G34" s="9">
        <f>(SUM(hierarchical_all!G34+kmeans_all!G34+latent_all!G34))/44</f>
        <v>0.43181818181818182</v>
      </c>
      <c r="H34" s="9">
        <f>(SUM(hierarchical_all!H34+kmeans_all!H34+latent_all!H34))/44</f>
        <v>0.43181818181818182</v>
      </c>
      <c r="I34" s="9">
        <f>(SUM(hierarchical_all!I34+kmeans_all!I34+latent_all!I34))/44</f>
        <v>0.34090909090909088</v>
      </c>
      <c r="J34" s="9">
        <f>(SUM(hierarchical_all!J34+kmeans_all!J34+latent_all!J34))/44</f>
        <v>0.45454545454545453</v>
      </c>
      <c r="K34" s="9">
        <f>(SUM(hierarchical_all!K34+kmeans_all!K34+latent_all!K34))/44</f>
        <v>0.31818181818181818</v>
      </c>
      <c r="L34" s="9">
        <f>(SUM(hierarchical_all!L34+kmeans_all!L34+latent_all!L34))/44</f>
        <v>0.27272727272727271</v>
      </c>
      <c r="M34" s="9">
        <f>(SUM(hierarchical_all!M34+kmeans_all!M34+latent_all!M34))/44</f>
        <v>0.45454545454545453</v>
      </c>
      <c r="N34" s="9">
        <f>(SUM(hierarchical_all!N34+kmeans_all!N34+latent_all!N34))/44</f>
        <v>0.43181818181818182</v>
      </c>
      <c r="O34" s="9">
        <f>(SUM(hierarchical_all!O34+kmeans_all!O34+latent_all!O34))/44</f>
        <v>0.43181818181818182</v>
      </c>
      <c r="P34" s="9">
        <f>(SUM(hierarchical_all!P34+kmeans_all!P34+latent_all!P34))/44</f>
        <v>0.27272727272727271</v>
      </c>
      <c r="Q34" s="9">
        <f>(SUM(hierarchical_all!Q34+kmeans_all!Q34+latent_all!Q34))/44</f>
        <v>0.5</v>
      </c>
      <c r="R34" s="9">
        <f>(SUM(hierarchical_all!R34+kmeans_all!R34+latent_all!R34))/44</f>
        <v>0.31818181818181818</v>
      </c>
      <c r="S34" s="9">
        <f>(SUM(hierarchical_all!S34+kmeans_all!S34+latent_all!S34))/44</f>
        <v>0.34090909090909088</v>
      </c>
      <c r="T34" s="9">
        <f>(SUM(hierarchical_all!T34+kmeans_all!T34+latent_all!T34))/44</f>
        <v>0.5</v>
      </c>
      <c r="U34" s="9">
        <f>(SUM(hierarchical_all!U34+kmeans_all!U34+latent_all!U34))/44</f>
        <v>0.45454545454545453</v>
      </c>
      <c r="V34" s="9">
        <f>(SUM(hierarchical_all!V34+kmeans_all!V34+latent_all!V34))/44</f>
        <v>0.43181818181818182</v>
      </c>
      <c r="W34" s="9">
        <f>(SUM(hierarchical_all!W34+kmeans_all!W34+latent_all!W34))/44</f>
        <v>0.31818181818181818</v>
      </c>
      <c r="X34" s="9">
        <f>(SUM(hierarchical_all!X34+kmeans_all!X34+latent_all!X34))/44</f>
        <v>0.43181818181818182</v>
      </c>
      <c r="Y34" s="9">
        <f>(SUM(hierarchical_all!Y34+kmeans_all!Y34+latent_all!Y34))/44</f>
        <v>0.43181818181818182</v>
      </c>
      <c r="Z34" s="9">
        <f>(SUM(hierarchical_all!Z34+kmeans_all!Z34+latent_all!Z34))/44</f>
        <v>0.29545454545454547</v>
      </c>
      <c r="AA34" s="9">
        <f>(SUM(hierarchical_all!AA34+kmeans_all!AA34+latent_all!AA34))/44</f>
        <v>0.40909090909090912</v>
      </c>
      <c r="AB34" s="9">
        <f>(SUM(hierarchical_all!AB34+kmeans_all!AB34+latent_all!AB34))/44</f>
        <v>0.27272727272727271</v>
      </c>
      <c r="AC34" s="9">
        <f>(SUM(hierarchical_all!AC34+kmeans_all!AC34+latent_all!AC34))/44</f>
        <v>0.43181818181818182</v>
      </c>
      <c r="AD34" s="9">
        <f>(SUM(hierarchical_all!AD34+kmeans_all!AD34+latent_all!AD34))/44</f>
        <v>0.29545454545454547</v>
      </c>
      <c r="AE34" s="9">
        <f>(SUM(hierarchical_all!AE34+kmeans_all!AE34+latent_all!AE34))/44</f>
        <v>0.47727272727272729</v>
      </c>
      <c r="AF34" s="9" t="e">
        <f>(SUM(hierarchical_all!AF34+kmeans_all!AF34+latent_all!AF34))/44</f>
        <v>#VALUE!</v>
      </c>
      <c r="AG34" s="9">
        <f>(SUM(hierarchical_all!AG34+kmeans_all!AG34+latent_all!AG34))/44</f>
        <v>0</v>
      </c>
      <c r="AH34" s="9">
        <f>(SUM(hierarchical_all!AH34+kmeans_all!AH34+latent_all!AH34))/44</f>
        <v>0</v>
      </c>
    </row>
    <row r="35" spans="1:34" x14ac:dyDescent="0.3">
      <c r="A35" s="1"/>
      <c r="B35" s="1" t="s">
        <v>30</v>
      </c>
      <c r="C35" s="1"/>
      <c r="D35" s="1"/>
      <c r="E35" s="1" t="s">
        <v>30</v>
      </c>
      <c r="F35" s="9">
        <f>(SUM(hierarchical_all!F35+kmeans_all!F35+latent_all!F35))/44</f>
        <v>0.27272727272727271</v>
      </c>
      <c r="G35" s="9">
        <f>(SUM(hierarchical_all!G35+kmeans_all!G35+latent_all!G35))/44</f>
        <v>0.20454545454545456</v>
      </c>
      <c r="H35" s="9">
        <f>(SUM(hierarchical_all!H35+kmeans_all!H35+latent_all!H35))/44</f>
        <v>0.20454545454545456</v>
      </c>
      <c r="I35" s="9">
        <f>(SUM(hierarchical_all!I35+kmeans_all!I35+latent_all!I35))/44</f>
        <v>0.11363636363636363</v>
      </c>
      <c r="J35" s="9">
        <f>(SUM(hierarchical_all!J35+kmeans_all!J35+latent_all!J35))/44</f>
        <v>0.22727272727272727</v>
      </c>
      <c r="K35" s="9">
        <f>(SUM(hierarchical_all!K35+kmeans_all!K35+latent_all!K35))/44</f>
        <v>9.0909090909090912E-2</v>
      </c>
      <c r="L35" s="9">
        <f>(SUM(hierarchical_all!L35+kmeans_all!L35+latent_all!L35))/44</f>
        <v>6.8181818181818177E-2</v>
      </c>
      <c r="M35" s="9">
        <f>(SUM(hierarchical_all!M35+kmeans_all!M35+latent_all!M35))/44</f>
        <v>0.25</v>
      </c>
      <c r="N35" s="9">
        <f>(SUM(hierarchical_all!N35+kmeans_all!N35+latent_all!N35))/44</f>
        <v>0.20454545454545456</v>
      </c>
      <c r="O35" s="9">
        <f>(SUM(hierarchical_all!O35+kmeans_all!O35+latent_all!O35))/44</f>
        <v>0.18181818181818182</v>
      </c>
      <c r="P35" s="9">
        <f>(SUM(hierarchical_all!P35+kmeans_all!P35+latent_all!P35))/44</f>
        <v>6.8181818181818177E-2</v>
      </c>
      <c r="Q35" s="9">
        <f>(SUM(hierarchical_all!Q35+kmeans_all!Q35+latent_all!Q35))/44</f>
        <v>0.25</v>
      </c>
      <c r="R35" s="9">
        <f>(SUM(hierarchical_all!R35+kmeans_all!R35+latent_all!R35))/44</f>
        <v>0.18181818181818182</v>
      </c>
      <c r="S35" s="9">
        <f>(SUM(hierarchical_all!S35+kmeans_all!S35+latent_all!S35))/44</f>
        <v>9.0909090909090912E-2</v>
      </c>
      <c r="T35" s="9">
        <f>(SUM(hierarchical_all!T35+kmeans_all!T35+latent_all!T35))/44</f>
        <v>0.20454545454545456</v>
      </c>
      <c r="U35" s="9">
        <f>(SUM(hierarchical_all!U35+kmeans_all!U35+latent_all!U35))/44</f>
        <v>0.25</v>
      </c>
      <c r="V35" s="9">
        <f>(SUM(hierarchical_all!V35+kmeans_all!V35+latent_all!V35))/44</f>
        <v>0.20454545454545456</v>
      </c>
      <c r="W35" s="9">
        <f>(SUM(hierarchical_all!W35+kmeans_all!W35+latent_all!W35))/44</f>
        <v>0.11363636363636363</v>
      </c>
      <c r="X35" s="9">
        <f>(SUM(hierarchical_all!X35+kmeans_all!X35+latent_all!X35))/44</f>
        <v>0.22727272727272727</v>
      </c>
      <c r="Y35" s="9">
        <f>(SUM(hierarchical_all!Y35+kmeans_all!Y35+latent_all!Y35))/44</f>
        <v>0.20454545454545456</v>
      </c>
      <c r="Z35" s="9">
        <f>(SUM(hierarchical_all!Z35+kmeans_all!Z35+latent_all!Z35))/44</f>
        <v>4.5454545454545456E-2</v>
      </c>
      <c r="AA35" s="9">
        <f>(SUM(hierarchical_all!AA35+kmeans_all!AA35+latent_all!AA35))/44</f>
        <v>0.22727272727272727</v>
      </c>
      <c r="AB35" s="9">
        <f>(SUM(hierarchical_all!AB35+kmeans_all!AB35+latent_all!AB35))/44</f>
        <v>4.5454545454545456E-2</v>
      </c>
      <c r="AC35" s="9">
        <f>(SUM(hierarchical_all!AC35+kmeans_all!AC35+latent_all!AC35))/44</f>
        <v>0.20454545454545456</v>
      </c>
      <c r="AD35" s="9">
        <f>(SUM(hierarchical_all!AD35+kmeans_all!AD35+latent_all!AD35))/44</f>
        <v>6.8181818181818177E-2</v>
      </c>
      <c r="AE35" s="9">
        <f>(SUM(hierarchical_all!AE35+kmeans_all!AE35+latent_all!AE35))/44</f>
        <v>0.20454545454545456</v>
      </c>
      <c r="AF35" s="9">
        <f>(SUM(hierarchical_all!AF35+kmeans_all!AF35+latent_all!AF35))/44</f>
        <v>0.52272727272727271</v>
      </c>
      <c r="AG35" s="9" t="e">
        <f>(SUM(hierarchical_all!AG35+kmeans_all!AG35+latent_all!AG35))/44</f>
        <v>#VALUE!</v>
      </c>
      <c r="AH35" s="9">
        <f>(SUM(hierarchical_all!AH35+kmeans_all!AH35+latent_all!AH35))/44</f>
        <v>0</v>
      </c>
    </row>
    <row r="36" spans="1:34" x14ac:dyDescent="0.3">
      <c r="A36" s="1"/>
      <c r="B36" s="1" t="s">
        <v>31</v>
      </c>
      <c r="C36" s="1"/>
      <c r="D36" s="1"/>
      <c r="E36" s="1" t="s">
        <v>31</v>
      </c>
      <c r="F36" s="9">
        <f>(SUM(hierarchical_all!F36+kmeans_all!F36+latent_all!F36))/44</f>
        <v>0.47727272727272729</v>
      </c>
      <c r="G36" s="9">
        <f>(SUM(hierarchical_all!G36+kmeans_all!G36+latent_all!G36))/44</f>
        <v>0.38636363636363635</v>
      </c>
      <c r="H36" s="9">
        <f>(SUM(hierarchical_all!H36+kmeans_all!H36+latent_all!H36))/44</f>
        <v>0.38636363636363635</v>
      </c>
      <c r="I36" s="9">
        <f>(SUM(hierarchical_all!I36+kmeans_all!I36+latent_all!I36))/44</f>
        <v>0.81818181818181823</v>
      </c>
      <c r="J36" s="9">
        <f>(SUM(hierarchical_all!J36+kmeans_all!J36+latent_all!J36))/44</f>
        <v>0.43181818181818182</v>
      </c>
      <c r="K36" s="9">
        <f>(SUM(hierarchical_all!K36+kmeans_all!K36+latent_all!K36))/44</f>
        <v>0.86363636363636365</v>
      </c>
      <c r="L36" s="9">
        <f>(SUM(hierarchical_all!L36+kmeans_all!L36+latent_all!L36))/44</f>
        <v>0.61363636363636365</v>
      </c>
      <c r="M36" s="9">
        <f>(SUM(hierarchical_all!M36+kmeans_all!M36+latent_all!M36))/44</f>
        <v>0.56818181818181823</v>
      </c>
      <c r="N36" s="9">
        <f>(SUM(hierarchical_all!N36+kmeans_all!N36+latent_all!N36))/44</f>
        <v>0.38636363636363635</v>
      </c>
      <c r="O36" s="9">
        <f>(SUM(hierarchical_all!O36+kmeans_all!O36+latent_all!O36))/44</f>
        <v>0.36363636363636365</v>
      </c>
      <c r="P36" s="9">
        <f>(SUM(hierarchical_all!P36+kmeans_all!P36+latent_all!P36))/44</f>
        <v>0.61363636363636365</v>
      </c>
      <c r="Q36" s="9">
        <f>(SUM(hierarchical_all!Q36+kmeans_all!Q36+latent_all!Q36))/44</f>
        <v>0.47727272727272729</v>
      </c>
      <c r="R36" s="9">
        <f>(SUM(hierarchical_all!R36+kmeans_all!R36+latent_all!R36))/44</f>
        <v>0.29545454545454547</v>
      </c>
      <c r="S36" s="9">
        <f>(SUM(hierarchical_all!S36+kmeans_all!S36+latent_all!S36))/44</f>
        <v>0.86363636363636365</v>
      </c>
      <c r="T36" s="9">
        <f>(SUM(hierarchical_all!T36+kmeans_all!T36+latent_all!T36))/44</f>
        <v>0.5</v>
      </c>
      <c r="U36" s="9">
        <f>(SUM(hierarchical_all!U36+kmeans_all!U36+latent_all!U36))/44</f>
        <v>0.25</v>
      </c>
      <c r="V36" s="9">
        <f>(SUM(hierarchical_all!V36+kmeans_all!V36+latent_all!V36))/44</f>
        <v>0.43181818181818182</v>
      </c>
      <c r="W36" s="9">
        <f>(SUM(hierarchical_all!W36+kmeans_all!W36+latent_all!W36))/44</f>
        <v>0.86363636363636365</v>
      </c>
      <c r="X36" s="9">
        <f>(SUM(hierarchical_all!X36+kmeans_all!X36+latent_all!X36))/44</f>
        <v>0.68181818181818177</v>
      </c>
      <c r="Y36" s="9">
        <f>(SUM(hierarchical_all!Y36+kmeans_all!Y36+latent_all!Y36))/44</f>
        <v>0.54545454545454541</v>
      </c>
      <c r="Z36" s="9">
        <f>(SUM(hierarchical_all!Z36+kmeans_all!Z36+latent_all!Z36))/44</f>
        <v>0.59090909090909094</v>
      </c>
      <c r="AA36" s="9">
        <f>(SUM(hierarchical_all!AA36+kmeans_all!AA36+latent_all!AA36))/44</f>
        <v>0.40909090909090912</v>
      </c>
      <c r="AB36" s="9">
        <f>(SUM(hierarchical_all!AB36+kmeans_all!AB36+latent_all!AB36))/44</f>
        <v>0.59090909090909094</v>
      </c>
      <c r="AC36" s="9">
        <f>(SUM(hierarchical_all!AC36+kmeans_all!AC36+latent_all!AC36))/44</f>
        <v>0.40909090909090912</v>
      </c>
      <c r="AD36" s="9">
        <f>(SUM(hierarchical_all!AD36+kmeans_all!AD36+latent_all!AD36))/44</f>
        <v>0.81818181818181823</v>
      </c>
      <c r="AE36" s="9">
        <f>(SUM(hierarchical_all!AE36+kmeans_all!AE36+latent_all!AE36))/44</f>
        <v>0.59090909090909094</v>
      </c>
      <c r="AF36" s="9">
        <f>(SUM(hierarchical_all!AF36+kmeans_all!AF36+latent_all!AF36))/44</f>
        <v>0.29545454545454547</v>
      </c>
      <c r="AG36" s="9">
        <f>(SUM(hierarchical_all!AG36+kmeans_all!AG36+latent_all!AG36))/44</f>
        <v>9.0909090909090912E-2</v>
      </c>
      <c r="AH36" s="9" t="e">
        <f>(SUM(hierarchical_all!AH36+kmeans_all!AH36+latent_all!AH36))/44</f>
        <v>#VALUE!</v>
      </c>
    </row>
    <row r="47" spans="1:34" x14ac:dyDescent="0.3">
      <c r="G47" s="6"/>
      <c r="H47" s="6" t="s">
        <v>33</v>
      </c>
      <c r="I47" s="6" t="s">
        <v>34</v>
      </c>
      <c r="J47" s="6" t="s">
        <v>35</v>
      </c>
      <c r="K47" s="6" t="s">
        <v>36</v>
      </c>
      <c r="L47" s="6" t="s">
        <v>37</v>
      </c>
      <c r="M47" s="6" t="s">
        <v>38</v>
      </c>
      <c r="N47" s="6" t="s">
        <v>39</v>
      </c>
      <c r="O47" s="6" t="s">
        <v>40</v>
      </c>
    </row>
    <row r="48" spans="1:34" x14ac:dyDescent="0.3">
      <c r="G48" s="6" t="s">
        <v>41</v>
      </c>
      <c r="H48" s="6" t="s">
        <v>3</v>
      </c>
      <c r="I48" s="6" t="s">
        <v>10</v>
      </c>
      <c r="J48" s="6" t="s">
        <v>30</v>
      </c>
      <c r="K48" s="6" t="s">
        <v>6</v>
      </c>
      <c r="L48" s="6" t="s">
        <v>9</v>
      </c>
      <c r="M48" s="6" t="s">
        <v>24</v>
      </c>
      <c r="N48" s="6" t="s">
        <v>18</v>
      </c>
      <c r="O48" s="6" t="s">
        <v>15</v>
      </c>
    </row>
    <row r="49" spans="7:15" x14ac:dyDescent="0.3">
      <c r="G49" s="6"/>
      <c r="H49" s="6" t="s">
        <v>4</v>
      </c>
      <c r="I49" s="6" t="s">
        <v>17</v>
      </c>
      <c r="J49" s="6" t="s">
        <v>29</v>
      </c>
      <c r="K49" s="6" t="s">
        <v>8</v>
      </c>
      <c r="L49" s="6" t="s">
        <v>13</v>
      </c>
      <c r="M49" s="6"/>
      <c r="N49" s="6"/>
      <c r="O49" s="6"/>
    </row>
    <row r="50" spans="7:15" x14ac:dyDescent="0.3">
      <c r="G50" s="6"/>
      <c r="H50" s="6" t="s">
        <v>5</v>
      </c>
      <c r="I50" s="6" t="s">
        <v>22</v>
      </c>
      <c r="J50" s="6"/>
      <c r="K50" s="6" t="s">
        <v>16</v>
      </c>
      <c r="L50" s="6" t="s">
        <v>23</v>
      </c>
      <c r="M50" s="6"/>
      <c r="N50" s="6"/>
      <c r="O50" s="6"/>
    </row>
    <row r="51" spans="7:15" x14ac:dyDescent="0.3">
      <c r="G51" s="6"/>
      <c r="H51" s="6" t="s">
        <v>7</v>
      </c>
      <c r="I51" s="6" t="s">
        <v>21</v>
      </c>
      <c r="J51" s="6"/>
      <c r="K51" s="6" t="s">
        <v>20</v>
      </c>
      <c r="L51" s="6" t="s">
        <v>25</v>
      </c>
      <c r="M51" s="6"/>
      <c r="N51" s="6"/>
      <c r="O51" s="6"/>
    </row>
    <row r="52" spans="7:15" x14ac:dyDescent="0.3">
      <c r="G52" s="6"/>
      <c r="H52" s="6" t="s">
        <v>11</v>
      </c>
      <c r="I52" s="6" t="s">
        <v>28</v>
      </c>
      <c r="J52" s="6"/>
      <c r="K52" s="6" t="s">
        <v>27</v>
      </c>
      <c r="L52" s="6"/>
      <c r="M52" s="6"/>
      <c r="N52" s="6"/>
      <c r="O52" s="6"/>
    </row>
    <row r="53" spans="7:15" x14ac:dyDescent="0.3">
      <c r="G53" s="6"/>
      <c r="H53" s="6" t="s">
        <v>12</v>
      </c>
      <c r="I53" s="6"/>
      <c r="J53" s="6"/>
      <c r="K53" s="6" t="s">
        <v>31</v>
      </c>
      <c r="L53" s="6"/>
      <c r="M53" s="6"/>
      <c r="N53" s="6"/>
      <c r="O53" s="6"/>
    </row>
    <row r="54" spans="7:15" x14ac:dyDescent="0.3">
      <c r="G54" s="6"/>
      <c r="H54" s="6" t="s">
        <v>14</v>
      </c>
      <c r="I54" s="6"/>
      <c r="J54" s="6"/>
      <c r="K54" s="6"/>
      <c r="L54" s="6"/>
      <c r="M54" s="6"/>
      <c r="N54" s="6"/>
      <c r="O54" s="6"/>
    </row>
    <row r="55" spans="7:15" x14ac:dyDescent="0.3">
      <c r="G55" s="6"/>
      <c r="H55" s="6" t="s">
        <v>19</v>
      </c>
      <c r="I55" s="6"/>
      <c r="J55" s="6"/>
      <c r="K55" s="6"/>
      <c r="L55" s="6"/>
      <c r="M55" s="6"/>
      <c r="N55" s="6"/>
      <c r="O55" s="6"/>
    </row>
    <row r="56" spans="7:15" x14ac:dyDescent="0.3">
      <c r="G56" s="6"/>
      <c r="H56" s="6" t="s">
        <v>26</v>
      </c>
      <c r="I56" s="6"/>
      <c r="J56" s="6"/>
      <c r="K56" s="6"/>
      <c r="L56" s="6"/>
      <c r="M56" s="6"/>
      <c r="N56" s="6"/>
      <c r="O56" s="6"/>
    </row>
    <row r="57" spans="7:15" x14ac:dyDescent="0.3">
      <c r="G57" s="6"/>
      <c r="H57" s="6"/>
      <c r="I57" s="6"/>
      <c r="J57" s="6"/>
      <c r="K57" s="6"/>
      <c r="L57" s="6"/>
      <c r="M57" s="6"/>
      <c r="N57" s="6"/>
      <c r="O57" s="6"/>
    </row>
    <row r="58" spans="7:15" x14ac:dyDescent="0.3">
      <c r="G58" s="6" t="s">
        <v>42</v>
      </c>
      <c r="H58" s="6" t="s">
        <v>15</v>
      </c>
      <c r="I58" s="6"/>
      <c r="J58" s="6"/>
      <c r="K58" s="6"/>
      <c r="L58" s="6"/>
      <c r="M58" s="6"/>
      <c r="N58" s="6"/>
      <c r="O58" s="6"/>
    </row>
    <row r="59" spans="7:15" x14ac:dyDescent="0.3">
      <c r="G59" s="6"/>
      <c r="H59" s="6"/>
      <c r="I59" s="6"/>
      <c r="J59" s="6"/>
      <c r="K59" s="6"/>
      <c r="L59" s="6"/>
      <c r="M59" s="6"/>
      <c r="N59" s="6"/>
      <c r="O59" s="6"/>
    </row>
    <row r="60" spans="7:15" x14ac:dyDescent="0.3">
      <c r="G60" s="6"/>
      <c r="H60" s="6"/>
      <c r="I60" s="6"/>
      <c r="J60" s="6"/>
      <c r="K60" s="6"/>
      <c r="L60" s="6"/>
      <c r="M60" s="6"/>
      <c r="N60" s="6"/>
      <c r="O60" s="6"/>
    </row>
    <row r="61" spans="7:15" x14ac:dyDescent="0.3">
      <c r="G61" s="6"/>
      <c r="H61" s="6"/>
      <c r="I61" s="6"/>
      <c r="J61" s="6"/>
      <c r="K61" s="6"/>
      <c r="L61" s="6"/>
      <c r="M61" s="6"/>
      <c r="N61" s="6"/>
      <c r="O61" s="6"/>
    </row>
    <row r="62" spans="7:15" x14ac:dyDescent="0.3">
      <c r="G62" s="6"/>
      <c r="H62" s="6"/>
      <c r="I62" s="6"/>
      <c r="J62" s="6"/>
      <c r="K62" s="6"/>
      <c r="L62" s="6"/>
      <c r="M62" s="6"/>
      <c r="N62" s="6"/>
      <c r="O62" s="6"/>
    </row>
    <row r="63" spans="7:15" x14ac:dyDescent="0.3">
      <c r="G63" s="6"/>
      <c r="H63" s="6"/>
      <c r="I63" s="6"/>
      <c r="J63" s="6"/>
      <c r="K63" s="6"/>
      <c r="L63" s="6"/>
      <c r="M63" s="6"/>
      <c r="N63" s="6"/>
      <c r="O63" s="6"/>
    </row>
    <row r="64" spans="7:15" x14ac:dyDescent="0.3">
      <c r="G64" s="6"/>
      <c r="H64" s="6"/>
      <c r="I64" s="6"/>
      <c r="J64" s="6"/>
      <c r="K64" s="6"/>
      <c r="L64" s="6"/>
      <c r="M64" s="6"/>
      <c r="N64" s="6"/>
      <c r="O64" s="6"/>
    </row>
    <row r="65" spans="7:15" x14ac:dyDescent="0.3">
      <c r="G65" s="6"/>
      <c r="H65" s="6"/>
      <c r="I65" s="6"/>
      <c r="J65" s="6"/>
      <c r="K65" s="6"/>
      <c r="L65" s="6"/>
      <c r="M65" s="6"/>
      <c r="N65" s="6"/>
      <c r="O65" s="6"/>
    </row>
    <row r="66" spans="7:15" x14ac:dyDescent="0.3">
      <c r="G66" s="6" t="s">
        <v>43</v>
      </c>
      <c r="H66" s="6"/>
      <c r="I66" s="6" t="s">
        <v>18</v>
      </c>
      <c r="J66" s="6"/>
      <c r="K66" s="6" t="s">
        <v>9</v>
      </c>
      <c r="L66" s="6" t="s">
        <v>6</v>
      </c>
      <c r="M66" s="6"/>
      <c r="N66" s="6"/>
      <c r="O66" s="6"/>
    </row>
    <row r="67" spans="7:15" x14ac:dyDescent="0.3">
      <c r="G67" s="6"/>
      <c r="H67" s="6"/>
      <c r="I67" s="6"/>
      <c r="J67" s="6"/>
      <c r="K67" s="6" t="s">
        <v>13</v>
      </c>
      <c r="L67" s="6" t="s">
        <v>8</v>
      </c>
      <c r="M67" s="6"/>
      <c r="N67" s="6"/>
      <c r="O67" s="6"/>
    </row>
    <row r="68" spans="7:15" x14ac:dyDescent="0.3">
      <c r="G68" s="6"/>
      <c r="H68" s="6"/>
      <c r="I68" s="6"/>
      <c r="J68" s="6"/>
      <c r="K68" s="6" t="s">
        <v>23</v>
      </c>
      <c r="L68" s="6" t="s">
        <v>16</v>
      </c>
      <c r="M68" s="6"/>
      <c r="N68" s="6"/>
      <c r="O68" s="6"/>
    </row>
    <row r="69" spans="7:15" x14ac:dyDescent="0.3">
      <c r="G69" s="6"/>
      <c r="H69" s="6"/>
      <c r="I69" s="6"/>
      <c r="J69" s="6"/>
      <c r="K69" s="6" t="s">
        <v>25</v>
      </c>
      <c r="L69" s="6" t="s">
        <v>20</v>
      </c>
      <c r="M69" s="6"/>
      <c r="N69" s="6"/>
      <c r="O69" s="6"/>
    </row>
    <row r="70" spans="7:15" x14ac:dyDescent="0.3">
      <c r="G70" s="6"/>
      <c r="H70" s="6"/>
      <c r="I70" s="6"/>
      <c r="J70" s="6"/>
      <c r="K70" s="6"/>
      <c r="L70" s="6" t="s">
        <v>27</v>
      </c>
      <c r="M70" s="6"/>
      <c r="N70" s="6"/>
      <c r="O70" s="6"/>
    </row>
    <row r="71" spans="7:15" x14ac:dyDescent="0.3">
      <c r="G71" s="6"/>
      <c r="H71" s="6"/>
      <c r="I71" s="6"/>
      <c r="J71" s="6"/>
      <c r="K71" s="6"/>
      <c r="L71" s="6" t="s">
        <v>31</v>
      </c>
      <c r="M71" s="6"/>
      <c r="N71" s="6"/>
      <c r="O71" s="6"/>
    </row>
  </sheetData>
  <pageMargins left="0.7" right="0.7" top="0.78740157499999996" bottom="0.78740157499999996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H71"/>
  <sheetViews>
    <sheetView topLeftCell="C1" zoomScale="55" zoomScaleNormal="55" workbookViewId="0">
      <selection activeCell="E7" sqref="E7:AH36"/>
    </sheetView>
  </sheetViews>
  <sheetFormatPr baseColWidth="10" defaultColWidth="11.44140625" defaultRowHeight="14.4" x14ac:dyDescent="0.3"/>
  <cols>
    <col min="1" max="16384" width="11.44140625" style="18"/>
  </cols>
  <sheetData>
    <row r="7" spans="2:34" ht="15.6" x14ac:dyDescent="0.3">
      <c r="B7" s="2"/>
      <c r="C7" s="2"/>
      <c r="F7" s="18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8" t="s">
        <v>17</v>
      </c>
      <c r="U7" s="18" t="s">
        <v>18</v>
      </c>
      <c r="V7" s="18" t="s">
        <v>19</v>
      </c>
      <c r="W7" s="18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8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8" t="s">
        <v>3</v>
      </c>
      <c r="E8" s="18" t="s">
        <v>3</v>
      </c>
      <c r="F8" s="9" t="e">
        <f>(SUM(hierarchical_all!F8+kmeans_all!F8))/40</f>
        <v>#VALUE!</v>
      </c>
      <c r="G8" s="9">
        <f>(SUM(hierarchical_all!G8+kmeans_all!G8))/40</f>
        <v>0</v>
      </c>
      <c r="H8" s="9">
        <f>(SUM(hierarchical_all!H8+kmeans_all!H8))/40</f>
        <v>0</v>
      </c>
      <c r="I8" s="9">
        <f>(SUM(hierarchical_all!I8+kmeans_all!I8))/40</f>
        <v>0</v>
      </c>
      <c r="J8" s="9">
        <f>(SUM(hierarchical_all!J8+kmeans_all!J8))/40</f>
        <v>0</v>
      </c>
      <c r="K8" s="9">
        <f>(SUM(hierarchical_all!K8+kmeans_all!K8))/40</f>
        <v>0</v>
      </c>
      <c r="L8" s="9">
        <f>(SUM(hierarchical_all!L8+kmeans_all!L8))/40</f>
        <v>0</v>
      </c>
      <c r="M8" s="9">
        <f>(SUM(hierarchical_all!M8+kmeans_all!M8))/40</f>
        <v>0</v>
      </c>
      <c r="N8" s="9">
        <f>(SUM(hierarchical_all!N8+kmeans_all!N8))/40</f>
        <v>0</v>
      </c>
      <c r="O8" s="9">
        <f>(SUM(hierarchical_all!O8+kmeans_all!O8))/40</f>
        <v>0</v>
      </c>
      <c r="P8" s="9">
        <f>(SUM(hierarchical_all!P8+kmeans_all!P8))/40</f>
        <v>0</v>
      </c>
      <c r="Q8" s="9">
        <f>(SUM(hierarchical_all!Q8+kmeans_all!Q8))/40</f>
        <v>0</v>
      </c>
      <c r="R8" s="9">
        <f>(SUM(hierarchical_all!R8+kmeans_all!R8))/40</f>
        <v>0</v>
      </c>
      <c r="S8" s="9">
        <f>(SUM(hierarchical_all!S8+kmeans_all!S8))/40</f>
        <v>0</v>
      </c>
      <c r="T8" s="9">
        <f>(SUM(hierarchical_all!T8+kmeans_all!T8))/40</f>
        <v>0</v>
      </c>
      <c r="U8" s="9">
        <f>(SUM(hierarchical_all!U8+kmeans_all!U8))/40</f>
        <v>0</v>
      </c>
      <c r="V8" s="9">
        <f>(SUM(hierarchical_all!V8+kmeans_all!V8))/40</f>
        <v>0</v>
      </c>
      <c r="W8" s="9">
        <f>(SUM(hierarchical_all!W8+kmeans_all!W8))/40</f>
        <v>0</v>
      </c>
      <c r="X8" s="9">
        <f>(SUM(hierarchical_all!X8+kmeans_all!X8))/40</f>
        <v>0</v>
      </c>
      <c r="Y8" s="9">
        <f>(SUM(hierarchical_all!Y8+kmeans_all!Y8))/40</f>
        <v>0</v>
      </c>
      <c r="Z8" s="9">
        <f>(SUM(hierarchical_all!Z8+kmeans_all!Z8))/40</f>
        <v>0</v>
      </c>
      <c r="AA8" s="9">
        <f>(SUM(hierarchical_all!AA8+kmeans_all!AA8))/40</f>
        <v>0</v>
      </c>
      <c r="AB8" s="9">
        <f>(SUM(hierarchical_all!AB8+kmeans_all!AB8))/40</f>
        <v>0</v>
      </c>
      <c r="AC8" s="9">
        <f>(SUM(hierarchical_all!AC8+kmeans_all!AC8))/40</f>
        <v>0</v>
      </c>
      <c r="AD8" s="9">
        <f>(SUM(hierarchical_all!AD8+kmeans_all!AD8))/40</f>
        <v>0</v>
      </c>
      <c r="AE8" s="9">
        <f>(SUM(hierarchical_all!AE8+kmeans_all!AE8))/40</f>
        <v>0</v>
      </c>
      <c r="AF8" s="9">
        <f>(SUM(hierarchical_all!AF8+kmeans_all!AF8))/40</f>
        <v>0</v>
      </c>
      <c r="AG8" s="9">
        <f>(SUM(hierarchical_all!AG8+kmeans_all!AG8))/40</f>
        <v>0</v>
      </c>
      <c r="AH8" s="9">
        <f>(SUM(hierarchical_all!AH8+kmeans_all!AH8))/40</f>
        <v>0</v>
      </c>
    </row>
    <row r="9" spans="2:34" x14ac:dyDescent="0.3">
      <c r="B9" s="18" t="s">
        <v>4</v>
      </c>
      <c r="E9" s="18" t="s">
        <v>4</v>
      </c>
      <c r="F9" s="9">
        <f>(SUM(hierarchical_all!F9+kmeans_all!F9))/40</f>
        <v>0.77500000000000002</v>
      </c>
      <c r="G9" s="9" t="e">
        <f>(SUM(hierarchical_all!G9+kmeans_all!G9))/40</f>
        <v>#VALUE!</v>
      </c>
      <c r="H9" s="9">
        <f>(SUM(hierarchical_all!H9+kmeans_all!H9))/40</f>
        <v>0</v>
      </c>
      <c r="I9" s="9">
        <f>(SUM(hierarchical_all!I9+kmeans_all!I9))/40</f>
        <v>0</v>
      </c>
      <c r="J9" s="9">
        <f>(SUM(hierarchical_all!J9+kmeans_all!J9))/40</f>
        <v>0</v>
      </c>
      <c r="K9" s="9">
        <f>(SUM(hierarchical_all!K9+kmeans_all!K9))/40</f>
        <v>0</v>
      </c>
      <c r="L9" s="9">
        <f>(SUM(hierarchical_all!L9+kmeans_all!L9))/40</f>
        <v>0</v>
      </c>
      <c r="M9" s="9">
        <f>(SUM(hierarchical_all!M9+kmeans_all!M9))/40</f>
        <v>0</v>
      </c>
      <c r="N9" s="9">
        <f>(SUM(hierarchical_all!N9+kmeans_all!N9))/40</f>
        <v>0</v>
      </c>
      <c r="O9" s="9">
        <f>(SUM(hierarchical_all!O9+kmeans_all!O9))/40</f>
        <v>0</v>
      </c>
      <c r="P9" s="9">
        <f>(SUM(hierarchical_all!P9+kmeans_all!P9))/40</f>
        <v>0</v>
      </c>
      <c r="Q9" s="9">
        <f>(SUM(hierarchical_all!Q9+kmeans_all!Q9))/40</f>
        <v>0</v>
      </c>
      <c r="R9" s="9">
        <f>(SUM(hierarchical_all!R9+kmeans_all!R9))/40</f>
        <v>0</v>
      </c>
      <c r="S9" s="9">
        <f>(SUM(hierarchical_all!S9+kmeans_all!S9))/40</f>
        <v>0</v>
      </c>
      <c r="T9" s="9">
        <f>(SUM(hierarchical_all!T9+kmeans_all!T9))/40</f>
        <v>0</v>
      </c>
      <c r="U9" s="9">
        <f>(SUM(hierarchical_all!U9+kmeans_all!U9))/40</f>
        <v>0</v>
      </c>
      <c r="V9" s="9">
        <f>(SUM(hierarchical_all!V9+kmeans_all!V9))/40</f>
        <v>0</v>
      </c>
      <c r="W9" s="9">
        <f>(SUM(hierarchical_all!W9+kmeans_all!W9))/40</f>
        <v>0</v>
      </c>
      <c r="X9" s="9">
        <f>(SUM(hierarchical_all!X9+kmeans_all!X9))/40</f>
        <v>0</v>
      </c>
      <c r="Y9" s="9">
        <f>(SUM(hierarchical_all!Y9+kmeans_all!Y9))/40</f>
        <v>0</v>
      </c>
      <c r="Z9" s="9">
        <f>(SUM(hierarchical_all!Z9+kmeans_all!Z9))/40</f>
        <v>0</v>
      </c>
      <c r="AA9" s="9">
        <f>(SUM(hierarchical_all!AA9+kmeans_all!AA9))/40</f>
        <v>0</v>
      </c>
      <c r="AB9" s="9">
        <f>(SUM(hierarchical_all!AB9+kmeans_all!AB9))/40</f>
        <v>0</v>
      </c>
      <c r="AC9" s="9">
        <f>(SUM(hierarchical_all!AC9+kmeans_all!AC9))/40</f>
        <v>0</v>
      </c>
      <c r="AD9" s="9">
        <f>(SUM(hierarchical_all!AD9+kmeans_all!AD9))/40</f>
        <v>0</v>
      </c>
      <c r="AE9" s="9">
        <f>(SUM(hierarchical_all!AE9+kmeans_all!AE9))/40</f>
        <v>0</v>
      </c>
      <c r="AF9" s="9">
        <f>(SUM(hierarchical_all!AF9+kmeans_all!AF9))/40</f>
        <v>0</v>
      </c>
      <c r="AG9" s="9">
        <f>(SUM(hierarchical_all!AG9+kmeans_all!AG9))/40</f>
        <v>0</v>
      </c>
      <c r="AH9" s="9">
        <f>(SUM(hierarchical_all!AH9+kmeans_all!AH9))/40</f>
        <v>0</v>
      </c>
    </row>
    <row r="10" spans="2:34" x14ac:dyDescent="0.3">
      <c r="B10" s="18" t="s">
        <v>5</v>
      </c>
      <c r="E10" s="18" t="s">
        <v>5</v>
      </c>
      <c r="F10" s="9">
        <f>(SUM(hierarchical_all!F10+kmeans_all!F10))/40</f>
        <v>0.85</v>
      </c>
      <c r="G10" s="9">
        <f>(SUM(hierarchical_all!G10+kmeans_all!G10))/40</f>
        <v>0.9</v>
      </c>
      <c r="H10" s="9" t="e">
        <f>(SUM(hierarchical_all!H10+kmeans_all!H10))/40</f>
        <v>#VALUE!</v>
      </c>
      <c r="I10" s="9">
        <f>(SUM(hierarchical_all!I10+kmeans_all!I10))/40</f>
        <v>0</v>
      </c>
      <c r="J10" s="9">
        <f>(SUM(hierarchical_all!J10+kmeans_all!J10))/40</f>
        <v>0</v>
      </c>
      <c r="K10" s="9">
        <f>(SUM(hierarchical_all!K10+kmeans_all!K10))/40</f>
        <v>0</v>
      </c>
      <c r="L10" s="9">
        <f>(SUM(hierarchical_all!L10+kmeans_all!L10))/40</f>
        <v>0</v>
      </c>
      <c r="M10" s="9">
        <f>(SUM(hierarchical_all!M10+kmeans_all!M10))/40</f>
        <v>0</v>
      </c>
      <c r="N10" s="9">
        <f>(SUM(hierarchical_all!N10+kmeans_all!N10))/40</f>
        <v>0</v>
      </c>
      <c r="O10" s="9">
        <f>(SUM(hierarchical_all!O10+kmeans_all!O10))/40</f>
        <v>0</v>
      </c>
      <c r="P10" s="9">
        <f>(SUM(hierarchical_all!P10+kmeans_all!P10))/40</f>
        <v>0</v>
      </c>
      <c r="Q10" s="9">
        <f>(SUM(hierarchical_all!Q10+kmeans_all!Q10))/40</f>
        <v>0</v>
      </c>
      <c r="R10" s="9">
        <f>(SUM(hierarchical_all!R10+kmeans_all!R10))/40</f>
        <v>0</v>
      </c>
      <c r="S10" s="9">
        <f>(SUM(hierarchical_all!S10+kmeans_all!S10))/40</f>
        <v>0</v>
      </c>
      <c r="T10" s="9">
        <f>(SUM(hierarchical_all!T10+kmeans_all!T10))/40</f>
        <v>0</v>
      </c>
      <c r="U10" s="9">
        <f>(SUM(hierarchical_all!U10+kmeans_all!U10))/40</f>
        <v>0</v>
      </c>
      <c r="V10" s="9">
        <f>(SUM(hierarchical_all!V10+kmeans_all!V10))/40</f>
        <v>0</v>
      </c>
      <c r="W10" s="9">
        <f>(SUM(hierarchical_all!W10+kmeans_all!W10))/40</f>
        <v>0</v>
      </c>
      <c r="X10" s="9">
        <f>(SUM(hierarchical_all!X10+kmeans_all!X10))/40</f>
        <v>0</v>
      </c>
      <c r="Y10" s="9">
        <f>(SUM(hierarchical_all!Y10+kmeans_all!Y10))/40</f>
        <v>0</v>
      </c>
      <c r="Z10" s="9">
        <f>(SUM(hierarchical_all!Z10+kmeans_all!Z10))/40</f>
        <v>0</v>
      </c>
      <c r="AA10" s="9">
        <f>(SUM(hierarchical_all!AA10+kmeans_all!AA10))/40</f>
        <v>0</v>
      </c>
      <c r="AB10" s="9">
        <f>(SUM(hierarchical_all!AB10+kmeans_all!AB10))/40</f>
        <v>0</v>
      </c>
      <c r="AC10" s="9">
        <f>(SUM(hierarchical_all!AC10+kmeans_all!AC10))/40</f>
        <v>0</v>
      </c>
      <c r="AD10" s="9">
        <f>(SUM(hierarchical_all!AD10+kmeans_all!AD10))/40</f>
        <v>0</v>
      </c>
      <c r="AE10" s="9">
        <f>(SUM(hierarchical_all!AE10+kmeans_all!AE10))/40</f>
        <v>0</v>
      </c>
      <c r="AF10" s="9">
        <f>(SUM(hierarchical_all!AF10+kmeans_all!AF10))/40</f>
        <v>0</v>
      </c>
      <c r="AG10" s="9">
        <f>(SUM(hierarchical_all!AG10+kmeans_all!AG10))/40</f>
        <v>0</v>
      </c>
      <c r="AH10" s="9">
        <f>(SUM(hierarchical_all!AH10+kmeans_all!AH10))/40</f>
        <v>0</v>
      </c>
    </row>
    <row r="11" spans="2:34" x14ac:dyDescent="0.3">
      <c r="B11" s="18" t="s">
        <v>6</v>
      </c>
      <c r="E11" s="18" t="s">
        <v>6</v>
      </c>
      <c r="F11" s="9">
        <f>(SUM(hierarchical_all!F11+kmeans_all!F11))/40</f>
        <v>0.52500000000000002</v>
      </c>
      <c r="G11" s="9">
        <f>(SUM(hierarchical_all!G11+kmeans_all!G11))/40</f>
        <v>0.42499999999999999</v>
      </c>
      <c r="H11" s="9">
        <f>(SUM(hierarchical_all!H11+kmeans_all!H11))/40</f>
        <v>0.42499999999999999</v>
      </c>
      <c r="I11" s="9" t="e">
        <f>(SUM(hierarchical_all!I11+kmeans_all!I11))/40</f>
        <v>#VALUE!</v>
      </c>
      <c r="J11" s="9">
        <f>(SUM(hierarchical_all!J11+kmeans_all!J11))/40</f>
        <v>0</v>
      </c>
      <c r="K11" s="9">
        <f>(SUM(hierarchical_all!K11+kmeans_all!K11))/40</f>
        <v>0</v>
      </c>
      <c r="L11" s="9">
        <f>(SUM(hierarchical_all!L11+kmeans_all!L11))/40</f>
        <v>0</v>
      </c>
      <c r="M11" s="9">
        <f>(SUM(hierarchical_all!M11+kmeans_all!M11))/40</f>
        <v>0</v>
      </c>
      <c r="N11" s="9">
        <f>(SUM(hierarchical_all!N11+kmeans_all!N11))/40</f>
        <v>0</v>
      </c>
      <c r="O11" s="9">
        <f>(SUM(hierarchical_all!O11+kmeans_all!O11))/40</f>
        <v>0</v>
      </c>
      <c r="P11" s="9">
        <f>(SUM(hierarchical_all!P11+kmeans_all!P11))/40</f>
        <v>0</v>
      </c>
      <c r="Q11" s="9">
        <f>(SUM(hierarchical_all!Q11+kmeans_all!Q11))/40</f>
        <v>0</v>
      </c>
      <c r="R11" s="9">
        <f>(SUM(hierarchical_all!R11+kmeans_all!R11))/40</f>
        <v>0</v>
      </c>
      <c r="S11" s="9">
        <f>(SUM(hierarchical_all!S11+kmeans_all!S11))/40</f>
        <v>0</v>
      </c>
      <c r="T11" s="9">
        <f>(SUM(hierarchical_all!T11+kmeans_all!T11))/40</f>
        <v>0</v>
      </c>
      <c r="U11" s="9">
        <f>(SUM(hierarchical_all!U11+kmeans_all!U11))/40</f>
        <v>0</v>
      </c>
      <c r="V11" s="9">
        <f>(SUM(hierarchical_all!V11+kmeans_all!V11))/40</f>
        <v>0</v>
      </c>
      <c r="W11" s="9">
        <f>(SUM(hierarchical_all!W11+kmeans_all!W11))/40</f>
        <v>0</v>
      </c>
      <c r="X11" s="9">
        <f>(SUM(hierarchical_all!X11+kmeans_all!X11))/40</f>
        <v>0</v>
      </c>
      <c r="Y11" s="9">
        <f>(SUM(hierarchical_all!Y11+kmeans_all!Y11))/40</f>
        <v>0</v>
      </c>
      <c r="Z11" s="9">
        <f>(SUM(hierarchical_all!Z11+kmeans_all!Z11))/40</f>
        <v>0</v>
      </c>
      <c r="AA11" s="9">
        <f>(SUM(hierarchical_all!AA11+kmeans_all!AA11))/40</f>
        <v>0</v>
      </c>
      <c r="AB11" s="9">
        <f>(SUM(hierarchical_all!AB11+kmeans_all!AB11))/40</f>
        <v>0</v>
      </c>
      <c r="AC11" s="9">
        <f>(SUM(hierarchical_all!AC11+kmeans_all!AC11))/40</f>
        <v>0</v>
      </c>
      <c r="AD11" s="9">
        <f>(SUM(hierarchical_all!AD11+kmeans_all!AD11))/40</f>
        <v>0</v>
      </c>
      <c r="AE11" s="9">
        <f>(SUM(hierarchical_all!AE11+kmeans_all!AE11))/40</f>
        <v>0</v>
      </c>
      <c r="AF11" s="9">
        <f>(SUM(hierarchical_all!AF11+kmeans_all!AF11))/40</f>
        <v>0</v>
      </c>
      <c r="AG11" s="9">
        <f>(SUM(hierarchical_all!AG11+kmeans_all!AG11))/40</f>
        <v>0</v>
      </c>
      <c r="AH11" s="9">
        <f>(SUM(hierarchical_all!AH11+kmeans_all!AH11))/40</f>
        <v>0</v>
      </c>
    </row>
    <row r="12" spans="2:34" x14ac:dyDescent="0.3">
      <c r="B12" s="18" t="s">
        <v>7</v>
      </c>
      <c r="E12" s="18" t="s">
        <v>7</v>
      </c>
      <c r="F12" s="9">
        <f>(SUM(hierarchical_all!F12+kmeans_all!F12))/40</f>
        <v>0.85</v>
      </c>
      <c r="G12" s="9">
        <f>(SUM(hierarchical_all!G12+kmeans_all!G12))/40</f>
        <v>0.8</v>
      </c>
      <c r="H12" s="9">
        <f>(SUM(hierarchical_all!H12+kmeans_all!H12))/40</f>
        <v>0.9</v>
      </c>
      <c r="I12" s="9">
        <f>(SUM(hierarchical_all!I12+kmeans_all!I12))/40</f>
        <v>0.42499999999999999</v>
      </c>
      <c r="J12" s="9" t="e">
        <f>(SUM(hierarchical_all!J12+kmeans_all!J12))/40</f>
        <v>#VALUE!</v>
      </c>
      <c r="K12" s="9">
        <f>(SUM(hierarchical_all!K12+kmeans_all!K12))/40</f>
        <v>0</v>
      </c>
      <c r="L12" s="9">
        <f>(SUM(hierarchical_all!L12+kmeans_all!L12))/40</f>
        <v>0</v>
      </c>
      <c r="M12" s="9">
        <f>(SUM(hierarchical_all!M12+kmeans_all!M12))/40</f>
        <v>0</v>
      </c>
      <c r="N12" s="9">
        <f>(SUM(hierarchical_all!N12+kmeans_all!N12))/40</f>
        <v>0</v>
      </c>
      <c r="O12" s="9">
        <f>(SUM(hierarchical_all!O12+kmeans_all!O12))/40</f>
        <v>0</v>
      </c>
      <c r="P12" s="9">
        <f>(SUM(hierarchical_all!P12+kmeans_all!P12))/40</f>
        <v>0</v>
      </c>
      <c r="Q12" s="9">
        <f>(SUM(hierarchical_all!Q12+kmeans_all!Q12))/40</f>
        <v>0</v>
      </c>
      <c r="R12" s="9">
        <f>(SUM(hierarchical_all!R12+kmeans_all!R12))/40</f>
        <v>0</v>
      </c>
      <c r="S12" s="9">
        <f>(SUM(hierarchical_all!S12+kmeans_all!S12))/40</f>
        <v>0</v>
      </c>
      <c r="T12" s="9">
        <f>(SUM(hierarchical_all!T12+kmeans_all!T12))/40</f>
        <v>0</v>
      </c>
      <c r="U12" s="9">
        <f>(SUM(hierarchical_all!U12+kmeans_all!U12))/40</f>
        <v>0</v>
      </c>
      <c r="V12" s="9">
        <f>(SUM(hierarchical_all!V12+kmeans_all!V12))/40</f>
        <v>0</v>
      </c>
      <c r="W12" s="9">
        <f>(SUM(hierarchical_all!W12+kmeans_all!W12))/40</f>
        <v>0</v>
      </c>
      <c r="X12" s="9">
        <f>(SUM(hierarchical_all!X12+kmeans_all!X12))/40</f>
        <v>0</v>
      </c>
      <c r="Y12" s="9">
        <f>(SUM(hierarchical_all!Y12+kmeans_all!Y12))/40</f>
        <v>0</v>
      </c>
      <c r="Z12" s="9">
        <f>(SUM(hierarchical_all!Z12+kmeans_all!Z12))/40</f>
        <v>0</v>
      </c>
      <c r="AA12" s="9">
        <f>(SUM(hierarchical_all!AA12+kmeans_all!AA12))/40</f>
        <v>0</v>
      </c>
      <c r="AB12" s="9">
        <f>(SUM(hierarchical_all!AB12+kmeans_all!AB12))/40</f>
        <v>0</v>
      </c>
      <c r="AC12" s="9">
        <f>(SUM(hierarchical_all!AC12+kmeans_all!AC12))/40</f>
        <v>0</v>
      </c>
      <c r="AD12" s="9">
        <f>(SUM(hierarchical_all!AD12+kmeans_all!AD12))/40</f>
        <v>0</v>
      </c>
      <c r="AE12" s="9">
        <f>(SUM(hierarchical_all!AE12+kmeans_all!AE12))/40</f>
        <v>0</v>
      </c>
      <c r="AF12" s="9">
        <f>(SUM(hierarchical_all!AF12+kmeans_all!AF12))/40</f>
        <v>0</v>
      </c>
      <c r="AG12" s="9">
        <f>(SUM(hierarchical_all!AG12+kmeans_all!AG12))/40</f>
        <v>0</v>
      </c>
      <c r="AH12" s="9">
        <f>(SUM(hierarchical_all!AH12+kmeans_all!AH12))/40</f>
        <v>0</v>
      </c>
    </row>
    <row r="13" spans="2:34" x14ac:dyDescent="0.3">
      <c r="B13" s="18" t="s">
        <v>8</v>
      </c>
      <c r="E13" s="18" t="s">
        <v>8</v>
      </c>
      <c r="F13" s="9">
        <f>(SUM(hierarchical_all!F13+kmeans_all!F13))/40</f>
        <v>0.47499999999999998</v>
      </c>
      <c r="G13" s="9">
        <f>(SUM(hierarchical_all!G13+kmeans_all!G13))/40</f>
        <v>0.45</v>
      </c>
      <c r="H13" s="9">
        <f>(SUM(hierarchical_all!H13+kmeans_all!H13))/40</f>
        <v>0.45</v>
      </c>
      <c r="I13" s="9">
        <f>(SUM(hierarchical_all!I13+kmeans_all!I13))/40</f>
        <v>0.95</v>
      </c>
      <c r="J13" s="9">
        <f>(SUM(hierarchical_all!J13+kmeans_all!J13))/40</f>
        <v>0.47499999999999998</v>
      </c>
      <c r="K13" s="9" t="e">
        <f>(SUM(hierarchical_all!K13+kmeans_all!K13))/40</f>
        <v>#VALUE!</v>
      </c>
      <c r="L13" s="9">
        <f>(SUM(hierarchical_all!L13+kmeans_all!L13))/40</f>
        <v>0</v>
      </c>
      <c r="M13" s="9">
        <f>(SUM(hierarchical_all!M13+kmeans_all!M13))/40</f>
        <v>0</v>
      </c>
      <c r="N13" s="9">
        <f>(SUM(hierarchical_all!N13+kmeans_all!N13))/40</f>
        <v>0</v>
      </c>
      <c r="O13" s="9">
        <f>(SUM(hierarchical_all!O13+kmeans_all!O13))/40</f>
        <v>0</v>
      </c>
      <c r="P13" s="9">
        <f>(SUM(hierarchical_all!P13+kmeans_all!P13))/40</f>
        <v>0</v>
      </c>
      <c r="Q13" s="9">
        <f>(SUM(hierarchical_all!Q13+kmeans_all!Q13))/40</f>
        <v>0</v>
      </c>
      <c r="R13" s="9">
        <f>(SUM(hierarchical_all!R13+kmeans_all!R13))/40</f>
        <v>0</v>
      </c>
      <c r="S13" s="9">
        <f>(SUM(hierarchical_all!S13+kmeans_all!S13))/40</f>
        <v>0</v>
      </c>
      <c r="T13" s="9">
        <f>(SUM(hierarchical_all!T13+kmeans_all!T13))/40</f>
        <v>0</v>
      </c>
      <c r="U13" s="9">
        <f>(SUM(hierarchical_all!U13+kmeans_all!U13))/40</f>
        <v>0</v>
      </c>
      <c r="V13" s="9">
        <f>(SUM(hierarchical_all!V13+kmeans_all!V13))/40</f>
        <v>0</v>
      </c>
      <c r="W13" s="9">
        <f>(SUM(hierarchical_all!W13+kmeans_all!W13))/40</f>
        <v>0</v>
      </c>
      <c r="X13" s="9">
        <f>(SUM(hierarchical_all!X13+kmeans_all!X13))/40</f>
        <v>0</v>
      </c>
      <c r="Y13" s="9">
        <f>(SUM(hierarchical_all!Y13+kmeans_all!Y13))/40</f>
        <v>0</v>
      </c>
      <c r="Z13" s="9">
        <f>(SUM(hierarchical_all!Z13+kmeans_all!Z13))/40</f>
        <v>0</v>
      </c>
      <c r="AA13" s="9">
        <f>(SUM(hierarchical_all!AA13+kmeans_all!AA13))/40</f>
        <v>0</v>
      </c>
      <c r="AB13" s="9">
        <f>(SUM(hierarchical_all!AB13+kmeans_all!AB13))/40</f>
        <v>0</v>
      </c>
      <c r="AC13" s="9">
        <f>(SUM(hierarchical_all!AC13+kmeans_all!AC13))/40</f>
        <v>0</v>
      </c>
      <c r="AD13" s="9">
        <f>(SUM(hierarchical_all!AD13+kmeans_all!AD13))/40</f>
        <v>0</v>
      </c>
      <c r="AE13" s="9">
        <f>(SUM(hierarchical_all!AE13+kmeans_all!AE13))/40</f>
        <v>0</v>
      </c>
      <c r="AF13" s="9">
        <f>(SUM(hierarchical_all!AF13+kmeans_all!AF13))/40</f>
        <v>0</v>
      </c>
      <c r="AG13" s="9">
        <f>(SUM(hierarchical_all!AG13+kmeans_all!AG13))/40</f>
        <v>0</v>
      </c>
      <c r="AH13" s="9">
        <f>(SUM(hierarchical_all!AH13+kmeans_all!AH13))/40</f>
        <v>0</v>
      </c>
    </row>
    <row r="14" spans="2:34" x14ac:dyDescent="0.3">
      <c r="B14" s="18" t="s">
        <v>9</v>
      </c>
      <c r="E14" s="18" t="s">
        <v>9</v>
      </c>
      <c r="F14" s="9">
        <f>(SUM(hierarchical_all!F14+kmeans_all!F14))/40</f>
        <v>0.4</v>
      </c>
      <c r="G14" s="9">
        <f>(SUM(hierarchical_all!G14+kmeans_all!G14))/40</f>
        <v>0.42499999999999999</v>
      </c>
      <c r="H14" s="9">
        <f>(SUM(hierarchical_all!H14+kmeans_all!H14))/40</f>
        <v>0.42499999999999999</v>
      </c>
      <c r="I14" s="9">
        <f>(SUM(hierarchical_all!I14+kmeans_all!I14))/40</f>
        <v>0.7</v>
      </c>
      <c r="J14" s="9">
        <f>(SUM(hierarchical_all!J14+kmeans_all!J14))/40</f>
        <v>0.47499999999999998</v>
      </c>
      <c r="K14" s="9">
        <f>(SUM(hierarchical_all!K14+kmeans_all!K14))/40</f>
        <v>0.72499999999999998</v>
      </c>
      <c r="L14" s="9" t="e">
        <f>(SUM(hierarchical_all!L14+kmeans_all!L14))/40</f>
        <v>#VALUE!</v>
      </c>
      <c r="M14" s="9">
        <f>(SUM(hierarchical_all!M14+kmeans_all!M14))/40</f>
        <v>0</v>
      </c>
      <c r="N14" s="9">
        <f>(SUM(hierarchical_all!N14+kmeans_all!N14))/40</f>
        <v>0</v>
      </c>
      <c r="O14" s="9">
        <f>(SUM(hierarchical_all!O14+kmeans_all!O14))/40</f>
        <v>0</v>
      </c>
      <c r="P14" s="9">
        <f>(SUM(hierarchical_all!P14+kmeans_all!P14))/40</f>
        <v>0</v>
      </c>
      <c r="Q14" s="9">
        <f>(SUM(hierarchical_all!Q14+kmeans_all!Q14))/40</f>
        <v>0</v>
      </c>
      <c r="R14" s="9">
        <f>(SUM(hierarchical_all!R14+kmeans_all!R14))/40</f>
        <v>0</v>
      </c>
      <c r="S14" s="9">
        <f>(SUM(hierarchical_all!S14+kmeans_all!S14))/40</f>
        <v>0</v>
      </c>
      <c r="T14" s="9">
        <f>(SUM(hierarchical_all!T14+kmeans_all!T14))/40</f>
        <v>0</v>
      </c>
      <c r="U14" s="9">
        <f>(SUM(hierarchical_all!U14+kmeans_all!U14))/40</f>
        <v>0</v>
      </c>
      <c r="V14" s="9">
        <f>(SUM(hierarchical_all!V14+kmeans_all!V14))/40</f>
        <v>0</v>
      </c>
      <c r="W14" s="9">
        <f>(SUM(hierarchical_all!W14+kmeans_all!W14))/40</f>
        <v>0</v>
      </c>
      <c r="X14" s="9">
        <f>(SUM(hierarchical_all!X14+kmeans_all!X14))/40</f>
        <v>0</v>
      </c>
      <c r="Y14" s="9">
        <f>(SUM(hierarchical_all!Y14+kmeans_all!Y14))/40</f>
        <v>0</v>
      </c>
      <c r="Z14" s="9">
        <f>(SUM(hierarchical_all!Z14+kmeans_all!Z14))/40</f>
        <v>0</v>
      </c>
      <c r="AA14" s="9">
        <f>(SUM(hierarchical_all!AA14+kmeans_all!AA14))/40</f>
        <v>0</v>
      </c>
      <c r="AB14" s="9">
        <f>(SUM(hierarchical_all!AB14+kmeans_all!AB14))/40</f>
        <v>0</v>
      </c>
      <c r="AC14" s="9">
        <f>(SUM(hierarchical_all!AC14+kmeans_all!AC14))/40</f>
        <v>0</v>
      </c>
      <c r="AD14" s="9">
        <f>(SUM(hierarchical_all!AD14+kmeans_all!AD14))/40</f>
        <v>0</v>
      </c>
      <c r="AE14" s="9">
        <f>(SUM(hierarchical_all!AE14+kmeans_all!AE14))/40</f>
        <v>0</v>
      </c>
      <c r="AF14" s="9">
        <f>(SUM(hierarchical_all!AF14+kmeans_all!AF14))/40</f>
        <v>0</v>
      </c>
      <c r="AG14" s="9">
        <f>(SUM(hierarchical_all!AG14+kmeans_all!AG14))/40</f>
        <v>0</v>
      </c>
      <c r="AH14" s="9">
        <f>(SUM(hierarchical_all!AH14+kmeans_all!AH14))/40</f>
        <v>0</v>
      </c>
    </row>
    <row r="15" spans="2:34" x14ac:dyDescent="0.3">
      <c r="B15" s="18" t="s">
        <v>10</v>
      </c>
      <c r="E15" s="18" t="s">
        <v>10</v>
      </c>
      <c r="F15" s="9">
        <f>(SUM(hierarchical_all!F15+kmeans_all!F15))/40</f>
        <v>0.67500000000000004</v>
      </c>
      <c r="G15" s="9">
        <f>(SUM(hierarchical_all!G15+kmeans_all!G15))/40</f>
        <v>0.57499999999999996</v>
      </c>
      <c r="H15" s="9">
        <f>(SUM(hierarchical_all!H15+kmeans_all!H15))/40</f>
        <v>0.57499999999999996</v>
      </c>
      <c r="I15" s="9">
        <f>(SUM(hierarchical_all!I15+kmeans_all!I15))/40</f>
        <v>0.55000000000000004</v>
      </c>
      <c r="J15" s="9">
        <f>(SUM(hierarchical_all!J15+kmeans_all!J15))/40</f>
        <v>0.57499999999999996</v>
      </c>
      <c r="K15" s="9">
        <f>(SUM(hierarchical_all!K15+kmeans_all!K15))/40</f>
        <v>0.5</v>
      </c>
      <c r="L15" s="9">
        <f>(SUM(hierarchical_all!L15+kmeans_all!L15))/40</f>
        <v>0.4</v>
      </c>
      <c r="M15" s="9" t="e">
        <f>(SUM(hierarchical_all!M15+kmeans_all!M15))/40</f>
        <v>#VALUE!</v>
      </c>
      <c r="N15" s="9">
        <f>(SUM(hierarchical_all!N15+kmeans_all!N15))/40</f>
        <v>0</v>
      </c>
      <c r="O15" s="9">
        <f>(SUM(hierarchical_all!O15+kmeans_all!O15))/40</f>
        <v>0</v>
      </c>
      <c r="P15" s="9">
        <f>(SUM(hierarchical_all!P15+kmeans_all!P15))/40</f>
        <v>0</v>
      </c>
      <c r="Q15" s="9">
        <f>(SUM(hierarchical_all!Q15+kmeans_all!Q15))/40</f>
        <v>0</v>
      </c>
      <c r="R15" s="9">
        <f>(SUM(hierarchical_all!R15+kmeans_all!R15))/40</f>
        <v>0</v>
      </c>
      <c r="S15" s="9">
        <f>(SUM(hierarchical_all!S15+kmeans_all!S15))/40</f>
        <v>0</v>
      </c>
      <c r="T15" s="9">
        <f>(SUM(hierarchical_all!T15+kmeans_all!T15))/40</f>
        <v>0</v>
      </c>
      <c r="U15" s="9">
        <f>(SUM(hierarchical_all!U15+kmeans_all!U15))/40</f>
        <v>0</v>
      </c>
      <c r="V15" s="9">
        <f>(SUM(hierarchical_all!V15+kmeans_all!V15))/40</f>
        <v>0</v>
      </c>
      <c r="W15" s="9">
        <f>(SUM(hierarchical_all!W15+kmeans_all!W15))/40</f>
        <v>0</v>
      </c>
      <c r="X15" s="9">
        <f>(SUM(hierarchical_all!X15+kmeans_all!X15))/40</f>
        <v>0</v>
      </c>
      <c r="Y15" s="9">
        <f>(SUM(hierarchical_all!Y15+kmeans_all!Y15))/40</f>
        <v>0</v>
      </c>
      <c r="Z15" s="9">
        <f>(SUM(hierarchical_all!Z15+kmeans_all!Z15))/40</f>
        <v>0</v>
      </c>
      <c r="AA15" s="9">
        <f>(SUM(hierarchical_all!AA15+kmeans_all!AA15))/40</f>
        <v>0</v>
      </c>
      <c r="AB15" s="9">
        <f>(SUM(hierarchical_all!AB15+kmeans_all!AB15))/40</f>
        <v>0</v>
      </c>
      <c r="AC15" s="9">
        <f>(SUM(hierarchical_all!AC15+kmeans_all!AC15))/40</f>
        <v>0</v>
      </c>
      <c r="AD15" s="9">
        <f>(SUM(hierarchical_all!AD15+kmeans_all!AD15))/40</f>
        <v>0</v>
      </c>
      <c r="AE15" s="9">
        <f>(SUM(hierarchical_all!AE15+kmeans_all!AE15))/40</f>
        <v>0</v>
      </c>
      <c r="AF15" s="9">
        <f>(SUM(hierarchical_all!AF15+kmeans_all!AF15))/40</f>
        <v>0</v>
      </c>
      <c r="AG15" s="9">
        <f>(SUM(hierarchical_all!AG15+kmeans_all!AG15))/40</f>
        <v>0</v>
      </c>
      <c r="AH15" s="9">
        <f>(SUM(hierarchical_all!AH15+kmeans_all!AH15))/40</f>
        <v>0</v>
      </c>
    </row>
    <row r="16" spans="2:34" x14ac:dyDescent="0.3">
      <c r="B16" s="18" t="s">
        <v>11</v>
      </c>
      <c r="E16" s="18" t="s">
        <v>11</v>
      </c>
      <c r="F16" s="9">
        <f>(SUM(hierarchical_all!F16+kmeans_all!F16))/40</f>
        <v>0.8</v>
      </c>
      <c r="G16" s="9">
        <f>(SUM(hierarchical_all!G16+kmeans_all!G16))/40</f>
        <v>0.95</v>
      </c>
      <c r="H16" s="9">
        <f>(SUM(hierarchical_all!H16+kmeans_all!H16))/40</f>
        <v>0.95</v>
      </c>
      <c r="I16" s="9">
        <f>(SUM(hierarchical_all!I16+kmeans_all!I16))/40</f>
        <v>0.42499999999999999</v>
      </c>
      <c r="J16" s="9">
        <f>(SUM(hierarchical_all!J16+kmeans_all!J16))/40</f>
        <v>0.85</v>
      </c>
      <c r="K16" s="9">
        <f>(SUM(hierarchical_all!K16+kmeans_all!K16))/40</f>
        <v>0.45</v>
      </c>
      <c r="L16" s="9">
        <f>(SUM(hierarchical_all!L16+kmeans_all!L16))/40</f>
        <v>0.42499999999999999</v>
      </c>
      <c r="M16" s="9">
        <f>(SUM(hierarchical_all!M16+kmeans_all!M16))/40</f>
        <v>0.57499999999999996</v>
      </c>
      <c r="N16" s="9" t="e">
        <f>(SUM(hierarchical_all!N16+kmeans_all!N16))/40</f>
        <v>#VALUE!</v>
      </c>
      <c r="O16" s="9">
        <f>(SUM(hierarchical_all!O16+kmeans_all!O16))/40</f>
        <v>0</v>
      </c>
      <c r="P16" s="9">
        <f>(SUM(hierarchical_all!P16+kmeans_all!P16))/40</f>
        <v>0</v>
      </c>
      <c r="Q16" s="9">
        <f>(SUM(hierarchical_all!Q16+kmeans_all!Q16))/40</f>
        <v>0</v>
      </c>
      <c r="R16" s="9">
        <f>(SUM(hierarchical_all!R16+kmeans_all!R16))/40</f>
        <v>0</v>
      </c>
      <c r="S16" s="9">
        <f>(SUM(hierarchical_all!S16+kmeans_all!S16))/40</f>
        <v>0</v>
      </c>
      <c r="T16" s="9">
        <f>(SUM(hierarchical_all!T16+kmeans_all!T16))/40</f>
        <v>0</v>
      </c>
      <c r="U16" s="9">
        <f>(SUM(hierarchical_all!U16+kmeans_all!U16))/40</f>
        <v>0</v>
      </c>
      <c r="V16" s="9">
        <f>(SUM(hierarchical_all!V16+kmeans_all!V16))/40</f>
        <v>0</v>
      </c>
      <c r="W16" s="9">
        <f>(SUM(hierarchical_all!W16+kmeans_all!W16))/40</f>
        <v>0</v>
      </c>
      <c r="X16" s="9">
        <f>(SUM(hierarchical_all!X16+kmeans_all!X16))/40</f>
        <v>0</v>
      </c>
      <c r="Y16" s="9">
        <f>(SUM(hierarchical_all!Y16+kmeans_all!Y16))/40</f>
        <v>0</v>
      </c>
      <c r="Z16" s="9">
        <f>(SUM(hierarchical_all!Z16+kmeans_all!Z16))/40</f>
        <v>0</v>
      </c>
      <c r="AA16" s="9">
        <f>(SUM(hierarchical_all!AA16+kmeans_all!AA16))/40</f>
        <v>0</v>
      </c>
      <c r="AB16" s="9">
        <f>(SUM(hierarchical_all!AB16+kmeans_all!AB16))/40</f>
        <v>0</v>
      </c>
      <c r="AC16" s="9">
        <f>(SUM(hierarchical_all!AC16+kmeans_all!AC16))/40</f>
        <v>0</v>
      </c>
      <c r="AD16" s="9">
        <f>(SUM(hierarchical_all!AD16+kmeans_all!AD16))/40</f>
        <v>0</v>
      </c>
      <c r="AE16" s="9">
        <f>(SUM(hierarchical_all!AE16+kmeans_all!AE16))/40</f>
        <v>0</v>
      </c>
      <c r="AF16" s="9">
        <f>(SUM(hierarchical_all!AF16+kmeans_all!AF16))/40</f>
        <v>0</v>
      </c>
      <c r="AG16" s="9">
        <f>(SUM(hierarchical_all!AG16+kmeans_all!AG16))/40</f>
        <v>0</v>
      </c>
      <c r="AH16" s="9">
        <f>(SUM(hierarchical_all!AH16+kmeans_all!AH16))/40</f>
        <v>0</v>
      </c>
    </row>
    <row r="17" spans="2:34" x14ac:dyDescent="0.3">
      <c r="B17" s="18" t="s">
        <v>12</v>
      </c>
      <c r="E17" s="18" t="s">
        <v>12</v>
      </c>
      <c r="F17" s="9">
        <f>(SUM(hierarchical_all!F17+kmeans_all!F17))/40</f>
        <v>0.77500000000000002</v>
      </c>
      <c r="G17" s="9">
        <f>(SUM(hierarchical_all!G17+kmeans_all!G17))/40</f>
        <v>1</v>
      </c>
      <c r="H17" s="9">
        <f>(SUM(hierarchical_all!H17+kmeans_all!H17))/40</f>
        <v>0.9</v>
      </c>
      <c r="I17" s="9">
        <f>(SUM(hierarchical_all!I17+kmeans_all!I17))/40</f>
        <v>0.42499999999999999</v>
      </c>
      <c r="J17" s="9">
        <f>(SUM(hierarchical_all!J17+kmeans_all!J17))/40</f>
        <v>0.8</v>
      </c>
      <c r="K17" s="9">
        <f>(SUM(hierarchical_all!K17+kmeans_all!K17))/40</f>
        <v>0.45</v>
      </c>
      <c r="L17" s="9">
        <f>(SUM(hierarchical_all!L17+kmeans_all!L17))/40</f>
        <v>0.42499999999999999</v>
      </c>
      <c r="M17" s="9">
        <f>(SUM(hierarchical_all!M17+kmeans_all!M17))/40</f>
        <v>0.57499999999999996</v>
      </c>
      <c r="N17" s="9">
        <f>(SUM(hierarchical_all!N17+kmeans_all!N17))/40</f>
        <v>0.95</v>
      </c>
      <c r="O17" s="9" t="e">
        <f>(SUM(hierarchical_all!O17+kmeans_all!O17))/40</f>
        <v>#VALUE!</v>
      </c>
      <c r="P17" s="9">
        <f>(SUM(hierarchical_all!P17+kmeans_all!P17))/40</f>
        <v>0</v>
      </c>
      <c r="Q17" s="9">
        <f>(SUM(hierarchical_all!Q17+kmeans_all!Q17))/40</f>
        <v>0</v>
      </c>
      <c r="R17" s="9">
        <f>(SUM(hierarchical_all!R17+kmeans_all!R17))/40</f>
        <v>0</v>
      </c>
      <c r="S17" s="9">
        <f>(SUM(hierarchical_all!S17+kmeans_all!S17))/40</f>
        <v>0</v>
      </c>
      <c r="T17" s="9">
        <f>(SUM(hierarchical_all!T17+kmeans_all!T17))/40</f>
        <v>0</v>
      </c>
      <c r="U17" s="9">
        <f>(SUM(hierarchical_all!U17+kmeans_all!U17))/40</f>
        <v>0</v>
      </c>
      <c r="V17" s="9">
        <f>(SUM(hierarchical_all!V17+kmeans_all!V17))/40</f>
        <v>0</v>
      </c>
      <c r="W17" s="9">
        <f>(SUM(hierarchical_all!W17+kmeans_all!W17))/40</f>
        <v>0</v>
      </c>
      <c r="X17" s="9">
        <f>(SUM(hierarchical_all!X17+kmeans_all!X17))/40</f>
        <v>0</v>
      </c>
      <c r="Y17" s="9">
        <f>(SUM(hierarchical_all!Y17+kmeans_all!Y17))/40</f>
        <v>0</v>
      </c>
      <c r="Z17" s="9">
        <f>(SUM(hierarchical_all!Z17+kmeans_all!Z17))/40</f>
        <v>0</v>
      </c>
      <c r="AA17" s="9">
        <f>(SUM(hierarchical_all!AA17+kmeans_all!AA17))/40</f>
        <v>0</v>
      </c>
      <c r="AB17" s="9">
        <f>(SUM(hierarchical_all!AB17+kmeans_all!AB17))/40</f>
        <v>0</v>
      </c>
      <c r="AC17" s="9">
        <f>(SUM(hierarchical_all!AC17+kmeans_all!AC17))/40</f>
        <v>0</v>
      </c>
      <c r="AD17" s="9">
        <f>(SUM(hierarchical_all!AD17+kmeans_all!AD17))/40</f>
        <v>0</v>
      </c>
      <c r="AE17" s="9">
        <f>(SUM(hierarchical_all!AE17+kmeans_all!AE17))/40</f>
        <v>0</v>
      </c>
      <c r="AF17" s="9">
        <f>(SUM(hierarchical_all!AF17+kmeans_all!AF17))/40</f>
        <v>0</v>
      </c>
      <c r="AG17" s="9">
        <f>(SUM(hierarchical_all!AG17+kmeans_all!AG17))/40</f>
        <v>0</v>
      </c>
      <c r="AH17" s="9">
        <f>(SUM(hierarchical_all!AH17+kmeans_all!AH17))/40</f>
        <v>0</v>
      </c>
    </row>
    <row r="18" spans="2:34" x14ac:dyDescent="0.3">
      <c r="B18" s="18" t="s">
        <v>13</v>
      </c>
      <c r="E18" s="18" t="s">
        <v>13</v>
      </c>
      <c r="F18" s="9">
        <f>(SUM(hierarchical_all!F18+kmeans_all!F18))/40</f>
        <v>0.4</v>
      </c>
      <c r="G18" s="9">
        <f>(SUM(hierarchical_all!G18+kmeans_all!G18))/40</f>
        <v>0.42499999999999999</v>
      </c>
      <c r="H18" s="9">
        <f>(SUM(hierarchical_all!H18+kmeans_all!H18))/40</f>
        <v>0.42499999999999999</v>
      </c>
      <c r="I18" s="9">
        <f>(SUM(hierarchical_all!I18+kmeans_all!I18))/40</f>
        <v>0.7</v>
      </c>
      <c r="J18" s="9">
        <f>(SUM(hierarchical_all!J18+kmeans_all!J18))/40</f>
        <v>0.47499999999999998</v>
      </c>
      <c r="K18" s="9">
        <f>(SUM(hierarchical_all!K18+kmeans_all!K18))/40</f>
        <v>0.72499999999999998</v>
      </c>
      <c r="L18" s="9">
        <f>(SUM(hierarchical_all!L18+kmeans_all!L18))/40</f>
        <v>1</v>
      </c>
      <c r="M18" s="9">
        <f>(SUM(hierarchical_all!M18+kmeans_all!M18))/40</f>
        <v>0.4</v>
      </c>
      <c r="N18" s="9">
        <f>(SUM(hierarchical_all!N18+kmeans_all!N18))/40</f>
        <v>0.42499999999999999</v>
      </c>
      <c r="O18" s="9">
        <f>(SUM(hierarchical_all!O18+kmeans_all!O18))/40</f>
        <v>0.42499999999999999</v>
      </c>
      <c r="P18" s="9" t="e">
        <f>(SUM(hierarchical_all!P18+kmeans_all!P18))/40</f>
        <v>#VALUE!</v>
      </c>
      <c r="Q18" s="9">
        <f>(SUM(hierarchical_all!Q18+kmeans_all!Q18))/40</f>
        <v>0</v>
      </c>
      <c r="R18" s="9">
        <f>(SUM(hierarchical_all!R18+kmeans_all!R18))/40</f>
        <v>0</v>
      </c>
      <c r="S18" s="9">
        <f>(SUM(hierarchical_all!S18+kmeans_all!S18))/40</f>
        <v>0</v>
      </c>
      <c r="T18" s="9">
        <f>(SUM(hierarchical_all!T18+kmeans_all!T18))/40</f>
        <v>0</v>
      </c>
      <c r="U18" s="9">
        <f>(SUM(hierarchical_all!U18+kmeans_all!U18))/40</f>
        <v>0</v>
      </c>
      <c r="V18" s="9">
        <f>(SUM(hierarchical_all!V18+kmeans_all!V18))/40</f>
        <v>0</v>
      </c>
      <c r="W18" s="9">
        <f>(SUM(hierarchical_all!W18+kmeans_all!W18))/40</f>
        <v>0</v>
      </c>
      <c r="X18" s="9">
        <f>(SUM(hierarchical_all!X18+kmeans_all!X18))/40</f>
        <v>0</v>
      </c>
      <c r="Y18" s="9">
        <f>(SUM(hierarchical_all!Y18+kmeans_all!Y18))/40</f>
        <v>0</v>
      </c>
      <c r="Z18" s="9">
        <f>(SUM(hierarchical_all!Z18+kmeans_all!Z18))/40</f>
        <v>0</v>
      </c>
      <c r="AA18" s="9">
        <f>(SUM(hierarchical_all!AA18+kmeans_all!AA18))/40</f>
        <v>0</v>
      </c>
      <c r="AB18" s="9">
        <f>(SUM(hierarchical_all!AB18+kmeans_all!AB18))/40</f>
        <v>0</v>
      </c>
      <c r="AC18" s="9">
        <f>(SUM(hierarchical_all!AC18+kmeans_all!AC18))/40</f>
        <v>0</v>
      </c>
      <c r="AD18" s="9">
        <f>(SUM(hierarchical_all!AD18+kmeans_all!AD18))/40</f>
        <v>0</v>
      </c>
      <c r="AE18" s="9">
        <f>(SUM(hierarchical_all!AE18+kmeans_all!AE18))/40</f>
        <v>0</v>
      </c>
      <c r="AF18" s="9">
        <f>(SUM(hierarchical_all!AF18+kmeans_all!AF18))/40</f>
        <v>0</v>
      </c>
      <c r="AG18" s="9">
        <f>(SUM(hierarchical_all!AG18+kmeans_all!AG18))/40</f>
        <v>0</v>
      </c>
      <c r="AH18" s="9">
        <f>(SUM(hierarchical_all!AH18+kmeans_all!AH18))/40</f>
        <v>0</v>
      </c>
    </row>
    <row r="19" spans="2:34" x14ac:dyDescent="0.3">
      <c r="B19" s="18" t="s">
        <v>14</v>
      </c>
      <c r="E19" s="18" t="s">
        <v>14</v>
      </c>
      <c r="F19" s="9">
        <f>(SUM(hierarchical_all!F19+kmeans_all!F19))/40</f>
        <v>0.875</v>
      </c>
      <c r="G19" s="9">
        <f>(SUM(hierarchical_all!G19+kmeans_all!G19))/40</f>
        <v>0.77500000000000002</v>
      </c>
      <c r="H19" s="9">
        <f>(SUM(hierarchical_all!H19+kmeans_all!H19))/40</f>
        <v>0.875</v>
      </c>
      <c r="I19" s="9">
        <f>(SUM(hierarchical_all!I19+kmeans_all!I19))/40</f>
        <v>0.45</v>
      </c>
      <c r="J19" s="9">
        <f>(SUM(hierarchical_all!J19+kmeans_all!J19))/40</f>
        <v>0.9</v>
      </c>
      <c r="K19" s="9">
        <f>(SUM(hierarchical_all!K19+kmeans_all!K19))/40</f>
        <v>0.45</v>
      </c>
      <c r="L19" s="9">
        <f>(SUM(hierarchical_all!L19+kmeans_all!L19))/40</f>
        <v>0.4</v>
      </c>
      <c r="M19" s="9">
        <f>(SUM(hierarchical_all!M19+kmeans_all!M19))/40</f>
        <v>0.6</v>
      </c>
      <c r="N19" s="9">
        <f>(SUM(hierarchical_all!N19+kmeans_all!N19))/40</f>
        <v>0.82499999999999996</v>
      </c>
      <c r="O19" s="9">
        <f>(SUM(hierarchical_all!O19+kmeans_all!O19))/40</f>
        <v>0.77500000000000002</v>
      </c>
      <c r="P19" s="9">
        <f>(SUM(hierarchical_all!P19+kmeans_all!P19))/40</f>
        <v>0.4</v>
      </c>
      <c r="Q19" s="9" t="e">
        <f>(SUM(hierarchical_all!Q19+kmeans_all!Q19))/40</f>
        <v>#VALUE!</v>
      </c>
      <c r="R19" s="9">
        <f>(SUM(hierarchical_all!R19+kmeans_all!R19))/40</f>
        <v>0</v>
      </c>
      <c r="S19" s="9">
        <f>(SUM(hierarchical_all!S19+kmeans_all!S19))/40</f>
        <v>0</v>
      </c>
      <c r="T19" s="9">
        <f>(SUM(hierarchical_all!T19+kmeans_all!T19))/40</f>
        <v>0</v>
      </c>
      <c r="U19" s="9">
        <f>(SUM(hierarchical_all!U19+kmeans_all!U19))/40</f>
        <v>0</v>
      </c>
      <c r="V19" s="9">
        <f>(SUM(hierarchical_all!V19+kmeans_all!V19))/40</f>
        <v>0</v>
      </c>
      <c r="W19" s="9">
        <f>(SUM(hierarchical_all!W19+kmeans_all!W19))/40</f>
        <v>0</v>
      </c>
      <c r="X19" s="9">
        <f>(SUM(hierarchical_all!X19+kmeans_all!X19))/40</f>
        <v>0</v>
      </c>
      <c r="Y19" s="9">
        <f>(SUM(hierarchical_all!Y19+kmeans_all!Y19))/40</f>
        <v>0</v>
      </c>
      <c r="Z19" s="9">
        <f>(SUM(hierarchical_all!Z19+kmeans_all!Z19))/40</f>
        <v>0</v>
      </c>
      <c r="AA19" s="9">
        <f>(SUM(hierarchical_all!AA19+kmeans_all!AA19))/40</f>
        <v>0</v>
      </c>
      <c r="AB19" s="9">
        <f>(SUM(hierarchical_all!AB19+kmeans_all!AB19))/40</f>
        <v>0</v>
      </c>
      <c r="AC19" s="9">
        <f>(SUM(hierarchical_all!AC19+kmeans_all!AC19))/40</f>
        <v>0</v>
      </c>
      <c r="AD19" s="9">
        <f>(SUM(hierarchical_all!AD19+kmeans_all!AD19))/40</f>
        <v>0</v>
      </c>
      <c r="AE19" s="9">
        <f>(SUM(hierarchical_all!AE19+kmeans_all!AE19))/40</f>
        <v>0</v>
      </c>
      <c r="AF19" s="9">
        <f>(SUM(hierarchical_all!AF19+kmeans_all!AF19))/40</f>
        <v>0</v>
      </c>
      <c r="AG19" s="9">
        <f>(SUM(hierarchical_all!AG19+kmeans_all!AG19))/40</f>
        <v>0</v>
      </c>
      <c r="AH19" s="9">
        <f>(SUM(hierarchical_all!AH19+kmeans_all!AH19))/40</f>
        <v>0</v>
      </c>
    </row>
    <row r="20" spans="2:34" x14ac:dyDescent="0.3">
      <c r="B20" s="18" t="s">
        <v>15</v>
      </c>
      <c r="E20" s="18" t="s">
        <v>15</v>
      </c>
      <c r="F20" s="9">
        <f>(SUM(hierarchical_all!F20+kmeans_all!F20))/40</f>
        <v>0.6</v>
      </c>
      <c r="G20" s="9">
        <f>(SUM(hierarchical_all!G20+kmeans_all!G20))/40</f>
        <v>0.7</v>
      </c>
      <c r="H20" s="9">
        <f>(SUM(hierarchical_all!H20+kmeans_all!H20))/40</f>
        <v>0.65</v>
      </c>
      <c r="I20" s="9">
        <f>(SUM(hierarchical_all!I20+kmeans_all!I20))/40</f>
        <v>0.27500000000000002</v>
      </c>
      <c r="J20" s="9">
        <f>(SUM(hierarchical_all!J20+kmeans_all!J20))/40</f>
        <v>0.55000000000000004</v>
      </c>
      <c r="K20" s="9">
        <f>(SUM(hierarchical_all!K20+kmeans_all!K20))/40</f>
        <v>0.25</v>
      </c>
      <c r="L20" s="9">
        <f>(SUM(hierarchical_all!L20+kmeans_all!L20))/40</f>
        <v>0.22500000000000001</v>
      </c>
      <c r="M20" s="9">
        <f>(SUM(hierarchical_all!M20+kmeans_all!M20))/40</f>
        <v>0.47499999999999998</v>
      </c>
      <c r="N20" s="9">
        <f>(SUM(hierarchical_all!N20+kmeans_all!N20))/40</f>
        <v>0.7</v>
      </c>
      <c r="O20" s="9">
        <f>(SUM(hierarchical_all!O20+kmeans_all!O20))/40</f>
        <v>0.7</v>
      </c>
      <c r="P20" s="9">
        <f>(SUM(hierarchical_all!P20+kmeans_all!P20))/40</f>
        <v>0.22500000000000001</v>
      </c>
      <c r="Q20" s="9">
        <f>(SUM(hierarchical_all!Q20+kmeans_all!Q20))/40</f>
        <v>0.55000000000000004</v>
      </c>
      <c r="R20" s="9" t="e">
        <f>(SUM(hierarchical_all!R20+kmeans_all!R20))/40</f>
        <v>#VALUE!</v>
      </c>
      <c r="S20" s="9">
        <f>(SUM(hierarchical_all!S20+kmeans_all!S20))/40</f>
        <v>0</v>
      </c>
      <c r="T20" s="9">
        <f>(SUM(hierarchical_all!T20+kmeans_all!T20))/40</f>
        <v>0</v>
      </c>
      <c r="U20" s="9">
        <f>(SUM(hierarchical_all!U20+kmeans_all!U20))/40</f>
        <v>0</v>
      </c>
      <c r="V20" s="9">
        <f>(SUM(hierarchical_all!V20+kmeans_all!V20))/40</f>
        <v>0</v>
      </c>
      <c r="W20" s="9">
        <f>(SUM(hierarchical_all!W20+kmeans_all!W20))/40</f>
        <v>0</v>
      </c>
      <c r="X20" s="9">
        <f>(SUM(hierarchical_all!X20+kmeans_all!X20))/40</f>
        <v>0</v>
      </c>
      <c r="Y20" s="9">
        <f>(SUM(hierarchical_all!Y20+kmeans_all!Y20))/40</f>
        <v>0</v>
      </c>
      <c r="Z20" s="9">
        <f>(SUM(hierarchical_all!Z20+kmeans_all!Z20))/40</f>
        <v>0</v>
      </c>
      <c r="AA20" s="9">
        <f>(SUM(hierarchical_all!AA20+kmeans_all!AA20))/40</f>
        <v>0</v>
      </c>
      <c r="AB20" s="9">
        <f>(SUM(hierarchical_all!AB20+kmeans_all!AB20))/40</f>
        <v>0</v>
      </c>
      <c r="AC20" s="9">
        <f>(SUM(hierarchical_all!AC20+kmeans_all!AC20))/40</f>
        <v>0</v>
      </c>
      <c r="AD20" s="9">
        <f>(SUM(hierarchical_all!AD20+kmeans_all!AD20))/40</f>
        <v>0</v>
      </c>
      <c r="AE20" s="9">
        <f>(SUM(hierarchical_all!AE20+kmeans_all!AE20))/40</f>
        <v>0</v>
      </c>
      <c r="AF20" s="9">
        <f>(SUM(hierarchical_all!AF20+kmeans_all!AF20))/40</f>
        <v>0</v>
      </c>
      <c r="AG20" s="9">
        <f>(SUM(hierarchical_all!AG20+kmeans_all!AG20))/40</f>
        <v>0</v>
      </c>
      <c r="AH20" s="9">
        <f>(SUM(hierarchical_all!AH20+kmeans_all!AH20))/40</f>
        <v>0</v>
      </c>
    </row>
    <row r="21" spans="2:34" x14ac:dyDescent="0.3">
      <c r="B21" s="18" t="s">
        <v>16</v>
      </c>
      <c r="E21" s="18" t="s">
        <v>16</v>
      </c>
      <c r="F21" s="9">
        <f>(SUM(hierarchical_all!F21+kmeans_all!F21))/40</f>
        <v>0.42499999999999999</v>
      </c>
      <c r="G21" s="9">
        <f>(SUM(hierarchical_all!G21+kmeans_all!G21))/40</f>
        <v>0.375</v>
      </c>
      <c r="H21" s="9">
        <f>(SUM(hierarchical_all!H21+kmeans_all!H21))/40</f>
        <v>0.375</v>
      </c>
      <c r="I21" s="9">
        <f>(SUM(hierarchical_all!I21+kmeans_all!I21))/40</f>
        <v>0.77500000000000002</v>
      </c>
      <c r="J21" s="9">
        <f>(SUM(hierarchical_all!J21+kmeans_all!J21))/40</f>
        <v>0.4</v>
      </c>
      <c r="K21" s="9">
        <f>(SUM(hierarchical_all!K21+kmeans_all!K21))/40</f>
        <v>0.77500000000000002</v>
      </c>
      <c r="L21" s="9">
        <f>(SUM(hierarchical_all!L21+kmeans_all!L21))/40</f>
        <v>0.65</v>
      </c>
      <c r="M21" s="9">
        <f>(SUM(hierarchical_all!M21+kmeans_all!M21))/40</f>
        <v>0.57499999999999996</v>
      </c>
      <c r="N21" s="9">
        <f>(SUM(hierarchical_all!N21+kmeans_all!N21))/40</f>
        <v>0.375</v>
      </c>
      <c r="O21" s="9">
        <f>(SUM(hierarchical_all!O21+kmeans_all!O21))/40</f>
        <v>0.375</v>
      </c>
      <c r="P21" s="9">
        <f>(SUM(hierarchical_all!P21+kmeans_all!P21))/40</f>
        <v>0.65</v>
      </c>
      <c r="Q21" s="9">
        <f>(SUM(hierarchical_all!Q21+kmeans_all!Q21))/40</f>
        <v>0.47499999999999998</v>
      </c>
      <c r="R21" s="9">
        <f>(SUM(hierarchical_all!R21+kmeans_all!R21))/40</f>
        <v>0.25</v>
      </c>
      <c r="S21" s="9" t="e">
        <f>(SUM(hierarchical_all!S21+kmeans_all!S21))/40</f>
        <v>#VALUE!</v>
      </c>
      <c r="T21" s="9">
        <f>(SUM(hierarchical_all!T21+kmeans_all!T21))/40</f>
        <v>0</v>
      </c>
      <c r="U21" s="9">
        <f>(SUM(hierarchical_all!U21+kmeans_all!U21))/40</f>
        <v>0</v>
      </c>
      <c r="V21" s="9">
        <f>(SUM(hierarchical_all!V21+kmeans_all!V21))/40</f>
        <v>0</v>
      </c>
      <c r="W21" s="9">
        <f>(SUM(hierarchical_all!W21+kmeans_all!W21))/40</f>
        <v>0</v>
      </c>
      <c r="X21" s="9">
        <f>(SUM(hierarchical_all!X21+kmeans_all!X21))/40</f>
        <v>0</v>
      </c>
      <c r="Y21" s="9">
        <f>(SUM(hierarchical_all!Y21+kmeans_all!Y21))/40</f>
        <v>0</v>
      </c>
      <c r="Z21" s="9">
        <f>(SUM(hierarchical_all!Z21+kmeans_all!Z21))/40</f>
        <v>0</v>
      </c>
      <c r="AA21" s="9">
        <f>(SUM(hierarchical_all!AA21+kmeans_all!AA21))/40</f>
        <v>0</v>
      </c>
      <c r="AB21" s="9">
        <f>(SUM(hierarchical_all!AB21+kmeans_all!AB21))/40</f>
        <v>0</v>
      </c>
      <c r="AC21" s="9">
        <f>(SUM(hierarchical_all!AC21+kmeans_all!AC21))/40</f>
        <v>0</v>
      </c>
      <c r="AD21" s="9">
        <f>(SUM(hierarchical_all!AD21+kmeans_all!AD21))/40</f>
        <v>0</v>
      </c>
      <c r="AE21" s="9">
        <f>(SUM(hierarchical_all!AE21+kmeans_all!AE21))/40</f>
        <v>0</v>
      </c>
      <c r="AF21" s="9">
        <f>(SUM(hierarchical_all!AF21+kmeans_all!AF21))/40</f>
        <v>0</v>
      </c>
      <c r="AG21" s="9">
        <f>(SUM(hierarchical_all!AG21+kmeans_all!AG21))/40</f>
        <v>0</v>
      </c>
      <c r="AH21" s="9">
        <f>(SUM(hierarchical_all!AH21+kmeans_all!AH21))/40</f>
        <v>0</v>
      </c>
    </row>
    <row r="22" spans="2:34" x14ac:dyDescent="0.3">
      <c r="B22" s="18" t="s">
        <v>17</v>
      </c>
      <c r="E22" s="18" t="s">
        <v>17</v>
      </c>
      <c r="F22" s="9">
        <f>(SUM(hierarchical_all!F22+kmeans_all!F22))/40</f>
        <v>0.67500000000000004</v>
      </c>
      <c r="G22" s="9">
        <f>(SUM(hierarchical_all!G22+kmeans_all!G22))/40</f>
        <v>0.6</v>
      </c>
      <c r="H22" s="9">
        <f>(SUM(hierarchical_all!H22+kmeans_all!H22))/40</f>
        <v>0.65</v>
      </c>
      <c r="I22" s="9">
        <f>(SUM(hierarchical_all!I22+kmeans_all!I22))/40</f>
        <v>0.45</v>
      </c>
      <c r="J22" s="9">
        <f>(SUM(hierarchical_all!J22+kmeans_all!J22))/40</f>
        <v>0.67500000000000004</v>
      </c>
      <c r="K22" s="9">
        <f>(SUM(hierarchical_all!K22+kmeans_all!K22))/40</f>
        <v>0.45</v>
      </c>
      <c r="L22" s="9">
        <f>(SUM(hierarchical_all!L22+kmeans_all!L22))/40</f>
        <v>0.4</v>
      </c>
      <c r="M22" s="9">
        <f>(SUM(hierarchical_all!M22+kmeans_all!M22))/40</f>
        <v>0.75</v>
      </c>
      <c r="N22" s="9">
        <f>(SUM(hierarchical_all!N22+kmeans_all!N22))/40</f>
        <v>0.6</v>
      </c>
      <c r="O22" s="9">
        <f>(SUM(hierarchical_all!O22+kmeans_all!O22))/40</f>
        <v>0.6</v>
      </c>
      <c r="P22" s="9">
        <f>(SUM(hierarchical_all!P22+kmeans_all!P22))/40</f>
        <v>0.4</v>
      </c>
      <c r="Q22" s="9">
        <f>(SUM(hierarchical_all!Q22+kmeans_all!Q22))/40</f>
        <v>0.77500000000000002</v>
      </c>
      <c r="R22" s="9">
        <f>(SUM(hierarchical_all!R22+kmeans_all!R22))/40</f>
        <v>0.5</v>
      </c>
      <c r="S22" s="9">
        <f>(SUM(hierarchical_all!S22+kmeans_all!S22))/40</f>
        <v>0.52500000000000002</v>
      </c>
      <c r="T22" s="9" t="e">
        <f>(SUM(hierarchical_all!T22+kmeans_all!T22))/40</f>
        <v>#VALUE!</v>
      </c>
      <c r="U22" s="9">
        <f>(SUM(hierarchical_all!U22+kmeans_all!U22))/40</f>
        <v>0</v>
      </c>
      <c r="V22" s="9">
        <f>(SUM(hierarchical_all!V22+kmeans_all!V22))/40</f>
        <v>0</v>
      </c>
      <c r="W22" s="9">
        <f>(SUM(hierarchical_all!W22+kmeans_all!W22))/40</f>
        <v>0</v>
      </c>
      <c r="X22" s="9">
        <f>(SUM(hierarchical_all!X22+kmeans_all!X22))/40</f>
        <v>0</v>
      </c>
      <c r="Y22" s="9">
        <f>(SUM(hierarchical_all!Y22+kmeans_all!Y22))/40</f>
        <v>0</v>
      </c>
      <c r="Z22" s="9">
        <f>(SUM(hierarchical_all!Z22+kmeans_all!Z22))/40</f>
        <v>0</v>
      </c>
      <c r="AA22" s="9">
        <f>(SUM(hierarchical_all!AA22+kmeans_all!AA22))/40</f>
        <v>0</v>
      </c>
      <c r="AB22" s="9">
        <f>(SUM(hierarchical_all!AB22+kmeans_all!AB22))/40</f>
        <v>0</v>
      </c>
      <c r="AC22" s="9">
        <f>(SUM(hierarchical_all!AC22+kmeans_all!AC22))/40</f>
        <v>0</v>
      </c>
      <c r="AD22" s="9">
        <f>(SUM(hierarchical_all!AD22+kmeans_all!AD22))/40</f>
        <v>0</v>
      </c>
      <c r="AE22" s="9">
        <f>(SUM(hierarchical_all!AE22+kmeans_all!AE22))/40</f>
        <v>0</v>
      </c>
      <c r="AF22" s="9">
        <f>(SUM(hierarchical_all!AF22+kmeans_all!AF22))/40</f>
        <v>0</v>
      </c>
      <c r="AG22" s="9">
        <f>(SUM(hierarchical_all!AG22+kmeans_all!AG22))/40</f>
        <v>0</v>
      </c>
      <c r="AH22" s="9">
        <f>(SUM(hierarchical_all!AH22+kmeans_all!AH22))/40</f>
        <v>0</v>
      </c>
    </row>
    <row r="23" spans="2:34" x14ac:dyDescent="0.3">
      <c r="B23" s="18" t="s">
        <v>18</v>
      </c>
      <c r="E23" s="18" t="s">
        <v>18</v>
      </c>
      <c r="F23" s="9">
        <f>(SUM(hierarchical_all!F23+kmeans_all!F23))/40</f>
        <v>0.4</v>
      </c>
      <c r="G23" s="9">
        <f>(SUM(hierarchical_all!G23+kmeans_all!G23))/40</f>
        <v>0.375</v>
      </c>
      <c r="H23" s="9">
        <f>(SUM(hierarchical_all!H23+kmeans_all!H23))/40</f>
        <v>0.375</v>
      </c>
      <c r="I23" s="9">
        <f>(SUM(hierarchical_all!I23+kmeans_all!I23))/40</f>
        <v>0.22500000000000001</v>
      </c>
      <c r="J23" s="9">
        <f>(SUM(hierarchical_all!J23+kmeans_all!J23))/40</f>
        <v>0.4</v>
      </c>
      <c r="K23" s="9">
        <f>(SUM(hierarchical_all!K23+kmeans_all!K23))/40</f>
        <v>0.22500000000000001</v>
      </c>
      <c r="L23" s="9">
        <f>(SUM(hierarchical_all!L23+kmeans_all!L23))/40</f>
        <v>0.22500000000000001</v>
      </c>
      <c r="M23" s="9">
        <f>(SUM(hierarchical_all!M23+kmeans_all!M23))/40</f>
        <v>0.47499999999999998</v>
      </c>
      <c r="N23" s="9">
        <f>(SUM(hierarchical_all!N23+kmeans_all!N23))/40</f>
        <v>0.375</v>
      </c>
      <c r="O23" s="9">
        <f>(SUM(hierarchical_all!O23+kmeans_all!O23))/40</f>
        <v>0.375</v>
      </c>
      <c r="P23" s="9">
        <f>(SUM(hierarchical_all!P23+kmeans_all!P23))/40</f>
        <v>0.22500000000000001</v>
      </c>
      <c r="Q23" s="9">
        <f>(SUM(hierarchical_all!Q23+kmeans_all!Q23))/40</f>
        <v>0.42499999999999999</v>
      </c>
      <c r="R23" s="9">
        <f>(SUM(hierarchical_all!R23+kmeans_all!R23))/40</f>
        <v>0.45</v>
      </c>
      <c r="S23" s="9">
        <f>(SUM(hierarchical_all!S23+kmeans_all!S23))/40</f>
        <v>0.3</v>
      </c>
      <c r="T23" s="9">
        <f>(SUM(hierarchical_all!T23+kmeans_all!T23))/40</f>
        <v>0.57499999999999996</v>
      </c>
      <c r="U23" s="9" t="e">
        <f>(SUM(hierarchical_all!U23+kmeans_all!U23))/40</f>
        <v>#VALUE!</v>
      </c>
      <c r="V23" s="9">
        <f>(SUM(hierarchical_all!V23+kmeans_all!V23))/40</f>
        <v>0</v>
      </c>
      <c r="W23" s="9">
        <f>(SUM(hierarchical_all!W23+kmeans_all!W23))/40</f>
        <v>0</v>
      </c>
      <c r="X23" s="9">
        <f>(SUM(hierarchical_all!X23+kmeans_all!X23))/40</f>
        <v>0</v>
      </c>
      <c r="Y23" s="9">
        <f>(SUM(hierarchical_all!Y23+kmeans_all!Y23))/40</f>
        <v>0</v>
      </c>
      <c r="Z23" s="9">
        <f>(SUM(hierarchical_all!Z23+kmeans_all!Z23))/40</f>
        <v>0</v>
      </c>
      <c r="AA23" s="9">
        <f>(SUM(hierarchical_all!AA23+kmeans_all!AA23))/40</f>
        <v>0</v>
      </c>
      <c r="AB23" s="9">
        <f>(SUM(hierarchical_all!AB23+kmeans_all!AB23))/40</f>
        <v>0</v>
      </c>
      <c r="AC23" s="9">
        <f>(SUM(hierarchical_all!AC23+kmeans_all!AC23))/40</f>
        <v>0</v>
      </c>
      <c r="AD23" s="9">
        <f>(SUM(hierarchical_all!AD23+kmeans_all!AD23))/40</f>
        <v>0</v>
      </c>
      <c r="AE23" s="9">
        <f>(SUM(hierarchical_all!AE23+kmeans_all!AE23))/40</f>
        <v>0</v>
      </c>
      <c r="AF23" s="9">
        <f>(SUM(hierarchical_all!AF23+kmeans_all!AF23))/40</f>
        <v>0</v>
      </c>
      <c r="AG23" s="9">
        <f>(SUM(hierarchical_all!AG23+kmeans_all!AG23))/40</f>
        <v>0</v>
      </c>
      <c r="AH23" s="9">
        <f>(SUM(hierarchical_all!AH23+kmeans_all!AH23))/40</f>
        <v>0</v>
      </c>
    </row>
    <row r="24" spans="2:34" x14ac:dyDescent="0.3">
      <c r="B24" s="18" t="s">
        <v>19</v>
      </c>
      <c r="E24" s="18" t="s">
        <v>19</v>
      </c>
      <c r="F24" s="9">
        <f>(SUM(hierarchical_all!F24+kmeans_all!F24))/40</f>
        <v>0.85</v>
      </c>
      <c r="G24" s="9">
        <f>(SUM(hierarchical_all!G24+kmeans_all!G24))/40</f>
        <v>0.9</v>
      </c>
      <c r="H24" s="9">
        <f>(SUM(hierarchical_all!H24+kmeans_all!H24))/40</f>
        <v>1</v>
      </c>
      <c r="I24" s="9">
        <f>(SUM(hierarchical_all!I24+kmeans_all!I24))/40</f>
        <v>0.42499999999999999</v>
      </c>
      <c r="J24" s="9">
        <f>(SUM(hierarchical_all!J24+kmeans_all!J24))/40</f>
        <v>0.9</v>
      </c>
      <c r="K24" s="9">
        <f>(SUM(hierarchical_all!K24+kmeans_all!K24))/40</f>
        <v>0.45</v>
      </c>
      <c r="L24" s="9">
        <f>(SUM(hierarchical_all!L24+kmeans_all!L24))/40</f>
        <v>0.42499999999999999</v>
      </c>
      <c r="M24" s="9">
        <f>(SUM(hierarchical_all!M24+kmeans_all!M24))/40</f>
        <v>0.57499999999999996</v>
      </c>
      <c r="N24" s="9">
        <f>(SUM(hierarchical_all!N24+kmeans_all!N24))/40</f>
        <v>0.95</v>
      </c>
      <c r="O24" s="9">
        <f>(SUM(hierarchical_all!O24+kmeans_all!O24))/40</f>
        <v>0.9</v>
      </c>
      <c r="P24" s="9">
        <f>(SUM(hierarchical_all!P24+kmeans_all!P24))/40</f>
        <v>0.42499999999999999</v>
      </c>
      <c r="Q24" s="9">
        <f>(SUM(hierarchical_all!Q24+kmeans_all!Q24))/40</f>
        <v>0.875</v>
      </c>
      <c r="R24" s="9">
        <f>(SUM(hierarchical_all!R24+kmeans_all!R24))/40</f>
        <v>0.65</v>
      </c>
      <c r="S24" s="9">
        <f>(SUM(hierarchical_all!S24+kmeans_all!S24))/40</f>
        <v>0.375</v>
      </c>
      <c r="T24" s="9">
        <f>(SUM(hierarchical_all!T24+kmeans_all!T24))/40</f>
        <v>0.65</v>
      </c>
      <c r="U24" s="9">
        <f>(SUM(hierarchical_all!U24+kmeans_all!U24))/40</f>
        <v>0.375</v>
      </c>
      <c r="V24" s="9" t="e">
        <f>(SUM(hierarchical_all!V24+kmeans_all!V24))/40</f>
        <v>#VALUE!</v>
      </c>
      <c r="W24" s="9">
        <f>(SUM(hierarchical_all!W24+kmeans_all!W24))/40</f>
        <v>0</v>
      </c>
      <c r="X24" s="9">
        <f>(SUM(hierarchical_all!X24+kmeans_all!X24))/40</f>
        <v>0</v>
      </c>
      <c r="Y24" s="9">
        <f>(SUM(hierarchical_all!Y24+kmeans_all!Y24))/40</f>
        <v>0</v>
      </c>
      <c r="Z24" s="9">
        <f>(SUM(hierarchical_all!Z24+kmeans_all!Z24))/40</f>
        <v>0</v>
      </c>
      <c r="AA24" s="9">
        <f>(SUM(hierarchical_all!AA24+kmeans_all!AA24))/40</f>
        <v>0</v>
      </c>
      <c r="AB24" s="9">
        <f>(SUM(hierarchical_all!AB24+kmeans_all!AB24))/40</f>
        <v>0</v>
      </c>
      <c r="AC24" s="9">
        <f>(SUM(hierarchical_all!AC24+kmeans_all!AC24))/40</f>
        <v>0</v>
      </c>
      <c r="AD24" s="9">
        <f>(SUM(hierarchical_all!AD24+kmeans_all!AD24))/40</f>
        <v>0</v>
      </c>
      <c r="AE24" s="9">
        <f>(SUM(hierarchical_all!AE24+kmeans_all!AE24))/40</f>
        <v>0</v>
      </c>
      <c r="AF24" s="9">
        <f>(SUM(hierarchical_all!AF24+kmeans_all!AF24))/40</f>
        <v>0</v>
      </c>
      <c r="AG24" s="9">
        <f>(SUM(hierarchical_all!AG24+kmeans_all!AG24))/40</f>
        <v>0</v>
      </c>
      <c r="AH24" s="9">
        <f>(SUM(hierarchical_all!AH24+kmeans_all!AH24))/40</f>
        <v>0</v>
      </c>
    </row>
    <row r="25" spans="2:34" x14ac:dyDescent="0.3">
      <c r="B25" s="18" t="s">
        <v>20</v>
      </c>
      <c r="E25" s="18" t="s">
        <v>20</v>
      </c>
      <c r="F25" s="9">
        <f>(SUM(hierarchical_all!F25+kmeans_all!F25))/40</f>
        <v>0.5</v>
      </c>
      <c r="G25" s="9">
        <f>(SUM(hierarchical_all!G25+kmeans_all!G25))/40</f>
        <v>0.42499999999999999</v>
      </c>
      <c r="H25" s="9">
        <f>(SUM(hierarchical_all!H25+kmeans_all!H25))/40</f>
        <v>0.42499999999999999</v>
      </c>
      <c r="I25" s="9">
        <f>(SUM(hierarchical_all!I25+kmeans_all!I25))/40</f>
        <v>0.97499999999999998</v>
      </c>
      <c r="J25" s="9">
        <f>(SUM(hierarchical_all!J25+kmeans_all!J25))/40</f>
        <v>0.45</v>
      </c>
      <c r="K25" s="9">
        <f>(SUM(hierarchical_all!K25+kmeans_all!K25))/40</f>
        <v>0.97499999999999998</v>
      </c>
      <c r="L25" s="9">
        <f>(SUM(hierarchical_all!L25+kmeans_all!L25))/40</f>
        <v>0.7</v>
      </c>
      <c r="M25" s="9">
        <f>(SUM(hierarchical_all!M25+kmeans_all!M25))/40</f>
        <v>0.52500000000000002</v>
      </c>
      <c r="N25" s="9">
        <f>(SUM(hierarchical_all!N25+kmeans_all!N25))/40</f>
        <v>0.42499999999999999</v>
      </c>
      <c r="O25" s="9">
        <f>(SUM(hierarchical_all!O25+kmeans_all!O25))/40</f>
        <v>0.42499999999999999</v>
      </c>
      <c r="P25" s="9">
        <f>(SUM(hierarchical_all!P25+kmeans_all!P25))/40</f>
        <v>0.7</v>
      </c>
      <c r="Q25" s="9">
        <f>(SUM(hierarchical_all!Q25+kmeans_all!Q25))/40</f>
        <v>0.45</v>
      </c>
      <c r="R25" s="9">
        <f>(SUM(hierarchical_all!R25+kmeans_all!R25))/40</f>
        <v>0.27500000000000002</v>
      </c>
      <c r="S25" s="9">
        <f>(SUM(hierarchical_all!S25+kmeans_all!S25))/40</f>
        <v>0.77500000000000002</v>
      </c>
      <c r="T25" s="9">
        <f>(SUM(hierarchical_all!T25+kmeans_all!T25))/40</f>
        <v>0.45</v>
      </c>
      <c r="U25" s="9">
        <f>(SUM(hierarchical_all!U25+kmeans_all!U25))/40</f>
        <v>0.22500000000000001</v>
      </c>
      <c r="V25" s="9">
        <f>(SUM(hierarchical_all!V25+kmeans_all!V25))/40</f>
        <v>0.42499999999999999</v>
      </c>
      <c r="W25" s="9" t="e">
        <f>(SUM(hierarchical_all!W25+kmeans_all!W25))/40</f>
        <v>#VALUE!</v>
      </c>
      <c r="X25" s="9">
        <f>(SUM(hierarchical_all!X25+kmeans_all!X25))/40</f>
        <v>0</v>
      </c>
      <c r="Y25" s="9">
        <f>(SUM(hierarchical_all!Y25+kmeans_all!Y25))/40</f>
        <v>0</v>
      </c>
      <c r="Z25" s="9">
        <f>(SUM(hierarchical_all!Z25+kmeans_all!Z25))/40</f>
        <v>0</v>
      </c>
      <c r="AA25" s="9">
        <f>(SUM(hierarchical_all!AA25+kmeans_all!AA25))/40</f>
        <v>0</v>
      </c>
      <c r="AB25" s="9">
        <f>(SUM(hierarchical_all!AB25+kmeans_all!AB25))/40</f>
        <v>0</v>
      </c>
      <c r="AC25" s="9">
        <f>(SUM(hierarchical_all!AC25+kmeans_all!AC25))/40</f>
        <v>0</v>
      </c>
      <c r="AD25" s="9">
        <f>(SUM(hierarchical_all!AD25+kmeans_all!AD25))/40</f>
        <v>0</v>
      </c>
      <c r="AE25" s="9">
        <f>(SUM(hierarchical_all!AE25+kmeans_all!AE25))/40</f>
        <v>0</v>
      </c>
      <c r="AF25" s="9">
        <f>(SUM(hierarchical_all!AF25+kmeans_all!AF25))/40</f>
        <v>0</v>
      </c>
      <c r="AG25" s="9">
        <f>(SUM(hierarchical_all!AG25+kmeans_all!AG25))/40</f>
        <v>0</v>
      </c>
      <c r="AH25" s="9">
        <f>(SUM(hierarchical_all!AH25+kmeans_all!AH25))/40</f>
        <v>0</v>
      </c>
    </row>
    <row r="26" spans="2:34" x14ac:dyDescent="0.3">
      <c r="B26" s="18" t="s">
        <v>21</v>
      </c>
      <c r="E26" s="18" t="s">
        <v>21</v>
      </c>
      <c r="F26" s="9">
        <f>(SUM(hierarchical_all!F26+kmeans_all!F26))/40</f>
        <v>0.65</v>
      </c>
      <c r="G26" s="9">
        <f>(SUM(hierarchical_all!G26+kmeans_all!G26))/40</f>
        <v>0.57499999999999996</v>
      </c>
      <c r="H26" s="9">
        <f>(SUM(hierarchical_all!H26+kmeans_all!H26))/40</f>
        <v>0.57499999999999996</v>
      </c>
      <c r="I26" s="9">
        <f>(SUM(hierarchical_all!I26+kmeans_all!I26))/40</f>
        <v>0.57499999999999996</v>
      </c>
      <c r="J26" s="9">
        <f>(SUM(hierarchical_all!J26+kmeans_all!J26))/40</f>
        <v>0.6</v>
      </c>
      <c r="K26" s="9">
        <f>(SUM(hierarchical_all!K26+kmeans_all!K26))/40</f>
        <v>0.57499999999999996</v>
      </c>
      <c r="L26" s="9">
        <f>(SUM(hierarchical_all!L26+kmeans_all!L26))/40</f>
        <v>0.4</v>
      </c>
      <c r="M26" s="9">
        <f>(SUM(hierarchical_all!M26+kmeans_all!M26))/40</f>
        <v>0.92500000000000004</v>
      </c>
      <c r="N26" s="9">
        <f>(SUM(hierarchical_all!N26+kmeans_all!N26))/40</f>
        <v>0.57499999999999996</v>
      </c>
      <c r="O26" s="9">
        <f>(SUM(hierarchical_all!O26+kmeans_all!O26))/40</f>
        <v>0.57499999999999996</v>
      </c>
      <c r="P26" s="9">
        <f>(SUM(hierarchical_all!P26+kmeans_all!P26))/40</f>
        <v>0.4</v>
      </c>
      <c r="Q26" s="9">
        <f>(SUM(hierarchical_all!Q26+kmeans_all!Q26))/40</f>
        <v>0.6</v>
      </c>
      <c r="R26" s="9">
        <f>(SUM(hierarchical_all!R26+kmeans_all!R26))/40</f>
        <v>0.47499999999999998</v>
      </c>
      <c r="S26" s="9">
        <f>(SUM(hierarchical_all!S26+kmeans_all!S26))/40</f>
        <v>0.52500000000000002</v>
      </c>
      <c r="T26" s="9">
        <f>(SUM(hierarchical_all!T26+kmeans_all!T26))/40</f>
        <v>0.75</v>
      </c>
      <c r="U26" s="9">
        <f>(SUM(hierarchical_all!U26+kmeans_all!U26))/40</f>
        <v>0.47499999999999998</v>
      </c>
      <c r="V26" s="9">
        <f>(SUM(hierarchical_all!V26+kmeans_all!V26))/40</f>
        <v>0.57499999999999996</v>
      </c>
      <c r="W26" s="9">
        <f>(SUM(hierarchical_all!W26+kmeans_all!W26))/40</f>
        <v>0.6</v>
      </c>
      <c r="X26" s="9" t="e">
        <f>(SUM(hierarchical_all!X26+kmeans_all!X26))/40</f>
        <v>#VALUE!</v>
      </c>
      <c r="Y26" s="9">
        <f>(SUM(hierarchical_all!Y26+kmeans_all!Y26))/40</f>
        <v>0</v>
      </c>
      <c r="Z26" s="9">
        <f>(SUM(hierarchical_all!Z26+kmeans_all!Z26))/40</f>
        <v>0</v>
      </c>
      <c r="AA26" s="9">
        <f>(SUM(hierarchical_all!AA26+kmeans_all!AA26))/40</f>
        <v>0</v>
      </c>
      <c r="AB26" s="9">
        <f>(SUM(hierarchical_all!AB26+kmeans_all!AB26))/40</f>
        <v>0</v>
      </c>
      <c r="AC26" s="9">
        <f>(SUM(hierarchical_all!AC26+kmeans_all!AC26))/40</f>
        <v>0</v>
      </c>
      <c r="AD26" s="9">
        <f>(SUM(hierarchical_all!AD26+kmeans_all!AD26))/40</f>
        <v>0</v>
      </c>
      <c r="AE26" s="9">
        <f>(SUM(hierarchical_all!AE26+kmeans_all!AE26))/40</f>
        <v>0</v>
      </c>
      <c r="AF26" s="9">
        <f>(SUM(hierarchical_all!AF26+kmeans_all!AF26))/40</f>
        <v>0</v>
      </c>
      <c r="AG26" s="9">
        <f>(SUM(hierarchical_all!AG26+kmeans_all!AG26))/40</f>
        <v>0</v>
      </c>
      <c r="AH26" s="9">
        <f>(SUM(hierarchical_all!AH26+kmeans_all!AH26))/40</f>
        <v>0</v>
      </c>
    </row>
    <row r="27" spans="2:34" x14ac:dyDescent="0.3">
      <c r="B27" s="18" t="s">
        <v>22</v>
      </c>
      <c r="E27" s="18" t="s">
        <v>22</v>
      </c>
      <c r="F27" s="9">
        <f>(SUM(hierarchical_all!F27+kmeans_all!F27))/40</f>
        <v>0.7</v>
      </c>
      <c r="G27" s="9">
        <f>(SUM(hierarchical_all!G27+kmeans_all!G27))/40</f>
        <v>0.6</v>
      </c>
      <c r="H27" s="9">
        <f>(SUM(hierarchical_all!H27+kmeans_all!H27))/40</f>
        <v>0.65</v>
      </c>
      <c r="I27" s="9">
        <f>(SUM(hierarchical_all!I27+kmeans_all!I27))/40</f>
        <v>0.5</v>
      </c>
      <c r="J27" s="9">
        <f>(SUM(hierarchical_all!J27+kmeans_all!J27))/40</f>
        <v>0.65</v>
      </c>
      <c r="K27" s="9">
        <f>(SUM(hierarchical_all!K27+kmeans_all!K27))/40</f>
        <v>0.5</v>
      </c>
      <c r="L27" s="9">
        <f>(SUM(hierarchical_all!L27+kmeans_all!L27))/40</f>
        <v>0.4</v>
      </c>
      <c r="M27" s="9">
        <f>(SUM(hierarchical_all!M27+kmeans_all!M27))/40</f>
        <v>0.8</v>
      </c>
      <c r="N27" s="9">
        <f>(SUM(hierarchical_all!N27+kmeans_all!N27))/40</f>
        <v>0.6</v>
      </c>
      <c r="O27" s="9">
        <f>(SUM(hierarchical_all!O27+kmeans_all!O27))/40</f>
        <v>0.6</v>
      </c>
      <c r="P27" s="9">
        <f>(SUM(hierarchical_all!P27+kmeans_all!P27))/40</f>
        <v>0.4</v>
      </c>
      <c r="Q27" s="9">
        <f>(SUM(hierarchical_all!Q27+kmeans_all!Q27))/40</f>
        <v>0.72499999999999998</v>
      </c>
      <c r="R27" s="9">
        <f>(SUM(hierarchical_all!R27+kmeans_all!R27))/40</f>
        <v>0.52500000000000002</v>
      </c>
      <c r="S27" s="9">
        <f>(SUM(hierarchical_all!S27+kmeans_all!S27))/40</f>
        <v>0.52500000000000002</v>
      </c>
      <c r="T27" s="9">
        <f>(SUM(hierarchical_all!T27+kmeans_all!T27))/40</f>
        <v>0.95</v>
      </c>
      <c r="U27" s="9">
        <f>(SUM(hierarchical_all!U27+kmeans_all!U27))/40</f>
        <v>0.55000000000000004</v>
      </c>
      <c r="V27" s="9">
        <f>(SUM(hierarchical_all!V27+kmeans_all!V27))/40</f>
        <v>0.65</v>
      </c>
      <c r="W27" s="9">
        <f>(SUM(hierarchical_all!W27+kmeans_all!W27))/40</f>
        <v>0.5</v>
      </c>
      <c r="X27" s="9">
        <f>(SUM(hierarchical_all!X27+kmeans_all!X27))/40</f>
        <v>0.8</v>
      </c>
      <c r="Y27" s="9" t="e">
        <f>(SUM(hierarchical_all!Y27+kmeans_all!Y27))/40</f>
        <v>#VALUE!</v>
      </c>
      <c r="Z27" s="9">
        <f>(SUM(hierarchical_all!Z27+kmeans_all!Z27))/40</f>
        <v>0</v>
      </c>
      <c r="AA27" s="9">
        <f>(SUM(hierarchical_all!AA27+kmeans_all!AA27))/40</f>
        <v>0</v>
      </c>
      <c r="AB27" s="9">
        <f>(SUM(hierarchical_all!AB27+kmeans_all!AB27))/40</f>
        <v>0</v>
      </c>
      <c r="AC27" s="9">
        <f>(SUM(hierarchical_all!AC27+kmeans_all!AC27))/40</f>
        <v>0</v>
      </c>
      <c r="AD27" s="9">
        <f>(SUM(hierarchical_all!AD27+kmeans_all!AD27))/40</f>
        <v>0</v>
      </c>
      <c r="AE27" s="9">
        <f>(SUM(hierarchical_all!AE27+kmeans_all!AE27))/40</f>
        <v>0</v>
      </c>
      <c r="AF27" s="9">
        <f>(SUM(hierarchical_all!AF27+kmeans_all!AF27))/40</f>
        <v>0</v>
      </c>
      <c r="AG27" s="9">
        <f>(SUM(hierarchical_all!AG27+kmeans_all!AG27))/40</f>
        <v>0</v>
      </c>
      <c r="AH27" s="9">
        <f>(SUM(hierarchical_all!AH27+kmeans_all!AH27))/40</f>
        <v>0</v>
      </c>
    </row>
    <row r="28" spans="2:34" x14ac:dyDescent="0.3">
      <c r="B28" s="18" t="s">
        <v>23</v>
      </c>
      <c r="E28" s="18" t="s">
        <v>23</v>
      </c>
      <c r="F28" s="9">
        <f>(SUM(hierarchical_all!F28+kmeans_all!F28))/40</f>
        <v>0.4</v>
      </c>
      <c r="G28" s="9">
        <f>(SUM(hierarchical_all!G28+kmeans_all!G28))/40</f>
        <v>0.42499999999999999</v>
      </c>
      <c r="H28" s="9">
        <f>(SUM(hierarchical_all!H28+kmeans_all!H28))/40</f>
        <v>0.42499999999999999</v>
      </c>
      <c r="I28" s="9">
        <f>(SUM(hierarchical_all!I28+kmeans_all!I28))/40</f>
        <v>0.7</v>
      </c>
      <c r="J28" s="9">
        <f>(SUM(hierarchical_all!J28+kmeans_all!J28))/40</f>
        <v>0.47499999999999998</v>
      </c>
      <c r="K28" s="9">
        <f>(SUM(hierarchical_all!K28+kmeans_all!K28))/40</f>
        <v>0.72499999999999998</v>
      </c>
      <c r="L28" s="9">
        <f>(SUM(hierarchical_all!L28+kmeans_all!L28))/40</f>
        <v>1</v>
      </c>
      <c r="M28" s="9">
        <f>(SUM(hierarchical_all!M28+kmeans_all!M28))/40</f>
        <v>0.4</v>
      </c>
      <c r="N28" s="9">
        <f>(SUM(hierarchical_all!N28+kmeans_all!N28))/40</f>
        <v>0.42499999999999999</v>
      </c>
      <c r="O28" s="9">
        <f>(SUM(hierarchical_all!O28+kmeans_all!O28))/40</f>
        <v>0.42499999999999999</v>
      </c>
      <c r="P28" s="9">
        <f>(SUM(hierarchical_all!P28+kmeans_all!P28))/40</f>
        <v>1</v>
      </c>
      <c r="Q28" s="9">
        <f>(SUM(hierarchical_all!Q28+kmeans_all!Q28))/40</f>
        <v>0.4</v>
      </c>
      <c r="R28" s="9">
        <f>(SUM(hierarchical_all!R28+kmeans_all!R28))/40</f>
        <v>0.22500000000000001</v>
      </c>
      <c r="S28" s="9">
        <f>(SUM(hierarchical_all!S28+kmeans_all!S28))/40</f>
        <v>0.65</v>
      </c>
      <c r="T28" s="9">
        <f>(SUM(hierarchical_all!T28+kmeans_all!T28))/40</f>
        <v>0.4</v>
      </c>
      <c r="U28" s="9">
        <f>(SUM(hierarchical_all!U28+kmeans_all!U28))/40</f>
        <v>0.22500000000000001</v>
      </c>
      <c r="V28" s="9">
        <f>(SUM(hierarchical_all!V28+kmeans_all!V28))/40</f>
        <v>0.42499999999999999</v>
      </c>
      <c r="W28" s="9">
        <f>(SUM(hierarchical_all!W28+kmeans_all!W28))/40</f>
        <v>0.7</v>
      </c>
      <c r="X28" s="9">
        <f>(SUM(hierarchical_all!X28+kmeans_all!X28))/40</f>
        <v>0.4</v>
      </c>
      <c r="Y28" s="9">
        <f>(SUM(hierarchical_all!Y28+kmeans_all!Y28))/40</f>
        <v>0.4</v>
      </c>
      <c r="Z28" s="9" t="e">
        <f>(SUM(hierarchical_all!Z28+kmeans_all!Z28))/40</f>
        <v>#VALUE!</v>
      </c>
      <c r="AA28" s="9">
        <f>(SUM(hierarchical_all!AA28+kmeans_all!AA28))/40</f>
        <v>0</v>
      </c>
      <c r="AB28" s="9">
        <f>(SUM(hierarchical_all!AB28+kmeans_all!AB28))/40</f>
        <v>0</v>
      </c>
      <c r="AC28" s="9">
        <f>(SUM(hierarchical_all!AC28+kmeans_all!AC28))/40</f>
        <v>0</v>
      </c>
      <c r="AD28" s="9">
        <f>(SUM(hierarchical_all!AD28+kmeans_all!AD28))/40</f>
        <v>0</v>
      </c>
      <c r="AE28" s="9">
        <f>(SUM(hierarchical_all!AE28+kmeans_all!AE28))/40</f>
        <v>0</v>
      </c>
      <c r="AF28" s="9">
        <f>(SUM(hierarchical_all!AF28+kmeans_all!AF28))/40</f>
        <v>0</v>
      </c>
      <c r="AG28" s="9">
        <f>(SUM(hierarchical_all!AG28+kmeans_all!AG28))/40</f>
        <v>0</v>
      </c>
      <c r="AH28" s="9">
        <f>(SUM(hierarchical_all!AH28+kmeans_all!AH28))/40</f>
        <v>0</v>
      </c>
    </row>
    <row r="29" spans="2:34" x14ac:dyDescent="0.3">
      <c r="B29" s="18" t="s">
        <v>24</v>
      </c>
      <c r="E29" s="18" t="s">
        <v>24</v>
      </c>
      <c r="F29" s="9">
        <f>(SUM(hierarchical_all!F29+kmeans_all!F29))/40</f>
        <v>0.57499999999999996</v>
      </c>
      <c r="G29" s="9">
        <f>(SUM(hierarchical_all!G29+kmeans_all!G29))/40</f>
        <v>0.47499999999999998</v>
      </c>
      <c r="H29" s="9">
        <f>(SUM(hierarchical_all!H29+kmeans_all!H29))/40</f>
        <v>0.47499999999999998</v>
      </c>
      <c r="I29" s="9">
        <f>(SUM(hierarchical_all!I29+kmeans_all!I29))/40</f>
        <v>0.4</v>
      </c>
      <c r="J29" s="9">
        <f>(SUM(hierarchical_all!J29+kmeans_all!J29))/40</f>
        <v>0.5</v>
      </c>
      <c r="K29" s="9">
        <f>(SUM(hierarchical_all!K29+kmeans_all!K29))/40</f>
        <v>0.35</v>
      </c>
      <c r="L29" s="9">
        <f>(SUM(hierarchical_all!L29+kmeans_all!L29))/40</f>
        <v>0.32500000000000001</v>
      </c>
      <c r="M29" s="9">
        <f>(SUM(hierarchical_all!M29+kmeans_all!M29))/40</f>
        <v>0.82499999999999996</v>
      </c>
      <c r="N29" s="9">
        <f>(SUM(hierarchical_all!N29+kmeans_all!N29))/40</f>
        <v>0.47499999999999998</v>
      </c>
      <c r="O29" s="9">
        <f>(SUM(hierarchical_all!O29+kmeans_all!O29))/40</f>
        <v>0.47499999999999998</v>
      </c>
      <c r="P29" s="9">
        <f>(SUM(hierarchical_all!P29+kmeans_all!P29))/40</f>
        <v>0.32500000000000001</v>
      </c>
      <c r="Q29" s="9">
        <f>(SUM(hierarchical_all!Q29+kmeans_all!Q29))/40</f>
        <v>0.52500000000000002</v>
      </c>
      <c r="R29" s="9">
        <f>(SUM(hierarchical_all!R29+kmeans_all!R29))/40</f>
        <v>0.45</v>
      </c>
      <c r="S29" s="9">
        <f>(SUM(hierarchical_all!S29+kmeans_all!S29))/40</f>
        <v>0.47499999999999998</v>
      </c>
      <c r="T29" s="9">
        <f>(SUM(hierarchical_all!T29+kmeans_all!T29))/40</f>
        <v>0.65</v>
      </c>
      <c r="U29" s="9">
        <f>(SUM(hierarchical_all!U29+kmeans_all!U29))/40</f>
        <v>0.5</v>
      </c>
      <c r="V29" s="9">
        <f>(SUM(hierarchical_all!V29+kmeans_all!V29))/40</f>
        <v>0.47499999999999998</v>
      </c>
      <c r="W29" s="9">
        <f>(SUM(hierarchical_all!W29+kmeans_all!W29))/40</f>
        <v>0.375</v>
      </c>
      <c r="X29" s="9">
        <f>(SUM(hierarchical_all!X29+kmeans_all!X29))/40</f>
        <v>0.75</v>
      </c>
      <c r="Y29" s="9">
        <f>(SUM(hierarchical_all!Y29+kmeans_all!Y29))/40</f>
        <v>0.625</v>
      </c>
      <c r="Z29" s="9">
        <f>(SUM(hierarchical_all!Z29+kmeans_all!Z29))/40</f>
        <v>0.32500000000000001</v>
      </c>
      <c r="AA29" s="9" t="e">
        <f>(SUM(hierarchical_all!AA29+kmeans_all!AA29))/40</f>
        <v>#VALUE!</v>
      </c>
      <c r="AB29" s="9">
        <f>(SUM(hierarchical_all!AB29+kmeans_all!AB29))/40</f>
        <v>0</v>
      </c>
      <c r="AC29" s="9">
        <f>(SUM(hierarchical_all!AC29+kmeans_all!AC29))/40</f>
        <v>0</v>
      </c>
      <c r="AD29" s="9">
        <f>(SUM(hierarchical_all!AD29+kmeans_all!AD29))/40</f>
        <v>0</v>
      </c>
      <c r="AE29" s="9">
        <f>(SUM(hierarchical_all!AE29+kmeans_all!AE29))/40</f>
        <v>0</v>
      </c>
      <c r="AF29" s="9">
        <f>(SUM(hierarchical_all!AF29+kmeans_all!AF29))/40</f>
        <v>0</v>
      </c>
      <c r="AG29" s="9">
        <f>(SUM(hierarchical_all!AG29+kmeans_all!AG29))/40</f>
        <v>0</v>
      </c>
      <c r="AH29" s="9">
        <f>(SUM(hierarchical_all!AH29+kmeans_all!AH29))/40</f>
        <v>0</v>
      </c>
    </row>
    <row r="30" spans="2:34" x14ac:dyDescent="0.3">
      <c r="B30" s="18" t="s">
        <v>25</v>
      </c>
      <c r="E30" s="18" t="s">
        <v>25</v>
      </c>
      <c r="F30" s="9">
        <f>(SUM(hierarchical_all!F30+kmeans_all!F30))/40</f>
        <v>0.4</v>
      </c>
      <c r="G30" s="9">
        <f>(SUM(hierarchical_all!G30+kmeans_all!G30))/40</f>
        <v>0.42499999999999999</v>
      </c>
      <c r="H30" s="9">
        <f>(SUM(hierarchical_all!H30+kmeans_all!H30))/40</f>
        <v>0.42499999999999999</v>
      </c>
      <c r="I30" s="9">
        <f>(SUM(hierarchical_all!I30+kmeans_all!I30))/40</f>
        <v>0.7</v>
      </c>
      <c r="J30" s="9">
        <f>(SUM(hierarchical_all!J30+kmeans_all!J30))/40</f>
        <v>0.47499999999999998</v>
      </c>
      <c r="K30" s="9">
        <f>(SUM(hierarchical_all!K30+kmeans_all!K30))/40</f>
        <v>0.72499999999999998</v>
      </c>
      <c r="L30" s="9">
        <f>(SUM(hierarchical_all!L30+kmeans_all!L30))/40</f>
        <v>1</v>
      </c>
      <c r="M30" s="9">
        <f>(SUM(hierarchical_all!M30+kmeans_all!M30))/40</f>
        <v>0.4</v>
      </c>
      <c r="N30" s="9">
        <f>(SUM(hierarchical_all!N30+kmeans_all!N30))/40</f>
        <v>0.42499999999999999</v>
      </c>
      <c r="O30" s="9">
        <f>(SUM(hierarchical_all!O30+kmeans_all!O30))/40</f>
        <v>0.42499999999999999</v>
      </c>
      <c r="P30" s="9">
        <f>(SUM(hierarchical_all!P30+kmeans_all!P30))/40</f>
        <v>1</v>
      </c>
      <c r="Q30" s="9">
        <f>(SUM(hierarchical_all!Q30+kmeans_all!Q30))/40</f>
        <v>0.4</v>
      </c>
      <c r="R30" s="9">
        <f>(SUM(hierarchical_all!R30+kmeans_all!R30))/40</f>
        <v>0.22500000000000001</v>
      </c>
      <c r="S30" s="9">
        <f>(SUM(hierarchical_all!S30+kmeans_all!S30))/40</f>
        <v>0.65</v>
      </c>
      <c r="T30" s="9">
        <f>(SUM(hierarchical_all!T30+kmeans_all!T30))/40</f>
        <v>0.4</v>
      </c>
      <c r="U30" s="9">
        <f>(SUM(hierarchical_all!U30+kmeans_all!U30))/40</f>
        <v>0.22500000000000001</v>
      </c>
      <c r="V30" s="9">
        <f>(SUM(hierarchical_all!V30+kmeans_all!V30))/40</f>
        <v>0.42499999999999999</v>
      </c>
      <c r="W30" s="9">
        <f>(SUM(hierarchical_all!W30+kmeans_all!W30))/40</f>
        <v>0.7</v>
      </c>
      <c r="X30" s="9">
        <f>(SUM(hierarchical_all!X30+kmeans_all!X30))/40</f>
        <v>0.4</v>
      </c>
      <c r="Y30" s="9">
        <f>(SUM(hierarchical_all!Y30+kmeans_all!Y30))/40</f>
        <v>0.4</v>
      </c>
      <c r="Z30" s="9">
        <f>(SUM(hierarchical_all!Z30+kmeans_all!Z30))/40</f>
        <v>1</v>
      </c>
      <c r="AA30" s="9">
        <f>(SUM(hierarchical_all!AA30+kmeans_all!AA30))/40</f>
        <v>0.32500000000000001</v>
      </c>
      <c r="AB30" s="9" t="e">
        <f>(SUM(hierarchical_all!AB30+kmeans_all!AB30))/40</f>
        <v>#VALUE!</v>
      </c>
      <c r="AC30" s="9">
        <f>(SUM(hierarchical_all!AC30+kmeans_all!AC30))/40</f>
        <v>0</v>
      </c>
      <c r="AD30" s="9">
        <f>(SUM(hierarchical_all!AD30+kmeans_all!AD30))/40</f>
        <v>0</v>
      </c>
      <c r="AE30" s="9">
        <f>(SUM(hierarchical_all!AE30+kmeans_all!AE30))/40</f>
        <v>0</v>
      </c>
      <c r="AF30" s="9">
        <f>(SUM(hierarchical_all!AF30+kmeans_all!AF30))/40</f>
        <v>0</v>
      </c>
      <c r="AG30" s="9">
        <f>(SUM(hierarchical_all!AG30+kmeans_all!AG30))/40</f>
        <v>0</v>
      </c>
      <c r="AH30" s="9">
        <f>(SUM(hierarchical_all!AH30+kmeans_all!AH30))/40</f>
        <v>0</v>
      </c>
    </row>
    <row r="31" spans="2:34" x14ac:dyDescent="0.3">
      <c r="B31" s="18" t="s">
        <v>26</v>
      </c>
      <c r="E31" s="18" t="s">
        <v>26</v>
      </c>
      <c r="F31" s="9">
        <f>(SUM(hierarchical_all!F31+kmeans_all!F31))/40</f>
        <v>0.85</v>
      </c>
      <c r="G31" s="9">
        <f>(SUM(hierarchical_all!G31+kmeans_all!G31))/40</f>
        <v>0.77500000000000002</v>
      </c>
      <c r="H31" s="9">
        <f>(SUM(hierarchical_all!H31+kmeans_all!H31))/40</f>
        <v>0.875</v>
      </c>
      <c r="I31" s="9">
        <f>(SUM(hierarchical_all!I31+kmeans_all!I31))/40</f>
        <v>0.42499999999999999</v>
      </c>
      <c r="J31" s="9">
        <f>(SUM(hierarchical_all!J31+kmeans_all!J31))/40</f>
        <v>0.97499999999999998</v>
      </c>
      <c r="K31" s="9">
        <f>(SUM(hierarchical_all!K31+kmeans_all!K31))/40</f>
        <v>0.47499999999999998</v>
      </c>
      <c r="L31" s="9">
        <f>(SUM(hierarchical_all!L31+kmeans_all!L31))/40</f>
        <v>0.5</v>
      </c>
      <c r="M31" s="9">
        <f>(SUM(hierarchical_all!M31+kmeans_all!M31))/40</f>
        <v>0.57499999999999996</v>
      </c>
      <c r="N31" s="9">
        <f>(SUM(hierarchical_all!N31+kmeans_all!N31))/40</f>
        <v>0.82499999999999996</v>
      </c>
      <c r="O31" s="9">
        <f>(SUM(hierarchical_all!O31+kmeans_all!O31))/40</f>
        <v>0.77500000000000002</v>
      </c>
      <c r="P31" s="9">
        <f>(SUM(hierarchical_all!P31+kmeans_all!P31))/40</f>
        <v>0.5</v>
      </c>
      <c r="Q31" s="9">
        <f>(SUM(hierarchical_all!Q31+kmeans_all!Q31))/40</f>
        <v>0.875</v>
      </c>
      <c r="R31" s="9">
        <f>(SUM(hierarchical_all!R31+kmeans_all!R31))/40</f>
        <v>0.55000000000000004</v>
      </c>
      <c r="S31" s="9">
        <f>(SUM(hierarchical_all!S31+kmeans_all!S31))/40</f>
        <v>0.4</v>
      </c>
      <c r="T31" s="9">
        <f>(SUM(hierarchical_all!T31+kmeans_all!T31))/40</f>
        <v>0.65</v>
      </c>
      <c r="U31" s="9">
        <f>(SUM(hierarchical_all!U31+kmeans_all!U31))/40</f>
        <v>0.42499999999999999</v>
      </c>
      <c r="V31" s="9">
        <f>(SUM(hierarchical_all!V31+kmeans_all!V31))/40</f>
        <v>0.875</v>
      </c>
      <c r="W31" s="9">
        <f>(SUM(hierarchical_all!W31+kmeans_all!W31))/40</f>
        <v>0.45</v>
      </c>
      <c r="X31" s="9">
        <f>(SUM(hierarchical_all!X31+kmeans_all!X31))/40</f>
        <v>0.6</v>
      </c>
      <c r="Y31" s="9">
        <f>(SUM(hierarchical_all!Y31+kmeans_all!Y31))/40</f>
        <v>0.65</v>
      </c>
      <c r="Z31" s="9">
        <f>(SUM(hierarchical_all!Z31+kmeans_all!Z31))/40</f>
        <v>0.5</v>
      </c>
      <c r="AA31" s="9">
        <f>(SUM(hierarchical_all!AA31+kmeans_all!AA31))/40</f>
        <v>0.5</v>
      </c>
      <c r="AB31" s="9">
        <f>(SUM(hierarchical_all!AB31+kmeans_all!AB31))/40</f>
        <v>0.5</v>
      </c>
      <c r="AC31" s="9" t="e">
        <f>(SUM(hierarchical_all!AC31+kmeans_all!AC31))/40</f>
        <v>#VALUE!</v>
      </c>
      <c r="AD31" s="9">
        <f>(SUM(hierarchical_all!AD31+kmeans_all!AD31))/40</f>
        <v>0</v>
      </c>
      <c r="AE31" s="9">
        <f>(SUM(hierarchical_all!AE31+kmeans_all!AE31))/40</f>
        <v>0</v>
      </c>
      <c r="AF31" s="9">
        <f>(SUM(hierarchical_all!AF31+kmeans_all!AF31))/40</f>
        <v>0</v>
      </c>
      <c r="AG31" s="9">
        <f>(SUM(hierarchical_all!AG31+kmeans_all!AG31))/40</f>
        <v>0</v>
      </c>
      <c r="AH31" s="9">
        <f>(SUM(hierarchical_all!AH31+kmeans_all!AH31))/40</f>
        <v>0</v>
      </c>
    </row>
    <row r="32" spans="2:34" x14ac:dyDescent="0.3">
      <c r="B32" s="18" t="s">
        <v>27</v>
      </c>
      <c r="E32" s="18" t="s">
        <v>27</v>
      </c>
      <c r="F32" s="9">
        <f>(SUM(hierarchical_all!F32+kmeans_all!F32))/40</f>
        <v>0.45</v>
      </c>
      <c r="G32" s="9">
        <f>(SUM(hierarchical_all!G32+kmeans_all!G32))/40</f>
        <v>0.375</v>
      </c>
      <c r="H32" s="9">
        <f>(SUM(hierarchical_all!H32+kmeans_all!H32))/40</f>
        <v>0.375</v>
      </c>
      <c r="I32" s="9">
        <f>(SUM(hierarchical_all!I32+kmeans_all!I32))/40</f>
        <v>0.77500000000000002</v>
      </c>
      <c r="J32" s="9">
        <f>(SUM(hierarchical_all!J32+kmeans_all!J32))/40</f>
        <v>0.42499999999999999</v>
      </c>
      <c r="K32" s="9">
        <f>(SUM(hierarchical_all!K32+kmeans_all!K32))/40</f>
        <v>0.75</v>
      </c>
      <c r="L32" s="9">
        <f>(SUM(hierarchical_all!L32+kmeans_all!L32))/40</f>
        <v>0.75</v>
      </c>
      <c r="M32" s="9">
        <f>(SUM(hierarchical_all!M32+kmeans_all!M32))/40</f>
        <v>0.52500000000000002</v>
      </c>
      <c r="N32" s="9">
        <f>(SUM(hierarchical_all!N32+kmeans_all!N32))/40</f>
        <v>0.375</v>
      </c>
      <c r="O32" s="9">
        <f>(SUM(hierarchical_all!O32+kmeans_all!O32))/40</f>
        <v>0.375</v>
      </c>
      <c r="P32" s="9">
        <f>(SUM(hierarchical_all!P32+kmeans_all!P32))/40</f>
        <v>0.75</v>
      </c>
      <c r="Q32" s="9">
        <f>(SUM(hierarchical_all!Q32+kmeans_all!Q32))/40</f>
        <v>0.42499999999999999</v>
      </c>
      <c r="R32" s="9">
        <f>(SUM(hierarchical_all!R32+kmeans_all!R32))/40</f>
        <v>0.27500000000000002</v>
      </c>
      <c r="S32" s="9">
        <f>(SUM(hierarchical_all!S32+kmeans_all!S32))/40</f>
        <v>0.875</v>
      </c>
      <c r="T32" s="9">
        <f>(SUM(hierarchical_all!T32+kmeans_all!T32))/40</f>
        <v>0.47499999999999998</v>
      </c>
      <c r="U32" s="9">
        <f>(SUM(hierarchical_all!U32+kmeans_all!U32))/40</f>
        <v>0.3</v>
      </c>
      <c r="V32" s="9">
        <f>(SUM(hierarchical_all!V32+kmeans_all!V32))/40</f>
        <v>0.375</v>
      </c>
      <c r="W32" s="9">
        <f>(SUM(hierarchical_all!W32+kmeans_all!W32))/40</f>
        <v>0.77500000000000002</v>
      </c>
      <c r="X32" s="9">
        <f>(SUM(hierarchical_all!X32+kmeans_all!X32))/40</f>
        <v>0.52500000000000002</v>
      </c>
      <c r="Y32" s="9">
        <f>(SUM(hierarchical_all!Y32+kmeans_all!Y32))/40</f>
        <v>0.47499999999999998</v>
      </c>
      <c r="Z32" s="9">
        <f>(SUM(hierarchical_all!Z32+kmeans_all!Z32))/40</f>
        <v>0.75</v>
      </c>
      <c r="AA32" s="9">
        <f>(SUM(hierarchical_all!AA32+kmeans_all!AA32))/40</f>
        <v>0.42499999999999999</v>
      </c>
      <c r="AB32" s="9">
        <f>(SUM(hierarchical_all!AB32+kmeans_all!AB32))/40</f>
        <v>0.75</v>
      </c>
      <c r="AC32" s="9">
        <f>(SUM(hierarchical_all!AC32+kmeans_all!AC32))/40</f>
        <v>0.45</v>
      </c>
      <c r="AD32" s="9" t="e">
        <f>(SUM(hierarchical_all!AD32+kmeans_all!AD32))/40</f>
        <v>#VALUE!</v>
      </c>
      <c r="AE32" s="9">
        <f>(SUM(hierarchical_all!AE32+kmeans_all!AE32))/40</f>
        <v>0</v>
      </c>
      <c r="AF32" s="9">
        <f>(SUM(hierarchical_all!AF32+kmeans_all!AF32))/40</f>
        <v>0</v>
      </c>
      <c r="AG32" s="9">
        <f>(SUM(hierarchical_all!AG32+kmeans_all!AG32))/40</f>
        <v>0</v>
      </c>
      <c r="AH32" s="9">
        <f>(SUM(hierarchical_all!AH32+kmeans_all!AH32))/40</f>
        <v>0</v>
      </c>
    </row>
    <row r="33" spans="2:34" x14ac:dyDescent="0.3">
      <c r="B33" s="18" t="s">
        <v>28</v>
      </c>
      <c r="E33" s="18" t="s">
        <v>28</v>
      </c>
      <c r="F33" s="9">
        <f>(SUM(hierarchical_all!F33+kmeans_all!F33))/40</f>
        <v>0.6</v>
      </c>
      <c r="G33" s="9">
        <f>(SUM(hierarchical_all!G33+kmeans_all!G33))/40</f>
        <v>0.55000000000000004</v>
      </c>
      <c r="H33" s="9">
        <f>(SUM(hierarchical_all!H33+kmeans_all!H33))/40</f>
        <v>0.55000000000000004</v>
      </c>
      <c r="I33" s="9">
        <f>(SUM(hierarchical_all!I33+kmeans_all!I33))/40</f>
        <v>0.52500000000000002</v>
      </c>
      <c r="J33" s="9">
        <f>(SUM(hierarchical_all!J33+kmeans_all!J33))/40</f>
        <v>0.57499999999999996</v>
      </c>
      <c r="K33" s="9">
        <f>(SUM(hierarchical_all!K33+kmeans_all!K33))/40</f>
        <v>0.52500000000000002</v>
      </c>
      <c r="L33" s="9">
        <f>(SUM(hierarchical_all!L33+kmeans_all!L33))/40</f>
        <v>0.4</v>
      </c>
      <c r="M33" s="9">
        <f>(SUM(hierarchical_all!M33+kmeans_all!M33))/40</f>
        <v>0.875</v>
      </c>
      <c r="N33" s="9">
        <f>(SUM(hierarchical_all!N33+kmeans_all!N33))/40</f>
        <v>0.55000000000000004</v>
      </c>
      <c r="O33" s="9">
        <f>(SUM(hierarchical_all!O33+kmeans_all!O33))/40</f>
        <v>0.55000000000000004</v>
      </c>
      <c r="P33" s="9">
        <f>(SUM(hierarchical_all!P33+kmeans_all!P33))/40</f>
        <v>0.4</v>
      </c>
      <c r="Q33" s="9">
        <f>(SUM(hierarchical_all!Q33+kmeans_all!Q33))/40</f>
        <v>0.67500000000000004</v>
      </c>
      <c r="R33" s="9">
        <f>(SUM(hierarchical_all!R33+kmeans_all!R33))/40</f>
        <v>0.42499999999999999</v>
      </c>
      <c r="S33" s="9">
        <f>(SUM(hierarchical_all!S33+kmeans_all!S33))/40</f>
        <v>0.57499999999999996</v>
      </c>
      <c r="T33" s="9">
        <f>(SUM(hierarchical_all!T33+kmeans_all!T33))/40</f>
        <v>0.82499999999999996</v>
      </c>
      <c r="U33" s="9">
        <f>(SUM(hierarchical_all!U33+kmeans_all!U33))/40</f>
        <v>0.5</v>
      </c>
      <c r="V33" s="9">
        <f>(SUM(hierarchical_all!V33+kmeans_all!V33))/40</f>
        <v>0.55000000000000004</v>
      </c>
      <c r="W33" s="9">
        <f>(SUM(hierarchical_all!W33+kmeans_all!W33))/40</f>
        <v>0.52500000000000002</v>
      </c>
      <c r="X33" s="9">
        <f>(SUM(hierarchical_all!X33+kmeans_all!X33))/40</f>
        <v>0.92500000000000004</v>
      </c>
      <c r="Y33" s="9">
        <f>(SUM(hierarchical_all!Y33+kmeans_all!Y33))/40</f>
        <v>0.82499999999999996</v>
      </c>
      <c r="Z33" s="9">
        <f>(SUM(hierarchical_all!Z33+kmeans_all!Z33))/40</f>
        <v>0.4</v>
      </c>
      <c r="AA33" s="9">
        <f>(SUM(hierarchical_all!AA33+kmeans_all!AA33))/40</f>
        <v>0.75</v>
      </c>
      <c r="AB33" s="9">
        <f>(SUM(hierarchical_all!AB33+kmeans_all!AB33))/40</f>
        <v>0.4</v>
      </c>
      <c r="AC33" s="9">
        <f>(SUM(hierarchical_all!AC33+kmeans_all!AC33))/40</f>
        <v>0.57499999999999996</v>
      </c>
      <c r="AD33" s="9">
        <f>(SUM(hierarchical_all!AD33+kmeans_all!AD33))/40</f>
        <v>0.5</v>
      </c>
      <c r="AE33" s="9" t="e">
        <f>(SUM(hierarchical_all!AE33+kmeans_all!AE33))/40</f>
        <v>#VALUE!</v>
      </c>
      <c r="AF33" s="9">
        <f>(SUM(hierarchical_all!AF33+kmeans_all!AF33))/40</f>
        <v>0</v>
      </c>
      <c r="AG33" s="9">
        <f>(SUM(hierarchical_all!AG33+kmeans_all!AG33))/40</f>
        <v>0</v>
      </c>
      <c r="AH33" s="9">
        <f>(SUM(hierarchical_all!AH33+kmeans_all!AH33))/40</f>
        <v>0</v>
      </c>
    </row>
    <row r="34" spans="2:34" x14ac:dyDescent="0.3">
      <c r="B34" s="18" t="s">
        <v>29</v>
      </c>
      <c r="E34" s="18" t="s">
        <v>29</v>
      </c>
      <c r="F34" s="9">
        <f>(SUM(hierarchical_all!F34+kmeans_all!F34))/40</f>
        <v>0.47499999999999998</v>
      </c>
      <c r="G34" s="9">
        <f>(SUM(hierarchical_all!G34+kmeans_all!G34))/40</f>
        <v>0.47499999999999998</v>
      </c>
      <c r="H34" s="9">
        <f>(SUM(hierarchical_all!H34+kmeans_all!H34))/40</f>
        <v>0.47499999999999998</v>
      </c>
      <c r="I34" s="9">
        <f>(SUM(hierarchical_all!I34+kmeans_all!I34))/40</f>
        <v>0.32500000000000001</v>
      </c>
      <c r="J34" s="9">
        <f>(SUM(hierarchical_all!J34+kmeans_all!J34))/40</f>
        <v>0.5</v>
      </c>
      <c r="K34" s="9">
        <f>(SUM(hierarchical_all!K34+kmeans_all!K34))/40</f>
        <v>0.32500000000000001</v>
      </c>
      <c r="L34" s="9">
        <f>(SUM(hierarchical_all!L34+kmeans_all!L34))/40</f>
        <v>0.3</v>
      </c>
      <c r="M34" s="9">
        <f>(SUM(hierarchical_all!M34+kmeans_all!M34))/40</f>
        <v>0.45</v>
      </c>
      <c r="N34" s="9">
        <f>(SUM(hierarchical_all!N34+kmeans_all!N34))/40</f>
        <v>0.47499999999999998</v>
      </c>
      <c r="O34" s="9">
        <f>(SUM(hierarchical_all!O34+kmeans_all!O34))/40</f>
        <v>0.47499999999999998</v>
      </c>
      <c r="P34" s="9">
        <f>(SUM(hierarchical_all!P34+kmeans_all!P34))/40</f>
        <v>0.3</v>
      </c>
      <c r="Q34" s="9">
        <f>(SUM(hierarchical_all!Q34+kmeans_all!Q34))/40</f>
        <v>0.52500000000000002</v>
      </c>
      <c r="R34" s="9">
        <f>(SUM(hierarchical_all!R34+kmeans_all!R34))/40</f>
        <v>0.35</v>
      </c>
      <c r="S34" s="9">
        <f>(SUM(hierarchical_all!S34+kmeans_all!S34))/40</f>
        <v>0.35</v>
      </c>
      <c r="T34" s="9">
        <f>(SUM(hierarchical_all!T34+kmeans_all!T34))/40</f>
        <v>0.5</v>
      </c>
      <c r="U34" s="9">
        <f>(SUM(hierarchical_all!U34+kmeans_all!U34))/40</f>
        <v>0.45</v>
      </c>
      <c r="V34" s="9">
        <f>(SUM(hierarchical_all!V34+kmeans_all!V34))/40</f>
        <v>0.47499999999999998</v>
      </c>
      <c r="W34" s="9">
        <f>(SUM(hierarchical_all!W34+kmeans_all!W34))/40</f>
        <v>0.32500000000000001</v>
      </c>
      <c r="X34" s="9">
        <f>(SUM(hierarchical_all!X34+kmeans_all!X34))/40</f>
        <v>0.45</v>
      </c>
      <c r="Y34" s="9">
        <f>(SUM(hierarchical_all!Y34+kmeans_all!Y34))/40</f>
        <v>0.45</v>
      </c>
      <c r="Z34" s="9">
        <f>(SUM(hierarchical_all!Z34+kmeans_all!Z34))/40</f>
        <v>0.3</v>
      </c>
      <c r="AA34" s="9">
        <f>(SUM(hierarchical_all!AA34+kmeans_all!AA34))/40</f>
        <v>0.4</v>
      </c>
      <c r="AB34" s="9">
        <f>(SUM(hierarchical_all!AB34+kmeans_all!AB34))/40</f>
        <v>0.3</v>
      </c>
      <c r="AC34" s="9">
        <f>(SUM(hierarchical_all!AC34+kmeans_all!AC34))/40</f>
        <v>0.47499999999999998</v>
      </c>
      <c r="AD34" s="9">
        <f>(SUM(hierarchical_all!AD34+kmeans_all!AD34))/40</f>
        <v>0.32500000000000001</v>
      </c>
      <c r="AE34" s="9">
        <f>(SUM(hierarchical_all!AE34+kmeans_all!AE34))/40</f>
        <v>0.47499999999999998</v>
      </c>
      <c r="AF34" s="9" t="e">
        <f>(SUM(hierarchical_all!AF34+kmeans_all!AF34))/40</f>
        <v>#VALUE!</v>
      </c>
      <c r="AG34" s="9">
        <f>(SUM(hierarchical_all!AG34+kmeans_all!AG34))/40</f>
        <v>0</v>
      </c>
      <c r="AH34" s="9">
        <f>(SUM(hierarchical_all!AH34+kmeans_all!AH34))/40</f>
        <v>0</v>
      </c>
    </row>
    <row r="35" spans="2:34" x14ac:dyDescent="0.3">
      <c r="B35" s="18" t="s">
        <v>30</v>
      </c>
      <c r="E35" s="18" t="s">
        <v>30</v>
      </c>
      <c r="F35" s="9">
        <f>(SUM(hierarchical_all!F35+kmeans_all!F35))/40</f>
        <v>0.22500000000000001</v>
      </c>
      <c r="G35" s="9">
        <f>(SUM(hierarchical_all!G35+kmeans_all!G35))/40</f>
        <v>0.2</v>
      </c>
      <c r="H35" s="9">
        <f>(SUM(hierarchical_all!H35+kmeans_all!H35))/40</f>
        <v>0.2</v>
      </c>
      <c r="I35" s="9">
        <f>(SUM(hierarchical_all!I35+kmeans_all!I35))/40</f>
        <v>7.4999999999999997E-2</v>
      </c>
      <c r="J35" s="9">
        <f>(SUM(hierarchical_all!J35+kmeans_all!J35))/40</f>
        <v>0.22500000000000001</v>
      </c>
      <c r="K35" s="9">
        <f>(SUM(hierarchical_all!K35+kmeans_all!K35))/40</f>
        <v>7.4999999999999997E-2</v>
      </c>
      <c r="L35" s="9">
        <f>(SUM(hierarchical_all!L35+kmeans_all!L35))/40</f>
        <v>0.05</v>
      </c>
      <c r="M35" s="9">
        <f>(SUM(hierarchical_all!M35+kmeans_all!M35))/40</f>
        <v>0.2</v>
      </c>
      <c r="N35" s="9">
        <f>(SUM(hierarchical_all!N35+kmeans_all!N35))/40</f>
        <v>0.2</v>
      </c>
      <c r="O35" s="9">
        <f>(SUM(hierarchical_all!O35+kmeans_all!O35))/40</f>
        <v>0.2</v>
      </c>
      <c r="P35" s="9">
        <f>(SUM(hierarchical_all!P35+kmeans_all!P35))/40</f>
        <v>0.05</v>
      </c>
      <c r="Q35" s="9">
        <f>(SUM(hierarchical_all!Q35+kmeans_all!Q35))/40</f>
        <v>0.22500000000000001</v>
      </c>
      <c r="R35" s="9">
        <f>(SUM(hierarchical_all!R35+kmeans_all!R35))/40</f>
        <v>0.17499999999999999</v>
      </c>
      <c r="S35" s="9">
        <f>(SUM(hierarchical_all!S35+kmeans_all!S35))/40</f>
        <v>0.05</v>
      </c>
      <c r="T35" s="9">
        <f>(SUM(hierarchical_all!T35+kmeans_all!T35))/40</f>
        <v>0.2</v>
      </c>
      <c r="U35" s="9">
        <f>(SUM(hierarchical_all!U35+kmeans_all!U35))/40</f>
        <v>0.2</v>
      </c>
      <c r="V35" s="9">
        <f>(SUM(hierarchical_all!V35+kmeans_all!V35))/40</f>
        <v>0.2</v>
      </c>
      <c r="W35" s="9">
        <f>(SUM(hierarchical_all!W35+kmeans_all!W35))/40</f>
        <v>7.4999999999999997E-2</v>
      </c>
      <c r="X35" s="9">
        <f>(SUM(hierarchical_all!X35+kmeans_all!X35))/40</f>
        <v>0.2</v>
      </c>
      <c r="Y35" s="9">
        <f>(SUM(hierarchical_all!Y35+kmeans_all!Y35))/40</f>
        <v>0.2</v>
      </c>
      <c r="Z35" s="9">
        <f>(SUM(hierarchical_all!Z35+kmeans_all!Z35))/40</f>
        <v>0.05</v>
      </c>
      <c r="AA35" s="9">
        <f>(SUM(hierarchical_all!AA35+kmeans_all!AA35))/40</f>
        <v>0.2</v>
      </c>
      <c r="AB35" s="9">
        <f>(SUM(hierarchical_all!AB35+kmeans_all!AB35))/40</f>
        <v>0.05</v>
      </c>
      <c r="AC35" s="9">
        <f>(SUM(hierarchical_all!AC35+kmeans_all!AC35))/40</f>
        <v>0.22500000000000001</v>
      </c>
      <c r="AD35" s="9">
        <f>(SUM(hierarchical_all!AD35+kmeans_all!AD35))/40</f>
        <v>0.05</v>
      </c>
      <c r="AE35" s="9">
        <f>(SUM(hierarchical_all!AE35+kmeans_all!AE35))/40</f>
        <v>0.2</v>
      </c>
      <c r="AF35" s="9">
        <f>(SUM(hierarchical_all!AF35+kmeans_all!AF35))/40</f>
        <v>0.5</v>
      </c>
      <c r="AG35" s="9" t="e">
        <f>(SUM(hierarchical_all!AG35+kmeans_all!AG35))/40</f>
        <v>#VALUE!</v>
      </c>
      <c r="AH35" s="9">
        <f>(SUM(hierarchical_all!AH35+kmeans_all!AH35))/40</f>
        <v>0</v>
      </c>
    </row>
    <row r="36" spans="2:34" x14ac:dyDescent="0.3">
      <c r="B36" s="18" t="s">
        <v>31</v>
      </c>
      <c r="E36" s="18" t="s">
        <v>31</v>
      </c>
      <c r="F36" s="9">
        <f>(SUM(hierarchical_all!F36+kmeans_all!F36))/40</f>
        <v>0.47499999999999998</v>
      </c>
      <c r="G36" s="9">
        <f>(SUM(hierarchical_all!G36+kmeans_all!G36))/40</f>
        <v>0.4</v>
      </c>
      <c r="H36" s="9">
        <f>(SUM(hierarchical_all!H36+kmeans_all!H36))/40</f>
        <v>0.4</v>
      </c>
      <c r="I36" s="9">
        <f>(SUM(hierarchical_all!I36+kmeans_all!I36))/40</f>
        <v>0.875</v>
      </c>
      <c r="J36" s="9">
        <f>(SUM(hierarchical_all!J36+kmeans_all!J36))/40</f>
        <v>0.42499999999999999</v>
      </c>
      <c r="K36" s="9">
        <f>(SUM(hierarchical_all!K36+kmeans_all!K36))/40</f>
        <v>0.875</v>
      </c>
      <c r="L36" s="9">
        <f>(SUM(hierarchical_all!L36+kmeans_all!L36))/40</f>
        <v>0.65</v>
      </c>
      <c r="M36" s="9">
        <f>(SUM(hierarchical_all!M36+kmeans_all!M36))/40</f>
        <v>0.57499999999999996</v>
      </c>
      <c r="N36" s="9">
        <f>(SUM(hierarchical_all!N36+kmeans_all!N36))/40</f>
        <v>0.4</v>
      </c>
      <c r="O36" s="9">
        <f>(SUM(hierarchical_all!O36+kmeans_all!O36))/40</f>
        <v>0.4</v>
      </c>
      <c r="P36" s="9">
        <f>(SUM(hierarchical_all!P36+kmeans_all!P36))/40</f>
        <v>0.65</v>
      </c>
      <c r="Q36" s="9">
        <f>(SUM(hierarchical_all!Q36+kmeans_all!Q36))/40</f>
        <v>0.42499999999999999</v>
      </c>
      <c r="R36" s="9">
        <f>(SUM(hierarchical_all!R36+kmeans_all!R36))/40</f>
        <v>0.3</v>
      </c>
      <c r="S36" s="9">
        <f>(SUM(hierarchical_all!S36+kmeans_all!S36))/40</f>
        <v>0.875</v>
      </c>
      <c r="T36" s="9">
        <f>(SUM(hierarchical_all!T36+kmeans_all!T36))/40</f>
        <v>0.47499999999999998</v>
      </c>
      <c r="U36" s="9">
        <f>(SUM(hierarchical_all!U36+kmeans_all!U36))/40</f>
        <v>0.25</v>
      </c>
      <c r="V36" s="9">
        <f>(SUM(hierarchical_all!V36+kmeans_all!V36))/40</f>
        <v>0.4</v>
      </c>
      <c r="W36" s="9">
        <f>(SUM(hierarchical_all!W36+kmeans_all!W36))/40</f>
        <v>0.9</v>
      </c>
      <c r="X36" s="9">
        <f>(SUM(hierarchical_all!X36+kmeans_all!X36))/40</f>
        <v>0.65</v>
      </c>
      <c r="Y36" s="9">
        <f>(SUM(hierarchical_all!Y36+kmeans_all!Y36))/40</f>
        <v>0.52500000000000002</v>
      </c>
      <c r="Z36" s="9">
        <f>(SUM(hierarchical_all!Z36+kmeans_all!Z36))/40</f>
        <v>0.65</v>
      </c>
      <c r="AA36" s="9">
        <f>(SUM(hierarchical_all!AA36+kmeans_all!AA36))/40</f>
        <v>0.42499999999999999</v>
      </c>
      <c r="AB36" s="9">
        <f>(SUM(hierarchical_all!AB36+kmeans_all!AB36))/40</f>
        <v>0.65</v>
      </c>
      <c r="AC36" s="9">
        <f>(SUM(hierarchical_all!AC36+kmeans_all!AC36))/40</f>
        <v>0.42499999999999999</v>
      </c>
      <c r="AD36" s="9">
        <f>(SUM(hierarchical_all!AD36+kmeans_all!AD36))/40</f>
        <v>0.875</v>
      </c>
      <c r="AE36" s="9">
        <f>(SUM(hierarchical_all!AE36+kmeans_all!AE36))/40</f>
        <v>0.57499999999999996</v>
      </c>
      <c r="AF36" s="9">
        <f>(SUM(hierarchical_all!AF36+kmeans_all!AF36))/40</f>
        <v>0.3</v>
      </c>
      <c r="AG36" s="9">
        <f>(SUM(hierarchical_all!AG36+kmeans_all!AG36))/40</f>
        <v>0.05</v>
      </c>
      <c r="AH36" s="9" t="e">
        <f>(SUM(hierarchical_all!AH36+kmeans_all!AH36))/40</f>
        <v>#VALUE!</v>
      </c>
    </row>
    <row r="47" spans="2:34" x14ac:dyDescent="0.3">
      <c r="G47" s="6"/>
      <c r="H47" s="6" t="s">
        <v>33</v>
      </c>
      <c r="I47" s="6" t="s">
        <v>34</v>
      </c>
      <c r="J47" s="6" t="s">
        <v>35</v>
      </c>
      <c r="K47" s="6" t="s">
        <v>36</v>
      </c>
      <c r="L47" s="6" t="s">
        <v>37</v>
      </c>
      <c r="M47" s="6" t="s">
        <v>38</v>
      </c>
      <c r="N47" s="6" t="s">
        <v>39</v>
      </c>
      <c r="O47" s="6" t="s">
        <v>40</v>
      </c>
    </row>
    <row r="48" spans="2:34" x14ac:dyDescent="0.3">
      <c r="G48" s="6" t="s">
        <v>41</v>
      </c>
      <c r="H48" s="6" t="s">
        <v>3</v>
      </c>
      <c r="I48" s="6" t="s">
        <v>10</v>
      </c>
      <c r="J48" s="6" t="s">
        <v>30</v>
      </c>
      <c r="K48" s="6" t="s">
        <v>6</v>
      </c>
      <c r="L48" s="6" t="s">
        <v>9</v>
      </c>
      <c r="M48" s="6" t="s">
        <v>24</v>
      </c>
      <c r="N48" s="6" t="s">
        <v>18</v>
      </c>
      <c r="O48" s="6" t="s">
        <v>15</v>
      </c>
    </row>
    <row r="49" spans="7:15" x14ac:dyDescent="0.3">
      <c r="G49" s="6"/>
      <c r="H49" s="6" t="s">
        <v>4</v>
      </c>
      <c r="I49" s="6" t="s">
        <v>17</v>
      </c>
      <c r="J49" s="6" t="s">
        <v>29</v>
      </c>
      <c r="K49" s="6" t="s">
        <v>8</v>
      </c>
      <c r="L49" s="6" t="s">
        <v>13</v>
      </c>
      <c r="M49" s="6"/>
      <c r="N49" s="6"/>
      <c r="O49" s="6"/>
    </row>
    <row r="50" spans="7:15" x14ac:dyDescent="0.3">
      <c r="G50" s="6"/>
      <c r="H50" s="6" t="s">
        <v>5</v>
      </c>
      <c r="I50" s="6" t="s">
        <v>22</v>
      </c>
      <c r="J50" s="6"/>
      <c r="K50" s="6" t="s">
        <v>16</v>
      </c>
      <c r="L50" s="6" t="s">
        <v>23</v>
      </c>
      <c r="M50" s="6"/>
      <c r="N50" s="6"/>
      <c r="O50" s="6"/>
    </row>
    <row r="51" spans="7:15" x14ac:dyDescent="0.3">
      <c r="G51" s="6"/>
      <c r="H51" s="6" t="s">
        <v>7</v>
      </c>
      <c r="I51" s="6" t="s">
        <v>21</v>
      </c>
      <c r="J51" s="6"/>
      <c r="K51" s="6" t="s">
        <v>20</v>
      </c>
      <c r="L51" s="6" t="s">
        <v>25</v>
      </c>
      <c r="M51" s="6"/>
      <c r="N51" s="6"/>
      <c r="O51" s="6"/>
    </row>
    <row r="52" spans="7:15" x14ac:dyDescent="0.3">
      <c r="G52" s="6"/>
      <c r="H52" s="6" t="s">
        <v>11</v>
      </c>
      <c r="I52" s="6" t="s">
        <v>28</v>
      </c>
      <c r="J52" s="6"/>
      <c r="K52" s="6" t="s">
        <v>27</v>
      </c>
      <c r="L52" s="6"/>
      <c r="M52" s="6"/>
      <c r="N52" s="6"/>
      <c r="O52" s="6"/>
    </row>
    <row r="53" spans="7:15" x14ac:dyDescent="0.3">
      <c r="G53" s="6"/>
      <c r="H53" s="6" t="s">
        <v>12</v>
      </c>
      <c r="I53" s="6"/>
      <c r="J53" s="6"/>
      <c r="K53" s="6" t="s">
        <v>31</v>
      </c>
      <c r="L53" s="6"/>
      <c r="M53" s="6"/>
      <c r="N53" s="6"/>
      <c r="O53" s="6"/>
    </row>
    <row r="54" spans="7:15" x14ac:dyDescent="0.3">
      <c r="G54" s="6"/>
      <c r="H54" s="6" t="s">
        <v>14</v>
      </c>
      <c r="I54" s="6"/>
      <c r="J54" s="6"/>
      <c r="K54" s="6"/>
      <c r="L54" s="6"/>
      <c r="M54" s="6"/>
      <c r="N54" s="6"/>
      <c r="O54" s="6"/>
    </row>
    <row r="55" spans="7:15" x14ac:dyDescent="0.3">
      <c r="G55" s="6"/>
      <c r="H55" s="6" t="s">
        <v>19</v>
      </c>
      <c r="I55" s="6"/>
      <c r="J55" s="6"/>
      <c r="K55" s="6"/>
      <c r="L55" s="6"/>
      <c r="M55" s="6"/>
      <c r="N55" s="6"/>
      <c r="O55" s="6"/>
    </row>
    <row r="56" spans="7:15" x14ac:dyDescent="0.3">
      <c r="G56" s="6"/>
      <c r="H56" s="6" t="s">
        <v>26</v>
      </c>
      <c r="I56" s="6"/>
      <c r="J56" s="6"/>
      <c r="K56" s="6"/>
      <c r="L56" s="6"/>
      <c r="M56" s="6"/>
      <c r="N56" s="6"/>
      <c r="O56" s="6"/>
    </row>
    <row r="57" spans="7:15" x14ac:dyDescent="0.3">
      <c r="G57" s="6"/>
      <c r="H57" s="6"/>
      <c r="I57" s="6"/>
      <c r="J57" s="6"/>
      <c r="K57" s="6"/>
      <c r="L57" s="6"/>
      <c r="M57" s="6"/>
      <c r="N57" s="6"/>
      <c r="O57" s="6"/>
    </row>
    <row r="58" spans="7:15" x14ac:dyDescent="0.3">
      <c r="G58" s="6" t="s">
        <v>42</v>
      </c>
      <c r="H58" s="6" t="s">
        <v>15</v>
      </c>
      <c r="I58" s="6"/>
      <c r="J58" s="6"/>
      <c r="K58" s="6"/>
      <c r="L58" s="6"/>
      <c r="M58" s="6"/>
      <c r="N58" s="6"/>
      <c r="O58" s="6"/>
    </row>
    <row r="59" spans="7:15" x14ac:dyDescent="0.3">
      <c r="G59" s="6"/>
      <c r="H59" s="6"/>
      <c r="I59" s="6"/>
      <c r="J59" s="6"/>
      <c r="K59" s="6"/>
      <c r="L59" s="6"/>
      <c r="M59" s="6"/>
      <c r="N59" s="6"/>
      <c r="O59" s="6"/>
    </row>
    <row r="60" spans="7:15" x14ac:dyDescent="0.3">
      <c r="G60" s="6"/>
      <c r="H60" s="6"/>
      <c r="I60" s="6"/>
      <c r="J60" s="6"/>
      <c r="K60" s="6"/>
      <c r="L60" s="6"/>
      <c r="M60" s="6"/>
      <c r="N60" s="6"/>
      <c r="O60" s="6"/>
    </row>
    <row r="61" spans="7:15" x14ac:dyDescent="0.3">
      <c r="G61" s="6"/>
      <c r="H61" s="6"/>
      <c r="I61" s="6"/>
      <c r="J61" s="6"/>
      <c r="K61" s="6"/>
      <c r="L61" s="6"/>
      <c r="M61" s="6"/>
      <c r="N61" s="6"/>
      <c r="O61" s="6"/>
    </row>
    <row r="62" spans="7:15" x14ac:dyDescent="0.3">
      <c r="G62" s="6"/>
      <c r="H62" s="6"/>
      <c r="I62" s="6"/>
      <c r="J62" s="6"/>
      <c r="K62" s="6"/>
      <c r="L62" s="6"/>
      <c r="M62" s="6"/>
      <c r="N62" s="6"/>
      <c r="O62" s="6"/>
    </row>
    <row r="63" spans="7:15" x14ac:dyDescent="0.3">
      <c r="G63" s="6"/>
      <c r="H63" s="6"/>
      <c r="I63" s="6"/>
      <c r="J63" s="6"/>
      <c r="K63" s="6"/>
      <c r="L63" s="6"/>
      <c r="M63" s="6"/>
      <c r="N63" s="6"/>
      <c r="O63" s="6"/>
    </row>
    <row r="64" spans="7:15" x14ac:dyDescent="0.3">
      <c r="G64" s="6"/>
      <c r="H64" s="6"/>
      <c r="I64" s="6"/>
      <c r="J64" s="6"/>
      <c r="K64" s="6"/>
      <c r="L64" s="6"/>
      <c r="M64" s="6"/>
      <c r="N64" s="6"/>
      <c r="O64" s="6"/>
    </row>
    <row r="65" spans="7:15" x14ac:dyDescent="0.3">
      <c r="G65" s="6"/>
      <c r="H65" s="6"/>
      <c r="I65" s="6"/>
      <c r="J65" s="6"/>
      <c r="K65" s="6"/>
      <c r="L65" s="6"/>
      <c r="M65" s="6"/>
      <c r="N65" s="6"/>
      <c r="O65" s="6"/>
    </row>
    <row r="66" spans="7:15" x14ac:dyDescent="0.3">
      <c r="G66" s="6" t="s">
        <v>43</v>
      </c>
      <c r="H66" s="6"/>
      <c r="I66" s="6" t="s">
        <v>18</v>
      </c>
      <c r="J66" s="6"/>
      <c r="K66" s="6" t="s">
        <v>9</v>
      </c>
      <c r="L66" s="6" t="s">
        <v>6</v>
      </c>
      <c r="M66" s="6"/>
      <c r="N66" s="6"/>
      <c r="O66" s="6"/>
    </row>
    <row r="67" spans="7:15" x14ac:dyDescent="0.3">
      <c r="G67" s="6"/>
      <c r="H67" s="6"/>
      <c r="I67" s="6"/>
      <c r="J67" s="6"/>
      <c r="K67" s="6" t="s">
        <v>13</v>
      </c>
      <c r="L67" s="6" t="s">
        <v>8</v>
      </c>
      <c r="M67" s="6"/>
      <c r="N67" s="6"/>
      <c r="O67" s="6"/>
    </row>
    <row r="68" spans="7:15" x14ac:dyDescent="0.3">
      <c r="G68" s="6"/>
      <c r="H68" s="6"/>
      <c r="I68" s="6"/>
      <c r="J68" s="6"/>
      <c r="K68" s="6" t="s">
        <v>23</v>
      </c>
      <c r="L68" s="6" t="s">
        <v>16</v>
      </c>
      <c r="M68" s="6"/>
      <c r="N68" s="6"/>
      <c r="O68" s="6"/>
    </row>
    <row r="69" spans="7:15" x14ac:dyDescent="0.3">
      <c r="G69" s="6"/>
      <c r="H69" s="6"/>
      <c r="I69" s="6"/>
      <c r="J69" s="6"/>
      <c r="K69" s="6" t="s">
        <v>25</v>
      </c>
      <c r="L69" s="6" t="s">
        <v>20</v>
      </c>
      <c r="M69" s="6"/>
      <c r="N69" s="6"/>
      <c r="O69" s="6"/>
    </row>
    <row r="70" spans="7:15" x14ac:dyDescent="0.3">
      <c r="G70" s="6"/>
      <c r="H70" s="6"/>
      <c r="I70" s="6"/>
      <c r="J70" s="6"/>
      <c r="K70" s="6"/>
      <c r="L70" s="6" t="s">
        <v>27</v>
      </c>
      <c r="M70" s="6"/>
      <c r="N70" s="6"/>
      <c r="O70" s="6"/>
    </row>
    <row r="71" spans="7:15" x14ac:dyDescent="0.3">
      <c r="G71" s="6"/>
      <c r="H71" s="6"/>
      <c r="I71" s="6"/>
      <c r="J71" s="6"/>
      <c r="K71" s="6"/>
      <c r="L71" s="6" t="s">
        <v>31</v>
      </c>
      <c r="M71" s="6"/>
      <c r="N71" s="6"/>
      <c r="O71" s="6"/>
    </row>
  </sheetData>
  <pageMargins left="0.7" right="0.7" top="0.78740157499999996" bottom="0.78740157499999996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5"/>
  <sheetViews>
    <sheetView topLeftCell="E3" zoomScale="70" zoomScaleNormal="70" workbookViewId="0">
      <pane xSplit="1" topLeftCell="F1" activePane="topRight" state="frozen"/>
      <selection activeCell="E8" sqref="E8"/>
      <selection pane="topRight" activeCell="E3" sqref="A1:XFD1048576"/>
    </sheetView>
  </sheetViews>
  <sheetFormatPr baseColWidth="10" defaultColWidth="11.44140625" defaultRowHeight="14.4" x14ac:dyDescent="0.3"/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6" x14ac:dyDescent="0.3">
      <c r="A7" s="1"/>
      <c r="B7" s="2"/>
      <c r="C7" s="2"/>
      <c r="D7" s="1"/>
      <c r="E7" s="1"/>
      <c r="F7" s="1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1:34" x14ac:dyDescent="0.3">
      <c r="A8" s="1"/>
      <c r="B8" s="1" t="s">
        <v>3</v>
      </c>
      <c r="C8" s="1"/>
      <c r="D8" s="1"/>
      <c r="E8" s="1" t="s">
        <v>3</v>
      </c>
      <c r="F8" s="9" t="e">
        <f>(SUM(hierarchical_all_perc!F8+kmeans_all_perc!F8+latent_all_perc!F8))/3</f>
        <v>#VALUE!</v>
      </c>
      <c r="G8" s="9">
        <f>(SUM(hierarchical_all_perc!G8+kmeans_all_perc!G8+latent_all_perc!G8))/3</f>
        <v>0</v>
      </c>
      <c r="H8" s="9">
        <f>(SUM(hierarchical_all_perc!H8+kmeans_all_perc!H8+latent_all_perc!H8))/3</f>
        <v>0</v>
      </c>
      <c r="I8" s="9">
        <f>(SUM(hierarchical_all_perc!I8+kmeans_all_perc!I8+latent_all_perc!I8))/3</f>
        <v>0</v>
      </c>
      <c r="J8" s="9">
        <f>(SUM(hierarchical_all_perc!J8+kmeans_all_perc!J8+latent_all_perc!J8))/3</f>
        <v>0</v>
      </c>
      <c r="K8" s="9">
        <f>(SUM(hierarchical_all_perc!K8+kmeans_all_perc!K8+latent_all_perc!K8))/3</f>
        <v>0</v>
      </c>
      <c r="L8" s="9">
        <f>(SUM(hierarchical_all_perc!L8+kmeans_all_perc!L8+latent_all_perc!L8))/3</f>
        <v>0</v>
      </c>
      <c r="M8" s="9">
        <f>(SUM(hierarchical_all_perc!M8+kmeans_all_perc!M8+latent_all_perc!M8))/3</f>
        <v>0</v>
      </c>
      <c r="N8" s="9">
        <f>(SUM(hierarchical_all_perc!N8+kmeans_all_perc!N8+latent_all_perc!N8))/3</f>
        <v>0</v>
      </c>
      <c r="O8" s="9">
        <f>(SUM(hierarchical_all_perc!O8+kmeans_all_perc!O8+latent_all_perc!O8))/3</f>
        <v>0</v>
      </c>
      <c r="P8" s="9">
        <f>(SUM(hierarchical_all_perc!P8+kmeans_all_perc!P8+latent_all_perc!P8))/3</f>
        <v>0</v>
      </c>
      <c r="Q8" s="9">
        <f>(SUM(hierarchical_all_perc!Q8+kmeans_all_perc!Q8+latent_all_perc!Q8))/3</f>
        <v>0</v>
      </c>
      <c r="R8" s="9">
        <f>(SUM(hierarchical_all_perc!R8+kmeans_all_perc!R8+latent_all_perc!R8))/3</f>
        <v>0</v>
      </c>
      <c r="S8" s="9">
        <f>(SUM(hierarchical_all_perc!S8+kmeans_all_perc!S8+latent_all_perc!S8))/3</f>
        <v>0</v>
      </c>
      <c r="T8" s="9">
        <f>(SUM(hierarchical_all_perc!T8+kmeans_all_perc!T8+latent_all_perc!T8))/3</f>
        <v>0</v>
      </c>
      <c r="U8" s="9">
        <f>(SUM(hierarchical_all_perc!U8+kmeans_all_perc!U8+latent_all_perc!U8))/3</f>
        <v>0</v>
      </c>
      <c r="V8" s="9">
        <f>(SUM(hierarchical_all_perc!V8+kmeans_all_perc!V8+latent_all_perc!V8))/3</f>
        <v>0</v>
      </c>
      <c r="W8" s="9">
        <f>(SUM(hierarchical_all_perc!W8+kmeans_all_perc!W8+latent_all_perc!W8))/3</f>
        <v>0</v>
      </c>
      <c r="X8" s="9">
        <f>(SUM(hierarchical_all_perc!X8+kmeans_all_perc!X8+latent_all_perc!X8))/3</f>
        <v>0</v>
      </c>
      <c r="Y8" s="9">
        <f>(SUM(hierarchical_all_perc!Y8+kmeans_all_perc!Y8+latent_all_perc!Y8))/3</f>
        <v>0</v>
      </c>
      <c r="Z8" s="9">
        <f>(SUM(hierarchical_all_perc!Z8+kmeans_all_perc!Z8+latent_all_perc!Z8))/3</f>
        <v>0</v>
      </c>
      <c r="AA8" s="9">
        <f>(SUM(hierarchical_all_perc!AA8+kmeans_all_perc!AA8+latent_all_perc!AA8))/3</f>
        <v>0</v>
      </c>
      <c r="AB8" s="9">
        <f>(SUM(hierarchical_all_perc!AB8+kmeans_all_perc!AB8+latent_all_perc!AB8))/3</f>
        <v>0</v>
      </c>
      <c r="AC8" s="9">
        <f>(SUM(hierarchical_all_perc!AC8+kmeans_all_perc!AC8+latent_all_perc!AC8))/3</f>
        <v>0</v>
      </c>
      <c r="AD8" s="9">
        <f>(SUM(hierarchical_all_perc!AD8+kmeans_all_perc!AD8+latent_all_perc!AD8))/3</f>
        <v>0</v>
      </c>
      <c r="AE8" s="9">
        <f>(SUM(hierarchical_all_perc!AE8+kmeans_all_perc!AE8+latent_all_perc!AE8))/3</f>
        <v>0</v>
      </c>
      <c r="AF8" s="9">
        <f>(SUM(hierarchical_all_perc!AF8+kmeans_all_perc!AF8+latent_all_perc!AF8))/3</f>
        <v>0</v>
      </c>
      <c r="AG8" s="9">
        <f>(SUM(hierarchical_all_perc!AG8+kmeans_all_perc!AG8+latent_all_perc!AG8))/3</f>
        <v>0</v>
      </c>
      <c r="AH8" s="9">
        <f>(SUM(hierarchical_all_perc!AH8+kmeans_all_perc!AH8+latent_all_perc!AH8))/3</f>
        <v>0</v>
      </c>
    </row>
    <row r="9" spans="1:34" x14ac:dyDescent="0.3">
      <c r="A9" s="1"/>
      <c r="B9" s="1" t="s">
        <v>4</v>
      </c>
      <c r="C9" s="1"/>
      <c r="D9" s="1"/>
      <c r="E9" s="1" t="s">
        <v>4</v>
      </c>
      <c r="F9" s="9">
        <f>(SUM(hierarchical_all_perc!F9+kmeans_all_perc!F9+latent_all_perc!F9))/3</f>
        <v>0.5</v>
      </c>
      <c r="G9" s="9" t="e">
        <f>(SUM(hierarchical_all_perc!G9+kmeans_all_perc!G9+latent_all_perc!G9))/3</f>
        <v>#VALUE!</v>
      </c>
      <c r="H9" s="9">
        <f>(SUM(hierarchical_all_perc!H9+kmeans_all_perc!H9+latent_all_perc!H9))/3</f>
        <v>0</v>
      </c>
      <c r="I9" s="9">
        <f>(SUM(hierarchical_all_perc!I9+kmeans_all_perc!I9+latent_all_perc!I9))/3</f>
        <v>0</v>
      </c>
      <c r="J9" s="9">
        <f>(SUM(hierarchical_all_perc!J9+kmeans_all_perc!J9+latent_all_perc!J9))/3</f>
        <v>0</v>
      </c>
      <c r="K9" s="9">
        <f>(SUM(hierarchical_all_perc!K9+kmeans_all_perc!K9+latent_all_perc!K9))/3</f>
        <v>0</v>
      </c>
      <c r="L9" s="9">
        <f>(SUM(hierarchical_all_perc!L9+kmeans_all_perc!L9+latent_all_perc!L9))/3</f>
        <v>0</v>
      </c>
      <c r="M9" s="9">
        <f>(SUM(hierarchical_all_perc!M9+kmeans_all_perc!M9+latent_all_perc!M9))/3</f>
        <v>0</v>
      </c>
      <c r="N9" s="9">
        <f>(SUM(hierarchical_all_perc!N9+kmeans_all_perc!N9+latent_all_perc!N9))/3</f>
        <v>0</v>
      </c>
      <c r="O9" s="9">
        <f>(SUM(hierarchical_all_perc!O9+kmeans_all_perc!O9+latent_all_perc!O9))/3</f>
        <v>0</v>
      </c>
      <c r="P9" s="9">
        <f>(SUM(hierarchical_all_perc!P9+kmeans_all_perc!P9+latent_all_perc!P9))/3</f>
        <v>0</v>
      </c>
      <c r="Q9" s="9">
        <f>(SUM(hierarchical_all_perc!Q9+kmeans_all_perc!Q9+latent_all_perc!Q9))/3</f>
        <v>0</v>
      </c>
      <c r="R9" s="9">
        <f>(SUM(hierarchical_all_perc!R9+kmeans_all_perc!R9+latent_all_perc!R9))/3</f>
        <v>0</v>
      </c>
      <c r="S9" s="9">
        <f>(SUM(hierarchical_all_perc!S9+kmeans_all_perc!S9+latent_all_perc!S9))/3</f>
        <v>0</v>
      </c>
      <c r="T9" s="9">
        <f>(SUM(hierarchical_all_perc!T9+kmeans_all_perc!T9+latent_all_perc!T9))/3</f>
        <v>0</v>
      </c>
      <c r="U9" s="9">
        <f>(SUM(hierarchical_all_perc!U9+kmeans_all_perc!U9+latent_all_perc!U9))/3</f>
        <v>0</v>
      </c>
      <c r="V9" s="9">
        <f>(SUM(hierarchical_all_perc!V9+kmeans_all_perc!V9+latent_all_perc!V9))/3</f>
        <v>0</v>
      </c>
      <c r="W9" s="9">
        <f>(SUM(hierarchical_all_perc!W9+kmeans_all_perc!W9+latent_all_perc!W9))/3</f>
        <v>0</v>
      </c>
      <c r="X9" s="9">
        <f>(SUM(hierarchical_all_perc!X9+kmeans_all_perc!X9+latent_all_perc!X9))/3</f>
        <v>0</v>
      </c>
      <c r="Y9" s="9">
        <f>(SUM(hierarchical_all_perc!Y9+kmeans_all_perc!Y9+latent_all_perc!Y9))/3</f>
        <v>0</v>
      </c>
      <c r="Z9" s="9">
        <f>(SUM(hierarchical_all_perc!Z9+kmeans_all_perc!Z9+latent_all_perc!Z9))/3</f>
        <v>0</v>
      </c>
      <c r="AA9" s="9">
        <f>(SUM(hierarchical_all_perc!AA9+kmeans_all_perc!AA9+latent_all_perc!AA9))/3</f>
        <v>0</v>
      </c>
      <c r="AB9" s="9">
        <f>(SUM(hierarchical_all_perc!AB9+kmeans_all_perc!AB9+latent_all_perc!AB9))/3</f>
        <v>0</v>
      </c>
      <c r="AC9" s="9">
        <f>(SUM(hierarchical_all_perc!AC9+kmeans_all_perc!AC9+latent_all_perc!AC9))/3</f>
        <v>0</v>
      </c>
      <c r="AD9" s="9">
        <f>(SUM(hierarchical_all_perc!AD9+kmeans_all_perc!AD9+latent_all_perc!AD9))/3</f>
        <v>0</v>
      </c>
      <c r="AE9" s="9">
        <f>(SUM(hierarchical_all_perc!AE9+kmeans_all_perc!AE9+latent_all_perc!AE9))/3</f>
        <v>0</v>
      </c>
      <c r="AF9" s="9">
        <f>(SUM(hierarchical_all_perc!AF9+kmeans_all_perc!AF9+latent_all_perc!AF9))/3</f>
        <v>0</v>
      </c>
      <c r="AG9" s="9">
        <f>(SUM(hierarchical_all_perc!AG9+kmeans_all_perc!AG9+latent_all_perc!AG9))/3</f>
        <v>0</v>
      </c>
      <c r="AH9" s="9">
        <f>(SUM(hierarchical_all_perc!AH9+kmeans_all_perc!AH9+latent_all_perc!AH9))/3</f>
        <v>0</v>
      </c>
    </row>
    <row r="10" spans="1:34" x14ac:dyDescent="0.3">
      <c r="A10" s="1"/>
      <c r="B10" s="1" t="s">
        <v>5</v>
      </c>
      <c r="C10" s="1"/>
      <c r="D10" s="1"/>
      <c r="E10" s="1" t="s">
        <v>5</v>
      </c>
      <c r="F10" s="9">
        <f>(SUM(hierarchical_all_perc!F10+kmeans_all_perc!F10+latent_all_perc!F10))/3</f>
        <v>0.59375</v>
      </c>
      <c r="G10" s="9">
        <f>(SUM(hierarchical_all_perc!G10+kmeans_all_perc!G10+latent_all_perc!G10))/3</f>
        <v>0.86458333333333337</v>
      </c>
      <c r="H10" s="9" t="e">
        <f>(SUM(hierarchical_all_perc!H10+kmeans_all_perc!H10+latent_all_perc!H10))/3</f>
        <v>#VALUE!</v>
      </c>
      <c r="I10" s="9">
        <f>(SUM(hierarchical_all_perc!I10+kmeans_all_perc!I10+latent_all_perc!I10))/3</f>
        <v>0</v>
      </c>
      <c r="J10" s="9">
        <f>(SUM(hierarchical_all_perc!J10+kmeans_all_perc!J10+latent_all_perc!J10))/3</f>
        <v>0</v>
      </c>
      <c r="K10" s="9">
        <f>(SUM(hierarchical_all_perc!K10+kmeans_all_perc!K10+latent_all_perc!K10))/3</f>
        <v>0</v>
      </c>
      <c r="L10" s="9">
        <f>(SUM(hierarchical_all_perc!L10+kmeans_all_perc!L10+latent_all_perc!L10))/3</f>
        <v>0</v>
      </c>
      <c r="M10" s="9">
        <f>(SUM(hierarchical_all_perc!M10+kmeans_all_perc!M10+latent_all_perc!M10))/3</f>
        <v>0</v>
      </c>
      <c r="N10" s="9">
        <f>(SUM(hierarchical_all_perc!N10+kmeans_all_perc!N10+latent_all_perc!N10))/3</f>
        <v>0</v>
      </c>
      <c r="O10" s="9">
        <f>(SUM(hierarchical_all_perc!O10+kmeans_all_perc!O10+latent_all_perc!O10))/3</f>
        <v>0</v>
      </c>
      <c r="P10" s="9">
        <f>(SUM(hierarchical_all_perc!P10+kmeans_all_perc!P10+latent_all_perc!P10))/3</f>
        <v>0</v>
      </c>
      <c r="Q10" s="9">
        <f>(SUM(hierarchical_all_perc!Q10+kmeans_all_perc!Q10+latent_all_perc!Q10))/3</f>
        <v>0</v>
      </c>
      <c r="R10" s="9">
        <f>(SUM(hierarchical_all_perc!R10+kmeans_all_perc!R10+latent_all_perc!R10))/3</f>
        <v>0</v>
      </c>
      <c r="S10" s="9">
        <f>(SUM(hierarchical_all_perc!S10+kmeans_all_perc!S10+latent_all_perc!S10))/3</f>
        <v>0</v>
      </c>
      <c r="T10" s="9">
        <f>(SUM(hierarchical_all_perc!T10+kmeans_all_perc!T10+latent_all_perc!T10))/3</f>
        <v>0</v>
      </c>
      <c r="U10" s="9">
        <f>(SUM(hierarchical_all_perc!U10+kmeans_all_perc!U10+latent_all_perc!U10))/3</f>
        <v>0</v>
      </c>
      <c r="V10" s="9">
        <f>(SUM(hierarchical_all_perc!V10+kmeans_all_perc!V10+latent_all_perc!V10))/3</f>
        <v>0</v>
      </c>
      <c r="W10" s="9">
        <f>(SUM(hierarchical_all_perc!W10+kmeans_all_perc!W10+latent_all_perc!W10))/3</f>
        <v>0</v>
      </c>
      <c r="X10" s="9">
        <f>(SUM(hierarchical_all_perc!X10+kmeans_all_perc!X10+latent_all_perc!X10))/3</f>
        <v>0</v>
      </c>
      <c r="Y10" s="9">
        <f>(SUM(hierarchical_all_perc!Y10+kmeans_all_perc!Y10+latent_all_perc!Y10))/3</f>
        <v>0</v>
      </c>
      <c r="Z10" s="9">
        <f>(SUM(hierarchical_all_perc!Z10+kmeans_all_perc!Z10+latent_all_perc!Z10))/3</f>
        <v>0</v>
      </c>
      <c r="AA10" s="9">
        <f>(SUM(hierarchical_all_perc!AA10+kmeans_all_perc!AA10+latent_all_perc!AA10))/3</f>
        <v>0</v>
      </c>
      <c r="AB10" s="9">
        <f>(SUM(hierarchical_all_perc!AB10+kmeans_all_perc!AB10+latent_all_perc!AB10))/3</f>
        <v>0</v>
      </c>
      <c r="AC10" s="9">
        <f>(SUM(hierarchical_all_perc!AC10+kmeans_all_perc!AC10+latent_all_perc!AC10))/3</f>
        <v>0</v>
      </c>
      <c r="AD10" s="9">
        <f>(SUM(hierarchical_all_perc!AD10+kmeans_all_perc!AD10+latent_all_perc!AD10))/3</f>
        <v>0</v>
      </c>
      <c r="AE10" s="9">
        <f>(SUM(hierarchical_all_perc!AE10+kmeans_all_perc!AE10+latent_all_perc!AE10))/3</f>
        <v>0</v>
      </c>
      <c r="AF10" s="9">
        <f>(SUM(hierarchical_all_perc!AF10+kmeans_all_perc!AF10+latent_all_perc!AF10))/3</f>
        <v>0</v>
      </c>
      <c r="AG10" s="9">
        <f>(SUM(hierarchical_all_perc!AG10+kmeans_all_perc!AG10+latent_all_perc!AG10))/3</f>
        <v>0</v>
      </c>
      <c r="AH10" s="9">
        <f>(SUM(hierarchical_all_perc!AH10+kmeans_all_perc!AH10+latent_all_perc!AH10))/3</f>
        <v>0</v>
      </c>
    </row>
    <row r="11" spans="1:34" x14ac:dyDescent="0.3">
      <c r="A11" s="1"/>
      <c r="B11" s="1" t="s">
        <v>6</v>
      </c>
      <c r="C11" s="1"/>
      <c r="D11" s="1"/>
      <c r="E11" s="1" t="s">
        <v>6</v>
      </c>
      <c r="F11" s="9">
        <f>(SUM(hierarchical_all_perc!F11+kmeans_all_perc!F11+latent_all_perc!F11))/3</f>
        <v>0.5625</v>
      </c>
      <c r="G11" s="9">
        <f>(SUM(hierarchical_all_perc!G11+kmeans_all_perc!G11+latent_all_perc!G11))/3</f>
        <v>0.23958333333333334</v>
      </c>
      <c r="H11" s="9">
        <f>(SUM(hierarchical_all_perc!H11+kmeans_all_perc!H11+latent_all_perc!H11))/3</f>
        <v>0.23958333333333334</v>
      </c>
      <c r="I11" s="9" t="e">
        <f>(SUM(hierarchical_all_perc!I11+kmeans_all_perc!I11+latent_all_perc!I11))/3</f>
        <v>#VALUE!</v>
      </c>
      <c r="J11" s="9">
        <f>(SUM(hierarchical_all_perc!J11+kmeans_all_perc!J11+latent_all_perc!J11))/3</f>
        <v>0</v>
      </c>
      <c r="K11" s="9">
        <f>(SUM(hierarchical_all_perc!K11+kmeans_all_perc!K11+latent_all_perc!K11))/3</f>
        <v>0</v>
      </c>
      <c r="L11" s="9">
        <f>(SUM(hierarchical_all_perc!L11+kmeans_all_perc!L11+latent_all_perc!L11))/3</f>
        <v>0</v>
      </c>
      <c r="M11" s="9">
        <f>(SUM(hierarchical_all_perc!M11+kmeans_all_perc!M11+latent_all_perc!M11))/3</f>
        <v>0</v>
      </c>
      <c r="N11" s="9">
        <f>(SUM(hierarchical_all_perc!N11+kmeans_all_perc!N11+latent_all_perc!N11))/3</f>
        <v>0</v>
      </c>
      <c r="O11" s="9">
        <f>(SUM(hierarchical_all_perc!O11+kmeans_all_perc!O11+latent_all_perc!O11))/3</f>
        <v>0</v>
      </c>
      <c r="P11" s="9">
        <f>(SUM(hierarchical_all_perc!P11+kmeans_all_perc!P11+latent_all_perc!P11))/3</f>
        <v>0</v>
      </c>
      <c r="Q11" s="9">
        <f>(SUM(hierarchical_all_perc!Q11+kmeans_all_perc!Q11+latent_all_perc!Q11))/3</f>
        <v>0</v>
      </c>
      <c r="R11" s="9">
        <f>(SUM(hierarchical_all_perc!R11+kmeans_all_perc!R11+latent_all_perc!R11))/3</f>
        <v>0</v>
      </c>
      <c r="S11" s="9">
        <f>(SUM(hierarchical_all_perc!S11+kmeans_all_perc!S11+latent_all_perc!S11))/3</f>
        <v>0</v>
      </c>
      <c r="T11" s="9">
        <f>(SUM(hierarchical_all_perc!T11+kmeans_all_perc!T11+latent_all_perc!T11))/3</f>
        <v>0</v>
      </c>
      <c r="U11" s="9">
        <f>(SUM(hierarchical_all_perc!U11+kmeans_all_perc!U11+latent_all_perc!U11))/3</f>
        <v>0</v>
      </c>
      <c r="V11" s="9">
        <f>(SUM(hierarchical_all_perc!V11+kmeans_all_perc!V11+latent_all_perc!V11))/3</f>
        <v>0</v>
      </c>
      <c r="W11" s="9">
        <f>(SUM(hierarchical_all_perc!W11+kmeans_all_perc!W11+latent_all_perc!W11))/3</f>
        <v>0</v>
      </c>
      <c r="X11" s="9">
        <f>(SUM(hierarchical_all_perc!X11+kmeans_all_perc!X11+latent_all_perc!X11))/3</f>
        <v>0</v>
      </c>
      <c r="Y11" s="9">
        <f>(SUM(hierarchical_all_perc!Y11+kmeans_all_perc!Y11+latent_all_perc!Y11))/3</f>
        <v>0</v>
      </c>
      <c r="Z11" s="9">
        <f>(SUM(hierarchical_all_perc!Z11+kmeans_all_perc!Z11+latent_all_perc!Z11))/3</f>
        <v>0</v>
      </c>
      <c r="AA11" s="9">
        <f>(SUM(hierarchical_all_perc!AA11+kmeans_all_perc!AA11+latent_all_perc!AA11))/3</f>
        <v>0</v>
      </c>
      <c r="AB11" s="9">
        <f>(SUM(hierarchical_all_perc!AB11+kmeans_all_perc!AB11+latent_all_perc!AB11))/3</f>
        <v>0</v>
      </c>
      <c r="AC11" s="9">
        <f>(SUM(hierarchical_all_perc!AC11+kmeans_all_perc!AC11+latent_all_perc!AC11))/3</f>
        <v>0</v>
      </c>
      <c r="AD11" s="9">
        <f>(SUM(hierarchical_all_perc!AD11+kmeans_all_perc!AD11+latent_all_perc!AD11))/3</f>
        <v>0</v>
      </c>
      <c r="AE11" s="9">
        <f>(SUM(hierarchical_all_perc!AE11+kmeans_all_perc!AE11+latent_all_perc!AE11))/3</f>
        <v>0</v>
      </c>
      <c r="AF11" s="9">
        <f>(SUM(hierarchical_all_perc!AF11+kmeans_all_perc!AF11+latent_all_perc!AF11))/3</f>
        <v>0</v>
      </c>
      <c r="AG11" s="9">
        <f>(SUM(hierarchical_all_perc!AG11+kmeans_all_perc!AG11+latent_all_perc!AG11))/3</f>
        <v>0</v>
      </c>
      <c r="AH11" s="9">
        <f>(SUM(hierarchical_all_perc!AH11+kmeans_all_perc!AH11+latent_all_perc!AH11))/3</f>
        <v>0</v>
      </c>
    </row>
    <row r="12" spans="1:34" x14ac:dyDescent="0.3">
      <c r="A12" s="1"/>
      <c r="B12" s="1" t="s">
        <v>7</v>
      </c>
      <c r="C12" s="1"/>
      <c r="D12" s="1"/>
      <c r="E12" s="1" t="s">
        <v>7</v>
      </c>
      <c r="F12" s="9">
        <f>(SUM(hierarchical_all_perc!F12+kmeans_all_perc!F12+latent_all_perc!F12))/3</f>
        <v>0.5625</v>
      </c>
      <c r="G12" s="9">
        <f>(SUM(hierarchical_all_perc!G12+kmeans_all_perc!G12+latent_all_perc!G12))/3</f>
        <v>0.54166666666666663</v>
      </c>
      <c r="H12" s="9">
        <f>(SUM(hierarchical_all_perc!H12+kmeans_all_perc!H12+latent_all_perc!H12))/3</f>
        <v>0.67708333333333337</v>
      </c>
      <c r="I12" s="9">
        <f>(SUM(hierarchical_all_perc!I12+kmeans_all_perc!I12+latent_all_perc!I12))/3</f>
        <v>0.20833333333333334</v>
      </c>
      <c r="J12" s="9" t="e">
        <f>(SUM(hierarchical_all_perc!J12+kmeans_all_perc!J12+latent_all_perc!J12))/3</f>
        <v>#VALUE!</v>
      </c>
      <c r="K12" s="9">
        <f>(SUM(hierarchical_all_perc!K12+kmeans_all_perc!K12+latent_all_perc!K12))/3</f>
        <v>0</v>
      </c>
      <c r="L12" s="9">
        <f>(SUM(hierarchical_all_perc!L12+kmeans_all_perc!L12+latent_all_perc!L12))/3</f>
        <v>0</v>
      </c>
      <c r="M12" s="9">
        <f>(SUM(hierarchical_all_perc!M12+kmeans_all_perc!M12+latent_all_perc!M12))/3</f>
        <v>0</v>
      </c>
      <c r="N12" s="9">
        <f>(SUM(hierarchical_all_perc!N12+kmeans_all_perc!N12+latent_all_perc!N12))/3</f>
        <v>0</v>
      </c>
      <c r="O12" s="9">
        <f>(SUM(hierarchical_all_perc!O12+kmeans_all_perc!O12+latent_all_perc!O12))/3</f>
        <v>0</v>
      </c>
      <c r="P12" s="9">
        <f>(SUM(hierarchical_all_perc!P12+kmeans_all_perc!P12+latent_all_perc!P12))/3</f>
        <v>0</v>
      </c>
      <c r="Q12" s="9">
        <f>(SUM(hierarchical_all_perc!Q12+kmeans_all_perc!Q12+latent_all_perc!Q12))/3</f>
        <v>0</v>
      </c>
      <c r="R12" s="9">
        <f>(SUM(hierarchical_all_perc!R12+kmeans_all_perc!R12+latent_all_perc!R12))/3</f>
        <v>0</v>
      </c>
      <c r="S12" s="9">
        <f>(SUM(hierarchical_all_perc!S12+kmeans_all_perc!S12+latent_all_perc!S12))/3</f>
        <v>0</v>
      </c>
      <c r="T12" s="9">
        <f>(SUM(hierarchical_all_perc!T12+kmeans_all_perc!T12+latent_all_perc!T12))/3</f>
        <v>0</v>
      </c>
      <c r="U12" s="9">
        <f>(SUM(hierarchical_all_perc!U12+kmeans_all_perc!U12+latent_all_perc!U12))/3</f>
        <v>0</v>
      </c>
      <c r="V12" s="9">
        <f>(SUM(hierarchical_all_perc!V12+kmeans_all_perc!V12+latent_all_perc!V12))/3</f>
        <v>0</v>
      </c>
      <c r="W12" s="9">
        <f>(SUM(hierarchical_all_perc!W12+kmeans_all_perc!W12+latent_all_perc!W12))/3</f>
        <v>0</v>
      </c>
      <c r="X12" s="9">
        <f>(SUM(hierarchical_all_perc!X12+kmeans_all_perc!X12+latent_all_perc!X12))/3</f>
        <v>0</v>
      </c>
      <c r="Y12" s="9">
        <f>(SUM(hierarchical_all_perc!Y12+kmeans_all_perc!Y12+latent_all_perc!Y12))/3</f>
        <v>0</v>
      </c>
      <c r="Z12" s="9">
        <f>(SUM(hierarchical_all_perc!Z12+kmeans_all_perc!Z12+latent_all_perc!Z12))/3</f>
        <v>0</v>
      </c>
      <c r="AA12" s="9">
        <f>(SUM(hierarchical_all_perc!AA12+kmeans_all_perc!AA12+latent_all_perc!AA12))/3</f>
        <v>0</v>
      </c>
      <c r="AB12" s="9">
        <f>(SUM(hierarchical_all_perc!AB12+kmeans_all_perc!AB12+latent_all_perc!AB12))/3</f>
        <v>0</v>
      </c>
      <c r="AC12" s="9">
        <f>(SUM(hierarchical_all_perc!AC12+kmeans_all_perc!AC12+latent_all_perc!AC12))/3</f>
        <v>0</v>
      </c>
      <c r="AD12" s="9">
        <f>(SUM(hierarchical_all_perc!AD12+kmeans_all_perc!AD12+latent_all_perc!AD12))/3</f>
        <v>0</v>
      </c>
      <c r="AE12" s="9">
        <f>(SUM(hierarchical_all_perc!AE12+kmeans_all_perc!AE12+latent_all_perc!AE12))/3</f>
        <v>0</v>
      </c>
      <c r="AF12" s="9">
        <f>(SUM(hierarchical_all_perc!AF12+kmeans_all_perc!AF12+latent_all_perc!AF12))/3</f>
        <v>0</v>
      </c>
      <c r="AG12" s="9">
        <f>(SUM(hierarchical_all_perc!AG12+kmeans_all_perc!AG12+latent_all_perc!AG12))/3</f>
        <v>0</v>
      </c>
      <c r="AH12" s="9">
        <f>(SUM(hierarchical_all_perc!AH12+kmeans_all_perc!AH12+latent_all_perc!AH12))/3</f>
        <v>0</v>
      </c>
    </row>
    <row r="13" spans="1:34" x14ac:dyDescent="0.3">
      <c r="A13" s="1"/>
      <c r="B13" s="1" t="s">
        <v>8</v>
      </c>
      <c r="C13" s="1"/>
      <c r="D13" s="1"/>
      <c r="E13" s="1" t="s">
        <v>8</v>
      </c>
      <c r="F13" s="9">
        <f>(SUM(hierarchical_all_perc!F13+kmeans_all_perc!F13+latent_all_perc!F13))/3</f>
        <v>0.34375</v>
      </c>
      <c r="G13" s="9">
        <f>(SUM(hierarchical_all_perc!G13+kmeans_all_perc!G13+latent_all_perc!G13))/3</f>
        <v>0.28125</v>
      </c>
      <c r="H13" s="9">
        <f>(SUM(hierarchical_all_perc!H13+kmeans_all_perc!H13+latent_all_perc!H13))/3</f>
        <v>0.28125</v>
      </c>
      <c r="I13" s="9">
        <f>(SUM(hierarchical_all_perc!I13+kmeans_all_perc!I13+latent_all_perc!I13))/3</f>
        <v>0.78125</v>
      </c>
      <c r="J13" s="9">
        <f>(SUM(hierarchical_all_perc!J13+kmeans_all_perc!J13+latent_all_perc!J13))/3</f>
        <v>0.34375</v>
      </c>
      <c r="K13" s="9" t="e">
        <f>(SUM(hierarchical_all_perc!K13+kmeans_all_perc!K13+latent_all_perc!K13))/3</f>
        <v>#VALUE!</v>
      </c>
      <c r="L13" s="9">
        <f>(SUM(hierarchical_all_perc!L13+kmeans_all_perc!L13+latent_all_perc!L13))/3</f>
        <v>0</v>
      </c>
      <c r="M13" s="9">
        <f>(SUM(hierarchical_all_perc!M13+kmeans_all_perc!M13+latent_all_perc!M13))/3</f>
        <v>0</v>
      </c>
      <c r="N13" s="9">
        <f>(SUM(hierarchical_all_perc!N13+kmeans_all_perc!N13+latent_all_perc!N13))/3</f>
        <v>0</v>
      </c>
      <c r="O13" s="9">
        <f>(SUM(hierarchical_all_perc!O13+kmeans_all_perc!O13+latent_all_perc!O13))/3</f>
        <v>0</v>
      </c>
      <c r="P13" s="9">
        <f>(SUM(hierarchical_all_perc!P13+kmeans_all_perc!P13+latent_all_perc!P13))/3</f>
        <v>0</v>
      </c>
      <c r="Q13" s="9">
        <f>(SUM(hierarchical_all_perc!Q13+kmeans_all_perc!Q13+latent_all_perc!Q13))/3</f>
        <v>0</v>
      </c>
      <c r="R13" s="9">
        <f>(SUM(hierarchical_all_perc!R13+kmeans_all_perc!R13+latent_all_perc!R13))/3</f>
        <v>0</v>
      </c>
      <c r="S13" s="9">
        <f>(SUM(hierarchical_all_perc!S13+kmeans_all_perc!S13+latent_all_perc!S13))/3</f>
        <v>0</v>
      </c>
      <c r="T13" s="9">
        <f>(SUM(hierarchical_all_perc!T13+kmeans_all_perc!T13+latent_all_perc!T13))/3</f>
        <v>0</v>
      </c>
      <c r="U13" s="9">
        <f>(SUM(hierarchical_all_perc!U13+kmeans_all_perc!U13+latent_all_perc!U13))/3</f>
        <v>0</v>
      </c>
      <c r="V13" s="9">
        <f>(SUM(hierarchical_all_perc!V13+kmeans_all_perc!V13+latent_all_perc!V13))/3</f>
        <v>0</v>
      </c>
      <c r="W13" s="9">
        <f>(SUM(hierarchical_all_perc!W13+kmeans_all_perc!W13+latent_all_perc!W13))/3</f>
        <v>0</v>
      </c>
      <c r="X13" s="9">
        <f>(SUM(hierarchical_all_perc!X13+kmeans_all_perc!X13+latent_all_perc!X13))/3</f>
        <v>0</v>
      </c>
      <c r="Y13" s="9">
        <f>(SUM(hierarchical_all_perc!Y13+kmeans_all_perc!Y13+latent_all_perc!Y13))/3</f>
        <v>0</v>
      </c>
      <c r="Z13" s="9">
        <f>(SUM(hierarchical_all_perc!Z13+kmeans_all_perc!Z13+latent_all_perc!Z13))/3</f>
        <v>0</v>
      </c>
      <c r="AA13" s="9">
        <f>(SUM(hierarchical_all_perc!AA13+kmeans_all_perc!AA13+latent_all_perc!AA13))/3</f>
        <v>0</v>
      </c>
      <c r="AB13" s="9">
        <f>(SUM(hierarchical_all_perc!AB13+kmeans_all_perc!AB13+latent_all_perc!AB13))/3</f>
        <v>0</v>
      </c>
      <c r="AC13" s="9">
        <f>(SUM(hierarchical_all_perc!AC13+kmeans_all_perc!AC13+latent_all_perc!AC13))/3</f>
        <v>0</v>
      </c>
      <c r="AD13" s="9">
        <f>(SUM(hierarchical_all_perc!AD13+kmeans_all_perc!AD13+latent_all_perc!AD13))/3</f>
        <v>0</v>
      </c>
      <c r="AE13" s="9">
        <f>(SUM(hierarchical_all_perc!AE13+kmeans_all_perc!AE13+latent_all_perc!AE13))/3</f>
        <v>0</v>
      </c>
      <c r="AF13" s="9">
        <f>(SUM(hierarchical_all_perc!AF13+kmeans_all_perc!AF13+latent_all_perc!AF13))/3</f>
        <v>0</v>
      </c>
      <c r="AG13" s="9">
        <f>(SUM(hierarchical_all_perc!AG13+kmeans_all_perc!AG13+latent_all_perc!AG13))/3</f>
        <v>0</v>
      </c>
      <c r="AH13" s="9">
        <f>(SUM(hierarchical_all_perc!AH13+kmeans_all_perc!AH13+latent_all_perc!AH13))/3</f>
        <v>0</v>
      </c>
    </row>
    <row r="14" spans="1:34" x14ac:dyDescent="0.3">
      <c r="A14" s="1"/>
      <c r="B14" s="1" t="s">
        <v>9</v>
      </c>
      <c r="C14" s="1"/>
      <c r="D14" s="1"/>
      <c r="E14" s="1" t="s">
        <v>9</v>
      </c>
      <c r="F14" s="9">
        <f>(SUM(hierarchical_all_perc!F14+kmeans_all_perc!F14+latent_all_perc!F14))/3</f>
        <v>0.28125</v>
      </c>
      <c r="G14" s="9">
        <f>(SUM(hierarchical_all_perc!G14+kmeans_all_perc!G14+latent_all_perc!G14))/3</f>
        <v>0.32291666666666669</v>
      </c>
      <c r="H14" s="9">
        <f>(SUM(hierarchical_all_perc!H14+kmeans_all_perc!H14+latent_all_perc!H14))/3</f>
        <v>0.32291666666666669</v>
      </c>
      <c r="I14" s="9">
        <f>(SUM(hierarchical_all_perc!I14+kmeans_all_perc!I14+latent_all_perc!I14))/3</f>
        <v>0.35416666666666669</v>
      </c>
      <c r="J14" s="9">
        <f>(SUM(hierarchical_all_perc!J14+kmeans_all_perc!J14+latent_all_perc!J14))/3</f>
        <v>0.54166666666666663</v>
      </c>
      <c r="K14" s="9">
        <f>(SUM(hierarchical_all_perc!K14+kmeans_all_perc!K14+latent_all_perc!K14))/3</f>
        <v>0.39583333333333331</v>
      </c>
      <c r="L14" s="9" t="e">
        <f>(SUM(hierarchical_all_perc!L14+kmeans_all_perc!L14+latent_all_perc!L14))/3</f>
        <v>#VALUE!</v>
      </c>
      <c r="M14" s="9">
        <f>(SUM(hierarchical_all_perc!M14+kmeans_all_perc!M14+latent_all_perc!M14))/3</f>
        <v>0</v>
      </c>
      <c r="N14" s="9">
        <f>(SUM(hierarchical_all_perc!N14+kmeans_all_perc!N14+latent_all_perc!N14))/3</f>
        <v>0</v>
      </c>
      <c r="O14" s="9">
        <f>(SUM(hierarchical_all_perc!O14+kmeans_all_perc!O14+latent_all_perc!O14))/3</f>
        <v>0</v>
      </c>
      <c r="P14" s="9">
        <f>(SUM(hierarchical_all_perc!P14+kmeans_all_perc!P14+latent_all_perc!P14))/3</f>
        <v>0</v>
      </c>
      <c r="Q14" s="9">
        <f>(SUM(hierarchical_all_perc!Q14+kmeans_all_perc!Q14+latent_all_perc!Q14))/3</f>
        <v>0</v>
      </c>
      <c r="R14" s="9">
        <f>(SUM(hierarchical_all_perc!R14+kmeans_all_perc!R14+latent_all_perc!R14))/3</f>
        <v>0</v>
      </c>
      <c r="S14" s="9">
        <f>(SUM(hierarchical_all_perc!S14+kmeans_all_perc!S14+latent_all_perc!S14))/3</f>
        <v>0</v>
      </c>
      <c r="T14" s="9">
        <f>(SUM(hierarchical_all_perc!T14+kmeans_all_perc!T14+latent_all_perc!T14))/3</f>
        <v>0</v>
      </c>
      <c r="U14" s="9">
        <f>(SUM(hierarchical_all_perc!U14+kmeans_all_perc!U14+latent_all_perc!U14))/3</f>
        <v>0</v>
      </c>
      <c r="V14" s="9">
        <f>(SUM(hierarchical_all_perc!V14+kmeans_all_perc!V14+latent_all_perc!V14))/3</f>
        <v>0</v>
      </c>
      <c r="W14" s="9">
        <f>(SUM(hierarchical_all_perc!W14+kmeans_all_perc!W14+latent_all_perc!W14))/3</f>
        <v>0</v>
      </c>
      <c r="X14" s="9">
        <f>(SUM(hierarchical_all_perc!X14+kmeans_all_perc!X14+latent_all_perc!X14))/3</f>
        <v>0</v>
      </c>
      <c r="Y14" s="9">
        <f>(SUM(hierarchical_all_perc!Y14+kmeans_all_perc!Y14+latent_all_perc!Y14))/3</f>
        <v>0</v>
      </c>
      <c r="Z14" s="9">
        <f>(SUM(hierarchical_all_perc!Z14+kmeans_all_perc!Z14+latent_all_perc!Z14))/3</f>
        <v>0</v>
      </c>
      <c r="AA14" s="9">
        <f>(SUM(hierarchical_all_perc!AA14+kmeans_all_perc!AA14+latent_all_perc!AA14))/3</f>
        <v>0</v>
      </c>
      <c r="AB14" s="9">
        <f>(SUM(hierarchical_all_perc!AB14+kmeans_all_perc!AB14+latent_all_perc!AB14))/3</f>
        <v>0</v>
      </c>
      <c r="AC14" s="9">
        <f>(SUM(hierarchical_all_perc!AC14+kmeans_all_perc!AC14+latent_all_perc!AC14))/3</f>
        <v>0</v>
      </c>
      <c r="AD14" s="9">
        <f>(SUM(hierarchical_all_perc!AD14+kmeans_all_perc!AD14+latent_all_perc!AD14))/3</f>
        <v>0</v>
      </c>
      <c r="AE14" s="9">
        <f>(SUM(hierarchical_all_perc!AE14+kmeans_all_perc!AE14+latent_all_perc!AE14))/3</f>
        <v>0</v>
      </c>
      <c r="AF14" s="9">
        <f>(SUM(hierarchical_all_perc!AF14+kmeans_all_perc!AF14+latent_all_perc!AF14))/3</f>
        <v>0</v>
      </c>
      <c r="AG14" s="9">
        <f>(SUM(hierarchical_all_perc!AG14+kmeans_all_perc!AG14+latent_all_perc!AG14))/3</f>
        <v>0</v>
      </c>
      <c r="AH14" s="9">
        <f>(SUM(hierarchical_all_perc!AH14+kmeans_all_perc!AH14+latent_all_perc!AH14))/3</f>
        <v>0</v>
      </c>
    </row>
    <row r="15" spans="1:34" x14ac:dyDescent="0.3">
      <c r="A15" s="1"/>
      <c r="B15" s="1" t="s">
        <v>10</v>
      </c>
      <c r="C15" s="1"/>
      <c r="D15" s="1"/>
      <c r="E15" s="1" t="s">
        <v>10</v>
      </c>
      <c r="F15" s="9">
        <f>(SUM(hierarchical_all_perc!F15+kmeans_all_perc!F15+latent_all_perc!F15))/3</f>
        <v>0.70833333333333337</v>
      </c>
      <c r="G15" s="9">
        <f>(SUM(hierarchical_all_perc!G15+kmeans_all_perc!G15+latent_all_perc!G15))/3</f>
        <v>0.38541666666666669</v>
      </c>
      <c r="H15" s="9">
        <f>(SUM(hierarchical_all_perc!H15+kmeans_all_perc!H15+latent_all_perc!H15))/3</f>
        <v>0.38541666666666669</v>
      </c>
      <c r="I15" s="9">
        <f>(SUM(hierarchical_all_perc!I15+kmeans_all_perc!I15+latent_all_perc!I15))/3</f>
        <v>0.57291666666666663</v>
      </c>
      <c r="J15" s="9">
        <f>(SUM(hierarchical_all_perc!J15+kmeans_all_perc!J15+latent_all_perc!J15))/3</f>
        <v>0.35416666666666669</v>
      </c>
      <c r="K15" s="9">
        <f>(SUM(hierarchical_all_perc!K15+kmeans_all_perc!K15+latent_all_perc!K15))/3</f>
        <v>0.35416666666666669</v>
      </c>
      <c r="L15" s="9">
        <f>(SUM(hierarchical_all_perc!L15+kmeans_all_perc!L15+latent_all_perc!L15))/3</f>
        <v>0.25</v>
      </c>
      <c r="M15" s="9" t="e">
        <f>(SUM(hierarchical_all_perc!M15+kmeans_all_perc!M15+latent_all_perc!M15))/3</f>
        <v>#VALUE!</v>
      </c>
      <c r="N15" s="9">
        <f>(SUM(hierarchical_all_perc!N15+kmeans_all_perc!N15+latent_all_perc!N15))/3</f>
        <v>0</v>
      </c>
      <c r="O15" s="9">
        <f>(SUM(hierarchical_all_perc!O15+kmeans_all_perc!O15+latent_all_perc!O15))/3</f>
        <v>0</v>
      </c>
      <c r="P15" s="9">
        <f>(SUM(hierarchical_all_perc!P15+kmeans_all_perc!P15+latent_all_perc!P15))/3</f>
        <v>0</v>
      </c>
      <c r="Q15" s="9">
        <f>(SUM(hierarchical_all_perc!Q15+kmeans_all_perc!Q15+latent_all_perc!Q15))/3</f>
        <v>0</v>
      </c>
      <c r="R15" s="9">
        <f>(SUM(hierarchical_all_perc!R15+kmeans_all_perc!R15+latent_all_perc!R15))/3</f>
        <v>0</v>
      </c>
      <c r="S15" s="9">
        <f>(SUM(hierarchical_all_perc!S15+kmeans_all_perc!S15+latent_all_perc!S15))/3</f>
        <v>0</v>
      </c>
      <c r="T15" s="9">
        <f>(SUM(hierarchical_all_perc!T15+kmeans_all_perc!T15+latent_all_perc!T15))/3</f>
        <v>0</v>
      </c>
      <c r="U15" s="9">
        <f>(SUM(hierarchical_all_perc!U15+kmeans_all_perc!U15+latent_all_perc!U15))/3</f>
        <v>0</v>
      </c>
      <c r="V15" s="9">
        <f>(SUM(hierarchical_all_perc!V15+kmeans_all_perc!V15+latent_all_perc!V15))/3</f>
        <v>0</v>
      </c>
      <c r="W15" s="9">
        <f>(SUM(hierarchical_all_perc!W15+kmeans_all_perc!W15+latent_all_perc!W15))/3</f>
        <v>0</v>
      </c>
      <c r="X15" s="9">
        <f>(SUM(hierarchical_all_perc!X15+kmeans_all_perc!X15+latent_all_perc!X15))/3</f>
        <v>0</v>
      </c>
      <c r="Y15" s="9">
        <f>(SUM(hierarchical_all_perc!Y15+kmeans_all_perc!Y15+latent_all_perc!Y15))/3</f>
        <v>0</v>
      </c>
      <c r="Z15" s="9">
        <f>(SUM(hierarchical_all_perc!Z15+kmeans_all_perc!Z15+latent_all_perc!Z15))/3</f>
        <v>0</v>
      </c>
      <c r="AA15" s="9">
        <f>(SUM(hierarchical_all_perc!AA15+kmeans_all_perc!AA15+latent_all_perc!AA15))/3</f>
        <v>0</v>
      </c>
      <c r="AB15" s="9">
        <f>(SUM(hierarchical_all_perc!AB15+kmeans_all_perc!AB15+latent_all_perc!AB15))/3</f>
        <v>0</v>
      </c>
      <c r="AC15" s="9">
        <f>(SUM(hierarchical_all_perc!AC15+kmeans_all_perc!AC15+latent_all_perc!AC15))/3</f>
        <v>0</v>
      </c>
      <c r="AD15" s="9">
        <f>(SUM(hierarchical_all_perc!AD15+kmeans_all_perc!AD15+latent_all_perc!AD15))/3</f>
        <v>0</v>
      </c>
      <c r="AE15" s="9">
        <f>(SUM(hierarchical_all_perc!AE15+kmeans_all_perc!AE15+latent_all_perc!AE15))/3</f>
        <v>0</v>
      </c>
      <c r="AF15" s="9">
        <f>(SUM(hierarchical_all_perc!AF15+kmeans_all_perc!AF15+latent_all_perc!AF15))/3</f>
        <v>0</v>
      </c>
      <c r="AG15" s="9">
        <f>(SUM(hierarchical_all_perc!AG15+kmeans_all_perc!AG15+latent_all_perc!AG15))/3</f>
        <v>0</v>
      </c>
      <c r="AH15" s="9">
        <f>(SUM(hierarchical_all_perc!AH15+kmeans_all_perc!AH15+latent_all_perc!AH15))/3</f>
        <v>0</v>
      </c>
    </row>
    <row r="16" spans="1:34" x14ac:dyDescent="0.3">
      <c r="A16" s="1"/>
      <c r="B16" s="1" t="s">
        <v>11</v>
      </c>
      <c r="C16" s="1"/>
      <c r="D16" s="1"/>
      <c r="E16" s="1" t="s">
        <v>11</v>
      </c>
      <c r="F16" s="9">
        <f>(SUM(hierarchical_all_perc!F16+kmeans_all_perc!F16+latent_all_perc!F16))/3</f>
        <v>0.51041666666666663</v>
      </c>
      <c r="G16" s="9">
        <f>(SUM(hierarchical_all_perc!G16+kmeans_all_perc!G16+latent_all_perc!G16))/3</f>
        <v>0.94791666666666663</v>
      </c>
      <c r="H16" s="9">
        <f>(SUM(hierarchical_all_perc!H16+kmeans_all_perc!H16+latent_all_perc!H16))/3</f>
        <v>0.91666666666666663</v>
      </c>
      <c r="I16" s="9">
        <f>(SUM(hierarchical_all_perc!I16+kmeans_all_perc!I16+latent_all_perc!I16))/3</f>
        <v>0.23958333333333334</v>
      </c>
      <c r="J16" s="9">
        <f>(SUM(hierarchical_all_perc!J16+kmeans_all_perc!J16+latent_all_perc!J16))/3</f>
        <v>0.59375</v>
      </c>
      <c r="K16" s="9">
        <f>(SUM(hierarchical_all_perc!K16+kmeans_all_perc!K16+latent_all_perc!K16))/3</f>
        <v>0.28125</v>
      </c>
      <c r="L16" s="9">
        <f>(SUM(hierarchical_all_perc!L16+kmeans_all_perc!L16+latent_all_perc!L16))/3</f>
        <v>0.32291666666666669</v>
      </c>
      <c r="M16" s="9">
        <f>(SUM(hierarchical_all_perc!M16+kmeans_all_perc!M16+latent_all_perc!M16))/3</f>
        <v>0.38541666666666669</v>
      </c>
      <c r="N16" s="9" t="e">
        <f>(SUM(hierarchical_all_perc!N16+kmeans_all_perc!N16+latent_all_perc!N16))/3</f>
        <v>#VALUE!</v>
      </c>
      <c r="O16" s="9">
        <f>(SUM(hierarchical_all_perc!O16+kmeans_all_perc!O16+latent_all_perc!O16))/3</f>
        <v>0</v>
      </c>
      <c r="P16" s="9">
        <f>(SUM(hierarchical_all_perc!P16+kmeans_all_perc!P16+latent_all_perc!P16))/3</f>
        <v>0</v>
      </c>
      <c r="Q16" s="9">
        <f>(SUM(hierarchical_all_perc!Q16+kmeans_all_perc!Q16+latent_all_perc!Q16))/3</f>
        <v>0</v>
      </c>
      <c r="R16" s="9">
        <f>(SUM(hierarchical_all_perc!R16+kmeans_all_perc!R16+latent_all_perc!R16))/3</f>
        <v>0</v>
      </c>
      <c r="S16" s="9">
        <f>(SUM(hierarchical_all_perc!S16+kmeans_all_perc!S16+latent_all_perc!S16))/3</f>
        <v>0</v>
      </c>
      <c r="T16" s="9">
        <f>(SUM(hierarchical_all_perc!T16+kmeans_all_perc!T16+latent_all_perc!T16))/3</f>
        <v>0</v>
      </c>
      <c r="U16" s="9">
        <f>(SUM(hierarchical_all_perc!U16+kmeans_all_perc!U16+latent_all_perc!U16))/3</f>
        <v>0</v>
      </c>
      <c r="V16" s="9">
        <f>(SUM(hierarchical_all_perc!V16+kmeans_all_perc!V16+latent_all_perc!V16))/3</f>
        <v>0</v>
      </c>
      <c r="W16" s="9">
        <f>(SUM(hierarchical_all_perc!W16+kmeans_all_perc!W16+latent_all_perc!W16))/3</f>
        <v>0</v>
      </c>
      <c r="X16" s="9">
        <f>(SUM(hierarchical_all_perc!X16+kmeans_all_perc!X16+latent_all_perc!X16))/3</f>
        <v>0</v>
      </c>
      <c r="Y16" s="9">
        <f>(SUM(hierarchical_all_perc!Y16+kmeans_all_perc!Y16+latent_all_perc!Y16))/3</f>
        <v>0</v>
      </c>
      <c r="Z16" s="9">
        <f>(SUM(hierarchical_all_perc!Z16+kmeans_all_perc!Z16+latent_all_perc!Z16))/3</f>
        <v>0</v>
      </c>
      <c r="AA16" s="9">
        <f>(SUM(hierarchical_all_perc!AA16+kmeans_all_perc!AA16+latent_all_perc!AA16))/3</f>
        <v>0</v>
      </c>
      <c r="AB16" s="9">
        <f>(SUM(hierarchical_all_perc!AB16+kmeans_all_perc!AB16+latent_all_perc!AB16))/3</f>
        <v>0</v>
      </c>
      <c r="AC16" s="9">
        <f>(SUM(hierarchical_all_perc!AC16+kmeans_all_perc!AC16+latent_all_perc!AC16))/3</f>
        <v>0</v>
      </c>
      <c r="AD16" s="9">
        <f>(SUM(hierarchical_all_perc!AD16+kmeans_all_perc!AD16+latent_all_perc!AD16))/3</f>
        <v>0</v>
      </c>
      <c r="AE16" s="9">
        <f>(SUM(hierarchical_all_perc!AE16+kmeans_all_perc!AE16+latent_all_perc!AE16))/3</f>
        <v>0</v>
      </c>
      <c r="AF16" s="9">
        <f>(SUM(hierarchical_all_perc!AF16+kmeans_all_perc!AF16+latent_all_perc!AF16))/3</f>
        <v>0</v>
      </c>
      <c r="AG16" s="9">
        <f>(SUM(hierarchical_all_perc!AG16+kmeans_all_perc!AG16+latent_all_perc!AG16))/3</f>
        <v>0</v>
      </c>
      <c r="AH16" s="9">
        <f>(SUM(hierarchical_all_perc!AH16+kmeans_all_perc!AH16+latent_all_perc!AH16))/3</f>
        <v>0</v>
      </c>
    </row>
    <row r="17" spans="1:34" x14ac:dyDescent="0.3">
      <c r="A17" s="1"/>
      <c r="B17" s="1" t="s">
        <v>12</v>
      </c>
      <c r="C17" s="1"/>
      <c r="D17" s="1"/>
      <c r="E17" s="1" t="s">
        <v>12</v>
      </c>
      <c r="F17" s="9">
        <f>(SUM(hierarchical_all_perc!F17+kmeans_all_perc!F17+latent_all_perc!F17))/3</f>
        <v>0.41666666666666669</v>
      </c>
      <c r="G17" s="9">
        <f>(SUM(hierarchical_all_perc!G17+kmeans_all_perc!G17+latent_all_perc!G17))/3</f>
        <v>0.91666666666666663</v>
      </c>
      <c r="H17" s="9">
        <f>(SUM(hierarchical_all_perc!H17+kmeans_all_perc!H17+latent_all_perc!H17))/3</f>
        <v>0.78125</v>
      </c>
      <c r="I17" s="9">
        <f>(SUM(hierarchical_all_perc!I17+kmeans_all_perc!I17+latent_all_perc!I17))/3</f>
        <v>0.32291666666666669</v>
      </c>
      <c r="J17" s="9">
        <f>(SUM(hierarchical_all_perc!J17+kmeans_all_perc!J17+latent_all_perc!J17))/3</f>
        <v>0.45833333333333331</v>
      </c>
      <c r="K17" s="9">
        <f>(SUM(hierarchical_all_perc!K17+kmeans_all_perc!K17+latent_all_perc!K17))/3</f>
        <v>0.36458333333333331</v>
      </c>
      <c r="L17" s="9">
        <f>(SUM(hierarchical_all_perc!L17+kmeans_all_perc!L17+latent_all_perc!L17))/3</f>
        <v>0.23958333333333334</v>
      </c>
      <c r="M17" s="9">
        <f>(SUM(hierarchical_all_perc!M17+kmeans_all_perc!M17+latent_all_perc!M17))/3</f>
        <v>0.30208333333333331</v>
      </c>
      <c r="N17" s="9">
        <f>(SUM(hierarchical_all_perc!N17+kmeans_all_perc!N17+latent_all_perc!N17))/3</f>
        <v>0.86458333333333337</v>
      </c>
      <c r="O17" s="9" t="e">
        <f>(SUM(hierarchical_all_perc!O17+kmeans_all_perc!O17+latent_all_perc!O17))/3</f>
        <v>#VALUE!</v>
      </c>
      <c r="P17" s="9">
        <f>(SUM(hierarchical_all_perc!P17+kmeans_all_perc!P17+latent_all_perc!P17))/3</f>
        <v>0</v>
      </c>
      <c r="Q17" s="9">
        <f>(SUM(hierarchical_all_perc!Q17+kmeans_all_perc!Q17+latent_all_perc!Q17))/3</f>
        <v>0</v>
      </c>
      <c r="R17" s="9">
        <f>(SUM(hierarchical_all_perc!R17+kmeans_all_perc!R17+latent_all_perc!R17))/3</f>
        <v>0</v>
      </c>
      <c r="S17" s="9">
        <f>(SUM(hierarchical_all_perc!S17+kmeans_all_perc!S17+latent_all_perc!S17))/3</f>
        <v>0</v>
      </c>
      <c r="T17" s="9">
        <f>(SUM(hierarchical_all_perc!T17+kmeans_all_perc!T17+latent_all_perc!T17))/3</f>
        <v>0</v>
      </c>
      <c r="U17" s="9">
        <f>(SUM(hierarchical_all_perc!U17+kmeans_all_perc!U17+latent_all_perc!U17))/3</f>
        <v>0</v>
      </c>
      <c r="V17" s="9">
        <f>(SUM(hierarchical_all_perc!V17+kmeans_all_perc!V17+latent_all_perc!V17))/3</f>
        <v>0</v>
      </c>
      <c r="W17" s="9">
        <f>(SUM(hierarchical_all_perc!W17+kmeans_all_perc!W17+latent_all_perc!W17))/3</f>
        <v>0</v>
      </c>
      <c r="X17" s="9">
        <f>(SUM(hierarchical_all_perc!X17+kmeans_all_perc!X17+latent_all_perc!X17))/3</f>
        <v>0</v>
      </c>
      <c r="Y17" s="9">
        <f>(SUM(hierarchical_all_perc!Y17+kmeans_all_perc!Y17+latent_all_perc!Y17))/3</f>
        <v>0</v>
      </c>
      <c r="Z17" s="9">
        <f>(SUM(hierarchical_all_perc!Z17+kmeans_all_perc!Z17+latent_all_perc!Z17))/3</f>
        <v>0</v>
      </c>
      <c r="AA17" s="9">
        <f>(SUM(hierarchical_all_perc!AA17+kmeans_all_perc!AA17+latent_all_perc!AA17))/3</f>
        <v>0</v>
      </c>
      <c r="AB17" s="9">
        <f>(SUM(hierarchical_all_perc!AB17+kmeans_all_perc!AB17+latent_all_perc!AB17))/3</f>
        <v>0</v>
      </c>
      <c r="AC17" s="9">
        <f>(SUM(hierarchical_all_perc!AC17+kmeans_all_perc!AC17+latent_all_perc!AC17))/3</f>
        <v>0</v>
      </c>
      <c r="AD17" s="9">
        <f>(SUM(hierarchical_all_perc!AD17+kmeans_all_perc!AD17+latent_all_perc!AD17))/3</f>
        <v>0</v>
      </c>
      <c r="AE17" s="9">
        <f>(SUM(hierarchical_all_perc!AE17+kmeans_all_perc!AE17+latent_all_perc!AE17))/3</f>
        <v>0</v>
      </c>
      <c r="AF17" s="9">
        <f>(SUM(hierarchical_all_perc!AF17+kmeans_all_perc!AF17+latent_all_perc!AF17))/3</f>
        <v>0</v>
      </c>
      <c r="AG17" s="9">
        <f>(SUM(hierarchical_all_perc!AG17+kmeans_all_perc!AG17+latent_all_perc!AG17))/3</f>
        <v>0</v>
      </c>
      <c r="AH17" s="9">
        <f>(SUM(hierarchical_all_perc!AH17+kmeans_all_perc!AH17+latent_all_perc!AH17))/3</f>
        <v>0</v>
      </c>
    </row>
    <row r="18" spans="1:34" x14ac:dyDescent="0.3">
      <c r="A18" s="1"/>
      <c r="B18" s="1" t="s">
        <v>13</v>
      </c>
      <c r="C18" s="1"/>
      <c r="D18" s="1"/>
      <c r="E18" s="1" t="s">
        <v>13</v>
      </c>
      <c r="F18" s="9">
        <f>(SUM(hierarchical_all_perc!F18+kmeans_all_perc!F18+latent_all_perc!F18))/3</f>
        <v>0.28125</v>
      </c>
      <c r="G18" s="9">
        <f>(SUM(hierarchical_all_perc!G18+kmeans_all_perc!G18+latent_all_perc!G18))/3</f>
        <v>0.32291666666666669</v>
      </c>
      <c r="H18" s="9">
        <f>(SUM(hierarchical_all_perc!H18+kmeans_all_perc!H18+latent_all_perc!H18))/3</f>
        <v>0.32291666666666669</v>
      </c>
      <c r="I18" s="9">
        <f>(SUM(hierarchical_all_perc!I18+kmeans_all_perc!I18+latent_all_perc!I18))/3</f>
        <v>0.35416666666666669</v>
      </c>
      <c r="J18" s="9">
        <f>(SUM(hierarchical_all_perc!J18+kmeans_all_perc!J18+latent_all_perc!J18))/3</f>
        <v>0.54166666666666663</v>
      </c>
      <c r="K18" s="9">
        <f>(SUM(hierarchical_all_perc!K18+kmeans_all_perc!K18+latent_all_perc!K18))/3</f>
        <v>0.39583333333333331</v>
      </c>
      <c r="L18" s="9">
        <f>(SUM(hierarchical_all_perc!L18+kmeans_all_perc!L18+latent_all_perc!L18))/3</f>
        <v>1</v>
      </c>
      <c r="M18" s="9">
        <f>(SUM(hierarchical_all_perc!M18+kmeans_all_perc!M18+latent_all_perc!M18))/3</f>
        <v>0.25</v>
      </c>
      <c r="N18" s="9">
        <f>(SUM(hierarchical_all_perc!N18+kmeans_all_perc!N18+latent_all_perc!N18))/3</f>
        <v>0.32291666666666669</v>
      </c>
      <c r="O18" s="9">
        <f>(SUM(hierarchical_all_perc!O18+kmeans_all_perc!O18+latent_all_perc!O18))/3</f>
        <v>0.23958333333333334</v>
      </c>
      <c r="P18" s="9" t="e">
        <f>(SUM(hierarchical_all_perc!P18+kmeans_all_perc!P18+latent_all_perc!P18))/3</f>
        <v>#VALUE!</v>
      </c>
      <c r="Q18" s="9">
        <f>(SUM(hierarchical_all_perc!Q18+kmeans_all_perc!Q18+latent_all_perc!Q18))/3</f>
        <v>0</v>
      </c>
      <c r="R18" s="9">
        <f>(SUM(hierarchical_all_perc!R18+kmeans_all_perc!R18+latent_all_perc!R18))/3</f>
        <v>0</v>
      </c>
      <c r="S18" s="9">
        <f>(SUM(hierarchical_all_perc!S18+kmeans_all_perc!S18+latent_all_perc!S18))/3</f>
        <v>0</v>
      </c>
      <c r="T18" s="9">
        <f>(SUM(hierarchical_all_perc!T18+kmeans_all_perc!T18+latent_all_perc!T18))/3</f>
        <v>0</v>
      </c>
      <c r="U18" s="9">
        <f>(SUM(hierarchical_all_perc!U18+kmeans_all_perc!U18+latent_all_perc!U18))/3</f>
        <v>0</v>
      </c>
      <c r="V18" s="9">
        <f>(SUM(hierarchical_all_perc!V18+kmeans_all_perc!V18+latent_all_perc!V18))/3</f>
        <v>0</v>
      </c>
      <c r="W18" s="9">
        <f>(SUM(hierarchical_all_perc!W18+kmeans_all_perc!W18+latent_all_perc!W18))/3</f>
        <v>0</v>
      </c>
      <c r="X18" s="9">
        <f>(SUM(hierarchical_all_perc!X18+kmeans_all_perc!X18+latent_all_perc!X18))/3</f>
        <v>0</v>
      </c>
      <c r="Y18" s="9">
        <f>(SUM(hierarchical_all_perc!Y18+kmeans_all_perc!Y18+latent_all_perc!Y18))/3</f>
        <v>0</v>
      </c>
      <c r="Z18" s="9">
        <f>(SUM(hierarchical_all_perc!Z18+kmeans_all_perc!Z18+latent_all_perc!Z18))/3</f>
        <v>0</v>
      </c>
      <c r="AA18" s="9">
        <f>(SUM(hierarchical_all_perc!AA18+kmeans_all_perc!AA18+latent_all_perc!AA18))/3</f>
        <v>0</v>
      </c>
      <c r="AB18" s="9">
        <f>(SUM(hierarchical_all_perc!AB18+kmeans_all_perc!AB18+latent_all_perc!AB18))/3</f>
        <v>0</v>
      </c>
      <c r="AC18" s="9">
        <f>(SUM(hierarchical_all_perc!AC18+kmeans_all_perc!AC18+latent_all_perc!AC18))/3</f>
        <v>0</v>
      </c>
      <c r="AD18" s="9">
        <f>(SUM(hierarchical_all_perc!AD18+kmeans_all_perc!AD18+latent_all_perc!AD18))/3</f>
        <v>0</v>
      </c>
      <c r="AE18" s="9">
        <f>(SUM(hierarchical_all_perc!AE18+kmeans_all_perc!AE18+latent_all_perc!AE18))/3</f>
        <v>0</v>
      </c>
      <c r="AF18" s="9">
        <f>(SUM(hierarchical_all_perc!AF18+kmeans_all_perc!AF18+latent_all_perc!AF18))/3</f>
        <v>0</v>
      </c>
      <c r="AG18" s="9">
        <f>(SUM(hierarchical_all_perc!AG18+kmeans_all_perc!AG18+latent_all_perc!AG18))/3</f>
        <v>0</v>
      </c>
      <c r="AH18" s="9">
        <f>(SUM(hierarchical_all_perc!AH18+kmeans_all_perc!AH18+latent_all_perc!AH18))/3</f>
        <v>0</v>
      </c>
    </row>
    <row r="19" spans="1:34" x14ac:dyDescent="0.3">
      <c r="A19" s="1"/>
      <c r="B19" s="1" t="s">
        <v>14</v>
      </c>
      <c r="C19" s="1"/>
      <c r="D19" s="1"/>
      <c r="E19" s="1" t="s">
        <v>14</v>
      </c>
      <c r="F19" s="9">
        <f>(SUM(hierarchical_all_perc!F19+kmeans_all_perc!F19+latent_all_perc!F19))/3</f>
        <v>0.65625</v>
      </c>
      <c r="G19" s="9">
        <f>(SUM(hierarchical_all_perc!G19+kmeans_all_perc!G19+latent_all_perc!G19))/3</f>
        <v>0.5</v>
      </c>
      <c r="H19" s="9">
        <f>(SUM(hierarchical_all_perc!H19+kmeans_all_perc!H19+latent_all_perc!H19))/3</f>
        <v>0.63541666666666663</v>
      </c>
      <c r="I19" s="9">
        <f>(SUM(hierarchical_all_perc!I19+kmeans_all_perc!I19+latent_all_perc!I19))/3</f>
        <v>0.30208333333333331</v>
      </c>
      <c r="J19" s="9">
        <f>(SUM(hierarchical_all_perc!J19+kmeans_all_perc!J19+latent_all_perc!J19))/3</f>
        <v>0.72916666666666663</v>
      </c>
      <c r="K19" s="9">
        <f>(SUM(hierarchical_all_perc!K19+kmeans_all_perc!K19+latent_all_perc!K19))/3</f>
        <v>0.46875</v>
      </c>
      <c r="L19" s="9">
        <f>(SUM(hierarchical_all_perc!L19+kmeans_all_perc!L19+latent_all_perc!L19))/3</f>
        <v>0.28125</v>
      </c>
      <c r="M19" s="9">
        <f>(SUM(hierarchical_all_perc!M19+kmeans_all_perc!M19+latent_all_perc!M19))/3</f>
        <v>0.44791666666666669</v>
      </c>
      <c r="N19" s="9">
        <f>(SUM(hierarchical_all_perc!N19+kmeans_all_perc!N19+latent_all_perc!N19))/3</f>
        <v>0.55208333333333337</v>
      </c>
      <c r="O19" s="9">
        <f>(SUM(hierarchical_all_perc!O19+kmeans_all_perc!O19+latent_all_perc!O19))/3</f>
        <v>0.41666666666666669</v>
      </c>
      <c r="P19" s="9">
        <f>(SUM(hierarchical_all_perc!P19+kmeans_all_perc!P19+latent_all_perc!P19))/3</f>
        <v>0.28125</v>
      </c>
      <c r="Q19" s="9" t="e">
        <f>(SUM(hierarchical_all_perc!Q19+kmeans_all_perc!Q19+latent_all_perc!Q19))/3</f>
        <v>#VALUE!</v>
      </c>
      <c r="R19" s="9">
        <f>(SUM(hierarchical_all_perc!R19+kmeans_all_perc!R19+latent_all_perc!R19))/3</f>
        <v>0</v>
      </c>
      <c r="S19" s="9">
        <f>(SUM(hierarchical_all_perc!S19+kmeans_all_perc!S19+latent_all_perc!S19))/3</f>
        <v>0</v>
      </c>
      <c r="T19" s="9">
        <f>(SUM(hierarchical_all_perc!T19+kmeans_all_perc!T19+latent_all_perc!T19))/3</f>
        <v>0</v>
      </c>
      <c r="U19" s="9">
        <f>(SUM(hierarchical_all_perc!U19+kmeans_all_perc!U19+latent_all_perc!U19))/3</f>
        <v>0</v>
      </c>
      <c r="V19" s="9">
        <f>(SUM(hierarchical_all_perc!V19+kmeans_all_perc!V19+latent_all_perc!V19))/3</f>
        <v>0</v>
      </c>
      <c r="W19" s="9">
        <f>(SUM(hierarchical_all_perc!W19+kmeans_all_perc!W19+latent_all_perc!W19))/3</f>
        <v>0</v>
      </c>
      <c r="X19" s="9">
        <f>(SUM(hierarchical_all_perc!X19+kmeans_all_perc!X19+latent_all_perc!X19))/3</f>
        <v>0</v>
      </c>
      <c r="Y19" s="9">
        <f>(SUM(hierarchical_all_perc!Y19+kmeans_all_perc!Y19+latent_all_perc!Y19))/3</f>
        <v>0</v>
      </c>
      <c r="Z19" s="9">
        <f>(SUM(hierarchical_all_perc!Z19+kmeans_all_perc!Z19+latent_all_perc!Z19))/3</f>
        <v>0</v>
      </c>
      <c r="AA19" s="9">
        <f>(SUM(hierarchical_all_perc!AA19+kmeans_all_perc!AA19+latent_all_perc!AA19))/3</f>
        <v>0</v>
      </c>
      <c r="AB19" s="9">
        <f>(SUM(hierarchical_all_perc!AB19+kmeans_all_perc!AB19+latent_all_perc!AB19))/3</f>
        <v>0</v>
      </c>
      <c r="AC19" s="9">
        <f>(SUM(hierarchical_all_perc!AC19+kmeans_all_perc!AC19+latent_all_perc!AC19))/3</f>
        <v>0</v>
      </c>
      <c r="AD19" s="9">
        <f>(SUM(hierarchical_all_perc!AD19+kmeans_all_perc!AD19+latent_all_perc!AD19))/3</f>
        <v>0</v>
      </c>
      <c r="AE19" s="9">
        <f>(SUM(hierarchical_all_perc!AE19+kmeans_all_perc!AE19+latent_all_perc!AE19))/3</f>
        <v>0</v>
      </c>
      <c r="AF19" s="9">
        <f>(SUM(hierarchical_all_perc!AF19+kmeans_all_perc!AF19+latent_all_perc!AF19))/3</f>
        <v>0</v>
      </c>
      <c r="AG19" s="9">
        <f>(SUM(hierarchical_all_perc!AG19+kmeans_all_perc!AG19+latent_all_perc!AG19))/3</f>
        <v>0</v>
      </c>
      <c r="AH19" s="9">
        <f>(SUM(hierarchical_all_perc!AH19+kmeans_all_perc!AH19+latent_all_perc!AH19))/3</f>
        <v>0</v>
      </c>
    </row>
    <row r="20" spans="1:34" x14ac:dyDescent="0.3">
      <c r="A20" s="1"/>
      <c r="B20" s="1" t="s">
        <v>15</v>
      </c>
      <c r="C20" s="1"/>
      <c r="D20" s="1"/>
      <c r="E20" s="1" t="s">
        <v>15</v>
      </c>
      <c r="F20" s="9">
        <f>(SUM(hierarchical_all_perc!F20+kmeans_all_perc!F20+latent_all_perc!F20))/3</f>
        <v>0.42708333333333331</v>
      </c>
      <c r="G20" s="9">
        <f>(SUM(hierarchical_all_perc!G20+kmeans_all_perc!G20+latent_all_perc!G20))/3</f>
        <v>0.75</v>
      </c>
      <c r="H20" s="9">
        <f>(SUM(hierarchical_all_perc!H20+kmeans_all_perc!H20+latent_all_perc!H20))/3</f>
        <v>0.66666666666666663</v>
      </c>
      <c r="I20" s="9">
        <f>(SUM(hierarchical_all_perc!I20+kmeans_all_perc!I20+latent_all_perc!I20))/3</f>
        <v>0.17708333333333334</v>
      </c>
      <c r="J20" s="9">
        <f>(SUM(hierarchical_all_perc!J20+kmeans_all_perc!J20+latent_all_perc!J20))/3</f>
        <v>0.34375</v>
      </c>
      <c r="K20" s="9">
        <f>(SUM(hierarchical_all_perc!K20+kmeans_all_perc!K20+latent_all_perc!K20))/3</f>
        <v>0.13541666666666666</v>
      </c>
      <c r="L20" s="9">
        <f>(SUM(hierarchical_all_perc!L20+kmeans_all_perc!L20+latent_all_perc!L20))/3</f>
        <v>0.17708333333333334</v>
      </c>
      <c r="M20" s="9">
        <f>(SUM(hierarchical_all_perc!M20+kmeans_all_perc!M20+latent_all_perc!M20))/3</f>
        <v>0.40625</v>
      </c>
      <c r="N20" s="9">
        <f>(SUM(hierarchical_all_perc!N20+kmeans_all_perc!N20+latent_all_perc!N20))/3</f>
        <v>0.75</v>
      </c>
      <c r="O20" s="9">
        <f>(SUM(hierarchical_all_perc!O20+kmeans_all_perc!O20+latent_all_perc!O20))/3</f>
        <v>0.66666666666666663</v>
      </c>
      <c r="P20" s="9">
        <f>(SUM(hierarchical_all_perc!P20+kmeans_all_perc!P20+latent_all_perc!P20))/3</f>
        <v>0.17708333333333334</v>
      </c>
      <c r="Q20" s="9">
        <f>(SUM(hierarchical_all_perc!Q20+kmeans_all_perc!Q20+latent_all_perc!Q20))/3</f>
        <v>0.34375</v>
      </c>
      <c r="R20" s="9" t="e">
        <f>(SUM(hierarchical_all_perc!R20+kmeans_all_perc!R20+latent_all_perc!R20))/3</f>
        <v>#VALUE!</v>
      </c>
      <c r="S20" s="9">
        <f>(SUM(hierarchical_all_perc!S20+kmeans_all_perc!S20+latent_all_perc!S20))/3</f>
        <v>0</v>
      </c>
      <c r="T20" s="9">
        <f>(SUM(hierarchical_all_perc!T20+kmeans_all_perc!T20+latent_all_perc!T20))/3</f>
        <v>0</v>
      </c>
      <c r="U20" s="9">
        <f>(SUM(hierarchical_all_perc!U20+kmeans_all_perc!U20+latent_all_perc!U20))/3</f>
        <v>0</v>
      </c>
      <c r="V20" s="9">
        <f>(SUM(hierarchical_all_perc!V20+kmeans_all_perc!V20+latent_all_perc!V20))/3</f>
        <v>0</v>
      </c>
      <c r="W20" s="9">
        <f>(SUM(hierarchical_all_perc!W20+kmeans_all_perc!W20+latent_all_perc!W20))/3</f>
        <v>0</v>
      </c>
      <c r="X20" s="9">
        <f>(SUM(hierarchical_all_perc!X20+kmeans_all_perc!X20+latent_all_perc!X20))/3</f>
        <v>0</v>
      </c>
      <c r="Y20" s="9">
        <f>(SUM(hierarchical_all_perc!Y20+kmeans_all_perc!Y20+latent_all_perc!Y20))/3</f>
        <v>0</v>
      </c>
      <c r="Z20" s="9">
        <f>(SUM(hierarchical_all_perc!Z20+kmeans_all_perc!Z20+latent_all_perc!Z20))/3</f>
        <v>0</v>
      </c>
      <c r="AA20" s="9">
        <f>(SUM(hierarchical_all_perc!AA20+kmeans_all_perc!AA20+latent_all_perc!AA20))/3</f>
        <v>0</v>
      </c>
      <c r="AB20" s="9">
        <f>(SUM(hierarchical_all_perc!AB20+kmeans_all_perc!AB20+latent_all_perc!AB20))/3</f>
        <v>0</v>
      </c>
      <c r="AC20" s="9">
        <f>(SUM(hierarchical_all_perc!AC20+kmeans_all_perc!AC20+latent_all_perc!AC20))/3</f>
        <v>0</v>
      </c>
      <c r="AD20" s="9">
        <f>(SUM(hierarchical_all_perc!AD20+kmeans_all_perc!AD20+latent_all_perc!AD20))/3</f>
        <v>0</v>
      </c>
      <c r="AE20" s="9">
        <f>(SUM(hierarchical_all_perc!AE20+kmeans_all_perc!AE20+latent_all_perc!AE20))/3</f>
        <v>0</v>
      </c>
      <c r="AF20" s="9">
        <f>(SUM(hierarchical_all_perc!AF20+kmeans_all_perc!AF20+latent_all_perc!AF20))/3</f>
        <v>0</v>
      </c>
      <c r="AG20" s="9">
        <f>(SUM(hierarchical_all_perc!AG20+kmeans_all_perc!AG20+latent_all_perc!AG20))/3</f>
        <v>0</v>
      </c>
      <c r="AH20" s="9">
        <f>(SUM(hierarchical_all_perc!AH20+kmeans_all_perc!AH20+latent_all_perc!AH20))/3</f>
        <v>0</v>
      </c>
    </row>
    <row r="21" spans="1:34" x14ac:dyDescent="0.3">
      <c r="A21" s="1"/>
      <c r="B21" s="1" t="s">
        <v>16</v>
      </c>
      <c r="C21" s="1"/>
      <c r="D21" s="1"/>
      <c r="E21" s="1" t="s">
        <v>16</v>
      </c>
      <c r="F21" s="9">
        <f>(SUM(hierarchical_all_perc!F21+kmeans_all_perc!F21+latent_all_perc!F21))/3</f>
        <v>0.34375</v>
      </c>
      <c r="G21" s="9">
        <f>(SUM(hierarchical_all_perc!G21+kmeans_all_perc!G21+latent_all_perc!G21))/3</f>
        <v>0.23958333333333334</v>
      </c>
      <c r="H21" s="9">
        <f>(SUM(hierarchical_all_perc!H21+kmeans_all_perc!H21+latent_all_perc!H21))/3</f>
        <v>0.23958333333333334</v>
      </c>
      <c r="I21" s="9">
        <f>(SUM(hierarchical_all_perc!I21+kmeans_all_perc!I21+latent_all_perc!I21))/3</f>
        <v>0.46875</v>
      </c>
      <c r="J21" s="9">
        <f>(SUM(hierarchical_all_perc!J21+kmeans_all_perc!J21+latent_all_perc!J21))/3</f>
        <v>0.33333333333333331</v>
      </c>
      <c r="K21" s="9">
        <f>(SUM(hierarchical_all_perc!K21+kmeans_all_perc!K21+latent_all_perc!K21))/3</f>
        <v>0.55208333333333337</v>
      </c>
      <c r="L21" s="9">
        <f>(SUM(hierarchical_all_perc!L21+kmeans_all_perc!L21+latent_all_perc!L21))/3</f>
        <v>0.38541666666666669</v>
      </c>
      <c r="M21" s="9">
        <f>(SUM(hierarchical_all_perc!M21+kmeans_all_perc!M21+latent_all_perc!M21))/3</f>
        <v>0.53125</v>
      </c>
      <c r="N21" s="9">
        <f>(SUM(hierarchical_all_perc!N21+kmeans_all_perc!N21+latent_all_perc!N21))/3</f>
        <v>0.23958333333333334</v>
      </c>
      <c r="O21" s="9">
        <f>(SUM(hierarchical_all_perc!O21+kmeans_all_perc!O21+latent_all_perc!O21))/3</f>
        <v>0.15625</v>
      </c>
      <c r="P21" s="9">
        <f>(SUM(hierarchical_all_perc!P21+kmeans_all_perc!P21+latent_all_perc!P21))/3</f>
        <v>0.38541666666666669</v>
      </c>
      <c r="Q21" s="9">
        <f>(SUM(hierarchical_all_perc!Q21+kmeans_all_perc!Q21+latent_all_perc!Q21))/3</f>
        <v>0.51041666666666663</v>
      </c>
      <c r="R21" s="9">
        <f>(SUM(hierarchical_all_perc!R21+kmeans_all_perc!R21+latent_all_perc!R21))/3</f>
        <v>0.21875</v>
      </c>
      <c r="S21" s="9" t="e">
        <f>(SUM(hierarchical_all_perc!S21+kmeans_all_perc!S21+latent_all_perc!S21))/3</f>
        <v>#VALUE!</v>
      </c>
      <c r="T21" s="9">
        <f>(SUM(hierarchical_all_perc!T21+kmeans_all_perc!T21+latent_all_perc!T21))/3</f>
        <v>0</v>
      </c>
      <c r="U21" s="9">
        <f>(SUM(hierarchical_all_perc!U21+kmeans_all_perc!U21+latent_all_perc!U21))/3</f>
        <v>0</v>
      </c>
      <c r="V21" s="9">
        <f>(SUM(hierarchical_all_perc!V21+kmeans_all_perc!V21+latent_all_perc!V21))/3</f>
        <v>0</v>
      </c>
      <c r="W21" s="9">
        <f>(SUM(hierarchical_all_perc!W21+kmeans_all_perc!W21+latent_all_perc!W21))/3</f>
        <v>0</v>
      </c>
      <c r="X21" s="9">
        <f>(SUM(hierarchical_all_perc!X21+kmeans_all_perc!X21+latent_all_perc!X21))/3</f>
        <v>0</v>
      </c>
      <c r="Y21" s="9">
        <f>(SUM(hierarchical_all_perc!Y21+kmeans_all_perc!Y21+latent_all_perc!Y21))/3</f>
        <v>0</v>
      </c>
      <c r="Z21" s="9">
        <f>(SUM(hierarchical_all_perc!Z21+kmeans_all_perc!Z21+latent_all_perc!Z21))/3</f>
        <v>0</v>
      </c>
      <c r="AA21" s="9">
        <f>(SUM(hierarchical_all_perc!AA21+kmeans_all_perc!AA21+latent_all_perc!AA21))/3</f>
        <v>0</v>
      </c>
      <c r="AB21" s="9">
        <f>(SUM(hierarchical_all_perc!AB21+kmeans_all_perc!AB21+latent_all_perc!AB21))/3</f>
        <v>0</v>
      </c>
      <c r="AC21" s="9">
        <f>(SUM(hierarchical_all_perc!AC21+kmeans_all_perc!AC21+latent_all_perc!AC21))/3</f>
        <v>0</v>
      </c>
      <c r="AD21" s="9">
        <f>(SUM(hierarchical_all_perc!AD21+kmeans_all_perc!AD21+latent_all_perc!AD21))/3</f>
        <v>0</v>
      </c>
      <c r="AE21" s="9">
        <f>(SUM(hierarchical_all_perc!AE21+kmeans_all_perc!AE21+latent_all_perc!AE21))/3</f>
        <v>0</v>
      </c>
      <c r="AF21" s="9">
        <f>(SUM(hierarchical_all_perc!AF21+kmeans_all_perc!AF21+latent_all_perc!AF21))/3</f>
        <v>0</v>
      </c>
      <c r="AG21" s="9">
        <f>(SUM(hierarchical_all_perc!AG21+kmeans_all_perc!AG21+latent_all_perc!AG21))/3</f>
        <v>0</v>
      </c>
      <c r="AH21" s="9">
        <f>(SUM(hierarchical_all_perc!AH21+kmeans_all_perc!AH21+latent_all_perc!AH21))/3</f>
        <v>0</v>
      </c>
    </row>
    <row r="22" spans="1:34" x14ac:dyDescent="0.3">
      <c r="A22" s="1"/>
      <c r="B22" s="1" t="s">
        <v>17</v>
      </c>
      <c r="C22" s="1"/>
      <c r="D22" s="1"/>
      <c r="E22" s="1" t="s">
        <v>17</v>
      </c>
      <c r="F22" s="9">
        <f>(SUM(hierarchical_all_perc!F22+kmeans_all_perc!F22+latent_all_perc!F22))/3</f>
        <v>0.45833333333333331</v>
      </c>
      <c r="G22" s="9">
        <f>(SUM(hierarchical_all_perc!G22+kmeans_all_perc!G22+latent_all_perc!G22))/3</f>
        <v>0.3125</v>
      </c>
      <c r="H22" s="9">
        <f>(SUM(hierarchical_all_perc!H22+kmeans_all_perc!H22+latent_all_perc!H22))/3</f>
        <v>0.39583333333333331</v>
      </c>
      <c r="I22" s="9">
        <f>(SUM(hierarchical_all_perc!I22+kmeans_all_perc!I22+latent_all_perc!I22))/3</f>
        <v>0.27083333333333331</v>
      </c>
      <c r="J22" s="9">
        <f>(SUM(hierarchical_all_perc!J22+kmeans_all_perc!J22+latent_all_perc!J22))/3</f>
        <v>0.48958333333333331</v>
      </c>
      <c r="K22" s="9">
        <f>(SUM(hierarchical_all_perc!K22+kmeans_all_perc!K22+latent_all_perc!K22))/3</f>
        <v>0.4375</v>
      </c>
      <c r="L22" s="9">
        <f>(SUM(hierarchical_all_perc!L22+kmeans_all_perc!L22+latent_all_perc!L22))/3</f>
        <v>0.16666666666666666</v>
      </c>
      <c r="M22" s="9">
        <f>(SUM(hierarchical_all_perc!M22+kmeans_all_perc!M22+latent_all_perc!M22))/3</f>
        <v>0.45833333333333331</v>
      </c>
      <c r="N22" s="9">
        <f>(SUM(hierarchical_all_perc!N22+kmeans_all_perc!N22+latent_all_perc!N22))/3</f>
        <v>0.3125</v>
      </c>
      <c r="O22" s="9">
        <f>(SUM(hierarchical_all_perc!O22+kmeans_all_perc!O22+latent_all_perc!O22))/3</f>
        <v>0.3125</v>
      </c>
      <c r="P22" s="9">
        <f>(SUM(hierarchical_all_perc!P22+kmeans_all_perc!P22+latent_all_perc!P22))/3</f>
        <v>0.16666666666666666</v>
      </c>
      <c r="Q22" s="9">
        <f>(SUM(hierarchical_all_perc!Q22+kmeans_all_perc!Q22+latent_all_perc!Q22))/3</f>
        <v>0.76041666666666663</v>
      </c>
      <c r="R22" s="9">
        <f>(SUM(hierarchical_all_perc!R22+kmeans_all_perc!R22+latent_all_perc!R22))/3</f>
        <v>0.30208333333333331</v>
      </c>
      <c r="S22" s="9">
        <f>(SUM(hierarchical_all_perc!S22+kmeans_all_perc!S22+latent_all_perc!S22))/3</f>
        <v>0.47916666666666669</v>
      </c>
      <c r="T22" s="9" t="e">
        <f>(SUM(hierarchical_all_perc!T22+kmeans_all_perc!T22+latent_all_perc!T22))/3</f>
        <v>#VALUE!</v>
      </c>
      <c r="U22" s="9">
        <f>(SUM(hierarchical_all_perc!U22+kmeans_all_perc!U22+latent_all_perc!U22))/3</f>
        <v>0</v>
      </c>
      <c r="V22" s="9">
        <f>(SUM(hierarchical_all_perc!V22+kmeans_all_perc!V22+latent_all_perc!V22))/3</f>
        <v>0</v>
      </c>
      <c r="W22" s="9">
        <f>(SUM(hierarchical_all_perc!W22+kmeans_all_perc!W22+latent_all_perc!W22))/3</f>
        <v>0</v>
      </c>
      <c r="X22" s="9">
        <f>(SUM(hierarchical_all_perc!X22+kmeans_all_perc!X22+latent_all_perc!X22))/3</f>
        <v>0</v>
      </c>
      <c r="Y22" s="9">
        <f>(SUM(hierarchical_all_perc!Y22+kmeans_all_perc!Y22+latent_all_perc!Y22))/3</f>
        <v>0</v>
      </c>
      <c r="Z22" s="9">
        <f>(SUM(hierarchical_all_perc!Z22+kmeans_all_perc!Z22+latent_all_perc!Z22))/3</f>
        <v>0</v>
      </c>
      <c r="AA22" s="9">
        <f>(SUM(hierarchical_all_perc!AA22+kmeans_all_perc!AA22+latent_all_perc!AA22))/3</f>
        <v>0</v>
      </c>
      <c r="AB22" s="9">
        <f>(SUM(hierarchical_all_perc!AB22+kmeans_all_perc!AB22+latent_all_perc!AB22))/3</f>
        <v>0</v>
      </c>
      <c r="AC22" s="9">
        <f>(SUM(hierarchical_all_perc!AC22+kmeans_all_perc!AC22+latent_all_perc!AC22))/3</f>
        <v>0</v>
      </c>
      <c r="AD22" s="9">
        <f>(SUM(hierarchical_all_perc!AD22+kmeans_all_perc!AD22+latent_all_perc!AD22))/3</f>
        <v>0</v>
      </c>
      <c r="AE22" s="9">
        <f>(SUM(hierarchical_all_perc!AE22+kmeans_all_perc!AE22+latent_all_perc!AE22))/3</f>
        <v>0</v>
      </c>
      <c r="AF22" s="9">
        <f>(SUM(hierarchical_all_perc!AF22+kmeans_all_perc!AF22+latent_all_perc!AF22))/3</f>
        <v>0</v>
      </c>
      <c r="AG22" s="9">
        <f>(SUM(hierarchical_all_perc!AG22+kmeans_all_perc!AG22+latent_all_perc!AG22))/3</f>
        <v>0</v>
      </c>
      <c r="AH22" s="9">
        <f>(SUM(hierarchical_all_perc!AH22+kmeans_all_perc!AH22+latent_all_perc!AH22))/3</f>
        <v>0</v>
      </c>
    </row>
    <row r="23" spans="1:34" x14ac:dyDescent="0.3">
      <c r="A23" s="1"/>
      <c r="B23" s="1" t="s">
        <v>18</v>
      </c>
      <c r="C23" s="1"/>
      <c r="D23" s="1"/>
      <c r="E23" s="1" t="s">
        <v>18</v>
      </c>
      <c r="F23" s="9">
        <f>(SUM(hierarchical_all_perc!F23+kmeans_all_perc!F23+latent_all_perc!F23))/3</f>
        <v>0.36458333333333331</v>
      </c>
      <c r="G23" s="9">
        <f>(SUM(hierarchical_all_perc!G23+kmeans_all_perc!G23+latent_all_perc!G23))/3</f>
        <v>0.27083333333333331</v>
      </c>
      <c r="H23" s="9">
        <f>(SUM(hierarchical_all_perc!H23+kmeans_all_perc!H23+latent_all_perc!H23))/3</f>
        <v>0.27083333333333331</v>
      </c>
      <c r="I23" s="9">
        <f>(SUM(hierarchical_all_perc!I23+kmeans_all_perc!I23+latent_all_perc!I23))/3</f>
        <v>0.17708333333333334</v>
      </c>
      <c r="J23" s="9">
        <f>(SUM(hierarchical_all_perc!J23+kmeans_all_perc!J23+latent_all_perc!J23))/3</f>
        <v>0.36458333333333331</v>
      </c>
      <c r="K23" s="9">
        <f>(SUM(hierarchical_all_perc!K23+kmeans_all_perc!K23+latent_all_perc!K23))/3</f>
        <v>9.375E-2</v>
      </c>
      <c r="L23" s="9">
        <f>(SUM(hierarchical_all_perc!L23+kmeans_all_perc!L23+latent_all_perc!L23))/3</f>
        <v>0.29166666666666669</v>
      </c>
      <c r="M23" s="9">
        <f>(SUM(hierarchical_all_perc!M23+kmeans_all_perc!M23+latent_all_perc!M23))/3</f>
        <v>0.42708333333333331</v>
      </c>
      <c r="N23" s="9">
        <f>(SUM(hierarchical_all_perc!N23+kmeans_all_perc!N23+latent_all_perc!N23))/3</f>
        <v>0.27083333333333331</v>
      </c>
      <c r="O23" s="9">
        <f>(SUM(hierarchical_all_perc!O23+kmeans_all_perc!O23+latent_all_perc!O23))/3</f>
        <v>0.1875</v>
      </c>
      <c r="P23" s="9">
        <f>(SUM(hierarchical_all_perc!P23+kmeans_all_perc!P23+latent_all_perc!P23))/3</f>
        <v>0.29166666666666669</v>
      </c>
      <c r="Q23" s="9">
        <f>(SUM(hierarchical_all_perc!Q23+kmeans_all_perc!Q23+latent_all_perc!Q23))/3</f>
        <v>0.32291666666666669</v>
      </c>
      <c r="R23" s="9">
        <f>(SUM(hierarchical_all_perc!R23+kmeans_all_perc!R23+latent_all_perc!R23))/3</f>
        <v>0.36458333333333331</v>
      </c>
      <c r="S23" s="9">
        <f>(SUM(hierarchical_all_perc!S23+kmeans_all_perc!S23+latent_all_perc!S23))/3</f>
        <v>0.27083333333333331</v>
      </c>
      <c r="T23" s="9">
        <f>(SUM(hierarchical_all_perc!T23+kmeans_all_perc!T23+latent_all_perc!T23))/3</f>
        <v>0.36458333333333331</v>
      </c>
      <c r="U23" s="9" t="e">
        <f>(SUM(hierarchical_all_perc!U23+kmeans_all_perc!U23+latent_all_perc!U23))/3</f>
        <v>#VALUE!</v>
      </c>
      <c r="V23" s="9">
        <f>(SUM(hierarchical_all_perc!V23+kmeans_all_perc!V23+latent_all_perc!V23))/3</f>
        <v>0</v>
      </c>
      <c r="W23" s="9">
        <f>(SUM(hierarchical_all_perc!W23+kmeans_all_perc!W23+latent_all_perc!W23))/3</f>
        <v>0</v>
      </c>
      <c r="X23" s="9">
        <f>(SUM(hierarchical_all_perc!X23+kmeans_all_perc!X23+latent_all_perc!X23))/3</f>
        <v>0</v>
      </c>
      <c r="Y23" s="9">
        <f>(SUM(hierarchical_all_perc!Y23+kmeans_all_perc!Y23+latent_all_perc!Y23))/3</f>
        <v>0</v>
      </c>
      <c r="Z23" s="9">
        <f>(SUM(hierarchical_all_perc!Z23+kmeans_all_perc!Z23+latent_all_perc!Z23))/3</f>
        <v>0</v>
      </c>
      <c r="AA23" s="9">
        <f>(SUM(hierarchical_all_perc!AA23+kmeans_all_perc!AA23+latent_all_perc!AA23))/3</f>
        <v>0</v>
      </c>
      <c r="AB23" s="9">
        <f>(SUM(hierarchical_all_perc!AB23+kmeans_all_perc!AB23+latent_all_perc!AB23))/3</f>
        <v>0</v>
      </c>
      <c r="AC23" s="9">
        <f>(SUM(hierarchical_all_perc!AC23+kmeans_all_perc!AC23+latent_all_perc!AC23))/3</f>
        <v>0</v>
      </c>
      <c r="AD23" s="9">
        <f>(SUM(hierarchical_all_perc!AD23+kmeans_all_perc!AD23+latent_all_perc!AD23))/3</f>
        <v>0</v>
      </c>
      <c r="AE23" s="9">
        <f>(SUM(hierarchical_all_perc!AE23+kmeans_all_perc!AE23+latent_all_perc!AE23))/3</f>
        <v>0</v>
      </c>
      <c r="AF23" s="9">
        <f>(SUM(hierarchical_all_perc!AF23+kmeans_all_perc!AF23+latent_all_perc!AF23))/3</f>
        <v>0</v>
      </c>
      <c r="AG23" s="9">
        <f>(SUM(hierarchical_all_perc!AG23+kmeans_all_perc!AG23+latent_all_perc!AG23))/3</f>
        <v>0</v>
      </c>
      <c r="AH23" s="9">
        <f>(SUM(hierarchical_all_perc!AH23+kmeans_all_perc!AH23+latent_all_perc!AH23))/3</f>
        <v>0</v>
      </c>
    </row>
    <row r="24" spans="1:34" x14ac:dyDescent="0.3">
      <c r="A24" s="1"/>
      <c r="B24" s="1" t="s">
        <v>19</v>
      </c>
      <c r="C24" s="1"/>
      <c r="D24" s="1"/>
      <c r="E24" s="1" t="s">
        <v>19</v>
      </c>
      <c r="F24" s="9">
        <f>(SUM(hierarchical_all_perc!F24+kmeans_all_perc!F24+latent_all_perc!F24))/3</f>
        <v>0.59375</v>
      </c>
      <c r="G24" s="9">
        <f>(SUM(hierarchical_all_perc!G24+kmeans_all_perc!G24+latent_all_perc!G24))/3</f>
        <v>0.69791666666666663</v>
      </c>
      <c r="H24" s="9">
        <f>(SUM(hierarchical_all_perc!H24+kmeans_all_perc!H24+latent_all_perc!H24))/3</f>
        <v>0.83333333333333337</v>
      </c>
      <c r="I24" s="9">
        <f>(SUM(hierarchical_all_perc!I24+kmeans_all_perc!I24+latent_all_perc!I24))/3</f>
        <v>0.23958333333333334</v>
      </c>
      <c r="J24" s="9">
        <f>(SUM(hierarchical_all_perc!J24+kmeans_all_perc!J24+latent_all_perc!J24))/3</f>
        <v>0.76041666666666663</v>
      </c>
      <c r="K24" s="9">
        <f>(SUM(hierarchical_all_perc!K24+kmeans_all_perc!K24+latent_all_perc!K24))/3</f>
        <v>0.44791666666666669</v>
      </c>
      <c r="L24" s="9">
        <f>(SUM(hierarchical_all_perc!L24+kmeans_all_perc!L24+latent_all_perc!L24))/3</f>
        <v>0.32291666666666669</v>
      </c>
      <c r="M24" s="9">
        <f>(SUM(hierarchical_all_perc!M24+kmeans_all_perc!M24+latent_all_perc!M24))/3</f>
        <v>0.38541666666666669</v>
      </c>
      <c r="N24" s="9">
        <f>(SUM(hierarchical_all_perc!N24+kmeans_all_perc!N24+latent_all_perc!N24))/3</f>
        <v>0.75</v>
      </c>
      <c r="O24" s="9">
        <f>(SUM(hierarchical_all_perc!O24+kmeans_all_perc!O24+latent_all_perc!O24))/3</f>
        <v>0.61458333333333337</v>
      </c>
      <c r="P24" s="9">
        <f>(SUM(hierarchical_all_perc!P24+kmeans_all_perc!P24+latent_all_perc!P24))/3</f>
        <v>0.32291666666666669</v>
      </c>
      <c r="Q24" s="9">
        <f>(SUM(hierarchical_all_perc!Q24+kmeans_all_perc!Q24+latent_all_perc!Q24))/3</f>
        <v>0.80208333333333337</v>
      </c>
      <c r="R24" s="9">
        <f>(SUM(hierarchical_all_perc!R24+kmeans_all_perc!R24+latent_all_perc!R24))/3</f>
        <v>0.5</v>
      </c>
      <c r="S24" s="9">
        <f>(SUM(hierarchical_all_perc!S24+kmeans_all_perc!S24+latent_all_perc!S24))/3</f>
        <v>0.32291666666666669</v>
      </c>
      <c r="T24" s="9">
        <f>(SUM(hierarchical_all_perc!T24+kmeans_all_perc!T24+latent_all_perc!T24))/3</f>
        <v>0.5625</v>
      </c>
      <c r="U24" s="9">
        <f>(SUM(hierarchical_all_perc!U24+kmeans_all_perc!U24+latent_all_perc!U24))/3</f>
        <v>0.27083333333333331</v>
      </c>
      <c r="V24" s="9" t="e">
        <f>(SUM(hierarchical_all_perc!V24+kmeans_all_perc!V24+latent_all_perc!V24))/3</f>
        <v>#VALUE!</v>
      </c>
      <c r="W24" s="9">
        <f>(SUM(hierarchical_all_perc!W24+kmeans_all_perc!W24+latent_all_perc!W24))/3</f>
        <v>0</v>
      </c>
      <c r="X24" s="9">
        <f>(SUM(hierarchical_all_perc!X24+kmeans_all_perc!X24+latent_all_perc!X24))/3</f>
        <v>0</v>
      </c>
      <c r="Y24" s="9">
        <f>(SUM(hierarchical_all_perc!Y24+kmeans_all_perc!Y24+latent_all_perc!Y24))/3</f>
        <v>0</v>
      </c>
      <c r="Z24" s="9">
        <f>(SUM(hierarchical_all_perc!Z24+kmeans_all_perc!Z24+latent_all_perc!Z24))/3</f>
        <v>0</v>
      </c>
      <c r="AA24" s="9">
        <f>(SUM(hierarchical_all_perc!AA24+kmeans_all_perc!AA24+latent_all_perc!AA24))/3</f>
        <v>0</v>
      </c>
      <c r="AB24" s="9">
        <f>(SUM(hierarchical_all_perc!AB24+kmeans_all_perc!AB24+latent_all_perc!AB24))/3</f>
        <v>0</v>
      </c>
      <c r="AC24" s="9">
        <f>(SUM(hierarchical_all_perc!AC24+kmeans_all_perc!AC24+latent_all_perc!AC24))/3</f>
        <v>0</v>
      </c>
      <c r="AD24" s="9">
        <f>(SUM(hierarchical_all_perc!AD24+kmeans_all_perc!AD24+latent_all_perc!AD24))/3</f>
        <v>0</v>
      </c>
      <c r="AE24" s="9">
        <f>(SUM(hierarchical_all_perc!AE24+kmeans_all_perc!AE24+latent_all_perc!AE24))/3</f>
        <v>0</v>
      </c>
      <c r="AF24" s="9">
        <f>(SUM(hierarchical_all_perc!AF24+kmeans_all_perc!AF24+latent_all_perc!AF24))/3</f>
        <v>0</v>
      </c>
      <c r="AG24" s="9">
        <f>(SUM(hierarchical_all_perc!AG24+kmeans_all_perc!AG24+latent_all_perc!AG24))/3</f>
        <v>0</v>
      </c>
      <c r="AH24" s="9">
        <f>(SUM(hierarchical_all_perc!AH24+kmeans_all_perc!AH24+latent_all_perc!AH24))/3</f>
        <v>0</v>
      </c>
    </row>
    <row r="25" spans="1:34" x14ac:dyDescent="0.3">
      <c r="A25" s="1"/>
      <c r="B25" s="1" t="s">
        <v>20</v>
      </c>
      <c r="C25" s="1"/>
      <c r="D25" s="1"/>
      <c r="E25" s="1" t="s">
        <v>20</v>
      </c>
      <c r="F25" s="9">
        <f>(SUM(hierarchical_all_perc!F25+kmeans_all_perc!F25+latent_all_perc!F25))/3</f>
        <v>0.46875</v>
      </c>
      <c r="G25" s="9">
        <f>(SUM(hierarchical_all_perc!G25+kmeans_all_perc!G25+latent_all_perc!G25))/3</f>
        <v>0.48958333333333331</v>
      </c>
      <c r="H25" s="9">
        <f>(SUM(hierarchical_all_perc!H25+kmeans_all_perc!H25+latent_all_perc!H25))/3</f>
        <v>0.48958333333333331</v>
      </c>
      <c r="I25" s="9">
        <f>(SUM(hierarchical_all_perc!I25+kmeans_all_perc!I25+latent_all_perc!I25))/3</f>
        <v>0.73958333333333337</v>
      </c>
      <c r="J25" s="9">
        <f>(SUM(hierarchical_all_perc!J25+kmeans_all_perc!J25+latent_all_perc!J25))/3</f>
        <v>0.30208333333333331</v>
      </c>
      <c r="K25" s="9">
        <f>(SUM(hierarchical_all_perc!K25+kmeans_all_perc!K25+latent_all_perc!K25))/3</f>
        <v>0.70833333333333337</v>
      </c>
      <c r="L25" s="9">
        <f>(SUM(hierarchical_all_perc!L25+kmeans_all_perc!L25+latent_all_perc!L25))/3</f>
        <v>0.4375</v>
      </c>
      <c r="M25" s="9">
        <f>(SUM(hierarchical_all_perc!M25+kmeans_all_perc!M25+latent_all_perc!M25))/3</f>
        <v>0.47916666666666669</v>
      </c>
      <c r="N25" s="9">
        <f>(SUM(hierarchical_all_perc!N25+kmeans_all_perc!N25+latent_all_perc!N25))/3</f>
        <v>0.48958333333333331</v>
      </c>
      <c r="O25" s="9">
        <f>(SUM(hierarchical_all_perc!O25+kmeans_all_perc!O25+latent_all_perc!O25))/3</f>
        <v>0.40625</v>
      </c>
      <c r="P25" s="9">
        <f>(SUM(hierarchical_all_perc!P25+kmeans_all_perc!P25+latent_all_perc!P25))/3</f>
        <v>0.4375</v>
      </c>
      <c r="Q25" s="9">
        <f>(SUM(hierarchical_all_perc!Q25+kmeans_all_perc!Q25+latent_all_perc!Q25))/3</f>
        <v>0.38541666666666669</v>
      </c>
      <c r="R25" s="9">
        <f>(SUM(hierarchical_all_perc!R25+kmeans_all_perc!R25+latent_all_perc!R25))/3</f>
        <v>0.42708333333333331</v>
      </c>
      <c r="S25" s="9">
        <f>(SUM(hierarchical_all_perc!S25+kmeans_all_perc!S25+latent_all_perc!S25))/3</f>
        <v>0.55208333333333337</v>
      </c>
      <c r="T25" s="9">
        <f>(SUM(hierarchical_all_perc!T25+kmeans_all_perc!T25+latent_all_perc!T25))/3</f>
        <v>0.27083333333333331</v>
      </c>
      <c r="U25" s="9">
        <f>(SUM(hierarchical_all_perc!U25+kmeans_all_perc!U25+latent_all_perc!U25))/3</f>
        <v>0.17708333333333334</v>
      </c>
      <c r="V25" s="9">
        <f>(SUM(hierarchical_all_perc!V25+kmeans_all_perc!V25+latent_all_perc!V25))/3</f>
        <v>0.32291666666666669</v>
      </c>
      <c r="W25" s="9" t="e">
        <f>(SUM(hierarchical_all_perc!W25+kmeans_all_perc!W25+latent_all_perc!W25))/3</f>
        <v>#VALUE!</v>
      </c>
      <c r="X25" s="9">
        <f>(SUM(hierarchical_all_perc!X25+kmeans_all_perc!X25+latent_all_perc!X25))/3</f>
        <v>0</v>
      </c>
      <c r="Y25" s="9">
        <f>(SUM(hierarchical_all_perc!Y25+kmeans_all_perc!Y25+latent_all_perc!Y25))/3</f>
        <v>0</v>
      </c>
      <c r="Z25" s="9">
        <f>(SUM(hierarchical_all_perc!Z25+kmeans_all_perc!Z25+latent_all_perc!Z25))/3</f>
        <v>0</v>
      </c>
      <c r="AA25" s="9">
        <f>(SUM(hierarchical_all_perc!AA25+kmeans_all_perc!AA25+latent_all_perc!AA25))/3</f>
        <v>0</v>
      </c>
      <c r="AB25" s="9">
        <f>(SUM(hierarchical_all_perc!AB25+kmeans_all_perc!AB25+latent_all_perc!AB25))/3</f>
        <v>0</v>
      </c>
      <c r="AC25" s="9">
        <f>(SUM(hierarchical_all_perc!AC25+kmeans_all_perc!AC25+latent_all_perc!AC25))/3</f>
        <v>0</v>
      </c>
      <c r="AD25" s="9">
        <f>(SUM(hierarchical_all_perc!AD25+kmeans_all_perc!AD25+latent_all_perc!AD25))/3</f>
        <v>0</v>
      </c>
      <c r="AE25" s="9">
        <f>(SUM(hierarchical_all_perc!AE25+kmeans_all_perc!AE25+latent_all_perc!AE25))/3</f>
        <v>0</v>
      </c>
      <c r="AF25" s="9">
        <f>(SUM(hierarchical_all_perc!AF25+kmeans_all_perc!AF25+latent_all_perc!AF25))/3</f>
        <v>0</v>
      </c>
      <c r="AG25" s="9">
        <f>(SUM(hierarchical_all_perc!AG25+kmeans_all_perc!AG25+latent_all_perc!AG25))/3</f>
        <v>0</v>
      </c>
      <c r="AH25" s="9">
        <f>(SUM(hierarchical_all_perc!AH25+kmeans_all_perc!AH25+latent_all_perc!AH25))/3</f>
        <v>0</v>
      </c>
    </row>
    <row r="26" spans="1:34" x14ac:dyDescent="0.3">
      <c r="A26" s="1"/>
      <c r="B26" s="1" t="s">
        <v>21</v>
      </c>
      <c r="C26" s="1"/>
      <c r="D26" s="1"/>
      <c r="E26" s="1" t="s">
        <v>21</v>
      </c>
      <c r="F26" s="9">
        <f>(SUM(hierarchical_all_perc!F26+kmeans_all_perc!F26+latent_all_perc!F26))/3</f>
        <v>0.53125</v>
      </c>
      <c r="G26" s="9">
        <f>(SUM(hierarchical_all_perc!G26+kmeans_all_perc!G26+latent_all_perc!G26))/3</f>
        <v>0.38541666666666669</v>
      </c>
      <c r="H26" s="9">
        <f>(SUM(hierarchical_all_perc!H26+kmeans_all_perc!H26+latent_all_perc!H26))/3</f>
        <v>0.38541666666666669</v>
      </c>
      <c r="I26" s="9">
        <f>(SUM(hierarchical_all_perc!I26+kmeans_all_perc!I26+latent_all_perc!I26))/3</f>
        <v>0.47916666666666669</v>
      </c>
      <c r="J26" s="9">
        <f>(SUM(hierarchical_all_perc!J26+kmeans_all_perc!J26+latent_all_perc!J26))/3</f>
        <v>0.44791666666666669</v>
      </c>
      <c r="K26" s="9">
        <f>(SUM(hierarchical_all_perc!K26+kmeans_all_perc!K26+latent_all_perc!K26))/3</f>
        <v>0.61458333333333337</v>
      </c>
      <c r="L26" s="9">
        <f>(SUM(hierarchical_all_perc!L26+kmeans_all_perc!L26+latent_all_perc!L26))/3</f>
        <v>0.25</v>
      </c>
      <c r="M26" s="9">
        <f>(SUM(hierarchical_all_perc!M26+kmeans_all_perc!M26+latent_all_perc!M26))/3</f>
        <v>0.73958333333333337</v>
      </c>
      <c r="N26" s="9">
        <f>(SUM(hierarchical_all_perc!N26+kmeans_all_perc!N26+latent_all_perc!N26))/3</f>
        <v>0.38541666666666669</v>
      </c>
      <c r="O26" s="9">
        <f>(SUM(hierarchical_all_perc!O26+kmeans_all_perc!O26+latent_all_perc!O26))/3</f>
        <v>0.30208333333333331</v>
      </c>
      <c r="P26" s="9">
        <f>(SUM(hierarchical_all_perc!P26+kmeans_all_perc!P26+latent_all_perc!P26))/3</f>
        <v>0.25</v>
      </c>
      <c r="Q26" s="9">
        <f>(SUM(hierarchical_all_perc!Q26+kmeans_all_perc!Q26+latent_all_perc!Q26))/3</f>
        <v>0.61458333333333337</v>
      </c>
      <c r="R26" s="9">
        <f>(SUM(hierarchical_all_perc!R26+kmeans_all_perc!R26+latent_all_perc!R26))/3</f>
        <v>0.40625</v>
      </c>
      <c r="S26" s="9">
        <f>(SUM(hierarchical_all_perc!S26+kmeans_all_perc!S26+latent_all_perc!S26))/3</f>
        <v>0.53125</v>
      </c>
      <c r="T26" s="9">
        <f>(SUM(hierarchical_all_perc!T26+kmeans_all_perc!T26+latent_all_perc!T26))/3</f>
        <v>0.625</v>
      </c>
      <c r="U26" s="9">
        <f>(SUM(hierarchical_all_perc!U26+kmeans_all_perc!U26+latent_all_perc!U26))/3</f>
        <v>0.34375</v>
      </c>
      <c r="V26" s="9">
        <f>(SUM(hierarchical_all_perc!V26+kmeans_all_perc!V26+latent_all_perc!V26))/3</f>
        <v>0.55208333333333337</v>
      </c>
      <c r="W26" s="9">
        <f>(SUM(hierarchical_all_perc!W26+kmeans_all_perc!W26+latent_all_perc!W26))/3</f>
        <v>0.57291666666666663</v>
      </c>
      <c r="X26" s="9" t="e">
        <f>(SUM(hierarchical_all_perc!X26+kmeans_all_perc!X26+latent_all_perc!X26))/3</f>
        <v>#VALUE!</v>
      </c>
      <c r="Y26" s="9">
        <f>(SUM(hierarchical_all_perc!Y26+kmeans_all_perc!Y26+latent_all_perc!Y26))/3</f>
        <v>0</v>
      </c>
      <c r="Z26" s="9">
        <f>(SUM(hierarchical_all_perc!Z26+kmeans_all_perc!Z26+latent_all_perc!Z26))/3</f>
        <v>0</v>
      </c>
      <c r="AA26" s="9">
        <f>(SUM(hierarchical_all_perc!AA26+kmeans_all_perc!AA26+latent_all_perc!AA26))/3</f>
        <v>0</v>
      </c>
      <c r="AB26" s="9">
        <f>(SUM(hierarchical_all_perc!AB26+kmeans_all_perc!AB26+latent_all_perc!AB26))/3</f>
        <v>0</v>
      </c>
      <c r="AC26" s="9">
        <f>(SUM(hierarchical_all_perc!AC26+kmeans_all_perc!AC26+latent_all_perc!AC26))/3</f>
        <v>0</v>
      </c>
      <c r="AD26" s="9">
        <f>(SUM(hierarchical_all_perc!AD26+kmeans_all_perc!AD26+latent_all_perc!AD26))/3</f>
        <v>0</v>
      </c>
      <c r="AE26" s="9">
        <f>(SUM(hierarchical_all_perc!AE26+kmeans_all_perc!AE26+latent_all_perc!AE26))/3</f>
        <v>0</v>
      </c>
      <c r="AF26" s="9">
        <f>(SUM(hierarchical_all_perc!AF26+kmeans_all_perc!AF26+latent_all_perc!AF26))/3</f>
        <v>0</v>
      </c>
      <c r="AG26" s="9">
        <f>(SUM(hierarchical_all_perc!AG26+kmeans_all_perc!AG26+latent_all_perc!AG26))/3</f>
        <v>0</v>
      </c>
      <c r="AH26" s="9">
        <f>(SUM(hierarchical_all_perc!AH26+kmeans_all_perc!AH26+latent_all_perc!AH26))/3</f>
        <v>0</v>
      </c>
    </row>
    <row r="27" spans="1:34" x14ac:dyDescent="0.3">
      <c r="A27" s="1"/>
      <c r="B27" s="1" t="s">
        <v>22</v>
      </c>
      <c r="C27" s="1"/>
      <c r="D27" s="1"/>
      <c r="E27" s="1" t="s">
        <v>22</v>
      </c>
      <c r="F27" s="9">
        <f>(SUM(hierarchical_all_perc!F27+kmeans_all_perc!F27+latent_all_perc!F27))/3</f>
        <v>0.5</v>
      </c>
      <c r="G27" s="9">
        <f>(SUM(hierarchical_all_perc!G27+kmeans_all_perc!G27+latent_all_perc!G27))/3</f>
        <v>0.3125</v>
      </c>
      <c r="H27" s="9">
        <f>(SUM(hierarchical_all_perc!H27+kmeans_all_perc!H27+latent_all_perc!H27))/3</f>
        <v>0.39583333333333331</v>
      </c>
      <c r="I27" s="9">
        <f>(SUM(hierarchical_all_perc!I27+kmeans_all_perc!I27+latent_all_perc!I27))/3</f>
        <v>0.4375</v>
      </c>
      <c r="J27" s="9">
        <f>(SUM(hierarchical_all_perc!J27+kmeans_all_perc!J27+latent_all_perc!J27))/3</f>
        <v>0.44791666666666669</v>
      </c>
      <c r="K27" s="9">
        <f>(SUM(hierarchical_all_perc!K27+kmeans_all_perc!K27+latent_all_perc!K27))/3</f>
        <v>0.60416666666666663</v>
      </c>
      <c r="L27" s="9">
        <f>(SUM(hierarchical_all_perc!L27+kmeans_all_perc!L27+latent_all_perc!L27))/3</f>
        <v>0.16666666666666666</v>
      </c>
      <c r="M27" s="9">
        <f>(SUM(hierarchical_all_perc!M27+kmeans_all_perc!M27+latent_all_perc!M27))/3</f>
        <v>0.54166666666666663</v>
      </c>
      <c r="N27" s="9">
        <f>(SUM(hierarchical_all_perc!N27+kmeans_all_perc!N27+latent_all_perc!N27))/3</f>
        <v>0.3125</v>
      </c>
      <c r="O27" s="9">
        <f>(SUM(hierarchical_all_perc!O27+kmeans_all_perc!O27+latent_all_perc!O27))/3</f>
        <v>0.39583333333333331</v>
      </c>
      <c r="P27" s="9">
        <f>(SUM(hierarchical_all_perc!P27+kmeans_all_perc!P27+latent_all_perc!P27))/3</f>
        <v>0.16666666666666666</v>
      </c>
      <c r="Q27" s="9">
        <f>(SUM(hierarchical_all_perc!Q27+kmeans_all_perc!Q27+latent_all_perc!Q27))/3</f>
        <v>0.67708333333333337</v>
      </c>
      <c r="R27" s="9">
        <f>(SUM(hierarchical_all_perc!R27+kmeans_all_perc!R27+latent_all_perc!R27))/3</f>
        <v>0.34375</v>
      </c>
      <c r="S27" s="9">
        <f>(SUM(hierarchical_all_perc!S27+kmeans_all_perc!S27+latent_all_perc!S27))/3</f>
        <v>0.47916666666666669</v>
      </c>
      <c r="T27" s="9">
        <f>(SUM(hierarchical_all_perc!T27+kmeans_all_perc!T27+latent_all_perc!T27))/3</f>
        <v>0.83333333333333337</v>
      </c>
      <c r="U27" s="9">
        <f>(SUM(hierarchical_all_perc!U27+kmeans_all_perc!U27+latent_all_perc!U27))/3</f>
        <v>0.32291666666666669</v>
      </c>
      <c r="V27" s="9">
        <f>(SUM(hierarchical_all_perc!V27+kmeans_all_perc!V27+latent_all_perc!V27))/3</f>
        <v>0.5625</v>
      </c>
      <c r="W27" s="9">
        <f>(SUM(hierarchical_all_perc!W27+kmeans_all_perc!W27+latent_all_perc!W27))/3</f>
        <v>0.35416666666666669</v>
      </c>
      <c r="X27" s="9">
        <f>(SUM(hierarchical_all_perc!X27+kmeans_all_perc!X27+latent_all_perc!X27))/3</f>
        <v>0.70833333333333337</v>
      </c>
      <c r="Y27" s="9" t="e">
        <f>(SUM(hierarchical_all_perc!Y27+kmeans_all_perc!Y27+latent_all_perc!Y27))/3</f>
        <v>#VALUE!</v>
      </c>
      <c r="Z27" s="9">
        <f>(SUM(hierarchical_all_perc!Z27+kmeans_all_perc!Z27+latent_all_perc!Z27))/3</f>
        <v>0</v>
      </c>
      <c r="AA27" s="9">
        <f>(SUM(hierarchical_all_perc!AA27+kmeans_all_perc!AA27+latent_all_perc!AA27))/3</f>
        <v>0</v>
      </c>
      <c r="AB27" s="9">
        <f>(SUM(hierarchical_all_perc!AB27+kmeans_all_perc!AB27+latent_all_perc!AB27))/3</f>
        <v>0</v>
      </c>
      <c r="AC27" s="9">
        <f>(SUM(hierarchical_all_perc!AC27+kmeans_all_perc!AC27+latent_all_perc!AC27))/3</f>
        <v>0</v>
      </c>
      <c r="AD27" s="9">
        <f>(SUM(hierarchical_all_perc!AD27+kmeans_all_perc!AD27+latent_all_perc!AD27))/3</f>
        <v>0</v>
      </c>
      <c r="AE27" s="9">
        <f>(SUM(hierarchical_all_perc!AE27+kmeans_all_perc!AE27+latent_all_perc!AE27))/3</f>
        <v>0</v>
      </c>
      <c r="AF27" s="9">
        <f>(SUM(hierarchical_all_perc!AF27+kmeans_all_perc!AF27+latent_all_perc!AF27))/3</f>
        <v>0</v>
      </c>
      <c r="AG27" s="9">
        <f>(SUM(hierarchical_all_perc!AG27+kmeans_all_perc!AG27+latent_all_perc!AG27))/3</f>
        <v>0</v>
      </c>
      <c r="AH27" s="9">
        <f>(SUM(hierarchical_all_perc!AH27+kmeans_all_perc!AH27+latent_all_perc!AH27))/3</f>
        <v>0</v>
      </c>
    </row>
    <row r="28" spans="1:34" x14ac:dyDescent="0.3">
      <c r="A28" s="1"/>
      <c r="B28" s="1" t="s">
        <v>23</v>
      </c>
      <c r="C28" s="1"/>
      <c r="D28" s="1"/>
      <c r="E28" s="1" t="s">
        <v>23</v>
      </c>
      <c r="F28" s="9">
        <f>(SUM(hierarchical_all_perc!F28+kmeans_all_perc!F28+latent_all_perc!F28))/3</f>
        <v>0.19791666666666666</v>
      </c>
      <c r="G28" s="9">
        <f>(SUM(hierarchical_all_perc!G28+kmeans_all_perc!G28+latent_all_perc!G28))/3</f>
        <v>0.23958333333333334</v>
      </c>
      <c r="H28" s="9">
        <f>(SUM(hierarchical_all_perc!H28+kmeans_all_perc!H28+latent_all_perc!H28))/3</f>
        <v>0.23958333333333334</v>
      </c>
      <c r="I28" s="9">
        <f>(SUM(hierarchical_all_perc!I28+kmeans_all_perc!I28+latent_all_perc!I28))/3</f>
        <v>0.35416666666666669</v>
      </c>
      <c r="J28" s="9">
        <f>(SUM(hierarchical_all_perc!J28+kmeans_all_perc!J28+latent_all_perc!J28))/3</f>
        <v>0.45833333333333331</v>
      </c>
      <c r="K28" s="9">
        <f>(SUM(hierarchical_all_perc!K28+kmeans_all_perc!K28+latent_all_perc!K28))/3</f>
        <v>0.39583333333333331</v>
      </c>
      <c r="L28" s="9">
        <f>(SUM(hierarchical_all_perc!L28+kmeans_all_perc!L28+latent_all_perc!L28))/3</f>
        <v>0.91666666666666663</v>
      </c>
      <c r="M28" s="9">
        <f>(SUM(hierarchical_all_perc!M28+kmeans_all_perc!M28+latent_all_perc!M28))/3</f>
        <v>0.16666666666666666</v>
      </c>
      <c r="N28" s="9">
        <f>(SUM(hierarchical_all_perc!N28+kmeans_all_perc!N28+latent_all_perc!N28))/3</f>
        <v>0.23958333333333334</v>
      </c>
      <c r="O28" s="9">
        <f>(SUM(hierarchical_all_perc!O28+kmeans_all_perc!O28+latent_all_perc!O28))/3</f>
        <v>0.23958333333333334</v>
      </c>
      <c r="P28" s="9">
        <f>(SUM(hierarchical_all_perc!P28+kmeans_all_perc!P28+latent_all_perc!P28))/3</f>
        <v>0.91666666666666663</v>
      </c>
      <c r="Q28" s="9">
        <f>(SUM(hierarchical_all_perc!Q28+kmeans_all_perc!Q28+latent_all_perc!Q28))/3</f>
        <v>0.19791666666666666</v>
      </c>
      <c r="R28" s="9">
        <f>(SUM(hierarchical_all_perc!R28+kmeans_all_perc!R28+latent_all_perc!R28))/3</f>
        <v>9.375E-2</v>
      </c>
      <c r="S28" s="9">
        <f>(SUM(hierarchical_all_perc!S28+kmeans_all_perc!S28+latent_all_perc!S28))/3</f>
        <v>0.30208333333333331</v>
      </c>
      <c r="T28" s="9">
        <f>(SUM(hierarchical_all_perc!T28+kmeans_all_perc!T28+latent_all_perc!T28))/3</f>
        <v>0.25</v>
      </c>
      <c r="U28" s="9">
        <f>(SUM(hierarchical_all_perc!U28+kmeans_all_perc!U28+latent_all_perc!U28))/3</f>
        <v>0.20833333333333334</v>
      </c>
      <c r="V28" s="9">
        <f>(SUM(hierarchical_all_perc!V28+kmeans_all_perc!V28+latent_all_perc!V28))/3</f>
        <v>0.23958333333333334</v>
      </c>
      <c r="W28" s="9">
        <f>(SUM(hierarchical_all_perc!W28+kmeans_all_perc!W28+latent_all_perc!W28))/3</f>
        <v>0.35416666666666669</v>
      </c>
      <c r="X28" s="9">
        <f>(SUM(hierarchical_all_perc!X28+kmeans_all_perc!X28+latent_all_perc!X28))/3</f>
        <v>0.16666666666666666</v>
      </c>
      <c r="Y28" s="9">
        <f>(SUM(hierarchical_all_perc!Y28+kmeans_all_perc!Y28+latent_all_perc!Y28))/3</f>
        <v>0.16666666666666666</v>
      </c>
      <c r="Z28" s="9" t="e">
        <f>(SUM(hierarchical_all_perc!Z28+kmeans_all_perc!Z28+latent_all_perc!Z28))/3</f>
        <v>#VALUE!</v>
      </c>
      <c r="AA28" s="9">
        <f>(SUM(hierarchical_all_perc!AA28+kmeans_all_perc!AA28+latent_all_perc!AA28))/3</f>
        <v>0</v>
      </c>
      <c r="AB28" s="9">
        <f>(SUM(hierarchical_all_perc!AB28+kmeans_all_perc!AB28+latent_all_perc!AB28))/3</f>
        <v>0</v>
      </c>
      <c r="AC28" s="9">
        <f>(SUM(hierarchical_all_perc!AC28+kmeans_all_perc!AC28+latent_all_perc!AC28))/3</f>
        <v>0</v>
      </c>
      <c r="AD28" s="9">
        <f>(SUM(hierarchical_all_perc!AD28+kmeans_all_perc!AD28+latent_all_perc!AD28))/3</f>
        <v>0</v>
      </c>
      <c r="AE28" s="9">
        <f>(SUM(hierarchical_all_perc!AE28+kmeans_all_perc!AE28+latent_all_perc!AE28))/3</f>
        <v>0</v>
      </c>
      <c r="AF28" s="9">
        <f>(SUM(hierarchical_all_perc!AF28+kmeans_all_perc!AF28+latent_all_perc!AF28))/3</f>
        <v>0</v>
      </c>
      <c r="AG28" s="9">
        <f>(SUM(hierarchical_all_perc!AG28+kmeans_all_perc!AG28+latent_all_perc!AG28))/3</f>
        <v>0</v>
      </c>
      <c r="AH28" s="9">
        <f>(SUM(hierarchical_all_perc!AH28+kmeans_all_perc!AH28+latent_all_perc!AH28))/3</f>
        <v>0</v>
      </c>
    </row>
    <row r="29" spans="1:34" x14ac:dyDescent="0.3">
      <c r="A29" s="1"/>
      <c r="B29" s="1" t="s">
        <v>24</v>
      </c>
      <c r="C29" s="1"/>
      <c r="D29" s="1"/>
      <c r="E29" s="1" t="s">
        <v>24</v>
      </c>
      <c r="F29" s="9">
        <f>(SUM(hierarchical_all_perc!F29+kmeans_all_perc!F29+latent_all_perc!F29))/3</f>
        <v>0.58333333333333337</v>
      </c>
      <c r="G29" s="9">
        <f>(SUM(hierarchical_all_perc!G29+kmeans_all_perc!G29+latent_all_perc!G29))/3</f>
        <v>0.22916666666666666</v>
      </c>
      <c r="H29" s="9">
        <f>(SUM(hierarchical_all_perc!H29+kmeans_all_perc!H29+latent_all_perc!H29))/3</f>
        <v>0.22916666666666666</v>
      </c>
      <c r="I29" s="9">
        <f>(SUM(hierarchical_all_perc!I29+kmeans_all_perc!I29+latent_all_perc!I29))/3</f>
        <v>0.53125</v>
      </c>
      <c r="J29" s="9">
        <f>(SUM(hierarchical_all_perc!J29+kmeans_all_perc!J29+latent_all_perc!J29))/3</f>
        <v>0.23958333333333334</v>
      </c>
      <c r="K29" s="9">
        <f>(SUM(hierarchical_all_perc!K29+kmeans_all_perc!K29+latent_all_perc!K29))/3</f>
        <v>0.3125</v>
      </c>
      <c r="L29" s="9">
        <f>(SUM(hierarchical_all_perc!L29+kmeans_all_perc!L29+latent_all_perc!L29))/3</f>
        <v>0.13541666666666666</v>
      </c>
      <c r="M29" s="9">
        <f>(SUM(hierarchical_all_perc!M29+kmeans_all_perc!M29+latent_all_perc!M29))/3</f>
        <v>0.78125</v>
      </c>
      <c r="N29" s="9">
        <f>(SUM(hierarchical_all_perc!N29+kmeans_all_perc!N29+latent_all_perc!N29))/3</f>
        <v>0.22916666666666666</v>
      </c>
      <c r="O29" s="9">
        <f>(SUM(hierarchical_all_perc!O29+kmeans_all_perc!O29+latent_all_perc!O29))/3</f>
        <v>0.3125</v>
      </c>
      <c r="P29" s="9">
        <f>(SUM(hierarchical_all_perc!P29+kmeans_all_perc!P29+latent_all_perc!P29))/3</f>
        <v>0.13541666666666666</v>
      </c>
      <c r="Q29" s="9">
        <f>(SUM(hierarchical_all_perc!Q29+kmeans_all_perc!Q29+latent_all_perc!Q29))/3</f>
        <v>0.36458333333333331</v>
      </c>
      <c r="R29" s="9">
        <f>(SUM(hierarchical_all_perc!R29+kmeans_all_perc!R29+latent_all_perc!R29))/3</f>
        <v>0.28125</v>
      </c>
      <c r="S29" s="9">
        <f>(SUM(hierarchical_all_perc!S29+kmeans_all_perc!S29+latent_all_perc!S29))/3</f>
        <v>0.40625</v>
      </c>
      <c r="T29" s="9">
        <f>(SUM(hierarchical_all_perc!T29+kmeans_all_perc!T29+latent_all_perc!T29))/3</f>
        <v>0.44791666666666669</v>
      </c>
      <c r="U29" s="9">
        <f>(SUM(hierarchical_all_perc!U29+kmeans_all_perc!U29+latent_all_perc!U29))/3</f>
        <v>0.38541666666666669</v>
      </c>
      <c r="V29" s="9">
        <f>(SUM(hierarchical_all_perc!V29+kmeans_all_perc!V29+latent_all_perc!V29))/3</f>
        <v>0.22916666666666666</v>
      </c>
      <c r="W29" s="9">
        <f>(SUM(hierarchical_all_perc!W29+kmeans_all_perc!W29+latent_all_perc!W29))/3</f>
        <v>0.27083333333333331</v>
      </c>
      <c r="X29" s="9">
        <f>(SUM(hierarchical_all_perc!X29+kmeans_all_perc!X29+latent_all_perc!X29))/3</f>
        <v>0.52083333333333337</v>
      </c>
      <c r="Y29" s="9">
        <f>(SUM(hierarchical_all_perc!Y29+kmeans_all_perc!Y29+latent_all_perc!Y29))/3</f>
        <v>0.48958333333333331</v>
      </c>
      <c r="Z29" s="9">
        <f>(SUM(hierarchical_all_perc!Z29+kmeans_all_perc!Z29+latent_all_perc!Z29))/3</f>
        <v>0.13541666666666666</v>
      </c>
      <c r="AA29" s="9" t="e">
        <f>(SUM(hierarchical_all_perc!AA29+kmeans_all_perc!AA29+latent_all_perc!AA29))/3</f>
        <v>#VALUE!</v>
      </c>
      <c r="AB29" s="9">
        <f>(SUM(hierarchical_all_perc!AB29+kmeans_all_perc!AB29+latent_all_perc!AB29))/3</f>
        <v>0</v>
      </c>
      <c r="AC29" s="9">
        <f>(SUM(hierarchical_all_perc!AC29+kmeans_all_perc!AC29+latent_all_perc!AC29))/3</f>
        <v>0</v>
      </c>
      <c r="AD29" s="9">
        <f>(SUM(hierarchical_all_perc!AD29+kmeans_all_perc!AD29+latent_all_perc!AD29))/3</f>
        <v>0</v>
      </c>
      <c r="AE29" s="9">
        <f>(SUM(hierarchical_all_perc!AE29+kmeans_all_perc!AE29+latent_all_perc!AE29))/3</f>
        <v>0</v>
      </c>
      <c r="AF29" s="9">
        <f>(SUM(hierarchical_all_perc!AF29+kmeans_all_perc!AF29+latent_all_perc!AF29))/3</f>
        <v>0</v>
      </c>
      <c r="AG29" s="9">
        <f>(SUM(hierarchical_all_perc!AG29+kmeans_all_perc!AG29+latent_all_perc!AG29))/3</f>
        <v>0</v>
      </c>
      <c r="AH29" s="9">
        <f>(SUM(hierarchical_all_perc!AH29+kmeans_all_perc!AH29+latent_all_perc!AH29))/3</f>
        <v>0</v>
      </c>
    </row>
    <row r="30" spans="1:34" x14ac:dyDescent="0.3">
      <c r="A30" s="1"/>
      <c r="B30" s="1" t="s">
        <v>25</v>
      </c>
      <c r="C30" s="1"/>
      <c r="D30" s="1"/>
      <c r="E30" s="1" t="s">
        <v>25</v>
      </c>
      <c r="F30" s="9">
        <f>(SUM(hierarchical_all_perc!F30+kmeans_all_perc!F30+latent_all_perc!F30))/3</f>
        <v>0.19791666666666666</v>
      </c>
      <c r="G30" s="9">
        <f>(SUM(hierarchical_all_perc!G30+kmeans_all_perc!G30+latent_all_perc!G30))/3</f>
        <v>0.23958333333333334</v>
      </c>
      <c r="H30" s="9">
        <f>(SUM(hierarchical_all_perc!H30+kmeans_all_perc!H30+latent_all_perc!H30))/3</f>
        <v>0.23958333333333334</v>
      </c>
      <c r="I30" s="9">
        <f>(SUM(hierarchical_all_perc!I30+kmeans_all_perc!I30+latent_all_perc!I30))/3</f>
        <v>0.4375</v>
      </c>
      <c r="J30" s="9">
        <f>(SUM(hierarchical_all_perc!J30+kmeans_all_perc!J30+latent_all_perc!J30))/3</f>
        <v>0.45833333333333331</v>
      </c>
      <c r="K30" s="9">
        <f>(SUM(hierarchical_all_perc!K30+kmeans_all_perc!K30+latent_all_perc!K30))/3</f>
        <v>0.47916666666666669</v>
      </c>
      <c r="L30" s="9">
        <f>(SUM(hierarchical_all_perc!L30+kmeans_all_perc!L30+latent_all_perc!L30))/3</f>
        <v>0.91666666666666663</v>
      </c>
      <c r="M30" s="9">
        <f>(SUM(hierarchical_all_perc!M30+kmeans_all_perc!M30+latent_all_perc!M30))/3</f>
        <v>0.16666666666666666</v>
      </c>
      <c r="N30" s="9">
        <f>(SUM(hierarchical_all_perc!N30+kmeans_all_perc!N30+latent_all_perc!N30))/3</f>
        <v>0.23958333333333334</v>
      </c>
      <c r="O30" s="9">
        <f>(SUM(hierarchical_all_perc!O30+kmeans_all_perc!O30+latent_all_perc!O30))/3</f>
        <v>0.32291666666666669</v>
      </c>
      <c r="P30" s="9">
        <f>(SUM(hierarchical_all_perc!P30+kmeans_all_perc!P30+latent_all_perc!P30))/3</f>
        <v>0.91666666666666663</v>
      </c>
      <c r="Q30" s="9">
        <f>(SUM(hierarchical_all_perc!Q30+kmeans_all_perc!Q30+latent_all_perc!Q30))/3</f>
        <v>0.19791666666666666</v>
      </c>
      <c r="R30" s="9">
        <f>(SUM(hierarchical_all_perc!R30+kmeans_all_perc!R30+latent_all_perc!R30))/3</f>
        <v>9.375E-2</v>
      </c>
      <c r="S30" s="9">
        <f>(SUM(hierarchical_all_perc!S30+kmeans_all_perc!S30+latent_all_perc!S30))/3</f>
        <v>0.30208333333333331</v>
      </c>
      <c r="T30" s="9">
        <f>(SUM(hierarchical_all_perc!T30+kmeans_all_perc!T30+latent_all_perc!T30))/3</f>
        <v>0.16666666666666666</v>
      </c>
      <c r="U30" s="9">
        <f>(SUM(hierarchical_all_perc!U30+kmeans_all_perc!U30+latent_all_perc!U30))/3</f>
        <v>0.20833333333333334</v>
      </c>
      <c r="V30" s="9">
        <f>(SUM(hierarchical_all_perc!V30+kmeans_all_perc!V30+latent_all_perc!V30))/3</f>
        <v>0.23958333333333334</v>
      </c>
      <c r="W30" s="9">
        <f>(SUM(hierarchical_all_perc!W30+kmeans_all_perc!W30+latent_all_perc!W30))/3</f>
        <v>0.35416666666666669</v>
      </c>
      <c r="X30" s="9">
        <f>(SUM(hierarchical_all_perc!X30+kmeans_all_perc!X30+latent_all_perc!X30))/3</f>
        <v>0.16666666666666666</v>
      </c>
      <c r="Y30" s="9">
        <f>(SUM(hierarchical_all_perc!Y30+kmeans_all_perc!Y30+latent_all_perc!Y30))/3</f>
        <v>0.25</v>
      </c>
      <c r="Z30" s="9">
        <f>(SUM(hierarchical_all_perc!Z30+kmeans_all_perc!Z30+latent_all_perc!Z30))/3</f>
        <v>0.91666666666666663</v>
      </c>
      <c r="AA30" s="9">
        <f>(SUM(hierarchical_all_perc!AA30+kmeans_all_perc!AA30+latent_all_perc!AA30))/3</f>
        <v>0.21875</v>
      </c>
      <c r="AB30" s="9" t="e">
        <f>(SUM(hierarchical_all_perc!AB30+kmeans_all_perc!AB30+latent_all_perc!AB30))/3</f>
        <v>#VALUE!</v>
      </c>
      <c r="AC30" s="9">
        <f>(SUM(hierarchical_all_perc!AC30+kmeans_all_perc!AC30+latent_all_perc!AC30))/3</f>
        <v>0</v>
      </c>
      <c r="AD30" s="9">
        <f>(SUM(hierarchical_all_perc!AD30+kmeans_all_perc!AD30+latent_all_perc!AD30))/3</f>
        <v>0</v>
      </c>
      <c r="AE30" s="9">
        <f>(SUM(hierarchical_all_perc!AE30+kmeans_all_perc!AE30+latent_all_perc!AE30))/3</f>
        <v>0</v>
      </c>
      <c r="AF30" s="9">
        <f>(SUM(hierarchical_all_perc!AF30+kmeans_all_perc!AF30+latent_all_perc!AF30))/3</f>
        <v>0</v>
      </c>
      <c r="AG30" s="9">
        <f>(SUM(hierarchical_all_perc!AG30+kmeans_all_perc!AG30+latent_all_perc!AG30))/3</f>
        <v>0</v>
      </c>
      <c r="AH30" s="9">
        <f>(SUM(hierarchical_all_perc!AH30+kmeans_all_perc!AH30+latent_all_perc!AH30))/3</f>
        <v>0</v>
      </c>
    </row>
    <row r="31" spans="1:34" x14ac:dyDescent="0.3">
      <c r="A31" s="1"/>
      <c r="B31" s="1" t="s">
        <v>26</v>
      </c>
      <c r="C31" s="1"/>
      <c r="D31" s="1"/>
      <c r="E31" s="1" t="s">
        <v>26</v>
      </c>
      <c r="F31" s="9">
        <f>(SUM(hierarchical_all_perc!F31+kmeans_all_perc!F31+latent_all_perc!F31))/3</f>
        <v>0.47916666666666669</v>
      </c>
      <c r="G31" s="9">
        <f>(SUM(hierarchical_all_perc!G31+kmeans_all_perc!G31+latent_all_perc!G31))/3</f>
        <v>0.41666666666666669</v>
      </c>
      <c r="H31" s="9">
        <f>(SUM(hierarchical_all_perc!H31+kmeans_all_perc!H31+latent_all_perc!H31))/3</f>
        <v>0.55208333333333337</v>
      </c>
      <c r="I31" s="9">
        <f>(SUM(hierarchical_all_perc!I31+kmeans_all_perc!I31+latent_all_perc!I31))/3</f>
        <v>0.29166666666666669</v>
      </c>
      <c r="J31" s="9">
        <f>(SUM(hierarchical_all_perc!J31+kmeans_all_perc!J31+latent_all_perc!J31))/3</f>
        <v>0.875</v>
      </c>
      <c r="K31" s="9">
        <f>(SUM(hierarchical_all_perc!K31+kmeans_all_perc!K31+latent_all_perc!K31))/3</f>
        <v>0.42708333333333331</v>
      </c>
      <c r="L31" s="9">
        <f>(SUM(hierarchical_all_perc!L31+kmeans_all_perc!L31+latent_all_perc!L31))/3</f>
        <v>0.5</v>
      </c>
      <c r="M31" s="9">
        <f>(SUM(hierarchical_all_perc!M31+kmeans_all_perc!M31+latent_all_perc!M31))/3</f>
        <v>0.27083333333333331</v>
      </c>
      <c r="N31" s="9">
        <f>(SUM(hierarchical_all_perc!N31+kmeans_all_perc!N31+latent_all_perc!N31))/3</f>
        <v>0.46875</v>
      </c>
      <c r="O31" s="9">
        <f>(SUM(hierarchical_all_perc!O31+kmeans_all_perc!O31+latent_all_perc!O31))/3</f>
        <v>0.5</v>
      </c>
      <c r="P31" s="9">
        <f>(SUM(hierarchical_all_perc!P31+kmeans_all_perc!P31+latent_all_perc!P31))/3</f>
        <v>0.5</v>
      </c>
      <c r="Q31" s="9">
        <f>(SUM(hierarchical_all_perc!Q31+kmeans_all_perc!Q31+latent_all_perc!Q31))/3</f>
        <v>0.60416666666666663</v>
      </c>
      <c r="R31" s="9">
        <f>(SUM(hierarchical_all_perc!R31+kmeans_all_perc!R31+latent_all_perc!R31))/3</f>
        <v>0.26041666666666669</v>
      </c>
      <c r="S31" s="9">
        <f>(SUM(hierarchical_all_perc!S31+kmeans_all_perc!S31+latent_all_perc!S31))/3</f>
        <v>0.25</v>
      </c>
      <c r="T31" s="9">
        <f>(SUM(hierarchical_all_perc!T31+kmeans_all_perc!T31+latent_all_perc!T31))/3</f>
        <v>0.44791666666666669</v>
      </c>
      <c r="U31" s="9">
        <f>(SUM(hierarchical_all_perc!U31+kmeans_all_perc!U31+latent_all_perc!U31))/3</f>
        <v>0.32291666666666669</v>
      </c>
      <c r="V31" s="9">
        <f>(SUM(hierarchical_all_perc!V31+kmeans_all_perc!V31+latent_all_perc!V31))/3</f>
        <v>0.63541666666666663</v>
      </c>
      <c r="W31" s="9">
        <f>(SUM(hierarchical_all_perc!W31+kmeans_all_perc!W31+latent_all_perc!W31))/3</f>
        <v>0.21875</v>
      </c>
      <c r="X31" s="9">
        <f>(SUM(hierarchical_all_perc!X31+kmeans_all_perc!X31+latent_all_perc!X31))/3</f>
        <v>0.36458333333333331</v>
      </c>
      <c r="Y31" s="9">
        <f>(SUM(hierarchical_all_perc!Y31+kmeans_all_perc!Y31+latent_all_perc!Y31))/3</f>
        <v>0.53125</v>
      </c>
      <c r="Z31" s="9">
        <f>(SUM(hierarchical_all_perc!Z31+kmeans_all_perc!Z31+latent_all_perc!Z31))/3</f>
        <v>0.5</v>
      </c>
      <c r="AA31" s="9">
        <f>(SUM(hierarchical_all_perc!AA31+kmeans_all_perc!AA31+latent_all_perc!AA31))/3</f>
        <v>0.32291666666666669</v>
      </c>
      <c r="AB31" s="9">
        <f>(SUM(hierarchical_all_perc!AB31+kmeans_all_perc!AB31+latent_all_perc!AB31))/3</f>
        <v>0.58333333333333337</v>
      </c>
      <c r="AC31" s="9" t="e">
        <f>(SUM(hierarchical_all_perc!AC31+kmeans_all_perc!AC31+latent_all_perc!AC31))/3</f>
        <v>#VALUE!</v>
      </c>
      <c r="AD31" s="9">
        <f>(SUM(hierarchical_all_perc!AD31+kmeans_all_perc!AD31+latent_all_perc!AD31))/3</f>
        <v>0</v>
      </c>
      <c r="AE31" s="9">
        <f>(SUM(hierarchical_all_perc!AE31+kmeans_all_perc!AE31+latent_all_perc!AE31))/3</f>
        <v>0</v>
      </c>
      <c r="AF31" s="9">
        <f>(SUM(hierarchical_all_perc!AF31+kmeans_all_perc!AF31+latent_all_perc!AF31))/3</f>
        <v>0</v>
      </c>
      <c r="AG31" s="9">
        <f>(SUM(hierarchical_all_perc!AG31+kmeans_all_perc!AG31+latent_all_perc!AG31))/3</f>
        <v>0</v>
      </c>
      <c r="AH31" s="9">
        <f>(SUM(hierarchical_all_perc!AH31+kmeans_all_perc!AH31+latent_all_perc!AH31))/3</f>
        <v>0</v>
      </c>
    </row>
    <row r="32" spans="1:34" x14ac:dyDescent="0.3">
      <c r="A32" s="1"/>
      <c r="B32" s="1" t="s">
        <v>27</v>
      </c>
      <c r="C32" s="1"/>
      <c r="D32" s="1"/>
      <c r="E32" s="1" t="s">
        <v>27</v>
      </c>
      <c r="F32" s="9">
        <f>(SUM(hierarchical_all_perc!F32+kmeans_all_perc!F32+latent_all_perc!F32))/3</f>
        <v>0.38541666666666669</v>
      </c>
      <c r="G32" s="9">
        <f>(SUM(hierarchical_all_perc!G32+kmeans_all_perc!G32+latent_all_perc!G32))/3</f>
        <v>0.23958333333333334</v>
      </c>
      <c r="H32" s="9">
        <f>(SUM(hierarchical_all_perc!H32+kmeans_all_perc!H32+latent_all_perc!H32))/3</f>
        <v>0.23958333333333334</v>
      </c>
      <c r="I32" s="9">
        <f>(SUM(hierarchical_all_perc!I32+kmeans_all_perc!I32+latent_all_perc!I32))/3</f>
        <v>0.46875</v>
      </c>
      <c r="J32" s="9">
        <f>(SUM(hierarchical_all_perc!J32+kmeans_all_perc!J32+latent_all_perc!J32))/3</f>
        <v>0.45833333333333331</v>
      </c>
      <c r="K32" s="9">
        <f>(SUM(hierarchical_all_perc!K32+kmeans_all_perc!K32+latent_all_perc!K32))/3</f>
        <v>0.34375</v>
      </c>
      <c r="L32" s="9">
        <f>(SUM(hierarchical_all_perc!L32+kmeans_all_perc!L32+latent_all_perc!L32))/3</f>
        <v>0.71875</v>
      </c>
      <c r="M32" s="9">
        <f>(SUM(hierarchical_all_perc!M32+kmeans_all_perc!M32+latent_all_perc!M32))/3</f>
        <v>0.44791666666666669</v>
      </c>
      <c r="N32" s="9">
        <f>(SUM(hierarchical_all_perc!N32+kmeans_all_perc!N32+latent_all_perc!N32))/3</f>
        <v>0.23958333333333334</v>
      </c>
      <c r="O32" s="9">
        <f>(SUM(hierarchical_all_perc!O32+kmeans_all_perc!O32+latent_all_perc!O32))/3</f>
        <v>0.15625</v>
      </c>
      <c r="P32" s="9">
        <f>(SUM(hierarchical_all_perc!P32+kmeans_all_perc!P32+latent_all_perc!P32))/3</f>
        <v>0.71875</v>
      </c>
      <c r="Q32" s="9">
        <f>(SUM(hierarchical_all_perc!Q32+kmeans_all_perc!Q32+latent_all_perc!Q32))/3</f>
        <v>0.26041666666666669</v>
      </c>
      <c r="R32" s="9">
        <f>(SUM(hierarchical_all_perc!R32+kmeans_all_perc!R32+latent_all_perc!R32))/3</f>
        <v>0.26041666666666669</v>
      </c>
      <c r="S32" s="9">
        <f>(SUM(hierarchical_all_perc!S32+kmeans_all_perc!S32+latent_all_perc!S32))/3</f>
        <v>0.54166666666666663</v>
      </c>
      <c r="T32" s="9">
        <f>(SUM(hierarchical_all_perc!T32+kmeans_all_perc!T32+latent_all_perc!T32))/3</f>
        <v>0.22916666666666666</v>
      </c>
      <c r="U32" s="9">
        <f>(SUM(hierarchical_all_perc!U32+kmeans_all_perc!U32+latent_all_perc!U32))/3</f>
        <v>0.35416666666666669</v>
      </c>
      <c r="V32" s="9">
        <f>(SUM(hierarchical_all_perc!V32+kmeans_all_perc!V32+latent_all_perc!V32))/3</f>
        <v>0.23958333333333334</v>
      </c>
      <c r="W32" s="9">
        <f>(SUM(hierarchical_all_perc!W32+kmeans_all_perc!W32+latent_all_perc!W32))/3</f>
        <v>0.46875</v>
      </c>
      <c r="X32" s="9">
        <f>(SUM(hierarchical_all_perc!X32+kmeans_all_perc!X32+latent_all_perc!X32))/3</f>
        <v>0.36458333333333331</v>
      </c>
      <c r="Y32" s="9">
        <f>(SUM(hierarchical_all_perc!Y32+kmeans_all_perc!Y32+latent_all_perc!Y32))/3</f>
        <v>0.22916666666666666</v>
      </c>
      <c r="Z32" s="9">
        <f>(SUM(hierarchical_all_perc!Z32+kmeans_all_perc!Z32+latent_all_perc!Z32))/3</f>
        <v>0.63541666666666663</v>
      </c>
      <c r="AA32" s="9">
        <f>(SUM(hierarchical_all_perc!AA32+kmeans_all_perc!AA32+latent_all_perc!AA32))/3</f>
        <v>0.32291666666666669</v>
      </c>
      <c r="AB32" s="9">
        <f>(SUM(hierarchical_all_perc!AB32+kmeans_all_perc!AB32+latent_all_perc!AB32))/3</f>
        <v>0.63541666666666663</v>
      </c>
      <c r="AC32" s="9">
        <f>(SUM(hierarchical_all_perc!AC32+kmeans_all_perc!AC32+latent_all_perc!AC32))/3</f>
        <v>0.41666666666666669</v>
      </c>
      <c r="AD32" s="9" t="e">
        <f>(SUM(hierarchical_all_perc!AD32+kmeans_all_perc!AD32+latent_all_perc!AD32))/3</f>
        <v>#VALUE!</v>
      </c>
      <c r="AE32" s="9">
        <f>(SUM(hierarchical_all_perc!AE32+kmeans_all_perc!AE32+latent_all_perc!AE32))/3</f>
        <v>0</v>
      </c>
      <c r="AF32" s="9">
        <f>(SUM(hierarchical_all_perc!AF32+kmeans_all_perc!AF32+latent_all_perc!AF32))/3</f>
        <v>0</v>
      </c>
      <c r="AG32" s="9">
        <f>(SUM(hierarchical_all_perc!AG32+kmeans_all_perc!AG32+latent_all_perc!AG32))/3</f>
        <v>0</v>
      </c>
      <c r="AH32" s="9">
        <f>(SUM(hierarchical_all_perc!AH32+kmeans_all_perc!AH32+latent_all_perc!AH32))/3</f>
        <v>0</v>
      </c>
    </row>
    <row r="33" spans="1:34" x14ac:dyDescent="0.3">
      <c r="A33" s="1"/>
      <c r="B33" s="1" t="s">
        <v>28</v>
      </c>
      <c r="C33" s="1"/>
      <c r="D33" s="1"/>
      <c r="E33" s="1" t="s">
        <v>28</v>
      </c>
      <c r="F33" s="9">
        <f>(SUM(hierarchical_all_perc!F33+kmeans_all_perc!F33+latent_all_perc!F33))/3</f>
        <v>0.36458333333333331</v>
      </c>
      <c r="G33" s="9">
        <f>(SUM(hierarchical_all_perc!G33+kmeans_all_perc!G33+latent_all_perc!G33))/3</f>
        <v>0.26041666666666669</v>
      </c>
      <c r="H33" s="9">
        <f>(SUM(hierarchical_all_perc!H33+kmeans_all_perc!H33+latent_all_perc!H33))/3</f>
        <v>0.26041666666666669</v>
      </c>
      <c r="I33" s="9">
        <f>(SUM(hierarchical_all_perc!I33+kmeans_all_perc!I33+latent_all_perc!I33))/3</f>
        <v>0.39583333333333331</v>
      </c>
      <c r="J33" s="9">
        <f>(SUM(hierarchical_all_perc!J33+kmeans_all_perc!J33+latent_all_perc!J33))/3</f>
        <v>0.35416666666666669</v>
      </c>
      <c r="K33" s="9">
        <f>(SUM(hierarchical_all_perc!K33+kmeans_all_perc!K33+latent_all_perc!K33))/3</f>
        <v>0.5625</v>
      </c>
      <c r="L33" s="9">
        <f>(SUM(hierarchical_all_perc!L33+kmeans_all_perc!L33+latent_all_perc!L33))/3</f>
        <v>0.16666666666666666</v>
      </c>
      <c r="M33" s="9">
        <f>(SUM(hierarchical_all_perc!M33+kmeans_all_perc!M33+latent_all_perc!M33))/3</f>
        <v>0.57291666666666663</v>
      </c>
      <c r="N33" s="9">
        <f>(SUM(hierarchical_all_perc!N33+kmeans_all_perc!N33+latent_all_perc!N33))/3</f>
        <v>0.26041666666666669</v>
      </c>
      <c r="O33" s="9">
        <f>(SUM(hierarchical_all_perc!O33+kmeans_all_perc!O33+latent_all_perc!O33))/3</f>
        <v>0.26041666666666669</v>
      </c>
      <c r="P33" s="9">
        <f>(SUM(hierarchical_all_perc!P33+kmeans_all_perc!P33+latent_all_perc!P33))/3</f>
        <v>0.16666666666666666</v>
      </c>
      <c r="Q33" s="9">
        <f>(SUM(hierarchical_all_perc!Q33+kmeans_all_perc!Q33+latent_all_perc!Q33))/3</f>
        <v>0.625</v>
      </c>
      <c r="R33" s="9">
        <f>(SUM(hierarchical_all_perc!R33+kmeans_all_perc!R33+latent_all_perc!R33))/3</f>
        <v>0.23958333333333334</v>
      </c>
      <c r="S33" s="9">
        <f>(SUM(hierarchical_all_perc!S33+kmeans_all_perc!S33+latent_all_perc!S33))/3</f>
        <v>0.53125</v>
      </c>
      <c r="T33" s="9">
        <f>(SUM(hierarchical_all_perc!T33+kmeans_all_perc!T33+latent_all_perc!T33))/3</f>
        <v>0.80208333333333337</v>
      </c>
      <c r="U33" s="9">
        <f>(SUM(hierarchical_all_perc!U33+kmeans_all_perc!U33+latent_all_perc!U33))/3</f>
        <v>0.30208333333333331</v>
      </c>
      <c r="V33" s="9">
        <f>(SUM(hierarchical_all_perc!V33+kmeans_all_perc!V33+latent_all_perc!V33))/3</f>
        <v>0.42708333333333331</v>
      </c>
      <c r="W33" s="9">
        <f>(SUM(hierarchical_all_perc!W33+kmeans_all_perc!W33+latent_all_perc!W33))/3</f>
        <v>0.39583333333333331</v>
      </c>
      <c r="X33" s="9">
        <f>(SUM(hierarchical_all_perc!X33+kmeans_all_perc!X33+latent_all_perc!X33))/3</f>
        <v>0.82291666666666663</v>
      </c>
      <c r="Y33" s="9">
        <f>(SUM(hierarchical_all_perc!Y33+kmeans_all_perc!Y33+latent_all_perc!Y33))/3</f>
        <v>0.71875</v>
      </c>
      <c r="Z33" s="9">
        <f>(SUM(hierarchical_all_perc!Z33+kmeans_all_perc!Z33+latent_all_perc!Z33))/3</f>
        <v>0.25</v>
      </c>
      <c r="AA33" s="9">
        <f>(SUM(hierarchical_all_perc!AA33+kmeans_all_perc!AA33+latent_all_perc!AA33))/3</f>
        <v>0.52083333333333337</v>
      </c>
      <c r="AB33" s="9">
        <f>(SUM(hierarchical_all_perc!AB33+kmeans_all_perc!AB33+latent_all_perc!AB33))/3</f>
        <v>0.16666666666666666</v>
      </c>
      <c r="AC33" s="9">
        <f>(SUM(hierarchical_all_perc!AC33+kmeans_all_perc!AC33+latent_all_perc!AC33))/3</f>
        <v>0.35416666666666669</v>
      </c>
      <c r="AD33" s="9">
        <f>(SUM(hierarchical_all_perc!AD33+kmeans_all_perc!AD33+latent_all_perc!AD33))/3</f>
        <v>0.23958333333333334</v>
      </c>
      <c r="AE33" s="9" t="e">
        <f>(SUM(hierarchical_all_perc!AE33+kmeans_all_perc!AE33+latent_all_perc!AE33))/3</f>
        <v>#VALUE!</v>
      </c>
      <c r="AF33" s="9">
        <f>(SUM(hierarchical_all_perc!AF33+kmeans_all_perc!AF33+latent_all_perc!AF33))/3</f>
        <v>0</v>
      </c>
      <c r="AG33" s="9">
        <f>(SUM(hierarchical_all_perc!AG33+kmeans_all_perc!AG33+latent_all_perc!AG33))/3</f>
        <v>0</v>
      </c>
      <c r="AH33" s="9">
        <f>(SUM(hierarchical_all_perc!AH33+kmeans_all_perc!AH33+latent_all_perc!AH33))/3</f>
        <v>0</v>
      </c>
    </row>
    <row r="34" spans="1:34" x14ac:dyDescent="0.3">
      <c r="A34" s="1"/>
      <c r="B34" s="1" t="s">
        <v>29</v>
      </c>
      <c r="C34" s="1"/>
      <c r="D34" s="1"/>
      <c r="E34" s="1" t="s">
        <v>29</v>
      </c>
      <c r="F34" s="9">
        <f>(SUM(hierarchical_all_perc!F34+kmeans_all_perc!F34+latent_all_perc!F34))/3</f>
        <v>0.42708333333333331</v>
      </c>
      <c r="G34" s="9">
        <f>(SUM(hierarchical_all_perc!G34+kmeans_all_perc!G34+latent_all_perc!G34))/3</f>
        <v>0.29166666666666669</v>
      </c>
      <c r="H34" s="9">
        <f>(SUM(hierarchical_all_perc!H34+kmeans_all_perc!H34+latent_all_perc!H34))/3</f>
        <v>0.29166666666666669</v>
      </c>
      <c r="I34" s="9">
        <f>(SUM(hierarchical_all_perc!I34+kmeans_all_perc!I34+latent_all_perc!I34))/3</f>
        <v>0.33333333333333331</v>
      </c>
      <c r="J34" s="9">
        <f>(SUM(hierarchical_all_perc!J34+kmeans_all_perc!J34+latent_all_perc!J34))/3</f>
        <v>0.30208333333333331</v>
      </c>
      <c r="K34" s="9">
        <f>(SUM(hierarchical_all_perc!K34+kmeans_all_perc!K34+latent_all_perc!K34))/3</f>
        <v>0.25</v>
      </c>
      <c r="L34" s="9">
        <f>(SUM(hierarchical_all_perc!L34+kmeans_all_perc!L34+latent_all_perc!L34))/3</f>
        <v>0.15625</v>
      </c>
      <c r="M34" s="9">
        <f>(SUM(hierarchical_all_perc!M34+kmeans_all_perc!M34+latent_all_perc!M34))/3</f>
        <v>0.38541666666666669</v>
      </c>
      <c r="N34" s="9">
        <f>(SUM(hierarchical_all_perc!N34+kmeans_all_perc!N34+latent_all_perc!N34))/3</f>
        <v>0.29166666666666669</v>
      </c>
      <c r="O34" s="9">
        <f>(SUM(hierarchical_all_perc!O34+kmeans_all_perc!O34+latent_all_perc!O34))/3</f>
        <v>0.29166666666666669</v>
      </c>
      <c r="P34" s="9">
        <f>(SUM(hierarchical_all_perc!P34+kmeans_all_perc!P34+latent_all_perc!P34))/3</f>
        <v>0.15625</v>
      </c>
      <c r="Q34" s="9">
        <f>(SUM(hierarchical_all_perc!Q34+kmeans_all_perc!Q34+latent_all_perc!Q34))/3</f>
        <v>0.42708333333333331</v>
      </c>
      <c r="R34" s="9">
        <f>(SUM(hierarchical_all_perc!R34+kmeans_all_perc!R34+latent_all_perc!R34))/3</f>
        <v>0.17708333333333334</v>
      </c>
      <c r="S34" s="9">
        <f>(SUM(hierarchical_all_perc!S34+kmeans_all_perc!S34+latent_all_perc!S34))/3</f>
        <v>0.26041666666666669</v>
      </c>
      <c r="T34" s="9">
        <f>(SUM(hierarchical_all_perc!T34+kmeans_all_perc!T34+latent_all_perc!T34))/3</f>
        <v>0.46875</v>
      </c>
      <c r="U34" s="9">
        <f>(SUM(hierarchical_all_perc!U34+kmeans_all_perc!U34+latent_all_perc!U34))/3</f>
        <v>0.44791666666666669</v>
      </c>
      <c r="V34" s="9">
        <f>(SUM(hierarchical_all_perc!V34+kmeans_all_perc!V34+latent_all_perc!V34))/3</f>
        <v>0.29166666666666669</v>
      </c>
      <c r="W34" s="9">
        <f>(SUM(hierarchical_all_perc!W34+kmeans_all_perc!W34+latent_all_perc!W34))/3</f>
        <v>0.25</v>
      </c>
      <c r="X34" s="9">
        <f>(SUM(hierarchical_all_perc!X34+kmeans_all_perc!X34+latent_all_perc!X34))/3</f>
        <v>0.30208333333333331</v>
      </c>
      <c r="Y34" s="9">
        <f>(SUM(hierarchical_all_perc!Y34+kmeans_all_perc!Y34+latent_all_perc!Y34))/3</f>
        <v>0.30208333333333331</v>
      </c>
      <c r="Z34" s="9">
        <f>(SUM(hierarchical_all_perc!Z34+kmeans_all_perc!Z34+latent_all_perc!Z34))/3</f>
        <v>0.23958333333333334</v>
      </c>
      <c r="AA34" s="9">
        <f>(SUM(hierarchical_all_perc!AA34+kmeans_all_perc!AA34+latent_all_perc!AA34))/3</f>
        <v>0.39583333333333331</v>
      </c>
      <c r="AB34" s="9">
        <f>(SUM(hierarchical_all_perc!AB34+kmeans_all_perc!AB34+latent_all_perc!AB34))/3</f>
        <v>0.15625</v>
      </c>
      <c r="AC34" s="9">
        <f>(SUM(hierarchical_all_perc!AC34+kmeans_all_perc!AC34+latent_all_perc!AC34))/3</f>
        <v>0.26041666666666669</v>
      </c>
      <c r="AD34" s="9">
        <f>(SUM(hierarchical_all_perc!AD34+kmeans_all_perc!AD34+latent_all_perc!AD34))/3</f>
        <v>0.13541666666666666</v>
      </c>
      <c r="AE34" s="9">
        <f>(SUM(hierarchical_all_perc!AE34+kmeans_all_perc!AE34+latent_all_perc!AE34))/3</f>
        <v>0.42708333333333331</v>
      </c>
      <c r="AF34" s="9" t="e">
        <f>(SUM(hierarchical_all_perc!AF34+kmeans_all_perc!AF34+latent_all_perc!AF34))/3</f>
        <v>#VALUE!</v>
      </c>
      <c r="AG34" s="9">
        <f>(SUM(hierarchical_all_perc!AG34+kmeans_all_perc!AG34+latent_all_perc!AG34))/3</f>
        <v>0</v>
      </c>
      <c r="AH34" s="9">
        <f>(SUM(hierarchical_all_perc!AH34+kmeans_all_perc!AH34+latent_all_perc!AH34))/3</f>
        <v>0</v>
      </c>
    </row>
    <row r="35" spans="1:34" x14ac:dyDescent="0.3">
      <c r="A35" s="1"/>
      <c r="B35" s="1" t="s">
        <v>30</v>
      </c>
      <c r="C35" s="1"/>
      <c r="D35" s="1"/>
      <c r="E35" s="1" t="s">
        <v>30</v>
      </c>
      <c r="F35" s="9">
        <f>(SUM(hierarchical_all_perc!F35+kmeans_all_perc!F35+latent_all_perc!F35))/3</f>
        <v>0.40625</v>
      </c>
      <c r="G35" s="9">
        <f>(SUM(hierarchical_all_perc!G35+kmeans_all_perc!G35+latent_all_perc!G35))/3</f>
        <v>0.22916666666666666</v>
      </c>
      <c r="H35" s="9">
        <f>(SUM(hierarchical_all_perc!H35+kmeans_all_perc!H35+latent_all_perc!H35))/3</f>
        <v>0.22916666666666666</v>
      </c>
      <c r="I35" s="9">
        <f>(SUM(hierarchical_all_perc!I35+kmeans_all_perc!I35+latent_all_perc!I35))/3</f>
        <v>0.22916666666666666</v>
      </c>
      <c r="J35" s="9">
        <f>(SUM(hierarchical_all_perc!J35+kmeans_all_perc!J35+latent_all_perc!J35))/3</f>
        <v>0.23958333333333334</v>
      </c>
      <c r="K35" s="9">
        <f>(SUM(hierarchical_all_perc!K35+kmeans_all_perc!K35+latent_all_perc!K35))/3</f>
        <v>0.14583333333333334</v>
      </c>
      <c r="L35" s="9">
        <f>(SUM(hierarchical_all_perc!L35+kmeans_all_perc!L35+latent_all_perc!L35))/3</f>
        <v>0.13541666666666666</v>
      </c>
      <c r="M35" s="9">
        <f>(SUM(hierarchical_all_perc!M35+kmeans_all_perc!M35+latent_all_perc!M35))/3</f>
        <v>0.36458333333333331</v>
      </c>
      <c r="N35" s="9">
        <f>(SUM(hierarchical_all_perc!N35+kmeans_all_perc!N35+latent_all_perc!N35))/3</f>
        <v>0.22916666666666666</v>
      </c>
      <c r="O35" s="9">
        <f>(SUM(hierarchical_all_perc!O35+kmeans_all_perc!O35+latent_all_perc!O35))/3</f>
        <v>0.14583333333333334</v>
      </c>
      <c r="P35" s="9">
        <f>(SUM(hierarchical_all_perc!P35+kmeans_all_perc!P35+latent_all_perc!P35))/3</f>
        <v>0.13541666666666666</v>
      </c>
      <c r="Q35" s="9">
        <f>(SUM(hierarchical_all_perc!Q35+kmeans_all_perc!Q35+latent_all_perc!Q35))/3</f>
        <v>0.32291666666666669</v>
      </c>
      <c r="R35" s="9">
        <f>(SUM(hierarchical_all_perc!R35+kmeans_all_perc!R35+latent_all_perc!R35))/3</f>
        <v>0.1875</v>
      </c>
      <c r="S35" s="9">
        <f>(SUM(hierarchical_all_perc!S35+kmeans_all_perc!S35+latent_all_perc!S35))/3</f>
        <v>0.1875</v>
      </c>
      <c r="T35" s="9">
        <f>(SUM(hierarchical_all_perc!T35+kmeans_all_perc!T35+latent_all_perc!T35))/3</f>
        <v>0.19791666666666666</v>
      </c>
      <c r="U35" s="9">
        <f>(SUM(hierarchical_all_perc!U35+kmeans_all_perc!U35+latent_all_perc!U35))/3</f>
        <v>0.39583333333333331</v>
      </c>
      <c r="V35" s="9">
        <f>(SUM(hierarchical_all_perc!V35+kmeans_all_perc!V35+latent_all_perc!V35))/3</f>
        <v>0.22916666666666666</v>
      </c>
      <c r="W35" s="9">
        <f>(SUM(hierarchical_all_perc!W35+kmeans_all_perc!W35+latent_all_perc!W35))/3</f>
        <v>0.22916666666666666</v>
      </c>
      <c r="X35" s="9">
        <f>(SUM(hierarchical_all_perc!X35+kmeans_all_perc!X35+latent_all_perc!X35))/3</f>
        <v>0.28125</v>
      </c>
      <c r="Y35" s="9">
        <f>(SUM(hierarchical_all_perc!Y35+kmeans_all_perc!Y35+latent_all_perc!Y35))/3</f>
        <v>0.19791666666666666</v>
      </c>
      <c r="Z35" s="9">
        <f>(SUM(hierarchical_all_perc!Z35+kmeans_all_perc!Z35+latent_all_perc!Z35))/3</f>
        <v>5.2083333333333336E-2</v>
      </c>
      <c r="AA35" s="9">
        <f>(SUM(hierarchical_all_perc!AA35+kmeans_all_perc!AA35+latent_all_perc!AA35))/3</f>
        <v>0.28125</v>
      </c>
      <c r="AB35" s="9">
        <f>(SUM(hierarchical_all_perc!AB35+kmeans_all_perc!AB35+latent_all_perc!AB35))/3</f>
        <v>5.2083333333333336E-2</v>
      </c>
      <c r="AC35" s="9">
        <f>(SUM(hierarchical_all_perc!AC35+kmeans_all_perc!AC35+latent_all_perc!AC35))/3</f>
        <v>0.15625</v>
      </c>
      <c r="AD35" s="9">
        <f>(SUM(hierarchical_all_perc!AD35+kmeans_all_perc!AD35+latent_all_perc!AD35))/3</f>
        <v>0.10416666666666667</v>
      </c>
      <c r="AE35" s="9">
        <f>(SUM(hierarchical_all_perc!AE35+kmeans_all_perc!AE35+latent_all_perc!AE35))/3</f>
        <v>0.19791666666666666</v>
      </c>
      <c r="AF35" s="9">
        <f>(SUM(hierarchical_all_perc!AF35+kmeans_all_perc!AF35+latent_all_perc!AF35))/3</f>
        <v>0.58333333333333337</v>
      </c>
      <c r="AG35" s="9" t="e">
        <f>(SUM(hierarchical_all_perc!AG35+kmeans_all_perc!AG35+latent_all_perc!AG35))/3</f>
        <v>#VALUE!</v>
      </c>
      <c r="AH35" s="9">
        <f>(SUM(hierarchical_all_perc!AH35+kmeans_all_perc!AH35+latent_all_perc!AH35))/3</f>
        <v>0</v>
      </c>
    </row>
    <row r="36" spans="1:34" x14ac:dyDescent="0.3">
      <c r="A36" s="1"/>
      <c r="B36" s="1" t="s">
        <v>31</v>
      </c>
      <c r="C36" s="1"/>
      <c r="D36" s="1"/>
      <c r="E36" s="1" t="s">
        <v>31</v>
      </c>
      <c r="F36" s="9">
        <f>(SUM(hierarchical_all_perc!F36+kmeans_all_perc!F36+latent_all_perc!F36))/3</f>
        <v>0.42708333333333331</v>
      </c>
      <c r="G36" s="9">
        <f>(SUM(hierarchical_all_perc!G36+kmeans_all_perc!G36+latent_all_perc!G36))/3</f>
        <v>0.28125</v>
      </c>
      <c r="H36" s="9">
        <f>(SUM(hierarchical_all_perc!H36+kmeans_all_perc!H36+latent_all_perc!H36))/3</f>
        <v>0.28125</v>
      </c>
      <c r="I36" s="9">
        <f>(SUM(hierarchical_all_perc!I36+kmeans_all_perc!I36+latent_all_perc!I36))/3</f>
        <v>0.63541666666666663</v>
      </c>
      <c r="J36" s="9">
        <f>(SUM(hierarchical_all_perc!J36+kmeans_all_perc!J36+latent_all_perc!J36))/3</f>
        <v>0.34375</v>
      </c>
      <c r="K36" s="9">
        <f>(SUM(hierarchical_all_perc!K36+kmeans_all_perc!K36+latent_all_perc!K36))/3</f>
        <v>0.77083333333333337</v>
      </c>
      <c r="L36" s="9">
        <f>(SUM(hierarchical_all_perc!L36+kmeans_all_perc!L36+latent_all_perc!L36))/3</f>
        <v>0.38541666666666669</v>
      </c>
      <c r="M36" s="9">
        <f>(SUM(hierarchical_all_perc!M36+kmeans_all_perc!M36+latent_all_perc!M36))/3</f>
        <v>0.53125</v>
      </c>
      <c r="N36" s="9">
        <f>(SUM(hierarchical_all_perc!N36+kmeans_all_perc!N36+latent_all_perc!N36))/3</f>
        <v>0.28125</v>
      </c>
      <c r="O36" s="9">
        <f>(SUM(hierarchical_all_perc!O36+kmeans_all_perc!O36+latent_all_perc!O36))/3</f>
        <v>0.19791666666666666</v>
      </c>
      <c r="P36" s="9">
        <f>(SUM(hierarchical_all_perc!P36+kmeans_all_perc!P36+latent_all_perc!P36))/3</f>
        <v>0.38541666666666669</v>
      </c>
      <c r="Q36" s="9">
        <f>(SUM(hierarchical_all_perc!Q36+kmeans_all_perc!Q36+latent_all_perc!Q36))/3</f>
        <v>0.51041666666666663</v>
      </c>
      <c r="R36" s="9">
        <f>(SUM(hierarchical_all_perc!R36+kmeans_all_perc!R36+latent_all_perc!R36))/3</f>
        <v>0.30208333333333331</v>
      </c>
      <c r="S36" s="9">
        <f>(SUM(hierarchical_all_perc!S36+kmeans_all_perc!S36+latent_all_perc!S36))/3</f>
        <v>0.73958333333333337</v>
      </c>
      <c r="T36" s="9">
        <f>(SUM(hierarchical_all_perc!T36+kmeans_all_perc!T36+latent_all_perc!T36))/3</f>
        <v>0.47916666666666669</v>
      </c>
      <c r="U36" s="9">
        <f>(SUM(hierarchical_all_perc!U36+kmeans_all_perc!U36+latent_all_perc!U36))/3</f>
        <v>0.21875</v>
      </c>
      <c r="V36" s="9">
        <f>(SUM(hierarchical_all_perc!V36+kmeans_all_perc!V36+latent_all_perc!V36))/3</f>
        <v>0.44791666666666669</v>
      </c>
      <c r="W36" s="9">
        <f>(SUM(hierarchical_all_perc!W36+kmeans_all_perc!W36+latent_all_perc!W36))/3</f>
        <v>0.72916666666666663</v>
      </c>
      <c r="X36" s="9">
        <f>(SUM(hierarchical_all_perc!X36+kmeans_all_perc!X36+latent_all_perc!X36))/3</f>
        <v>0.79166666666666663</v>
      </c>
      <c r="Y36" s="9">
        <f>(SUM(hierarchical_all_perc!Y36+kmeans_all_perc!Y36+latent_all_perc!Y36))/3</f>
        <v>0.5625</v>
      </c>
      <c r="Z36" s="9">
        <f>(SUM(hierarchical_all_perc!Z36+kmeans_all_perc!Z36+latent_all_perc!Z36))/3</f>
        <v>0.30208333333333331</v>
      </c>
      <c r="AA36" s="9">
        <f>(SUM(hierarchical_all_perc!AA36+kmeans_all_perc!AA36+latent_all_perc!AA36))/3</f>
        <v>0.32291666666666669</v>
      </c>
      <c r="AB36" s="9">
        <f>(SUM(hierarchical_all_perc!AB36+kmeans_all_perc!AB36+latent_all_perc!AB36))/3</f>
        <v>0.30208333333333331</v>
      </c>
      <c r="AC36" s="9">
        <f>(SUM(hierarchical_all_perc!AC36+kmeans_all_perc!AC36+latent_all_perc!AC36))/3</f>
        <v>0.26041666666666669</v>
      </c>
      <c r="AD36" s="9">
        <f>(SUM(hierarchical_all_perc!AD36+kmeans_all_perc!AD36+latent_all_perc!AD36))/3</f>
        <v>0.57291666666666663</v>
      </c>
      <c r="AE36" s="9">
        <f>(SUM(hierarchical_all_perc!AE36+kmeans_all_perc!AE36+latent_all_perc!AE36))/3</f>
        <v>0.61458333333333337</v>
      </c>
      <c r="AF36" s="9">
        <f>(SUM(hierarchical_all_perc!AF36+kmeans_all_perc!AF36+latent_all_perc!AF36))/3</f>
        <v>0.20833333333333334</v>
      </c>
      <c r="AG36" s="9">
        <f>(SUM(hierarchical_all_perc!AG36+kmeans_all_perc!AG36+latent_all_perc!AG36))/3</f>
        <v>0.1875</v>
      </c>
      <c r="AH36" s="9" t="e">
        <f>(SUM(hierarchical_all_perc!AH36+kmeans_all_perc!AH36+latent_all_perc!AH36))/3</f>
        <v>#VALUE!</v>
      </c>
    </row>
    <row r="48" spans="1:34" ht="43.2" x14ac:dyDescent="0.3">
      <c r="I48" s="10" t="s">
        <v>58</v>
      </c>
      <c r="J48" t="s">
        <v>60</v>
      </c>
      <c r="K48" s="10" t="s">
        <v>59</v>
      </c>
      <c r="L48" t="s">
        <v>61</v>
      </c>
      <c r="M48" s="10" t="s">
        <v>62</v>
      </c>
      <c r="N48" s="10" t="s">
        <v>63</v>
      </c>
    </row>
    <row r="49" spans="8:20" x14ac:dyDescent="0.3">
      <c r="H49" s="6"/>
      <c r="I49" s="6" t="s">
        <v>33</v>
      </c>
      <c r="J49" s="6" t="s">
        <v>34</v>
      </c>
      <c r="K49" s="6" t="s">
        <v>35</v>
      </c>
      <c r="L49" s="6" t="s">
        <v>36</v>
      </c>
      <c r="M49" s="6" t="s">
        <v>37</v>
      </c>
      <c r="N49" s="6" t="s">
        <v>38</v>
      </c>
      <c r="O49" s="6" t="s">
        <v>39</v>
      </c>
      <c r="P49" s="6" t="s">
        <v>40</v>
      </c>
      <c r="Q49" s="6" t="s">
        <v>45</v>
      </c>
      <c r="R49" s="6" t="s">
        <v>46</v>
      </c>
      <c r="S49" s="6" t="s">
        <v>47</v>
      </c>
      <c r="T49" s="6" t="s">
        <v>48</v>
      </c>
    </row>
    <row r="50" spans="8:20" x14ac:dyDescent="0.3">
      <c r="H50" s="6" t="s">
        <v>41</v>
      </c>
      <c r="I50" s="6" t="s">
        <v>4</v>
      </c>
      <c r="J50" s="6" t="s">
        <v>6</v>
      </c>
      <c r="K50" s="6" t="s">
        <v>30</v>
      </c>
      <c r="L50" s="6" t="s">
        <v>10</v>
      </c>
      <c r="M50" s="6" t="s">
        <v>9</v>
      </c>
      <c r="N50" s="6" t="s">
        <v>7</v>
      </c>
      <c r="O50" s="6" t="s">
        <v>18</v>
      </c>
      <c r="P50" s="6" t="s">
        <v>27</v>
      </c>
      <c r="Q50" s="6"/>
      <c r="R50" s="6"/>
      <c r="S50" s="6"/>
      <c r="T50" s="6"/>
    </row>
    <row r="51" spans="8:20" x14ac:dyDescent="0.3">
      <c r="H51" s="6"/>
      <c r="I51" s="6" t="s">
        <v>5</v>
      </c>
      <c r="J51" s="6" t="s">
        <v>8</v>
      </c>
      <c r="K51" s="6" t="s">
        <v>29</v>
      </c>
      <c r="L51" s="6" t="s">
        <v>21</v>
      </c>
      <c r="M51" s="6" t="s">
        <v>13</v>
      </c>
      <c r="N51" s="6" t="s">
        <v>26</v>
      </c>
      <c r="O51" s="6"/>
      <c r="P51" s="6"/>
      <c r="Q51" s="6"/>
      <c r="R51" s="6"/>
      <c r="S51" s="6"/>
      <c r="T51" s="6"/>
    </row>
    <row r="52" spans="8:20" x14ac:dyDescent="0.3">
      <c r="H52" s="6"/>
      <c r="I52" s="6" t="s">
        <v>11</v>
      </c>
      <c r="J52" s="6" t="s">
        <v>16</v>
      </c>
      <c r="K52" s="6"/>
      <c r="L52" s="6" t="s">
        <v>24</v>
      </c>
      <c r="M52" s="6" t="s">
        <v>23</v>
      </c>
      <c r="N52" s="6"/>
      <c r="O52" s="6"/>
      <c r="P52" s="6"/>
      <c r="Q52" s="6"/>
      <c r="R52" s="6"/>
      <c r="S52" s="6"/>
      <c r="T52" s="6"/>
    </row>
    <row r="53" spans="8:20" x14ac:dyDescent="0.3">
      <c r="H53" s="6"/>
      <c r="I53" s="6" t="s">
        <v>12</v>
      </c>
      <c r="J53" s="6" t="s">
        <v>20</v>
      </c>
      <c r="K53" s="6"/>
      <c r="L53" s="6" t="s">
        <v>28</v>
      </c>
      <c r="M53" s="6" t="s">
        <v>25</v>
      </c>
      <c r="N53" s="6"/>
      <c r="O53" s="6"/>
      <c r="P53" s="6"/>
      <c r="Q53" s="6"/>
      <c r="R53" s="6"/>
      <c r="S53" s="6"/>
      <c r="T53" s="6"/>
    </row>
    <row r="54" spans="8:20" x14ac:dyDescent="0.3">
      <c r="H54" s="6"/>
      <c r="I54" s="6" t="s">
        <v>19</v>
      </c>
      <c r="J54" s="6" t="s">
        <v>31</v>
      </c>
      <c r="K54" s="6"/>
      <c r="L54" s="6" t="s">
        <v>22</v>
      </c>
      <c r="M54" s="6"/>
      <c r="N54" s="6"/>
      <c r="O54" s="6"/>
      <c r="P54" s="6"/>
      <c r="Q54" s="6"/>
      <c r="R54" s="6"/>
      <c r="S54" s="6"/>
      <c r="T54" s="6"/>
    </row>
    <row r="55" spans="8:20" x14ac:dyDescent="0.3">
      <c r="H55" s="6"/>
      <c r="I55" s="6"/>
      <c r="J55" s="6"/>
      <c r="K55" s="6"/>
      <c r="L55" s="6" t="s">
        <v>14</v>
      </c>
      <c r="M55" s="6"/>
      <c r="N55" s="6"/>
      <c r="O55" s="6"/>
      <c r="P55" s="6"/>
      <c r="Q55" s="6"/>
      <c r="R55" s="6"/>
      <c r="S55" s="6"/>
      <c r="T55" s="6"/>
    </row>
    <row r="56" spans="8:20" x14ac:dyDescent="0.3">
      <c r="H56" s="6"/>
      <c r="I56" s="6"/>
      <c r="J56" s="6"/>
      <c r="K56" s="6"/>
      <c r="L56" s="6" t="s">
        <v>17</v>
      </c>
      <c r="M56" s="6"/>
      <c r="N56" s="6"/>
      <c r="O56" s="6"/>
      <c r="P56" s="6"/>
      <c r="Q56" s="6"/>
      <c r="R56" s="6"/>
      <c r="S56" s="6"/>
      <c r="T56" s="6"/>
    </row>
    <row r="57" spans="8:20" x14ac:dyDescent="0.3"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8:20" x14ac:dyDescent="0.3"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8:20" x14ac:dyDescent="0.3"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8:20" x14ac:dyDescent="0.3">
      <c r="H60" s="6" t="s">
        <v>42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8:20" x14ac:dyDescent="0.3"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8:20" x14ac:dyDescent="0.3"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8:20" x14ac:dyDescent="0.3"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8:20" x14ac:dyDescent="0.3"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8:20" x14ac:dyDescent="0.3"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8:20" x14ac:dyDescent="0.3"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8:20" x14ac:dyDescent="0.3"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8:20" x14ac:dyDescent="0.3">
      <c r="H68" s="6" t="s">
        <v>43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8:20" x14ac:dyDescent="0.3"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8:20" x14ac:dyDescent="0.3"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8:20" x14ac:dyDescent="0.3"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8:20" x14ac:dyDescent="0.3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8:20" x14ac:dyDescent="0.3"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8:20" x14ac:dyDescent="0.3"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8:20" x14ac:dyDescent="0.3"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</sheetData>
  <pageMargins left="0.7" right="0.7" top="0.78740157499999996" bottom="0.78740157499999996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H75"/>
  <sheetViews>
    <sheetView topLeftCell="D1" zoomScale="55" zoomScaleNormal="55" workbookViewId="0">
      <selection activeCell="E7" sqref="E7:AH36"/>
    </sheetView>
  </sheetViews>
  <sheetFormatPr baseColWidth="10" defaultColWidth="11.44140625" defaultRowHeight="14.4" x14ac:dyDescent="0.3"/>
  <cols>
    <col min="1" max="16384" width="11.44140625" style="18"/>
  </cols>
  <sheetData>
    <row r="7" spans="2:34" ht="15.6" x14ac:dyDescent="0.3">
      <c r="B7" s="2"/>
      <c r="C7" s="2"/>
      <c r="F7" s="18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8" t="s">
        <v>17</v>
      </c>
      <c r="U7" s="18" t="s">
        <v>18</v>
      </c>
      <c r="V7" s="18" t="s">
        <v>19</v>
      </c>
      <c r="W7" s="18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8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8" t="s">
        <v>3</v>
      </c>
      <c r="E8" s="18" t="s">
        <v>3</v>
      </c>
      <c r="F8" s="9" t="e">
        <f>(SUM(hierarchical_all_perc!F8+kmeans_all_perc!F8))/2</f>
        <v>#VALUE!</v>
      </c>
      <c r="G8" s="9">
        <f>(SUM(hierarchical_all_perc!G8+kmeans_all_perc!G8))/2</f>
        <v>0</v>
      </c>
      <c r="H8" s="9">
        <f>(SUM(hierarchical_all_perc!H8+kmeans_all_perc!H8))/2</f>
        <v>0</v>
      </c>
      <c r="I8" s="9">
        <f>(SUM(hierarchical_all_perc!I8+kmeans_all_perc!I8))/2</f>
        <v>0</v>
      </c>
      <c r="J8" s="9">
        <f>(SUM(hierarchical_all_perc!J8+kmeans_all_perc!J8))/2</f>
        <v>0</v>
      </c>
      <c r="K8" s="9">
        <f>(SUM(hierarchical_all_perc!K8+kmeans_all_perc!K8))/2</f>
        <v>0</v>
      </c>
      <c r="L8" s="9">
        <f>(SUM(hierarchical_all_perc!L8+kmeans_all_perc!L8))/2</f>
        <v>0</v>
      </c>
      <c r="M8" s="9">
        <f>(SUM(hierarchical_all_perc!M8+kmeans_all_perc!M8))/2</f>
        <v>0</v>
      </c>
      <c r="N8" s="9">
        <f>(SUM(hierarchical_all_perc!N8+kmeans_all_perc!N8))/2</f>
        <v>0</v>
      </c>
      <c r="O8" s="9">
        <f>(SUM(hierarchical_all_perc!O8+kmeans_all_perc!O8))/2</f>
        <v>0</v>
      </c>
      <c r="P8" s="9">
        <f>(SUM(hierarchical_all_perc!P8+kmeans_all_perc!P8))/2</f>
        <v>0</v>
      </c>
      <c r="Q8" s="9">
        <f>(SUM(hierarchical_all_perc!Q8+kmeans_all_perc!Q8))/2</f>
        <v>0</v>
      </c>
      <c r="R8" s="9">
        <f>(SUM(hierarchical_all_perc!R8+kmeans_all_perc!R8))/2</f>
        <v>0</v>
      </c>
      <c r="S8" s="9">
        <f>(SUM(hierarchical_all_perc!S8+kmeans_all_perc!S8))/2</f>
        <v>0</v>
      </c>
      <c r="T8" s="9">
        <f>(SUM(hierarchical_all_perc!T8+kmeans_all_perc!T8))/2</f>
        <v>0</v>
      </c>
      <c r="U8" s="9">
        <f>(SUM(hierarchical_all_perc!U8+kmeans_all_perc!U8))/2</f>
        <v>0</v>
      </c>
      <c r="V8" s="9">
        <f>(SUM(hierarchical_all_perc!V8+kmeans_all_perc!V8))/2</f>
        <v>0</v>
      </c>
      <c r="W8" s="9">
        <f>(SUM(hierarchical_all_perc!W8+kmeans_all_perc!W8))/2</f>
        <v>0</v>
      </c>
      <c r="X8" s="9">
        <f>(SUM(hierarchical_all_perc!X8+kmeans_all_perc!X8))/2</f>
        <v>0</v>
      </c>
      <c r="Y8" s="9">
        <f>(SUM(hierarchical_all_perc!Y8+kmeans_all_perc!Y8))/2</f>
        <v>0</v>
      </c>
      <c r="Z8" s="9">
        <f>(SUM(hierarchical_all_perc!Z8+kmeans_all_perc!Z8))/2</f>
        <v>0</v>
      </c>
      <c r="AA8" s="9">
        <f>(SUM(hierarchical_all_perc!AA8+kmeans_all_perc!AA8))/2</f>
        <v>0</v>
      </c>
      <c r="AB8" s="9">
        <f>(SUM(hierarchical_all_perc!AB8+kmeans_all_perc!AB8))/2</f>
        <v>0</v>
      </c>
      <c r="AC8" s="9">
        <f>(SUM(hierarchical_all_perc!AC8+kmeans_all_perc!AC8))/2</f>
        <v>0</v>
      </c>
      <c r="AD8" s="9">
        <f>(SUM(hierarchical_all_perc!AD8+kmeans_all_perc!AD8))/2</f>
        <v>0</v>
      </c>
      <c r="AE8" s="9">
        <f>(SUM(hierarchical_all_perc!AE8+kmeans_all_perc!AE8))/2</f>
        <v>0</v>
      </c>
      <c r="AF8" s="9">
        <f>(SUM(hierarchical_all_perc!AF8+kmeans_all_perc!AF8))/2</f>
        <v>0</v>
      </c>
      <c r="AG8" s="9">
        <f>(SUM(hierarchical_all_perc!AG8+kmeans_all_perc!AG8))/2</f>
        <v>0</v>
      </c>
      <c r="AH8" s="9">
        <f>(SUM(hierarchical_all_perc!AH8+kmeans_all_perc!AH8))/2</f>
        <v>0</v>
      </c>
    </row>
    <row r="9" spans="2:34" x14ac:dyDescent="0.3">
      <c r="B9" s="18" t="s">
        <v>4</v>
      </c>
      <c r="E9" s="18" t="s">
        <v>4</v>
      </c>
      <c r="F9" s="9">
        <f>(SUM(hierarchical_all_perc!F9+kmeans_all_perc!F9))/2</f>
        <v>0.625</v>
      </c>
      <c r="G9" s="9" t="e">
        <f>(SUM(hierarchical_all_perc!G9+kmeans_all_perc!G9))/2</f>
        <v>#VALUE!</v>
      </c>
      <c r="H9" s="9">
        <f>(SUM(hierarchical_all_perc!H9+kmeans_all_perc!H9))/2</f>
        <v>0</v>
      </c>
      <c r="I9" s="9">
        <f>(SUM(hierarchical_all_perc!I9+kmeans_all_perc!I9))/2</f>
        <v>0</v>
      </c>
      <c r="J9" s="9">
        <f>(SUM(hierarchical_all_perc!J9+kmeans_all_perc!J9))/2</f>
        <v>0</v>
      </c>
      <c r="K9" s="9">
        <f>(SUM(hierarchical_all_perc!K9+kmeans_all_perc!K9))/2</f>
        <v>0</v>
      </c>
      <c r="L9" s="9">
        <f>(SUM(hierarchical_all_perc!L9+kmeans_all_perc!L9))/2</f>
        <v>0</v>
      </c>
      <c r="M9" s="9">
        <f>(SUM(hierarchical_all_perc!M9+kmeans_all_perc!M9))/2</f>
        <v>0</v>
      </c>
      <c r="N9" s="9">
        <f>(SUM(hierarchical_all_perc!N9+kmeans_all_perc!N9))/2</f>
        <v>0</v>
      </c>
      <c r="O9" s="9">
        <f>(SUM(hierarchical_all_perc!O9+kmeans_all_perc!O9))/2</f>
        <v>0</v>
      </c>
      <c r="P9" s="9">
        <f>(SUM(hierarchical_all_perc!P9+kmeans_all_perc!P9))/2</f>
        <v>0</v>
      </c>
      <c r="Q9" s="9">
        <f>(SUM(hierarchical_all_perc!Q9+kmeans_all_perc!Q9))/2</f>
        <v>0</v>
      </c>
      <c r="R9" s="9">
        <f>(SUM(hierarchical_all_perc!R9+kmeans_all_perc!R9))/2</f>
        <v>0</v>
      </c>
      <c r="S9" s="9">
        <f>(SUM(hierarchical_all_perc!S9+kmeans_all_perc!S9))/2</f>
        <v>0</v>
      </c>
      <c r="T9" s="9">
        <f>(SUM(hierarchical_all_perc!T9+kmeans_all_perc!T9))/2</f>
        <v>0</v>
      </c>
      <c r="U9" s="9">
        <f>(SUM(hierarchical_all_perc!U9+kmeans_all_perc!U9))/2</f>
        <v>0</v>
      </c>
      <c r="V9" s="9">
        <f>(SUM(hierarchical_all_perc!V9+kmeans_all_perc!V9))/2</f>
        <v>0</v>
      </c>
      <c r="W9" s="9">
        <f>(SUM(hierarchical_all_perc!W9+kmeans_all_perc!W9))/2</f>
        <v>0</v>
      </c>
      <c r="X9" s="9">
        <f>(SUM(hierarchical_all_perc!X9+kmeans_all_perc!X9))/2</f>
        <v>0</v>
      </c>
      <c r="Y9" s="9">
        <f>(SUM(hierarchical_all_perc!Y9+kmeans_all_perc!Y9))/2</f>
        <v>0</v>
      </c>
      <c r="Z9" s="9">
        <f>(SUM(hierarchical_all_perc!Z9+kmeans_all_perc!Z9))/2</f>
        <v>0</v>
      </c>
      <c r="AA9" s="9">
        <f>(SUM(hierarchical_all_perc!AA9+kmeans_all_perc!AA9))/2</f>
        <v>0</v>
      </c>
      <c r="AB9" s="9">
        <f>(SUM(hierarchical_all_perc!AB9+kmeans_all_perc!AB9))/2</f>
        <v>0</v>
      </c>
      <c r="AC9" s="9">
        <f>(SUM(hierarchical_all_perc!AC9+kmeans_all_perc!AC9))/2</f>
        <v>0</v>
      </c>
      <c r="AD9" s="9">
        <f>(SUM(hierarchical_all_perc!AD9+kmeans_all_perc!AD9))/2</f>
        <v>0</v>
      </c>
      <c r="AE9" s="9">
        <f>(SUM(hierarchical_all_perc!AE9+kmeans_all_perc!AE9))/2</f>
        <v>0</v>
      </c>
      <c r="AF9" s="9">
        <f>(SUM(hierarchical_all_perc!AF9+kmeans_all_perc!AF9))/2</f>
        <v>0</v>
      </c>
      <c r="AG9" s="9">
        <f>(SUM(hierarchical_all_perc!AG9+kmeans_all_perc!AG9))/2</f>
        <v>0</v>
      </c>
      <c r="AH9" s="9">
        <f>(SUM(hierarchical_all_perc!AH9+kmeans_all_perc!AH9))/2</f>
        <v>0</v>
      </c>
    </row>
    <row r="10" spans="2:34" x14ac:dyDescent="0.3">
      <c r="B10" s="18" t="s">
        <v>5</v>
      </c>
      <c r="E10" s="18" t="s">
        <v>5</v>
      </c>
      <c r="F10" s="9">
        <f>(SUM(hierarchical_all_perc!F10+kmeans_all_perc!F10))/2</f>
        <v>0.765625</v>
      </c>
      <c r="G10" s="9">
        <f>(SUM(hierarchical_all_perc!G10+kmeans_all_perc!G10))/2</f>
        <v>0.796875</v>
      </c>
      <c r="H10" s="9" t="e">
        <f>(SUM(hierarchical_all_perc!H10+kmeans_all_perc!H10))/2</f>
        <v>#VALUE!</v>
      </c>
      <c r="I10" s="9">
        <f>(SUM(hierarchical_all_perc!I10+kmeans_all_perc!I10))/2</f>
        <v>0</v>
      </c>
      <c r="J10" s="9">
        <f>(SUM(hierarchical_all_perc!J10+kmeans_all_perc!J10))/2</f>
        <v>0</v>
      </c>
      <c r="K10" s="9">
        <f>(SUM(hierarchical_all_perc!K10+kmeans_all_perc!K10))/2</f>
        <v>0</v>
      </c>
      <c r="L10" s="9">
        <f>(SUM(hierarchical_all_perc!L10+kmeans_all_perc!L10))/2</f>
        <v>0</v>
      </c>
      <c r="M10" s="9">
        <f>(SUM(hierarchical_all_perc!M10+kmeans_all_perc!M10))/2</f>
        <v>0</v>
      </c>
      <c r="N10" s="9">
        <f>(SUM(hierarchical_all_perc!N10+kmeans_all_perc!N10))/2</f>
        <v>0</v>
      </c>
      <c r="O10" s="9">
        <f>(SUM(hierarchical_all_perc!O10+kmeans_all_perc!O10))/2</f>
        <v>0</v>
      </c>
      <c r="P10" s="9">
        <f>(SUM(hierarchical_all_perc!P10+kmeans_all_perc!P10))/2</f>
        <v>0</v>
      </c>
      <c r="Q10" s="9">
        <f>(SUM(hierarchical_all_perc!Q10+kmeans_all_perc!Q10))/2</f>
        <v>0</v>
      </c>
      <c r="R10" s="9">
        <f>(SUM(hierarchical_all_perc!R10+kmeans_all_perc!R10))/2</f>
        <v>0</v>
      </c>
      <c r="S10" s="9">
        <f>(SUM(hierarchical_all_perc!S10+kmeans_all_perc!S10))/2</f>
        <v>0</v>
      </c>
      <c r="T10" s="9">
        <f>(SUM(hierarchical_all_perc!T10+kmeans_all_perc!T10))/2</f>
        <v>0</v>
      </c>
      <c r="U10" s="9">
        <f>(SUM(hierarchical_all_perc!U10+kmeans_all_perc!U10))/2</f>
        <v>0</v>
      </c>
      <c r="V10" s="9">
        <f>(SUM(hierarchical_all_perc!V10+kmeans_all_perc!V10))/2</f>
        <v>0</v>
      </c>
      <c r="W10" s="9">
        <f>(SUM(hierarchical_all_perc!W10+kmeans_all_perc!W10))/2</f>
        <v>0</v>
      </c>
      <c r="X10" s="9">
        <f>(SUM(hierarchical_all_perc!X10+kmeans_all_perc!X10))/2</f>
        <v>0</v>
      </c>
      <c r="Y10" s="9">
        <f>(SUM(hierarchical_all_perc!Y10+kmeans_all_perc!Y10))/2</f>
        <v>0</v>
      </c>
      <c r="Z10" s="9">
        <f>(SUM(hierarchical_all_perc!Z10+kmeans_all_perc!Z10))/2</f>
        <v>0</v>
      </c>
      <c r="AA10" s="9">
        <f>(SUM(hierarchical_all_perc!AA10+kmeans_all_perc!AA10))/2</f>
        <v>0</v>
      </c>
      <c r="AB10" s="9">
        <f>(SUM(hierarchical_all_perc!AB10+kmeans_all_perc!AB10))/2</f>
        <v>0</v>
      </c>
      <c r="AC10" s="9">
        <f>(SUM(hierarchical_all_perc!AC10+kmeans_all_perc!AC10))/2</f>
        <v>0</v>
      </c>
      <c r="AD10" s="9">
        <f>(SUM(hierarchical_all_perc!AD10+kmeans_all_perc!AD10))/2</f>
        <v>0</v>
      </c>
      <c r="AE10" s="9">
        <f>(SUM(hierarchical_all_perc!AE10+kmeans_all_perc!AE10))/2</f>
        <v>0</v>
      </c>
      <c r="AF10" s="9">
        <f>(SUM(hierarchical_all_perc!AF10+kmeans_all_perc!AF10))/2</f>
        <v>0</v>
      </c>
      <c r="AG10" s="9">
        <f>(SUM(hierarchical_all_perc!AG10+kmeans_all_perc!AG10))/2</f>
        <v>0</v>
      </c>
      <c r="AH10" s="9">
        <f>(SUM(hierarchical_all_perc!AH10+kmeans_all_perc!AH10))/2</f>
        <v>0</v>
      </c>
    </row>
    <row r="11" spans="2:34" x14ac:dyDescent="0.3">
      <c r="B11" s="18" t="s">
        <v>6</v>
      </c>
      <c r="E11" s="18" t="s">
        <v>6</v>
      </c>
      <c r="F11" s="9">
        <f>(SUM(hierarchical_all_perc!F11+kmeans_all_perc!F11))/2</f>
        <v>0.46875</v>
      </c>
      <c r="G11" s="9">
        <f>(SUM(hierarchical_all_perc!G11+kmeans_all_perc!G11))/2</f>
        <v>0.359375</v>
      </c>
      <c r="H11" s="9">
        <f>(SUM(hierarchical_all_perc!H11+kmeans_all_perc!H11))/2</f>
        <v>0.359375</v>
      </c>
      <c r="I11" s="9" t="e">
        <f>(SUM(hierarchical_all_perc!I11+kmeans_all_perc!I11))/2</f>
        <v>#VALUE!</v>
      </c>
      <c r="J11" s="9">
        <f>(SUM(hierarchical_all_perc!J11+kmeans_all_perc!J11))/2</f>
        <v>0</v>
      </c>
      <c r="K11" s="9">
        <f>(SUM(hierarchical_all_perc!K11+kmeans_all_perc!K11))/2</f>
        <v>0</v>
      </c>
      <c r="L11" s="9">
        <f>(SUM(hierarchical_all_perc!L11+kmeans_all_perc!L11))/2</f>
        <v>0</v>
      </c>
      <c r="M11" s="9">
        <f>(SUM(hierarchical_all_perc!M11+kmeans_all_perc!M11))/2</f>
        <v>0</v>
      </c>
      <c r="N11" s="9">
        <f>(SUM(hierarchical_all_perc!N11+kmeans_all_perc!N11))/2</f>
        <v>0</v>
      </c>
      <c r="O11" s="9">
        <f>(SUM(hierarchical_all_perc!O11+kmeans_all_perc!O11))/2</f>
        <v>0</v>
      </c>
      <c r="P11" s="9">
        <f>(SUM(hierarchical_all_perc!P11+kmeans_all_perc!P11))/2</f>
        <v>0</v>
      </c>
      <c r="Q11" s="9">
        <f>(SUM(hierarchical_all_perc!Q11+kmeans_all_perc!Q11))/2</f>
        <v>0</v>
      </c>
      <c r="R11" s="9">
        <f>(SUM(hierarchical_all_perc!R11+kmeans_all_perc!R11))/2</f>
        <v>0</v>
      </c>
      <c r="S11" s="9">
        <f>(SUM(hierarchical_all_perc!S11+kmeans_all_perc!S11))/2</f>
        <v>0</v>
      </c>
      <c r="T11" s="9">
        <f>(SUM(hierarchical_all_perc!T11+kmeans_all_perc!T11))/2</f>
        <v>0</v>
      </c>
      <c r="U11" s="9">
        <f>(SUM(hierarchical_all_perc!U11+kmeans_all_perc!U11))/2</f>
        <v>0</v>
      </c>
      <c r="V11" s="9">
        <f>(SUM(hierarchical_all_perc!V11+kmeans_all_perc!V11))/2</f>
        <v>0</v>
      </c>
      <c r="W11" s="9">
        <f>(SUM(hierarchical_all_perc!W11+kmeans_all_perc!W11))/2</f>
        <v>0</v>
      </c>
      <c r="X11" s="9">
        <f>(SUM(hierarchical_all_perc!X11+kmeans_all_perc!X11))/2</f>
        <v>0</v>
      </c>
      <c r="Y11" s="9">
        <f>(SUM(hierarchical_all_perc!Y11+kmeans_all_perc!Y11))/2</f>
        <v>0</v>
      </c>
      <c r="Z11" s="9">
        <f>(SUM(hierarchical_all_perc!Z11+kmeans_all_perc!Z11))/2</f>
        <v>0</v>
      </c>
      <c r="AA11" s="9">
        <f>(SUM(hierarchical_all_perc!AA11+kmeans_all_perc!AA11))/2</f>
        <v>0</v>
      </c>
      <c r="AB11" s="9">
        <f>(SUM(hierarchical_all_perc!AB11+kmeans_all_perc!AB11))/2</f>
        <v>0</v>
      </c>
      <c r="AC11" s="9">
        <f>(SUM(hierarchical_all_perc!AC11+kmeans_all_perc!AC11))/2</f>
        <v>0</v>
      </c>
      <c r="AD11" s="9">
        <f>(SUM(hierarchical_all_perc!AD11+kmeans_all_perc!AD11))/2</f>
        <v>0</v>
      </c>
      <c r="AE11" s="9">
        <f>(SUM(hierarchical_all_perc!AE11+kmeans_all_perc!AE11))/2</f>
        <v>0</v>
      </c>
      <c r="AF11" s="9">
        <f>(SUM(hierarchical_all_perc!AF11+kmeans_all_perc!AF11))/2</f>
        <v>0</v>
      </c>
      <c r="AG11" s="9">
        <f>(SUM(hierarchical_all_perc!AG11+kmeans_all_perc!AG11))/2</f>
        <v>0</v>
      </c>
      <c r="AH11" s="9">
        <f>(SUM(hierarchical_all_perc!AH11+kmeans_all_perc!AH11))/2</f>
        <v>0</v>
      </c>
    </row>
    <row r="12" spans="2:34" x14ac:dyDescent="0.3">
      <c r="B12" s="18" t="s">
        <v>7</v>
      </c>
      <c r="E12" s="18" t="s">
        <v>7</v>
      </c>
      <c r="F12" s="9">
        <f>(SUM(hierarchical_all_perc!F12+kmeans_all_perc!F12))/2</f>
        <v>0.71875</v>
      </c>
      <c r="G12" s="9">
        <f>(SUM(hierarchical_all_perc!G12+kmeans_all_perc!G12))/2</f>
        <v>0.6875</v>
      </c>
      <c r="H12" s="9">
        <f>(SUM(hierarchical_all_perc!H12+kmeans_all_perc!H12))/2</f>
        <v>0.890625</v>
      </c>
      <c r="I12" s="9">
        <f>(SUM(hierarchical_all_perc!I12+kmeans_all_perc!I12))/2</f>
        <v>0.3125</v>
      </c>
      <c r="J12" s="9" t="e">
        <f>(SUM(hierarchical_all_perc!J12+kmeans_all_perc!J12))/2</f>
        <v>#VALUE!</v>
      </c>
      <c r="K12" s="9">
        <f>(SUM(hierarchical_all_perc!K12+kmeans_all_perc!K12))/2</f>
        <v>0</v>
      </c>
      <c r="L12" s="9">
        <f>(SUM(hierarchical_all_perc!L12+kmeans_all_perc!L12))/2</f>
        <v>0</v>
      </c>
      <c r="M12" s="9">
        <f>(SUM(hierarchical_all_perc!M12+kmeans_all_perc!M12))/2</f>
        <v>0</v>
      </c>
      <c r="N12" s="9">
        <f>(SUM(hierarchical_all_perc!N12+kmeans_all_perc!N12))/2</f>
        <v>0</v>
      </c>
      <c r="O12" s="9">
        <f>(SUM(hierarchical_all_perc!O12+kmeans_all_perc!O12))/2</f>
        <v>0</v>
      </c>
      <c r="P12" s="9">
        <f>(SUM(hierarchical_all_perc!P12+kmeans_all_perc!P12))/2</f>
        <v>0</v>
      </c>
      <c r="Q12" s="9">
        <f>(SUM(hierarchical_all_perc!Q12+kmeans_all_perc!Q12))/2</f>
        <v>0</v>
      </c>
      <c r="R12" s="9">
        <f>(SUM(hierarchical_all_perc!R12+kmeans_all_perc!R12))/2</f>
        <v>0</v>
      </c>
      <c r="S12" s="9">
        <f>(SUM(hierarchical_all_perc!S12+kmeans_all_perc!S12))/2</f>
        <v>0</v>
      </c>
      <c r="T12" s="9">
        <f>(SUM(hierarchical_all_perc!T12+kmeans_all_perc!T12))/2</f>
        <v>0</v>
      </c>
      <c r="U12" s="9">
        <f>(SUM(hierarchical_all_perc!U12+kmeans_all_perc!U12))/2</f>
        <v>0</v>
      </c>
      <c r="V12" s="9">
        <f>(SUM(hierarchical_all_perc!V12+kmeans_all_perc!V12))/2</f>
        <v>0</v>
      </c>
      <c r="W12" s="9">
        <f>(SUM(hierarchical_all_perc!W12+kmeans_all_perc!W12))/2</f>
        <v>0</v>
      </c>
      <c r="X12" s="9">
        <f>(SUM(hierarchical_all_perc!X12+kmeans_all_perc!X12))/2</f>
        <v>0</v>
      </c>
      <c r="Y12" s="9">
        <f>(SUM(hierarchical_all_perc!Y12+kmeans_all_perc!Y12))/2</f>
        <v>0</v>
      </c>
      <c r="Z12" s="9">
        <f>(SUM(hierarchical_all_perc!Z12+kmeans_all_perc!Z12))/2</f>
        <v>0</v>
      </c>
      <c r="AA12" s="9">
        <f>(SUM(hierarchical_all_perc!AA12+kmeans_all_perc!AA12))/2</f>
        <v>0</v>
      </c>
      <c r="AB12" s="9">
        <f>(SUM(hierarchical_all_perc!AB12+kmeans_all_perc!AB12))/2</f>
        <v>0</v>
      </c>
      <c r="AC12" s="9">
        <f>(SUM(hierarchical_all_perc!AC12+kmeans_all_perc!AC12))/2</f>
        <v>0</v>
      </c>
      <c r="AD12" s="9">
        <f>(SUM(hierarchical_all_perc!AD12+kmeans_all_perc!AD12))/2</f>
        <v>0</v>
      </c>
      <c r="AE12" s="9">
        <f>(SUM(hierarchical_all_perc!AE12+kmeans_all_perc!AE12))/2</f>
        <v>0</v>
      </c>
      <c r="AF12" s="9">
        <f>(SUM(hierarchical_all_perc!AF12+kmeans_all_perc!AF12))/2</f>
        <v>0</v>
      </c>
      <c r="AG12" s="9">
        <f>(SUM(hierarchical_all_perc!AG12+kmeans_all_perc!AG12))/2</f>
        <v>0</v>
      </c>
      <c r="AH12" s="9">
        <f>(SUM(hierarchical_all_perc!AH12+kmeans_all_perc!AH12))/2</f>
        <v>0</v>
      </c>
    </row>
    <row r="13" spans="2:34" x14ac:dyDescent="0.3">
      <c r="B13" s="18" t="s">
        <v>8</v>
      </c>
      <c r="E13" s="18" t="s">
        <v>8</v>
      </c>
      <c r="F13" s="9">
        <f>(SUM(hierarchical_all_perc!F13+kmeans_all_perc!F13))/2</f>
        <v>0.390625</v>
      </c>
      <c r="G13" s="9">
        <f>(SUM(hierarchical_all_perc!G13+kmeans_all_perc!G13))/2</f>
        <v>0.421875</v>
      </c>
      <c r="H13" s="9">
        <f>(SUM(hierarchical_all_perc!H13+kmeans_all_perc!H13))/2</f>
        <v>0.421875</v>
      </c>
      <c r="I13" s="9">
        <f>(SUM(hierarchical_all_perc!I13+kmeans_all_perc!I13))/2</f>
        <v>0.921875</v>
      </c>
      <c r="J13" s="9">
        <f>(SUM(hierarchical_all_perc!J13+kmeans_all_perc!J13))/2</f>
        <v>0.390625</v>
      </c>
      <c r="K13" s="9" t="e">
        <f>(SUM(hierarchical_all_perc!K13+kmeans_all_perc!K13))/2</f>
        <v>#VALUE!</v>
      </c>
      <c r="L13" s="9">
        <f>(SUM(hierarchical_all_perc!L13+kmeans_all_perc!L13))/2</f>
        <v>0</v>
      </c>
      <c r="M13" s="9">
        <f>(SUM(hierarchical_all_perc!M13+kmeans_all_perc!M13))/2</f>
        <v>0</v>
      </c>
      <c r="N13" s="9">
        <f>(SUM(hierarchical_all_perc!N13+kmeans_all_perc!N13))/2</f>
        <v>0</v>
      </c>
      <c r="O13" s="9">
        <f>(SUM(hierarchical_all_perc!O13+kmeans_all_perc!O13))/2</f>
        <v>0</v>
      </c>
      <c r="P13" s="9">
        <f>(SUM(hierarchical_all_perc!P13+kmeans_all_perc!P13))/2</f>
        <v>0</v>
      </c>
      <c r="Q13" s="9">
        <f>(SUM(hierarchical_all_perc!Q13+kmeans_all_perc!Q13))/2</f>
        <v>0</v>
      </c>
      <c r="R13" s="9">
        <f>(SUM(hierarchical_all_perc!R13+kmeans_all_perc!R13))/2</f>
        <v>0</v>
      </c>
      <c r="S13" s="9">
        <f>(SUM(hierarchical_all_perc!S13+kmeans_all_perc!S13))/2</f>
        <v>0</v>
      </c>
      <c r="T13" s="9">
        <f>(SUM(hierarchical_all_perc!T13+kmeans_all_perc!T13))/2</f>
        <v>0</v>
      </c>
      <c r="U13" s="9">
        <f>(SUM(hierarchical_all_perc!U13+kmeans_all_perc!U13))/2</f>
        <v>0</v>
      </c>
      <c r="V13" s="9">
        <f>(SUM(hierarchical_all_perc!V13+kmeans_all_perc!V13))/2</f>
        <v>0</v>
      </c>
      <c r="W13" s="9">
        <f>(SUM(hierarchical_all_perc!W13+kmeans_all_perc!W13))/2</f>
        <v>0</v>
      </c>
      <c r="X13" s="9">
        <f>(SUM(hierarchical_all_perc!X13+kmeans_all_perc!X13))/2</f>
        <v>0</v>
      </c>
      <c r="Y13" s="9">
        <f>(SUM(hierarchical_all_perc!Y13+kmeans_all_perc!Y13))/2</f>
        <v>0</v>
      </c>
      <c r="Z13" s="9">
        <f>(SUM(hierarchical_all_perc!Z13+kmeans_all_perc!Z13))/2</f>
        <v>0</v>
      </c>
      <c r="AA13" s="9">
        <f>(SUM(hierarchical_all_perc!AA13+kmeans_all_perc!AA13))/2</f>
        <v>0</v>
      </c>
      <c r="AB13" s="9">
        <f>(SUM(hierarchical_all_perc!AB13+kmeans_all_perc!AB13))/2</f>
        <v>0</v>
      </c>
      <c r="AC13" s="9">
        <f>(SUM(hierarchical_all_perc!AC13+kmeans_all_perc!AC13))/2</f>
        <v>0</v>
      </c>
      <c r="AD13" s="9">
        <f>(SUM(hierarchical_all_perc!AD13+kmeans_all_perc!AD13))/2</f>
        <v>0</v>
      </c>
      <c r="AE13" s="9">
        <f>(SUM(hierarchical_all_perc!AE13+kmeans_all_perc!AE13))/2</f>
        <v>0</v>
      </c>
      <c r="AF13" s="9">
        <f>(SUM(hierarchical_all_perc!AF13+kmeans_all_perc!AF13))/2</f>
        <v>0</v>
      </c>
      <c r="AG13" s="9">
        <f>(SUM(hierarchical_all_perc!AG13+kmeans_all_perc!AG13))/2</f>
        <v>0</v>
      </c>
      <c r="AH13" s="9">
        <f>(SUM(hierarchical_all_perc!AH13+kmeans_all_perc!AH13))/2</f>
        <v>0</v>
      </c>
    </row>
    <row r="14" spans="2:34" x14ac:dyDescent="0.3">
      <c r="B14" s="18" t="s">
        <v>9</v>
      </c>
      <c r="E14" s="18" t="s">
        <v>9</v>
      </c>
      <c r="F14" s="9">
        <f>(SUM(hierarchical_all_perc!F14+kmeans_all_perc!F14))/2</f>
        <v>0.296875</v>
      </c>
      <c r="G14" s="9">
        <f>(SUM(hierarchical_all_perc!G14+kmeans_all_perc!G14))/2</f>
        <v>0.359375</v>
      </c>
      <c r="H14" s="9">
        <f>(SUM(hierarchical_all_perc!H14+kmeans_all_perc!H14))/2</f>
        <v>0.359375</v>
      </c>
      <c r="I14" s="9">
        <f>(SUM(hierarchical_all_perc!I14+kmeans_all_perc!I14))/2</f>
        <v>0.53125</v>
      </c>
      <c r="J14" s="9">
        <f>(SUM(hierarchical_all_perc!J14+kmeans_all_perc!J14))/2</f>
        <v>0.4375</v>
      </c>
      <c r="K14" s="9">
        <f>(SUM(hierarchical_all_perc!K14+kmeans_all_perc!K14))/2</f>
        <v>0.59375</v>
      </c>
      <c r="L14" s="9" t="e">
        <f>(SUM(hierarchical_all_perc!L14+kmeans_all_perc!L14))/2</f>
        <v>#VALUE!</v>
      </c>
      <c r="M14" s="9">
        <f>(SUM(hierarchical_all_perc!M14+kmeans_all_perc!M14))/2</f>
        <v>0</v>
      </c>
      <c r="N14" s="9">
        <f>(SUM(hierarchical_all_perc!N14+kmeans_all_perc!N14))/2</f>
        <v>0</v>
      </c>
      <c r="O14" s="9">
        <f>(SUM(hierarchical_all_perc!O14+kmeans_all_perc!O14))/2</f>
        <v>0</v>
      </c>
      <c r="P14" s="9">
        <f>(SUM(hierarchical_all_perc!P14+kmeans_all_perc!P14))/2</f>
        <v>0</v>
      </c>
      <c r="Q14" s="9">
        <f>(SUM(hierarchical_all_perc!Q14+kmeans_all_perc!Q14))/2</f>
        <v>0</v>
      </c>
      <c r="R14" s="9">
        <f>(SUM(hierarchical_all_perc!R14+kmeans_all_perc!R14))/2</f>
        <v>0</v>
      </c>
      <c r="S14" s="9">
        <f>(SUM(hierarchical_all_perc!S14+kmeans_all_perc!S14))/2</f>
        <v>0</v>
      </c>
      <c r="T14" s="9">
        <f>(SUM(hierarchical_all_perc!T14+kmeans_all_perc!T14))/2</f>
        <v>0</v>
      </c>
      <c r="U14" s="9">
        <f>(SUM(hierarchical_all_perc!U14+kmeans_all_perc!U14))/2</f>
        <v>0</v>
      </c>
      <c r="V14" s="9">
        <f>(SUM(hierarchical_all_perc!V14+kmeans_all_perc!V14))/2</f>
        <v>0</v>
      </c>
      <c r="W14" s="9">
        <f>(SUM(hierarchical_all_perc!W14+kmeans_all_perc!W14))/2</f>
        <v>0</v>
      </c>
      <c r="X14" s="9">
        <f>(SUM(hierarchical_all_perc!X14+kmeans_all_perc!X14))/2</f>
        <v>0</v>
      </c>
      <c r="Y14" s="9">
        <f>(SUM(hierarchical_all_perc!Y14+kmeans_all_perc!Y14))/2</f>
        <v>0</v>
      </c>
      <c r="Z14" s="9">
        <f>(SUM(hierarchical_all_perc!Z14+kmeans_all_perc!Z14))/2</f>
        <v>0</v>
      </c>
      <c r="AA14" s="9">
        <f>(SUM(hierarchical_all_perc!AA14+kmeans_all_perc!AA14))/2</f>
        <v>0</v>
      </c>
      <c r="AB14" s="9">
        <f>(SUM(hierarchical_all_perc!AB14+kmeans_all_perc!AB14))/2</f>
        <v>0</v>
      </c>
      <c r="AC14" s="9">
        <f>(SUM(hierarchical_all_perc!AC14+kmeans_all_perc!AC14))/2</f>
        <v>0</v>
      </c>
      <c r="AD14" s="9">
        <f>(SUM(hierarchical_all_perc!AD14+kmeans_all_perc!AD14))/2</f>
        <v>0</v>
      </c>
      <c r="AE14" s="9">
        <f>(SUM(hierarchical_all_perc!AE14+kmeans_all_perc!AE14))/2</f>
        <v>0</v>
      </c>
      <c r="AF14" s="9">
        <f>(SUM(hierarchical_all_perc!AF14+kmeans_all_perc!AF14))/2</f>
        <v>0</v>
      </c>
      <c r="AG14" s="9">
        <f>(SUM(hierarchical_all_perc!AG14+kmeans_all_perc!AG14))/2</f>
        <v>0</v>
      </c>
      <c r="AH14" s="9">
        <f>(SUM(hierarchical_all_perc!AH14+kmeans_all_perc!AH14))/2</f>
        <v>0</v>
      </c>
    </row>
    <row r="15" spans="2:34" x14ac:dyDescent="0.3">
      <c r="B15" s="18" t="s">
        <v>10</v>
      </c>
      <c r="E15" s="18" t="s">
        <v>10</v>
      </c>
      <c r="F15" s="9">
        <f>(SUM(hierarchical_all_perc!F15+kmeans_all_perc!F15))/2</f>
        <v>0.5625</v>
      </c>
      <c r="G15" s="9">
        <f>(SUM(hierarchical_all_perc!G15+kmeans_all_perc!G15))/2</f>
        <v>0.453125</v>
      </c>
      <c r="H15" s="9">
        <f>(SUM(hierarchical_all_perc!H15+kmeans_all_perc!H15))/2</f>
        <v>0.453125</v>
      </c>
      <c r="I15" s="9">
        <f>(SUM(hierarchical_all_perc!I15+kmeans_all_perc!I15))/2</f>
        <v>0.484375</v>
      </c>
      <c r="J15" s="9">
        <f>(SUM(hierarchical_all_perc!J15+kmeans_all_perc!J15))/2</f>
        <v>0.40625</v>
      </c>
      <c r="K15" s="9">
        <f>(SUM(hierarchical_all_perc!K15+kmeans_all_perc!K15))/2</f>
        <v>0.40625</v>
      </c>
      <c r="L15" s="9">
        <f>(SUM(hierarchical_all_perc!L15+kmeans_all_perc!L15))/2</f>
        <v>0.25</v>
      </c>
      <c r="M15" s="9" t="e">
        <f>(SUM(hierarchical_all_perc!M15+kmeans_all_perc!M15))/2</f>
        <v>#VALUE!</v>
      </c>
      <c r="N15" s="9">
        <f>(SUM(hierarchical_all_perc!N15+kmeans_all_perc!N15))/2</f>
        <v>0</v>
      </c>
      <c r="O15" s="9">
        <f>(SUM(hierarchical_all_perc!O15+kmeans_all_perc!O15))/2</f>
        <v>0</v>
      </c>
      <c r="P15" s="9">
        <f>(SUM(hierarchical_all_perc!P15+kmeans_all_perc!P15))/2</f>
        <v>0</v>
      </c>
      <c r="Q15" s="9">
        <f>(SUM(hierarchical_all_perc!Q15+kmeans_all_perc!Q15))/2</f>
        <v>0</v>
      </c>
      <c r="R15" s="9">
        <f>(SUM(hierarchical_all_perc!R15+kmeans_all_perc!R15))/2</f>
        <v>0</v>
      </c>
      <c r="S15" s="9">
        <f>(SUM(hierarchical_all_perc!S15+kmeans_all_perc!S15))/2</f>
        <v>0</v>
      </c>
      <c r="T15" s="9">
        <f>(SUM(hierarchical_all_perc!T15+kmeans_all_perc!T15))/2</f>
        <v>0</v>
      </c>
      <c r="U15" s="9">
        <f>(SUM(hierarchical_all_perc!U15+kmeans_all_perc!U15))/2</f>
        <v>0</v>
      </c>
      <c r="V15" s="9">
        <f>(SUM(hierarchical_all_perc!V15+kmeans_all_perc!V15))/2</f>
        <v>0</v>
      </c>
      <c r="W15" s="9">
        <f>(SUM(hierarchical_all_perc!W15+kmeans_all_perc!W15))/2</f>
        <v>0</v>
      </c>
      <c r="X15" s="9">
        <f>(SUM(hierarchical_all_perc!X15+kmeans_all_perc!X15))/2</f>
        <v>0</v>
      </c>
      <c r="Y15" s="9">
        <f>(SUM(hierarchical_all_perc!Y15+kmeans_all_perc!Y15))/2</f>
        <v>0</v>
      </c>
      <c r="Z15" s="9">
        <f>(SUM(hierarchical_all_perc!Z15+kmeans_all_perc!Z15))/2</f>
        <v>0</v>
      </c>
      <c r="AA15" s="9">
        <f>(SUM(hierarchical_all_perc!AA15+kmeans_all_perc!AA15))/2</f>
        <v>0</v>
      </c>
      <c r="AB15" s="9">
        <f>(SUM(hierarchical_all_perc!AB15+kmeans_all_perc!AB15))/2</f>
        <v>0</v>
      </c>
      <c r="AC15" s="9">
        <f>(SUM(hierarchical_all_perc!AC15+kmeans_all_perc!AC15))/2</f>
        <v>0</v>
      </c>
      <c r="AD15" s="9">
        <f>(SUM(hierarchical_all_perc!AD15+kmeans_all_perc!AD15))/2</f>
        <v>0</v>
      </c>
      <c r="AE15" s="9">
        <f>(SUM(hierarchical_all_perc!AE15+kmeans_all_perc!AE15))/2</f>
        <v>0</v>
      </c>
      <c r="AF15" s="9">
        <f>(SUM(hierarchical_all_perc!AF15+kmeans_all_perc!AF15))/2</f>
        <v>0</v>
      </c>
      <c r="AG15" s="9">
        <f>(SUM(hierarchical_all_perc!AG15+kmeans_all_perc!AG15))/2</f>
        <v>0</v>
      </c>
      <c r="AH15" s="9">
        <f>(SUM(hierarchical_all_perc!AH15+kmeans_all_perc!AH15))/2</f>
        <v>0</v>
      </c>
    </row>
    <row r="16" spans="2:34" x14ac:dyDescent="0.3">
      <c r="B16" s="18" t="s">
        <v>11</v>
      </c>
      <c r="E16" s="18" t="s">
        <v>11</v>
      </c>
      <c r="F16" s="9">
        <f>(SUM(hierarchical_all_perc!F16+kmeans_all_perc!F16))/2</f>
        <v>0.640625</v>
      </c>
      <c r="G16" s="9">
        <f>(SUM(hierarchical_all_perc!G16+kmeans_all_perc!G16))/2</f>
        <v>0.921875</v>
      </c>
      <c r="H16" s="9">
        <f>(SUM(hierarchical_all_perc!H16+kmeans_all_perc!H16))/2</f>
        <v>0.875</v>
      </c>
      <c r="I16" s="9">
        <f>(SUM(hierarchical_all_perc!I16+kmeans_all_perc!I16))/2</f>
        <v>0.359375</v>
      </c>
      <c r="J16" s="9">
        <f>(SUM(hierarchical_all_perc!J16+kmeans_all_perc!J16))/2</f>
        <v>0.765625</v>
      </c>
      <c r="K16" s="9">
        <f>(SUM(hierarchical_all_perc!K16+kmeans_all_perc!K16))/2</f>
        <v>0.421875</v>
      </c>
      <c r="L16" s="9">
        <f>(SUM(hierarchical_all_perc!L16+kmeans_all_perc!L16))/2</f>
        <v>0.359375</v>
      </c>
      <c r="M16" s="9">
        <f>(SUM(hierarchical_all_perc!M16+kmeans_all_perc!M16))/2</f>
        <v>0.453125</v>
      </c>
      <c r="N16" s="9" t="e">
        <f>(SUM(hierarchical_all_perc!N16+kmeans_all_perc!N16))/2</f>
        <v>#VALUE!</v>
      </c>
      <c r="O16" s="9">
        <f>(SUM(hierarchical_all_perc!O16+kmeans_all_perc!O16))/2</f>
        <v>0</v>
      </c>
      <c r="P16" s="9">
        <f>(SUM(hierarchical_all_perc!P16+kmeans_all_perc!P16))/2</f>
        <v>0</v>
      </c>
      <c r="Q16" s="9">
        <f>(SUM(hierarchical_all_perc!Q16+kmeans_all_perc!Q16))/2</f>
        <v>0</v>
      </c>
      <c r="R16" s="9">
        <f>(SUM(hierarchical_all_perc!R16+kmeans_all_perc!R16))/2</f>
        <v>0</v>
      </c>
      <c r="S16" s="9">
        <f>(SUM(hierarchical_all_perc!S16+kmeans_all_perc!S16))/2</f>
        <v>0</v>
      </c>
      <c r="T16" s="9">
        <f>(SUM(hierarchical_all_perc!T16+kmeans_all_perc!T16))/2</f>
        <v>0</v>
      </c>
      <c r="U16" s="9">
        <f>(SUM(hierarchical_all_perc!U16+kmeans_all_perc!U16))/2</f>
        <v>0</v>
      </c>
      <c r="V16" s="9">
        <f>(SUM(hierarchical_all_perc!V16+kmeans_all_perc!V16))/2</f>
        <v>0</v>
      </c>
      <c r="W16" s="9">
        <f>(SUM(hierarchical_all_perc!W16+kmeans_all_perc!W16))/2</f>
        <v>0</v>
      </c>
      <c r="X16" s="9">
        <f>(SUM(hierarchical_all_perc!X16+kmeans_all_perc!X16))/2</f>
        <v>0</v>
      </c>
      <c r="Y16" s="9">
        <f>(SUM(hierarchical_all_perc!Y16+kmeans_all_perc!Y16))/2</f>
        <v>0</v>
      </c>
      <c r="Z16" s="9">
        <f>(SUM(hierarchical_all_perc!Z16+kmeans_all_perc!Z16))/2</f>
        <v>0</v>
      </c>
      <c r="AA16" s="9">
        <f>(SUM(hierarchical_all_perc!AA16+kmeans_all_perc!AA16))/2</f>
        <v>0</v>
      </c>
      <c r="AB16" s="9">
        <f>(SUM(hierarchical_all_perc!AB16+kmeans_all_perc!AB16))/2</f>
        <v>0</v>
      </c>
      <c r="AC16" s="9">
        <f>(SUM(hierarchical_all_perc!AC16+kmeans_all_perc!AC16))/2</f>
        <v>0</v>
      </c>
      <c r="AD16" s="9">
        <f>(SUM(hierarchical_all_perc!AD16+kmeans_all_perc!AD16))/2</f>
        <v>0</v>
      </c>
      <c r="AE16" s="9">
        <f>(SUM(hierarchical_all_perc!AE16+kmeans_all_perc!AE16))/2</f>
        <v>0</v>
      </c>
      <c r="AF16" s="9">
        <f>(SUM(hierarchical_all_perc!AF16+kmeans_all_perc!AF16))/2</f>
        <v>0</v>
      </c>
      <c r="AG16" s="9">
        <f>(SUM(hierarchical_all_perc!AG16+kmeans_all_perc!AG16))/2</f>
        <v>0</v>
      </c>
      <c r="AH16" s="9">
        <f>(SUM(hierarchical_all_perc!AH16+kmeans_all_perc!AH16))/2</f>
        <v>0</v>
      </c>
    </row>
    <row r="17" spans="2:34" x14ac:dyDescent="0.3">
      <c r="B17" s="18" t="s">
        <v>12</v>
      </c>
      <c r="E17" s="18" t="s">
        <v>12</v>
      </c>
      <c r="F17" s="9">
        <f>(SUM(hierarchical_all_perc!F17+kmeans_all_perc!F17))/2</f>
        <v>0.625</v>
      </c>
      <c r="G17" s="9">
        <f>(SUM(hierarchical_all_perc!G17+kmeans_all_perc!G17))/2</f>
        <v>1</v>
      </c>
      <c r="H17" s="9">
        <f>(SUM(hierarchical_all_perc!H17+kmeans_all_perc!H17))/2</f>
        <v>0.796875</v>
      </c>
      <c r="I17" s="9">
        <f>(SUM(hierarchical_all_perc!I17+kmeans_all_perc!I17))/2</f>
        <v>0.359375</v>
      </c>
      <c r="J17" s="9">
        <f>(SUM(hierarchical_all_perc!J17+kmeans_all_perc!J17))/2</f>
        <v>0.6875</v>
      </c>
      <c r="K17" s="9">
        <f>(SUM(hierarchical_all_perc!K17+kmeans_all_perc!K17))/2</f>
        <v>0.421875</v>
      </c>
      <c r="L17" s="9">
        <f>(SUM(hierarchical_all_perc!L17+kmeans_all_perc!L17))/2</f>
        <v>0.359375</v>
      </c>
      <c r="M17" s="9">
        <f>(SUM(hierarchical_all_perc!M17+kmeans_all_perc!M17))/2</f>
        <v>0.453125</v>
      </c>
      <c r="N17" s="9">
        <f>(SUM(hierarchical_all_perc!N17+kmeans_all_perc!N17))/2</f>
        <v>0.921875</v>
      </c>
      <c r="O17" s="9" t="e">
        <f>(SUM(hierarchical_all_perc!O17+kmeans_all_perc!O17))/2</f>
        <v>#VALUE!</v>
      </c>
      <c r="P17" s="9">
        <f>(SUM(hierarchical_all_perc!P17+kmeans_all_perc!P17))/2</f>
        <v>0</v>
      </c>
      <c r="Q17" s="9">
        <f>(SUM(hierarchical_all_perc!Q17+kmeans_all_perc!Q17))/2</f>
        <v>0</v>
      </c>
      <c r="R17" s="9">
        <f>(SUM(hierarchical_all_perc!R17+kmeans_all_perc!R17))/2</f>
        <v>0</v>
      </c>
      <c r="S17" s="9">
        <f>(SUM(hierarchical_all_perc!S17+kmeans_all_perc!S17))/2</f>
        <v>0</v>
      </c>
      <c r="T17" s="9">
        <f>(SUM(hierarchical_all_perc!T17+kmeans_all_perc!T17))/2</f>
        <v>0</v>
      </c>
      <c r="U17" s="9">
        <f>(SUM(hierarchical_all_perc!U17+kmeans_all_perc!U17))/2</f>
        <v>0</v>
      </c>
      <c r="V17" s="9">
        <f>(SUM(hierarchical_all_perc!V17+kmeans_all_perc!V17))/2</f>
        <v>0</v>
      </c>
      <c r="W17" s="9">
        <f>(SUM(hierarchical_all_perc!W17+kmeans_all_perc!W17))/2</f>
        <v>0</v>
      </c>
      <c r="X17" s="9">
        <f>(SUM(hierarchical_all_perc!X17+kmeans_all_perc!X17))/2</f>
        <v>0</v>
      </c>
      <c r="Y17" s="9">
        <f>(SUM(hierarchical_all_perc!Y17+kmeans_all_perc!Y17))/2</f>
        <v>0</v>
      </c>
      <c r="Z17" s="9">
        <f>(SUM(hierarchical_all_perc!Z17+kmeans_all_perc!Z17))/2</f>
        <v>0</v>
      </c>
      <c r="AA17" s="9">
        <f>(SUM(hierarchical_all_perc!AA17+kmeans_all_perc!AA17))/2</f>
        <v>0</v>
      </c>
      <c r="AB17" s="9">
        <f>(SUM(hierarchical_all_perc!AB17+kmeans_all_perc!AB17))/2</f>
        <v>0</v>
      </c>
      <c r="AC17" s="9">
        <f>(SUM(hierarchical_all_perc!AC17+kmeans_all_perc!AC17))/2</f>
        <v>0</v>
      </c>
      <c r="AD17" s="9">
        <f>(SUM(hierarchical_all_perc!AD17+kmeans_all_perc!AD17))/2</f>
        <v>0</v>
      </c>
      <c r="AE17" s="9">
        <f>(SUM(hierarchical_all_perc!AE17+kmeans_all_perc!AE17))/2</f>
        <v>0</v>
      </c>
      <c r="AF17" s="9">
        <f>(SUM(hierarchical_all_perc!AF17+kmeans_all_perc!AF17))/2</f>
        <v>0</v>
      </c>
      <c r="AG17" s="9">
        <f>(SUM(hierarchical_all_perc!AG17+kmeans_all_perc!AG17))/2</f>
        <v>0</v>
      </c>
      <c r="AH17" s="9">
        <f>(SUM(hierarchical_all_perc!AH17+kmeans_all_perc!AH17))/2</f>
        <v>0</v>
      </c>
    </row>
    <row r="18" spans="2:34" x14ac:dyDescent="0.3">
      <c r="B18" s="18" t="s">
        <v>13</v>
      </c>
      <c r="E18" s="18" t="s">
        <v>13</v>
      </c>
      <c r="F18" s="9">
        <f>(SUM(hierarchical_all_perc!F18+kmeans_all_perc!F18))/2</f>
        <v>0.296875</v>
      </c>
      <c r="G18" s="9">
        <f>(SUM(hierarchical_all_perc!G18+kmeans_all_perc!G18))/2</f>
        <v>0.359375</v>
      </c>
      <c r="H18" s="9">
        <f>(SUM(hierarchical_all_perc!H18+kmeans_all_perc!H18))/2</f>
        <v>0.359375</v>
      </c>
      <c r="I18" s="9">
        <f>(SUM(hierarchical_all_perc!I18+kmeans_all_perc!I18))/2</f>
        <v>0.53125</v>
      </c>
      <c r="J18" s="9">
        <f>(SUM(hierarchical_all_perc!J18+kmeans_all_perc!J18))/2</f>
        <v>0.4375</v>
      </c>
      <c r="K18" s="9">
        <f>(SUM(hierarchical_all_perc!K18+kmeans_all_perc!K18))/2</f>
        <v>0.59375</v>
      </c>
      <c r="L18" s="9">
        <f>(SUM(hierarchical_all_perc!L18+kmeans_all_perc!L18))/2</f>
        <v>1</v>
      </c>
      <c r="M18" s="9">
        <f>(SUM(hierarchical_all_perc!M18+kmeans_all_perc!M18))/2</f>
        <v>0.25</v>
      </c>
      <c r="N18" s="9">
        <f>(SUM(hierarchical_all_perc!N18+kmeans_all_perc!N18))/2</f>
        <v>0.359375</v>
      </c>
      <c r="O18" s="9">
        <f>(SUM(hierarchical_all_perc!O18+kmeans_all_perc!O18))/2</f>
        <v>0.359375</v>
      </c>
      <c r="P18" s="9" t="e">
        <f>(SUM(hierarchical_all_perc!P18+kmeans_all_perc!P18))/2</f>
        <v>#VALUE!</v>
      </c>
      <c r="Q18" s="9">
        <f>(SUM(hierarchical_all_perc!Q18+kmeans_all_perc!Q18))/2</f>
        <v>0</v>
      </c>
      <c r="R18" s="9">
        <f>(SUM(hierarchical_all_perc!R18+kmeans_all_perc!R18))/2</f>
        <v>0</v>
      </c>
      <c r="S18" s="9">
        <f>(SUM(hierarchical_all_perc!S18+kmeans_all_perc!S18))/2</f>
        <v>0</v>
      </c>
      <c r="T18" s="9">
        <f>(SUM(hierarchical_all_perc!T18+kmeans_all_perc!T18))/2</f>
        <v>0</v>
      </c>
      <c r="U18" s="9">
        <f>(SUM(hierarchical_all_perc!U18+kmeans_all_perc!U18))/2</f>
        <v>0</v>
      </c>
      <c r="V18" s="9">
        <f>(SUM(hierarchical_all_perc!V18+kmeans_all_perc!V18))/2</f>
        <v>0</v>
      </c>
      <c r="W18" s="9">
        <f>(SUM(hierarchical_all_perc!W18+kmeans_all_perc!W18))/2</f>
        <v>0</v>
      </c>
      <c r="X18" s="9">
        <f>(SUM(hierarchical_all_perc!X18+kmeans_all_perc!X18))/2</f>
        <v>0</v>
      </c>
      <c r="Y18" s="9">
        <f>(SUM(hierarchical_all_perc!Y18+kmeans_all_perc!Y18))/2</f>
        <v>0</v>
      </c>
      <c r="Z18" s="9">
        <f>(SUM(hierarchical_all_perc!Z18+kmeans_all_perc!Z18))/2</f>
        <v>0</v>
      </c>
      <c r="AA18" s="9">
        <f>(SUM(hierarchical_all_perc!AA18+kmeans_all_perc!AA18))/2</f>
        <v>0</v>
      </c>
      <c r="AB18" s="9">
        <f>(SUM(hierarchical_all_perc!AB18+kmeans_all_perc!AB18))/2</f>
        <v>0</v>
      </c>
      <c r="AC18" s="9">
        <f>(SUM(hierarchical_all_perc!AC18+kmeans_all_perc!AC18))/2</f>
        <v>0</v>
      </c>
      <c r="AD18" s="9">
        <f>(SUM(hierarchical_all_perc!AD18+kmeans_all_perc!AD18))/2</f>
        <v>0</v>
      </c>
      <c r="AE18" s="9">
        <f>(SUM(hierarchical_all_perc!AE18+kmeans_all_perc!AE18))/2</f>
        <v>0</v>
      </c>
      <c r="AF18" s="9">
        <f>(SUM(hierarchical_all_perc!AF18+kmeans_all_perc!AF18))/2</f>
        <v>0</v>
      </c>
      <c r="AG18" s="9">
        <f>(SUM(hierarchical_all_perc!AG18+kmeans_all_perc!AG18))/2</f>
        <v>0</v>
      </c>
      <c r="AH18" s="9">
        <f>(SUM(hierarchical_all_perc!AH18+kmeans_all_perc!AH18))/2</f>
        <v>0</v>
      </c>
    </row>
    <row r="19" spans="2:34" x14ac:dyDescent="0.3">
      <c r="B19" s="18" t="s">
        <v>14</v>
      </c>
      <c r="E19" s="18" t="s">
        <v>14</v>
      </c>
      <c r="F19" s="9">
        <f>(SUM(hierarchical_all_perc!F19+kmeans_all_perc!F19))/2</f>
        <v>0.734375</v>
      </c>
      <c r="G19" s="9">
        <f>(SUM(hierarchical_all_perc!G19+kmeans_all_perc!G19))/2</f>
        <v>0.625</v>
      </c>
      <c r="H19" s="9">
        <f>(SUM(hierarchical_all_perc!H19+kmeans_all_perc!H19))/2</f>
        <v>0.828125</v>
      </c>
      <c r="I19" s="9">
        <f>(SUM(hierarchical_all_perc!I19+kmeans_all_perc!I19))/2</f>
        <v>0.328125</v>
      </c>
      <c r="J19" s="9">
        <f>(SUM(hierarchical_all_perc!J19+kmeans_all_perc!J19))/2</f>
        <v>0.84375</v>
      </c>
      <c r="K19" s="9">
        <f>(SUM(hierarchical_all_perc!K19+kmeans_all_perc!K19))/2</f>
        <v>0.328125</v>
      </c>
      <c r="L19" s="9">
        <f>(SUM(hierarchical_all_perc!L19+kmeans_all_perc!L19))/2</f>
        <v>0.296875</v>
      </c>
      <c r="M19" s="9">
        <f>(SUM(hierarchical_all_perc!M19+kmeans_all_perc!M19))/2</f>
        <v>0.421875</v>
      </c>
      <c r="N19" s="9">
        <f>(SUM(hierarchical_all_perc!N19+kmeans_all_perc!N19))/2</f>
        <v>0.703125</v>
      </c>
      <c r="O19" s="9">
        <f>(SUM(hierarchical_all_perc!O19+kmeans_all_perc!O19))/2</f>
        <v>0.625</v>
      </c>
      <c r="P19" s="9">
        <f>(SUM(hierarchical_all_perc!P19+kmeans_all_perc!P19))/2</f>
        <v>0.296875</v>
      </c>
      <c r="Q19" s="9" t="e">
        <f>(SUM(hierarchical_all_perc!Q19+kmeans_all_perc!Q19))/2</f>
        <v>#VALUE!</v>
      </c>
      <c r="R19" s="9">
        <f>(SUM(hierarchical_all_perc!R19+kmeans_all_perc!R19))/2</f>
        <v>0</v>
      </c>
      <c r="S19" s="9">
        <f>(SUM(hierarchical_all_perc!S19+kmeans_all_perc!S19))/2</f>
        <v>0</v>
      </c>
      <c r="T19" s="9">
        <f>(SUM(hierarchical_all_perc!T19+kmeans_all_perc!T19))/2</f>
        <v>0</v>
      </c>
      <c r="U19" s="9">
        <f>(SUM(hierarchical_all_perc!U19+kmeans_all_perc!U19))/2</f>
        <v>0</v>
      </c>
      <c r="V19" s="9">
        <f>(SUM(hierarchical_all_perc!V19+kmeans_all_perc!V19))/2</f>
        <v>0</v>
      </c>
      <c r="W19" s="9">
        <f>(SUM(hierarchical_all_perc!W19+kmeans_all_perc!W19))/2</f>
        <v>0</v>
      </c>
      <c r="X19" s="9">
        <f>(SUM(hierarchical_all_perc!X19+kmeans_all_perc!X19))/2</f>
        <v>0</v>
      </c>
      <c r="Y19" s="9">
        <f>(SUM(hierarchical_all_perc!Y19+kmeans_all_perc!Y19))/2</f>
        <v>0</v>
      </c>
      <c r="Z19" s="9">
        <f>(SUM(hierarchical_all_perc!Z19+kmeans_all_perc!Z19))/2</f>
        <v>0</v>
      </c>
      <c r="AA19" s="9">
        <f>(SUM(hierarchical_all_perc!AA19+kmeans_all_perc!AA19))/2</f>
        <v>0</v>
      </c>
      <c r="AB19" s="9">
        <f>(SUM(hierarchical_all_perc!AB19+kmeans_all_perc!AB19))/2</f>
        <v>0</v>
      </c>
      <c r="AC19" s="9">
        <f>(SUM(hierarchical_all_perc!AC19+kmeans_all_perc!AC19))/2</f>
        <v>0</v>
      </c>
      <c r="AD19" s="9">
        <f>(SUM(hierarchical_all_perc!AD19+kmeans_all_perc!AD19))/2</f>
        <v>0</v>
      </c>
      <c r="AE19" s="9">
        <f>(SUM(hierarchical_all_perc!AE19+kmeans_all_perc!AE19))/2</f>
        <v>0</v>
      </c>
      <c r="AF19" s="9">
        <f>(SUM(hierarchical_all_perc!AF19+kmeans_all_perc!AF19))/2</f>
        <v>0</v>
      </c>
      <c r="AG19" s="9">
        <f>(SUM(hierarchical_all_perc!AG19+kmeans_all_perc!AG19))/2</f>
        <v>0</v>
      </c>
      <c r="AH19" s="9">
        <f>(SUM(hierarchical_all_perc!AH19+kmeans_all_perc!AH19))/2</f>
        <v>0</v>
      </c>
    </row>
    <row r="20" spans="2:34" x14ac:dyDescent="0.3">
      <c r="B20" s="18" t="s">
        <v>15</v>
      </c>
      <c r="E20" s="18" t="s">
        <v>15</v>
      </c>
      <c r="F20" s="9">
        <f>(SUM(hierarchical_all_perc!F20+kmeans_all_perc!F20))/2</f>
        <v>0.515625</v>
      </c>
      <c r="G20" s="9">
        <f>(SUM(hierarchical_all_perc!G20+kmeans_all_perc!G20))/2</f>
        <v>0.625</v>
      </c>
      <c r="H20" s="9">
        <f>(SUM(hierarchical_all_perc!H20+kmeans_all_perc!H20))/2</f>
        <v>0.5</v>
      </c>
      <c r="I20" s="9">
        <f>(SUM(hierarchical_all_perc!I20+kmeans_all_perc!I20))/2</f>
        <v>0.265625</v>
      </c>
      <c r="J20" s="9">
        <f>(SUM(hierarchical_all_perc!J20+kmeans_all_perc!J20))/2</f>
        <v>0.390625</v>
      </c>
      <c r="K20" s="9">
        <f>(SUM(hierarchical_all_perc!K20+kmeans_all_perc!K20))/2</f>
        <v>0.203125</v>
      </c>
      <c r="L20" s="9">
        <f>(SUM(hierarchical_all_perc!L20+kmeans_all_perc!L20))/2</f>
        <v>0.140625</v>
      </c>
      <c r="M20" s="9">
        <f>(SUM(hierarchical_all_perc!M20+kmeans_all_perc!M20))/2</f>
        <v>0.484375</v>
      </c>
      <c r="N20" s="9">
        <f>(SUM(hierarchical_all_perc!N20+kmeans_all_perc!N20))/2</f>
        <v>0.625</v>
      </c>
      <c r="O20" s="9">
        <f>(SUM(hierarchical_all_perc!O20+kmeans_all_perc!O20))/2</f>
        <v>0.625</v>
      </c>
      <c r="P20" s="9">
        <f>(SUM(hierarchical_all_perc!P20+kmeans_all_perc!P20))/2</f>
        <v>0.140625</v>
      </c>
      <c r="Q20" s="9">
        <f>(SUM(hierarchical_all_perc!Q20+kmeans_all_perc!Q20))/2</f>
        <v>0.390625</v>
      </c>
      <c r="R20" s="9" t="e">
        <f>(SUM(hierarchical_all_perc!R20+kmeans_all_perc!R20))/2</f>
        <v>#VALUE!</v>
      </c>
      <c r="S20" s="9">
        <f>(SUM(hierarchical_all_perc!S20+kmeans_all_perc!S20))/2</f>
        <v>0</v>
      </c>
      <c r="T20" s="9">
        <f>(SUM(hierarchical_all_perc!T20+kmeans_all_perc!T20))/2</f>
        <v>0</v>
      </c>
      <c r="U20" s="9">
        <f>(SUM(hierarchical_all_perc!U20+kmeans_all_perc!U20))/2</f>
        <v>0</v>
      </c>
      <c r="V20" s="9">
        <f>(SUM(hierarchical_all_perc!V20+kmeans_all_perc!V20))/2</f>
        <v>0</v>
      </c>
      <c r="W20" s="9">
        <f>(SUM(hierarchical_all_perc!W20+kmeans_all_perc!W20))/2</f>
        <v>0</v>
      </c>
      <c r="X20" s="9">
        <f>(SUM(hierarchical_all_perc!X20+kmeans_all_perc!X20))/2</f>
        <v>0</v>
      </c>
      <c r="Y20" s="9">
        <f>(SUM(hierarchical_all_perc!Y20+kmeans_all_perc!Y20))/2</f>
        <v>0</v>
      </c>
      <c r="Z20" s="9">
        <f>(SUM(hierarchical_all_perc!Z20+kmeans_all_perc!Z20))/2</f>
        <v>0</v>
      </c>
      <c r="AA20" s="9">
        <f>(SUM(hierarchical_all_perc!AA20+kmeans_all_perc!AA20))/2</f>
        <v>0</v>
      </c>
      <c r="AB20" s="9">
        <f>(SUM(hierarchical_all_perc!AB20+kmeans_all_perc!AB20))/2</f>
        <v>0</v>
      </c>
      <c r="AC20" s="9">
        <f>(SUM(hierarchical_all_perc!AC20+kmeans_all_perc!AC20))/2</f>
        <v>0</v>
      </c>
      <c r="AD20" s="9">
        <f>(SUM(hierarchical_all_perc!AD20+kmeans_all_perc!AD20))/2</f>
        <v>0</v>
      </c>
      <c r="AE20" s="9">
        <f>(SUM(hierarchical_all_perc!AE20+kmeans_all_perc!AE20))/2</f>
        <v>0</v>
      </c>
      <c r="AF20" s="9">
        <f>(SUM(hierarchical_all_perc!AF20+kmeans_all_perc!AF20))/2</f>
        <v>0</v>
      </c>
      <c r="AG20" s="9">
        <f>(SUM(hierarchical_all_perc!AG20+kmeans_all_perc!AG20))/2</f>
        <v>0</v>
      </c>
      <c r="AH20" s="9">
        <f>(SUM(hierarchical_all_perc!AH20+kmeans_all_perc!AH20))/2</f>
        <v>0</v>
      </c>
    </row>
    <row r="21" spans="2:34" x14ac:dyDescent="0.3">
      <c r="B21" s="18" t="s">
        <v>16</v>
      </c>
      <c r="E21" s="18" t="s">
        <v>16</v>
      </c>
      <c r="F21" s="9">
        <f>(SUM(hierarchical_all_perc!F21+kmeans_all_perc!F21))/2</f>
        <v>0.265625</v>
      </c>
      <c r="G21" s="9">
        <f>(SUM(hierarchical_all_perc!G21+kmeans_all_perc!G21))/2</f>
        <v>0.234375</v>
      </c>
      <c r="H21" s="9">
        <f>(SUM(hierarchical_all_perc!H21+kmeans_all_perc!H21))/2</f>
        <v>0.234375</v>
      </c>
      <c r="I21" s="9">
        <f>(SUM(hierarchical_all_perc!I21+kmeans_all_perc!I21))/2</f>
        <v>0.578125</v>
      </c>
      <c r="J21" s="9">
        <f>(SUM(hierarchical_all_perc!J21+kmeans_all_perc!J21))/2</f>
        <v>0.25</v>
      </c>
      <c r="K21" s="9">
        <f>(SUM(hierarchical_all_perc!K21+kmeans_all_perc!K21))/2</f>
        <v>0.578125</v>
      </c>
      <c r="L21" s="9">
        <f>(SUM(hierarchical_all_perc!L21+kmeans_all_perc!L21))/2</f>
        <v>0.453125</v>
      </c>
      <c r="M21" s="9">
        <f>(SUM(hierarchical_all_perc!M21+kmeans_all_perc!M21))/2</f>
        <v>0.546875</v>
      </c>
      <c r="N21" s="9">
        <f>(SUM(hierarchical_all_perc!N21+kmeans_all_perc!N21))/2</f>
        <v>0.234375</v>
      </c>
      <c r="O21" s="9">
        <f>(SUM(hierarchical_all_perc!O21+kmeans_all_perc!O21))/2</f>
        <v>0.234375</v>
      </c>
      <c r="P21" s="9">
        <f>(SUM(hierarchical_all_perc!P21+kmeans_all_perc!P21))/2</f>
        <v>0.453125</v>
      </c>
      <c r="Q21" s="9">
        <f>(SUM(hierarchical_all_perc!Q21+kmeans_all_perc!Q21))/2</f>
        <v>0.390625</v>
      </c>
      <c r="R21" s="9">
        <f>(SUM(hierarchical_all_perc!R21+kmeans_all_perc!R21))/2</f>
        <v>0.203125</v>
      </c>
      <c r="S21" s="9" t="e">
        <f>(SUM(hierarchical_all_perc!S21+kmeans_all_perc!S21))/2</f>
        <v>#VALUE!</v>
      </c>
      <c r="T21" s="9">
        <f>(SUM(hierarchical_all_perc!T21+kmeans_all_perc!T21))/2</f>
        <v>0</v>
      </c>
      <c r="U21" s="9">
        <f>(SUM(hierarchical_all_perc!U21+kmeans_all_perc!U21))/2</f>
        <v>0</v>
      </c>
      <c r="V21" s="9">
        <f>(SUM(hierarchical_all_perc!V21+kmeans_all_perc!V21))/2</f>
        <v>0</v>
      </c>
      <c r="W21" s="9">
        <f>(SUM(hierarchical_all_perc!W21+kmeans_all_perc!W21))/2</f>
        <v>0</v>
      </c>
      <c r="X21" s="9">
        <f>(SUM(hierarchical_all_perc!X21+kmeans_all_perc!X21))/2</f>
        <v>0</v>
      </c>
      <c r="Y21" s="9">
        <f>(SUM(hierarchical_all_perc!Y21+kmeans_all_perc!Y21))/2</f>
        <v>0</v>
      </c>
      <c r="Z21" s="9">
        <f>(SUM(hierarchical_all_perc!Z21+kmeans_all_perc!Z21))/2</f>
        <v>0</v>
      </c>
      <c r="AA21" s="9">
        <f>(SUM(hierarchical_all_perc!AA21+kmeans_all_perc!AA21))/2</f>
        <v>0</v>
      </c>
      <c r="AB21" s="9">
        <f>(SUM(hierarchical_all_perc!AB21+kmeans_all_perc!AB21))/2</f>
        <v>0</v>
      </c>
      <c r="AC21" s="9">
        <f>(SUM(hierarchical_all_perc!AC21+kmeans_all_perc!AC21))/2</f>
        <v>0</v>
      </c>
      <c r="AD21" s="9">
        <f>(SUM(hierarchical_all_perc!AD21+kmeans_all_perc!AD21))/2</f>
        <v>0</v>
      </c>
      <c r="AE21" s="9">
        <f>(SUM(hierarchical_all_perc!AE21+kmeans_all_perc!AE21))/2</f>
        <v>0</v>
      </c>
      <c r="AF21" s="9">
        <f>(SUM(hierarchical_all_perc!AF21+kmeans_all_perc!AF21))/2</f>
        <v>0</v>
      </c>
      <c r="AG21" s="9">
        <f>(SUM(hierarchical_all_perc!AG21+kmeans_all_perc!AG21))/2</f>
        <v>0</v>
      </c>
      <c r="AH21" s="9">
        <f>(SUM(hierarchical_all_perc!AH21+kmeans_all_perc!AH21))/2</f>
        <v>0</v>
      </c>
    </row>
    <row r="22" spans="2:34" x14ac:dyDescent="0.3">
      <c r="B22" s="18" t="s">
        <v>17</v>
      </c>
      <c r="E22" s="18" t="s">
        <v>17</v>
      </c>
      <c r="F22" s="9">
        <f>(SUM(hierarchical_all_perc!F22+kmeans_all_perc!F22))/2</f>
        <v>0.5625</v>
      </c>
      <c r="G22" s="9">
        <f>(SUM(hierarchical_all_perc!G22+kmeans_all_perc!G22))/2</f>
        <v>0.46875</v>
      </c>
      <c r="H22" s="9">
        <f>(SUM(hierarchical_all_perc!H22+kmeans_all_perc!H22))/2</f>
        <v>0.59375</v>
      </c>
      <c r="I22" s="9">
        <f>(SUM(hierarchical_all_perc!I22+kmeans_all_perc!I22))/2</f>
        <v>0.28125</v>
      </c>
      <c r="J22" s="9">
        <f>(SUM(hierarchical_all_perc!J22+kmeans_all_perc!J22))/2</f>
        <v>0.609375</v>
      </c>
      <c r="K22" s="9">
        <f>(SUM(hierarchical_all_perc!K22+kmeans_all_perc!K22))/2</f>
        <v>0.28125</v>
      </c>
      <c r="L22" s="9">
        <f>(SUM(hierarchical_all_perc!L22+kmeans_all_perc!L22))/2</f>
        <v>0.25</v>
      </c>
      <c r="M22" s="9">
        <f>(SUM(hierarchical_all_perc!M22+kmeans_all_perc!M22))/2</f>
        <v>0.5625</v>
      </c>
      <c r="N22" s="9">
        <f>(SUM(hierarchical_all_perc!N22+kmeans_all_perc!N22))/2</f>
        <v>0.46875</v>
      </c>
      <c r="O22" s="9">
        <f>(SUM(hierarchical_all_perc!O22+kmeans_all_perc!O22))/2</f>
        <v>0.46875</v>
      </c>
      <c r="P22" s="9">
        <f>(SUM(hierarchical_all_perc!P22+kmeans_all_perc!P22))/2</f>
        <v>0.25</v>
      </c>
      <c r="Q22" s="9">
        <f>(SUM(hierarchical_all_perc!Q22+kmeans_all_perc!Q22))/2</f>
        <v>0.765625</v>
      </c>
      <c r="R22" s="9">
        <f>(SUM(hierarchical_all_perc!R22+kmeans_all_perc!R22))/2</f>
        <v>0.453125</v>
      </c>
      <c r="S22" s="9">
        <f>(SUM(hierarchical_all_perc!S22+kmeans_all_perc!S22))/2</f>
        <v>0.46875</v>
      </c>
      <c r="T22" s="9" t="e">
        <f>(SUM(hierarchical_all_perc!T22+kmeans_all_perc!T22))/2</f>
        <v>#VALUE!</v>
      </c>
      <c r="U22" s="9">
        <f>(SUM(hierarchical_all_perc!U22+kmeans_all_perc!U22))/2</f>
        <v>0</v>
      </c>
      <c r="V22" s="9">
        <f>(SUM(hierarchical_all_perc!V22+kmeans_all_perc!V22))/2</f>
        <v>0</v>
      </c>
      <c r="W22" s="9">
        <f>(SUM(hierarchical_all_perc!W22+kmeans_all_perc!W22))/2</f>
        <v>0</v>
      </c>
      <c r="X22" s="9">
        <f>(SUM(hierarchical_all_perc!X22+kmeans_all_perc!X22))/2</f>
        <v>0</v>
      </c>
      <c r="Y22" s="9">
        <f>(SUM(hierarchical_all_perc!Y22+kmeans_all_perc!Y22))/2</f>
        <v>0</v>
      </c>
      <c r="Z22" s="9">
        <f>(SUM(hierarchical_all_perc!Z22+kmeans_all_perc!Z22))/2</f>
        <v>0</v>
      </c>
      <c r="AA22" s="9">
        <f>(SUM(hierarchical_all_perc!AA22+kmeans_all_perc!AA22))/2</f>
        <v>0</v>
      </c>
      <c r="AB22" s="9">
        <f>(SUM(hierarchical_all_perc!AB22+kmeans_all_perc!AB22))/2</f>
        <v>0</v>
      </c>
      <c r="AC22" s="9">
        <f>(SUM(hierarchical_all_perc!AC22+kmeans_all_perc!AC22))/2</f>
        <v>0</v>
      </c>
      <c r="AD22" s="9">
        <f>(SUM(hierarchical_all_perc!AD22+kmeans_all_perc!AD22))/2</f>
        <v>0</v>
      </c>
      <c r="AE22" s="9">
        <f>(SUM(hierarchical_all_perc!AE22+kmeans_all_perc!AE22))/2</f>
        <v>0</v>
      </c>
      <c r="AF22" s="9">
        <f>(SUM(hierarchical_all_perc!AF22+kmeans_all_perc!AF22))/2</f>
        <v>0</v>
      </c>
      <c r="AG22" s="9">
        <f>(SUM(hierarchical_all_perc!AG22+kmeans_all_perc!AG22))/2</f>
        <v>0</v>
      </c>
      <c r="AH22" s="9">
        <f>(SUM(hierarchical_all_perc!AH22+kmeans_all_perc!AH22))/2</f>
        <v>0</v>
      </c>
    </row>
    <row r="23" spans="2:34" x14ac:dyDescent="0.3">
      <c r="B23" s="18" t="s">
        <v>18</v>
      </c>
      <c r="E23" s="18" t="s">
        <v>18</v>
      </c>
      <c r="F23" s="9">
        <f>(SUM(hierarchical_all_perc!F23+kmeans_all_perc!F23))/2</f>
        <v>0.296875</v>
      </c>
      <c r="G23" s="9">
        <f>(SUM(hierarchical_all_perc!G23+kmeans_all_perc!G23))/2</f>
        <v>0.28125</v>
      </c>
      <c r="H23" s="9">
        <f>(SUM(hierarchical_all_perc!H23+kmeans_all_perc!H23))/2</f>
        <v>0.28125</v>
      </c>
      <c r="I23" s="9">
        <f>(SUM(hierarchical_all_perc!I23+kmeans_all_perc!I23))/2</f>
        <v>0.140625</v>
      </c>
      <c r="J23" s="9">
        <f>(SUM(hierarchical_all_perc!J23+kmeans_all_perc!J23))/2</f>
        <v>0.296875</v>
      </c>
      <c r="K23" s="9">
        <f>(SUM(hierarchical_all_perc!K23+kmeans_all_perc!K23))/2</f>
        <v>0.140625</v>
      </c>
      <c r="L23" s="9">
        <f>(SUM(hierarchical_all_perc!L23+kmeans_all_perc!L23))/2</f>
        <v>0.1875</v>
      </c>
      <c r="M23" s="9">
        <f>(SUM(hierarchical_all_perc!M23+kmeans_all_perc!M23))/2</f>
        <v>0.390625</v>
      </c>
      <c r="N23" s="9">
        <f>(SUM(hierarchical_all_perc!N23+kmeans_all_perc!N23))/2</f>
        <v>0.28125</v>
      </c>
      <c r="O23" s="9">
        <f>(SUM(hierarchical_all_perc!O23+kmeans_all_perc!O23))/2</f>
        <v>0.28125</v>
      </c>
      <c r="P23" s="9">
        <f>(SUM(hierarchical_all_perc!P23+kmeans_all_perc!P23))/2</f>
        <v>0.1875</v>
      </c>
      <c r="Q23" s="9">
        <f>(SUM(hierarchical_all_perc!Q23+kmeans_all_perc!Q23))/2</f>
        <v>0.359375</v>
      </c>
      <c r="R23" s="9">
        <f>(SUM(hierarchical_all_perc!R23+kmeans_all_perc!R23))/2</f>
        <v>0.421875</v>
      </c>
      <c r="S23" s="9">
        <f>(SUM(hierarchical_all_perc!S23+kmeans_all_perc!S23))/2</f>
        <v>0.28125</v>
      </c>
      <c r="T23" s="9">
        <f>(SUM(hierarchical_all_perc!T23+kmeans_all_perc!T23))/2</f>
        <v>0.546875</v>
      </c>
      <c r="U23" s="9" t="e">
        <f>(SUM(hierarchical_all_perc!U23+kmeans_all_perc!U23))/2</f>
        <v>#VALUE!</v>
      </c>
      <c r="V23" s="9">
        <f>(SUM(hierarchical_all_perc!V23+kmeans_all_perc!V23))/2</f>
        <v>0</v>
      </c>
      <c r="W23" s="9">
        <f>(SUM(hierarchical_all_perc!W23+kmeans_all_perc!W23))/2</f>
        <v>0</v>
      </c>
      <c r="X23" s="9">
        <f>(SUM(hierarchical_all_perc!X23+kmeans_all_perc!X23))/2</f>
        <v>0</v>
      </c>
      <c r="Y23" s="9">
        <f>(SUM(hierarchical_all_perc!Y23+kmeans_all_perc!Y23))/2</f>
        <v>0</v>
      </c>
      <c r="Z23" s="9">
        <f>(SUM(hierarchical_all_perc!Z23+kmeans_all_perc!Z23))/2</f>
        <v>0</v>
      </c>
      <c r="AA23" s="9">
        <f>(SUM(hierarchical_all_perc!AA23+kmeans_all_perc!AA23))/2</f>
        <v>0</v>
      </c>
      <c r="AB23" s="9">
        <f>(SUM(hierarchical_all_perc!AB23+kmeans_all_perc!AB23))/2</f>
        <v>0</v>
      </c>
      <c r="AC23" s="9">
        <f>(SUM(hierarchical_all_perc!AC23+kmeans_all_perc!AC23))/2</f>
        <v>0</v>
      </c>
      <c r="AD23" s="9">
        <f>(SUM(hierarchical_all_perc!AD23+kmeans_all_perc!AD23))/2</f>
        <v>0</v>
      </c>
      <c r="AE23" s="9">
        <f>(SUM(hierarchical_all_perc!AE23+kmeans_all_perc!AE23))/2</f>
        <v>0</v>
      </c>
      <c r="AF23" s="9">
        <f>(SUM(hierarchical_all_perc!AF23+kmeans_all_perc!AF23))/2</f>
        <v>0</v>
      </c>
      <c r="AG23" s="9">
        <f>(SUM(hierarchical_all_perc!AG23+kmeans_all_perc!AG23))/2</f>
        <v>0</v>
      </c>
      <c r="AH23" s="9">
        <f>(SUM(hierarchical_all_perc!AH23+kmeans_all_perc!AH23))/2</f>
        <v>0</v>
      </c>
    </row>
    <row r="24" spans="2:34" x14ac:dyDescent="0.3">
      <c r="B24" s="18" t="s">
        <v>19</v>
      </c>
      <c r="E24" s="18" t="s">
        <v>19</v>
      </c>
      <c r="F24" s="9">
        <f>(SUM(hierarchical_all_perc!F24+kmeans_all_perc!F24))/2</f>
        <v>0.765625</v>
      </c>
      <c r="G24" s="9">
        <f>(SUM(hierarchical_all_perc!G24+kmeans_all_perc!G24))/2</f>
        <v>0.796875</v>
      </c>
      <c r="H24" s="9">
        <f>(SUM(hierarchical_all_perc!H24+kmeans_all_perc!H24))/2</f>
        <v>1</v>
      </c>
      <c r="I24" s="9">
        <f>(SUM(hierarchical_all_perc!I24+kmeans_all_perc!I24))/2</f>
        <v>0.359375</v>
      </c>
      <c r="J24" s="9">
        <f>(SUM(hierarchical_all_perc!J24+kmeans_all_perc!J24))/2</f>
        <v>0.890625</v>
      </c>
      <c r="K24" s="9">
        <f>(SUM(hierarchical_all_perc!K24+kmeans_all_perc!K24))/2</f>
        <v>0.421875</v>
      </c>
      <c r="L24" s="9">
        <f>(SUM(hierarchical_all_perc!L24+kmeans_all_perc!L24))/2</f>
        <v>0.359375</v>
      </c>
      <c r="M24" s="9">
        <f>(SUM(hierarchical_all_perc!M24+kmeans_all_perc!M24))/2</f>
        <v>0.453125</v>
      </c>
      <c r="N24" s="9">
        <f>(SUM(hierarchical_all_perc!N24+kmeans_all_perc!N24))/2</f>
        <v>0.875</v>
      </c>
      <c r="O24" s="9">
        <f>(SUM(hierarchical_all_perc!O24+kmeans_all_perc!O24))/2</f>
        <v>0.796875</v>
      </c>
      <c r="P24" s="9">
        <f>(SUM(hierarchical_all_perc!P24+kmeans_all_perc!P24))/2</f>
        <v>0.359375</v>
      </c>
      <c r="Q24" s="9">
        <f>(SUM(hierarchical_all_perc!Q24+kmeans_all_perc!Q24))/2</f>
        <v>0.828125</v>
      </c>
      <c r="R24" s="9">
        <f>(SUM(hierarchical_all_perc!R24+kmeans_all_perc!R24))/2</f>
        <v>0.5</v>
      </c>
      <c r="S24" s="9">
        <f>(SUM(hierarchical_all_perc!S24+kmeans_all_perc!S24))/2</f>
        <v>0.234375</v>
      </c>
      <c r="T24" s="9">
        <f>(SUM(hierarchical_all_perc!T24+kmeans_all_perc!T24))/2</f>
        <v>0.59375</v>
      </c>
      <c r="U24" s="9">
        <f>(SUM(hierarchical_all_perc!U24+kmeans_all_perc!U24))/2</f>
        <v>0.28125</v>
      </c>
      <c r="V24" s="9" t="e">
        <f>(SUM(hierarchical_all_perc!V24+kmeans_all_perc!V24))/2</f>
        <v>#VALUE!</v>
      </c>
      <c r="W24" s="9">
        <f>(SUM(hierarchical_all_perc!W24+kmeans_all_perc!W24))/2</f>
        <v>0</v>
      </c>
      <c r="X24" s="9">
        <f>(SUM(hierarchical_all_perc!X24+kmeans_all_perc!X24))/2</f>
        <v>0</v>
      </c>
      <c r="Y24" s="9">
        <f>(SUM(hierarchical_all_perc!Y24+kmeans_all_perc!Y24))/2</f>
        <v>0</v>
      </c>
      <c r="Z24" s="9">
        <f>(SUM(hierarchical_all_perc!Z24+kmeans_all_perc!Z24))/2</f>
        <v>0</v>
      </c>
      <c r="AA24" s="9">
        <f>(SUM(hierarchical_all_perc!AA24+kmeans_all_perc!AA24))/2</f>
        <v>0</v>
      </c>
      <c r="AB24" s="9">
        <f>(SUM(hierarchical_all_perc!AB24+kmeans_all_perc!AB24))/2</f>
        <v>0</v>
      </c>
      <c r="AC24" s="9">
        <f>(SUM(hierarchical_all_perc!AC24+kmeans_all_perc!AC24))/2</f>
        <v>0</v>
      </c>
      <c r="AD24" s="9">
        <f>(SUM(hierarchical_all_perc!AD24+kmeans_all_perc!AD24))/2</f>
        <v>0</v>
      </c>
      <c r="AE24" s="9">
        <f>(SUM(hierarchical_all_perc!AE24+kmeans_all_perc!AE24))/2</f>
        <v>0</v>
      </c>
      <c r="AF24" s="9">
        <f>(SUM(hierarchical_all_perc!AF24+kmeans_all_perc!AF24))/2</f>
        <v>0</v>
      </c>
      <c r="AG24" s="9">
        <f>(SUM(hierarchical_all_perc!AG24+kmeans_all_perc!AG24))/2</f>
        <v>0</v>
      </c>
      <c r="AH24" s="9">
        <f>(SUM(hierarchical_all_perc!AH24+kmeans_all_perc!AH24))/2</f>
        <v>0</v>
      </c>
    </row>
    <row r="25" spans="2:34" x14ac:dyDescent="0.3">
      <c r="B25" s="18" t="s">
        <v>20</v>
      </c>
      <c r="E25" s="18" t="s">
        <v>20</v>
      </c>
      <c r="F25" s="9">
        <f>(SUM(hierarchical_all_perc!F25+kmeans_all_perc!F25))/2</f>
        <v>0.453125</v>
      </c>
      <c r="G25" s="9">
        <f>(SUM(hierarchical_all_perc!G25+kmeans_all_perc!G25))/2</f>
        <v>0.359375</v>
      </c>
      <c r="H25" s="9">
        <f>(SUM(hierarchical_all_perc!H25+kmeans_all_perc!H25))/2</f>
        <v>0.359375</v>
      </c>
      <c r="I25" s="9">
        <f>(SUM(hierarchical_all_perc!I25+kmeans_all_perc!I25))/2</f>
        <v>0.984375</v>
      </c>
      <c r="J25" s="9">
        <f>(SUM(hierarchical_all_perc!J25+kmeans_all_perc!J25))/2</f>
        <v>0.328125</v>
      </c>
      <c r="K25" s="9">
        <f>(SUM(hierarchical_all_perc!K25+kmeans_all_perc!K25))/2</f>
        <v>0.9375</v>
      </c>
      <c r="L25" s="9">
        <f>(SUM(hierarchical_all_perc!L25+kmeans_all_perc!L25))/2</f>
        <v>0.53125</v>
      </c>
      <c r="M25" s="9">
        <f>(SUM(hierarchical_all_perc!M25+kmeans_all_perc!M25))/2</f>
        <v>0.46875</v>
      </c>
      <c r="N25" s="9">
        <f>(SUM(hierarchical_all_perc!N25+kmeans_all_perc!N25))/2</f>
        <v>0.359375</v>
      </c>
      <c r="O25" s="9">
        <f>(SUM(hierarchical_all_perc!O25+kmeans_all_perc!O25))/2</f>
        <v>0.359375</v>
      </c>
      <c r="P25" s="9">
        <f>(SUM(hierarchical_all_perc!P25+kmeans_all_perc!P25))/2</f>
        <v>0.53125</v>
      </c>
      <c r="Q25" s="9">
        <f>(SUM(hierarchical_all_perc!Q25+kmeans_all_perc!Q25))/2</f>
        <v>0.328125</v>
      </c>
      <c r="R25" s="9">
        <f>(SUM(hierarchical_all_perc!R25+kmeans_all_perc!R25))/2</f>
        <v>0.265625</v>
      </c>
      <c r="S25" s="9">
        <f>(SUM(hierarchical_all_perc!S25+kmeans_all_perc!S25))/2</f>
        <v>0.578125</v>
      </c>
      <c r="T25" s="9">
        <f>(SUM(hierarchical_all_perc!T25+kmeans_all_perc!T25))/2</f>
        <v>0.28125</v>
      </c>
      <c r="U25" s="9">
        <f>(SUM(hierarchical_all_perc!U25+kmeans_all_perc!U25))/2</f>
        <v>0.140625</v>
      </c>
      <c r="V25" s="9">
        <f>(SUM(hierarchical_all_perc!V25+kmeans_all_perc!V25))/2</f>
        <v>0.359375</v>
      </c>
      <c r="W25" s="9" t="e">
        <f>(SUM(hierarchical_all_perc!W25+kmeans_all_perc!W25))/2</f>
        <v>#VALUE!</v>
      </c>
      <c r="X25" s="9">
        <f>(SUM(hierarchical_all_perc!X25+kmeans_all_perc!X25))/2</f>
        <v>0</v>
      </c>
      <c r="Y25" s="9">
        <f>(SUM(hierarchical_all_perc!Y25+kmeans_all_perc!Y25))/2</f>
        <v>0</v>
      </c>
      <c r="Z25" s="9">
        <f>(SUM(hierarchical_all_perc!Z25+kmeans_all_perc!Z25))/2</f>
        <v>0</v>
      </c>
      <c r="AA25" s="9">
        <f>(SUM(hierarchical_all_perc!AA25+kmeans_all_perc!AA25))/2</f>
        <v>0</v>
      </c>
      <c r="AB25" s="9">
        <f>(SUM(hierarchical_all_perc!AB25+kmeans_all_perc!AB25))/2</f>
        <v>0</v>
      </c>
      <c r="AC25" s="9">
        <f>(SUM(hierarchical_all_perc!AC25+kmeans_all_perc!AC25))/2</f>
        <v>0</v>
      </c>
      <c r="AD25" s="9">
        <f>(SUM(hierarchical_all_perc!AD25+kmeans_all_perc!AD25))/2</f>
        <v>0</v>
      </c>
      <c r="AE25" s="9">
        <f>(SUM(hierarchical_all_perc!AE25+kmeans_all_perc!AE25))/2</f>
        <v>0</v>
      </c>
      <c r="AF25" s="9">
        <f>(SUM(hierarchical_all_perc!AF25+kmeans_all_perc!AF25))/2</f>
        <v>0</v>
      </c>
      <c r="AG25" s="9">
        <f>(SUM(hierarchical_all_perc!AG25+kmeans_all_perc!AG25))/2</f>
        <v>0</v>
      </c>
      <c r="AH25" s="9">
        <f>(SUM(hierarchical_all_perc!AH25+kmeans_all_perc!AH25))/2</f>
        <v>0</v>
      </c>
    </row>
    <row r="26" spans="2:34" x14ac:dyDescent="0.3">
      <c r="B26" s="18" t="s">
        <v>21</v>
      </c>
      <c r="E26" s="18" t="s">
        <v>21</v>
      </c>
      <c r="F26" s="9">
        <f>(SUM(hierarchical_all_perc!F26+kmeans_all_perc!F26))/2</f>
        <v>0.546875</v>
      </c>
      <c r="G26" s="9">
        <f>(SUM(hierarchical_all_perc!G26+kmeans_all_perc!G26))/2</f>
        <v>0.453125</v>
      </c>
      <c r="H26" s="9">
        <f>(SUM(hierarchical_all_perc!H26+kmeans_all_perc!H26))/2</f>
        <v>0.453125</v>
      </c>
      <c r="I26" s="9">
        <f>(SUM(hierarchical_all_perc!I26+kmeans_all_perc!I26))/2</f>
        <v>0.59375</v>
      </c>
      <c r="J26" s="9">
        <f>(SUM(hierarchical_all_perc!J26+kmeans_all_perc!J26))/2</f>
        <v>0.421875</v>
      </c>
      <c r="K26" s="9">
        <f>(SUM(hierarchical_all_perc!K26+kmeans_all_perc!K26))/2</f>
        <v>0.546875</v>
      </c>
      <c r="L26" s="9">
        <f>(SUM(hierarchical_all_perc!L26+kmeans_all_perc!L26))/2</f>
        <v>0.25</v>
      </c>
      <c r="M26" s="9">
        <f>(SUM(hierarchical_all_perc!M26+kmeans_all_perc!M26))/2</f>
        <v>0.859375</v>
      </c>
      <c r="N26" s="9">
        <f>(SUM(hierarchical_all_perc!N26+kmeans_all_perc!N26))/2</f>
        <v>0.453125</v>
      </c>
      <c r="O26" s="9">
        <f>(SUM(hierarchical_all_perc!O26+kmeans_all_perc!O26))/2</f>
        <v>0.453125</v>
      </c>
      <c r="P26" s="9">
        <f>(SUM(hierarchical_all_perc!P26+kmeans_all_perc!P26))/2</f>
        <v>0.25</v>
      </c>
      <c r="Q26" s="9">
        <f>(SUM(hierarchical_all_perc!Q26+kmeans_all_perc!Q26))/2</f>
        <v>0.421875</v>
      </c>
      <c r="R26" s="9">
        <f>(SUM(hierarchical_all_perc!R26+kmeans_all_perc!R26))/2</f>
        <v>0.484375</v>
      </c>
      <c r="S26" s="9">
        <f>(SUM(hierarchical_all_perc!S26+kmeans_all_perc!S26))/2</f>
        <v>0.421875</v>
      </c>
      <c r="T26" s="9">
        <f>(SUM(hierarchical_all_perc!T26+kmeans_all_perc!T26))/2</f>
        <v>0.5625</v>
      </c>
      <c r="U26" s="9">
        <f>(SUM(hierarchical_all_perc!U26+kmeans_all_perc!U26))/2</f>
        <v>0.390625</v>
      </c>
      <c r="V26" s="9">
        <f>(SUM(hierarchical_all_perc!V26+kmeans_all_perc!V26))/2</f>
        <v>0.453125</v>
      </c>
      <c r="W26" s="9">
        <f>(SUM(hierarchical_all_perc!W26+kmeans_all_perc!W26))/2</f>
        <v>0.609375</v>
      </c>
      <c r="X26" s="9" t="e">
        <f>(SUM(hierarchical_all_perc!X26+kmeans_all_perc!X26))/2</f>
        <v>#VALUE!</v>
      </c>
      <c r="Y26" s="9">
        <f>(SUM(hierarchical_all_perc!Y26+kmeans_all_perc!Y26))/2</f>
        <v>0</v>
      </c>
      <c r="Z26" s="9">
        <f>(SUM(hierarchical_all_perc!Z26+kmeans_all_perc!Z26))/2</f>
        <v>0</v>
      </c>
      <c r="AA26" s="9">
        <f>(SUM(hierarchical_all_perc!AA26+kmeans_all_perc!AA26))/2</f>
        <v>0</v>
      </c>
      <c r="AB26" s="9">
        <f>(SUM(hierarchical_all_perc!AB26+kmeans_all_perc!AB26))/2</f>
        <v>0</v>
      </c>
      <c r="AC26" s="9">
        <f>(SUM(hierarchical_all_perc!AC26+kmeans_all_perc!AC26))/2</f>
        <v>0</v>
      </c>
      <c r="AD26" s="9">
        <f>(SUM(hierarchical_all_perc!AD26+kmeans_all_perc!AD26))/2</f>
        <v>0</v>
      </c>
      <c r="AE26" s="9">
        <f>(SUM(hierarchical_all_perc!AE26+kmeans_all_perc!AE26))/2</f>
        <v>0</v>
      </c>
      <c r="AF26" s="9">
        <f>(SUM(hierarchical_all_perc!AF26+kmeans_all_perc!AF26))/2</f>
        <v>0</v>
      </c>
      <c r="AG26" s="9">
        <f>(SUM(hierarchical_all_perc!AG26+kmeans_all_perc!AG26))/2</f>
        <v>0</v>
      </c>
      <c r="AH26" s="9">
        <f>(SUM(hierarchical_all_perc!AH26+kmeans_all_perc!AH26))/2</f>
        <v>0</v>
      </c>
    </row>
    <row r="27" spans="2:34" x14ac:dyDescent="0.3">
      <c r="B27" s="18" t="s">
        <v>22</v>
      </c>
      <c r="E27" s="18" t="s">
        <v>22</v>
      </c>
      <c r="F27" s="9">
        <f>(SUM(hierarchical_all_perc!F27+kmeans_all_perc!F27))/2</f>
        <v>0.625</v>
      </c>
      <c r="G27" s="9">
        <f>(SUM(hierarchical_all_perc!G27+kmeans_all_perc!G27))/2</f>
        <v>0.46875</v>
      </c>
      <c r="H27" s="9">
        <f>(SUM(hierarchical_all_perc!H27+kmeans_all_perc!H27))/2</f>
        <v>0.59375</v>
      </c>
      <c r="I27" s="9">
        <f>(SUM(hierarchical_all_perc!I27+kmeans_all_perc!I27))/2</f>
        <v>0.40625</v>
      </c>
      <c r="J27" s="9">
        <f>(SUM(hierarchical_all_perc!J27+kmeans_all_perc!J27))/2</f>
        <v>0.546875</v>
      </c>
      <c r="K27" s="9">
        <f>(SUM(hierarchical_all_perc!K27+kmeans_all_perc!K27))/2</f>
        <v>0.40625</v>
      </c>
      <c r="L27" s="9">
        <f>(SUM(hierarchical_all_perc!L27+kmeans_all_perc!L27))/2</f>
        <v>0.25</v>
      </c>
      <c r="M27" s="9">
        <f>(SUM(hierarchical_all_perc!M27+kmeans_all_perc!M27))/2</f>
        <v>0.6875</v>
      </c>
      <c r="N27" s="9">
        <f>(SUM(hierarchical_all_perc!N27+kmeans_all_perc!N27))/2</f>
        <v>0.46875</v>
      </c>
      <c r="O27" s="9">
        <f>(SUM(hierarchical_all_perc!O27+kmeans_all_perc!O27))/2</f>
        <v>0.46875</v>
      </c>
      <c r="P27" s="9">
        <f>(SUM(hierarchical_all_perc!P27+kmeans_all_perc!P27))/2</f>
        <v>0.25</v>
      </c>
      <c r="Q27" s="9">
        <f>(SUM(hierarchical_all_perc!Q27+kmeans_all_perc!Q27))/2</f>
        <v>0.640625</v>
      </c>
      <c r="R27" s="9">
        <f>(SUM(hierarchical_all_perc!R27+kmeans_all_perc!R27))/2</f>
        <v>0.515625</v>
      </c>
      <c r="S27" s="9">
        <f>(SUM(hierarchical_all_perc!S27+kmeans_all_perc!S27))/2</f>
        <v>0.46875</v>
      </c>
      <c r="T27" s="9">
        <f>(SUM(hierarchical_all_perc!T27+kmeans_all_perc!T27))/2</f>
        <v>0.875</v>
      </c>
      <c r="U27" s="9">
        <f>(SUM(hierarchical_all_perc!U27+kmeans_all_perc!U27))/2</f>
        <v>0.484375</v>
      </c>
      <c r="V27" s="9">
        <f>(SUM(hierarchical_all_perc!V27+kmeans_all_perc!V27))/2</f>
        <v>0.59375</v>
      </c>
      <c r="W27" s="9">
        <f>(SUM(hierarchical_all_perc!W27+kmeans_all_perc!W27))/2</f>
        <v>0.40625</v>
      </c>
      <c r="X27" s="9">
        <f>(SUM(hierarchical_all_perc!X27+kmeans_all_perc!X27))/2</f>
        <v>0.6875</v>
      </c>
      <c r="Y27" s="9" t="e">
        <f>(SUM(hierarchical_all_perc!Y27+kmeans_all_perc!Y27))/2</f>
        <v>#VALUE!</v>
      </c>
      <c r="Z27" s="9">
        <f>(SUM(hierarchical_all_perc!Z27+kmeans_all_perc!Z27))/2</f>
        <v>0</v>
      </c>
      <c r="AA27" s="9">
        <f>(SUM(hierarchical_all_perc!AA27+kmeans_all_perc!AA27))/2</f>
        <v>0</v>
      </c>
      <c r="AB27" s="9">
        <f>(SUM(hierarchical_all_perc!AB27+kmeans_all_perc!AB27))/2</f>
        <v>0</v>
      </c>
      <c r="AC27" s="9">
        <f>(SUM(hierarchical_all_perc!AC27+kmeans_all_perc!AC27))/2</f>
        <v>0</v>
      </c>
      <c r="AD27" s="9">
        <f>(SUM(hierarchical_all_perc!AD27+kmeans_all_perc!AD27))/2</f>
        <v>0</v>
      </c>
      <c r="AE27" s="9">
        <f>(SUM(hierarchical_all_perc!AE27+kmeans_all_perc!AE27))/2</f>
        <v>0</v>
      </c>
      <c r="AF27" s="9">
        <f>(SUM(hierarchical_all_perc!AF27+kmeans_all_perc!AF27))/2</f>
        <v>0</v>
      </c>
      <c r="AG27" s="9">
        <f>(SUM(hierarchical_all_perc!AG27+kmeans_all_perc!AG27))/2</f>
        <v>0</v>
      </c>
      <c r="AH27" s="9">
        <f>(SUM(hierarchical_all_perc!AH27+kmeans_all_perc!AH27))/2</f>
        <v>0</v>
      </c>
    </row>
    <row r="28" spans="2:34" x14ac:dyDescent="0.3">
      <c r="B28" s="18" t="s">
        <v>23</v>
      </c>
      <c r="E28" s="18" t="s">
        <v>23</v>
      </c>
      <c r="F28" s="9">
        <f>(SUM(hierarchical_all_perc!F28+kmeans_all_perc!F28))/2</f>
        <v>0.296875</v>
      </c>
      <c r="G28" s="9">
        <f>(SUM(hierarchical_all_perc!G28+kmeans_all_perc!G28))/2</f>
        <v>0.359375</v>
      </c>
      <c r="H28" s="9">
        <f>(SUM(hierarchical_all_perc!H28+kmeans_all_perc!H28))/2</f>
        <v>0.359375</v>
      </c>
      <c r="I28" s="9">
        <f>(SUM(hierarchical_all_perc!I28+kmeans_all_perc!I28))/2</f>
        <v>0.53125</v>
      </c>
      <c r="J28" s="9">
        <f>(SUM(hierarchical_all_perc!J28+kmeans_all_perc!J28))/2</f>
        <v>0.4375</v>
      </c>
      <c r="K28" s="9">
        <f>(SUM(hierarchical_all_perc!K28+kmeans_all_perc!K28))/2</f>
        <v>0.59375</v>
      </c>
      <c r="L28" s="9">
        <f>(SUM(hierarchical_all_perc!L28+kmeans_all_perc!L28))/2</f>
        <v>1</v>
      </c>
      <c r="M28" s="9">
        <f>(SUM(hierarchical_all_perc!M28+kmeans_all_perc!M28))/2</f>
        <v>0.25</v>
      </c>
      <c r="N28" s="9">
        <f>(SUM(hierarchical_all_perc!N28+kmeans_all_perc!N28))/2</f>
        <v>0.359375</v>
      </c>
      <c r="O28" s="9">
        <f>(SUM(hierarchical_all_perc!O28+kmeans_all_perc!O28))/2</f>
        <v>0.359375</v>
      </c>
      <c r="P28" s="9">
        <f>(SUM(hierarchical_all_perc!P28+kmeans_all_perc!P28))/2</f>
        <v>1</v>
      </c>
      <c r="Q28" s="9">
        <f>(SUM(hierarchical_all_perc!Q28+kmeans_all_perc!Q28))/2</f>
        <v>0.296875</v>
      </c>
      <c r="R28" s="9">
        <f>(SUM(hierarchical_all_perc!R28+kmeans_all_perc!R28))/2</f>
        <v>0.140625</v>
      </c>
      <c r="S28" s="9">
        <f>(SUM(hierarchical_all_perc!S28+kmeans_all_perc!S28))/2</f>
        <v>0.453125</v>
      </c>
      <c r="T28" s="9">
        <f>(SUM(hierarchical_all_perc!T28+kmeans_all_perc!T28))/2</f>
        <v>0.25</v>
      </c>
      <c r="U28" s="9">
        <f>(SUM(hierarchical_all_perc!U28+kmeans_all_perc!U28))/2</f>
        <v>0.1875</v>
      </c>
      <c r="V28" s="9">
        <f>(SUM(hierarchical_all_perc!V28+kmeans_all_perc!V28))/2</f>
        <v>0.359375</v>
      </c>
      <c r="W28" s="9">
        <f>(SUM(hierarchical_all_perc!W28+kmeans_all_perc!W28))/2</f>
        <v>0.53125</v>
      </c>
      <c r="X28" s="9">
        <f>(SUM(hierarchical_all_perc!X28+kmeans_all_perc!X28))/2</f>
        <v>0.25</v>
      </c>
      <c r="Y28" s="9">
        <f>(SUM(hierarchical_all_perc!Y28+kmeans_all_perc!Y28))/2</f>
        <v>0.25</v>
      </c>
      <c r="Z28" s="9" t="e">
        <f>(SUM(hierarchical_all_perc!Z28+kmeans_all_perc!Z28))/2</f>
        <v>#VALUE!</v>
      </c>
      <c r="AA28" s="9">
        <f>(SUM(hierarchical_all_perc!AA28+kmeans_all_perc!AA28))/2</f>
        <v>0</v>
      </c>
      <c r="AB28" s="9">
        <f>(SUM(hierarchical_all_perc!AB28+kmeans_all_perc!AB28))/2</f>
        <v>0</v>
      </c>
      <c r="AC28" s="9">
        <f>(SUM(hierarchical_all_perc!AC28+kmeans_all_perc!AC28))/2</f>
        <v>0</v>
      </c>
      <c r="AD28" s="9">
        <f>(SUM(hierarchical_all_perc!AD28+kmeans_all_perc!AD28))/2</f>
        <v>0</v>
      </c>
      <c r="AE28" s="9">
        <f>(SUM(hierarchical_all_perc!AE28+kmeans_all_perc!AE28))/2</f>
        <v>0</v>
      </c>
      <c r="AF28" s="9">
        <f>(SUM(hierarchical_all_perc!AF28+kmeans_all_perc!AF28))/2</f>
        <v>0</v>
      </c>
      <c r="AG28" s="9">
        <f>(SUM(hierarchical_all_perc!AG28+kmeans_all_perc!AG28))/2</f>
        <v>0</v>
      </c>
      <c r="AH28" s="9">
        <f>(SUM(hierarchical_all_perc!AH28+kmeans_all_perc!AH28))/2</f>
        <v>0</v>
      </c>
    </row>
    <row r="29" spans="2:34" x14ac:dyDescent="0.3">
      <c r="B29" s="18" t="s">
        <v>24</v>
      </c>
      <c r="E29" s="18" t="s">
        <v>24</v>
      </c>
      <c r="F29" s="9">
        <f>(SUM(hierarchical_all_perc!F29+kmeans_all_perc!F29))/2</f>
        <v>0.5</v>
      </c>
      <c r="G29" s="9">
        <f>(SUM(hierarchical_all_perc!G29+kmeans_all_perc!G29))/2</f>
        <v>0.34375</v>
      </c>
      <c r="H29" s="9">
        <f>(SUM(hierarchical_all_perc!H29+kmeans_all_perc!H29))/2</f>
        <v>0.34375</v>
      </c>
      <c r="I29" s="9">
        <f>(SUM(hierarchical_all_perc!I29+kmeans_all_perc!I29))/2</f>
        <v>0.296875</v>
      </c>
      <c r="J29" s="9">
        <f>(SUM(hierarchical_all_perc!J29+kmeans_all_perc!J29))/2</f>
        <v>0.359375</v>
      </c>
      <c r="K29" s="9">
        <f>(SUM(hierarchical_all_perc!K29+kmeans_all_perc!K29))/2</f>
        <v>0.21875</v>
      </c>
      <c r="L29" s="9">
        <f>(SUM(hierarchical_all_perc!L29+kmeans_all_perc!L29))/2</f>
        <v>0.203125</v>
      </c>
      <c r="M29" s="9">
        <f>(SUM(hierarchical_all_perc!M29+kmeans_all_perc!M29))/2</f>
        <v>0.796875</v>
      </c>
      <c r="N29" s="9">
        <f>(SUM(hierarchical_all_perc!N29+kmeans_all_perc!N29))/2</f>
        <v>0.34375</v>
      </c>
      <c r="O29" s="9">
        <f>(SUM(hierarchical_all_perc!O29+kmeans_all_perc!O29))/2</f>
        <v>0.34375</v>
      </c>
      <c r="P29" s="9">
        <f>(SUM(hierarchical_all_perc!P29+kmeans_all_perc!P29))/2</f>
        <v>0.203125</v>
      </c>
      <c r="Q29" s="9">
        <f>(SUM(hierarchical_all_perc!Q29+kmeans_all_perc!Q29))/2</f>
        <v>0.421875</v>
      </c>
      <c r="R29" s="9">
        <f>(SUM(hierarchical_all_perc!R29+kmeans_all_perc!R29))/2</f>
        <v>0.421875</v>
      </c>
      <c r="S29" s="9">
        <f>(SUM(hierarchical_all_perc!S29+kmeans_all_perc!S29))/2</f>
        <v>0.484375</v>
      </c>
      <c r="T29" s="9">
        <f>(SUM(hierarchical_all_perc!T29+kmeans_all_perc!T29))/2</f>
        <v>0.546875</v>
      </c>
      <c r="U29" s="9">
        <f>(SUM(hierarchical_all_perc!U29+kmeans_all_perc!U29))/2</f>
        <v>0.453125</v>
      </c>
      <c r="V29" s="9">
        <f>(SUM(hierarchical_all_perc!V29+kmeans_all_perc!V29))/2</f>
        <v>0.34375</v>
      </c>
      <c r="W29" s="9">
        <f>(SUM(hierarchical_all_perc!W29+kmeans_all_perc!W29))/2</f>
        <v>0.28125</v>
      </c>
      <c r="X29" s="9">
        <f>(SUM(hierarchical_all_perc!X29+kmeans_all_perc!X29))/2</f>
        <v>0.65625</v>
      </c>
      <c r="Y29" s="9">
        <f>(SUM(hierarchical_all_perc!Y29+kmeans_all_perc!Y29))/2</f>
        <v>0.484375</v>
      </c>
      <c r="Z29" s="9">
        <f>(SUM(hierarchical_all_perc!Z29+kmeans_all_perc!Z29))/2</f>
        <v>0.203125</v>
      </c>
      <c r="AA29" s="9" t="e">
        <f>(SUM(hierarchical_all_perc!AA29+kmeans_all_perc!AA29))/2</f>
        <v>#VALUE!</v>
      </c>
      <c r="AB29" s="9">
        <f>(SUM(hierarchical_all_perc!AB29+kmeans_all_perc!AB29))/2</f>
        <v>0</v>
      </c>
      <c r="AC29" s="9">
        <f>(SUM(hierarchical_all_perc!AC29+kmeans_all_perc!AC29))/2</f>
        <v>0</v>
      </c>
      <c r="AD29" s="9">
        <f>(SUM(hierarchical_all_perc!AD29+kmeans_all_perc!AD29))/2</f>
        <v>0</v>
      </c>
      <c r="AE29" s="9">
        <f>(SUM(hierarchical_all_perc!AE29+kmeans_all_perc!AE29))/2</f>
        <v>0</v>
      </c>
      <c r="AF29" s="9">
        <f>(SUM(hierarchical_all_perc!AF29+kmeans_all_perc!AF29))/2</f>
        <v>0</v>
      </c>
      <c r="AG29" s="9">
        <f>(SUM(hierarchical_all_perc!AG29+kmeans_all_perc!AG29))/2</f>
        <v>0</v>
      </c>
      <c r="AH29" s="9">
        <f>(SUM(hierarchical_all_perc!AH29+kmeans_all_perc!AH29))/2</f>
        <v>0</v>
      </c>
    </row>
    <row r="30" spans="2:34" x14ac:dyDescent="0.3">
      <c r="B30" s="18" t="s">
        <v>25</v>
      </c>
      <c r="E30" s="18" t="s">
        <v>25</v>
      </c>
      <c r="F30" s="9">
        <f>(SUM(hierarchical_all_perc!F30+kmeans_all_perc!F30))/2</f>
        <v>0.296875</v>
      </c>
      <c r="G30" s="9">
        <f>(SUM(hierarchical_all_perc!G30+kmeans_all_perc!G30))/2</f>
        <v>0.359375</v>
      </c>
      <c r="H30" s="9">
        <f>(SUM(hierarchical_all_perc!H30+kmeans_all_perc!H30))/2</f>
        <v>0.359375</v>
      </c>
      <c r="I30" s="9">
        <f>(SUM(hierarchical_all_perc!I30+kmeans_all_perc!I30))/2</f>
        <v>0.53125</v>
      </c>
      <c r="J30" s="9">
        <f>(SUM(hierarchical_all_perc!J30+kmeans_all_perc!J30))/2</f>
        <v>0.4375</v>
      </c>
      <c r="K30" s="9">
        <f>(SUM(hierarchical_all_perc!K30+kmeans_all_perc!K30))/2</f>
        <v>0.59375</v>
      </c>
      <c r="L30" s="9">
        <f>(SUM(hierarchical_all_perc!L30+kmeans_all_perc!L30))/2</f>
        <v>1</v>
      </c>
      <c r="M30" s="9">
        <f>(SUM(hierarchical_all_perc!M30+kmeans_all_perc!M30))/2</f>
        <v>0.25</v>
      </c>
      <c r="N30" s="9">
        <f>(SUM(hierarchical_all_perc!N30+kmeans_all_perc!N30))/2</f>
        <v>0.359375</v>
      </c>
      <c r="O30" s="9">
        <f>(SUM(hierarchical_all_perc!O30+kmeans_all_perc!O30))/2</f>
        <v>0.359375</v>
      </c>
      <c r="P30" s="9">
        <f>(SUM(hierarchical_all_perc!P30+kmeans_all_perc!P30))/2</f>
        <v>1</v>
      </c>
      <c r="Q30" s="9">
        <f>(SUM(hierarchical_all_perc!Q30+kmeans_all_perc!Q30))/2</f>
        <v>0.296875</v>
      </c>
      <c r="R30" s="9">
        <f>(SUM(hierarchical_all_perc!R30+kmeans_all_perc!R30))/2</f>
        <v>0.140625</v>
      </c>
      <c r="S30" s="9">
        <f>(SUM(hierarchical_all_perc!S30+kmeans_all_perc!S30))/2</f>
        <v>0.453125</v>
      </c>
      <c r="T30" s="9">
        <f>(SUM(hierarchical_all_perc!T30+kmeans_all_perc!T30))/2</f>
        <v>0.25</v>
      </c>
      <c r="U30" s="9">
        <f>(SUM(hierarchical_all_perc!U30+kmeans_all_perc!U30))/2</f>
        <v>0.1875</v>
      </c>
      <c r="V30" s="9">
        <f>(SUM(hierarchical_all_perc!V30+kmeans_all_perc!V30))/2</f>
        <v>0.359375</v>
      </c>
      <c r="W30" s="9">
        <f>(SUM(hierarchical_all_perc!W30+kmeans_all_perc!W30))/2</f>
        <v>0.53125</v>
      </c>
      <c r="X30" s="9">
        <f>(SUM(hierarchical_all_perc!X30+kmeans_all_perc!X30))/2</f>
        <v>0.25</v>
      </c>
      <c r="Y30" s="9">
        <f>(SUM(hierarchical_all_perc!Y30+kmeans_all_perc!Y30))/2</f>
        <v>0.25</v>
      </c>
      <c r="Z30" s="9">
        <f>(SUM(hierarchical_all_perc!Z30+kmeans_all_perc!Z30))/2</f>
        <v>1</v>
      </c>
      <c r="AA30" s="9">
        <f>(SUM(hierarchical_all_perc!AA30+kmeans_all_perc!AA30))/2</f>
        <v>0.203125</v>
      </c>
      <c r="AB30" s="9" t="e">
        <f>(SUM(hierarchical_all_perc!AB30+kmeans_all_perc!AB30))/2</f>
        <v>#VALUE!</v>
      </c>
      <c r="AC30" s="9">
        <f>(SUM(hierarchical_all_perc!AC30+kmeans_all_perc!AC30))/2</f>
        <v>0</v>
      </c>
      <c r="AD30" s="9">
        <f>(SUM(hierarchical_all_perc!AD30+kmeans_all_perc!AD30))/2</f>
        <v>0</v>
      </c>
      <c r="AE30" s="9">
        <f>(SUM(hierarchical_all_perc!AE30+kmeans_all_perc!AE30))/2</f>
        <v>0</v>
      </c>
      <c r="AF30" s="9">
        <f>(SUM(hierarchical_all_perc!AF30+kmeans_all_perc!AF30))/2</f>
        <v>0</v>
      </c>
      <c r="AG30" s="9">
        <f>(SUM(hierarchical_all_perc!AG30+kmeans_all_perc!AG30))/2</f>
        <v>0</v>
      </c>
      <c r="AH30" s="9">
        <f>(SUM(hierarchical_all_perc!AH30+kmeans_all_perc!AH30))/2</f>
        <v>0</v>
      </c>
    </row>
    <row r="31" spans="2:34" x14ac:dyDescent="0.3">
      <c r="B31" s="18" t="s">
        <v>26</v>
      </c>
      <c r="E31" s="18" t="s">
        <v>26</v>
      </c>
      <c r="F31" s="9">
        <f>(SUM(hierarchical_all_perc!F31+kmeans_all_perc!F31))/2</f>
        <v>0.71875</v>
      </c>
      <c r="G31" s="9">
        <f>(SUM(hierarchical_all_perc!G31+kmeans_all_perc!G31))/2</f>
        <v>0.625</v>
      </c>
      <c r="H31" s="9">
        <f>(SUM(hierarchical_all_perc!H31+kmeans_all_perc!H31))/2</f>
        <v>0.828125</v>
      </c>
      <c r="I31" s="9">
        <f>(SUM(hierarchical_all_perc!I31+kmeans_all_perc!I31))/2</f>
        <v>0.3125</v>
      </c>
      <c r="J31" s="9">
        <f>(SUM(hierarchical_all_perc!J31+kmeans_all_perc!J31))/2</f>
        <v>0.9375</v>
      </c>
      <c r="K31" s="9">
        <f>(SUM(hierarchical_all_perc!K31+kmeans_all_perc!K31))/2</f>
        <v>0.390625</v>
      </c>
      <c r="L31" s="9">
        <f>(SUM(hierarchical_all_perc!L31+kmeans_all_perc!L31))/2</f>
        <v>0.5</v>
      </c>
      <c r="M31" s="9">
        <f>(SUM(hierarchical_all_perc!M31+kmeans_all_perc!M31))/2</f>
        <v>0.40625</v>
      </c>
      <c r="N31" s="9">
        <f>(SUM(hierarchical_all_perc!N31+kmeans_all_perc!N31))/2</f>
        <v>0.703125</v>
      </c>
      <c r="O31" s="9">
        <f>(SUM(hierarchical_all_perc!O31+kmeans_all_perc!O31))/2</f>
        <v>0.625</v>
      </c>
      <c r="P31" s="9">
        <f>(SUM(hierarchical_all_perc!P31+kmeans_all_perc!P31))/2</f>
        <v>0.5</v>
      </c>
      <c r="Q31" s="9">
        <f>(SUM(hierarchical_all_perc!Q31+kmeans_all_perc!Q31))/2</f>
        <v>0.78125</v>
      </c>
      <c r="R31" s="9">
        <f>(SUM(hierarchical_all_perc!R31+kmeans_all_perc!R31))/2</f>
        <v>0.390625</v>
      </c>
      <c r="S31" s="9">
        <f>(SUM(hierarchical_all_perc!S31+kmeans_all_perc!S31))/2</f>
        <v>0.25</v>
      </c>
      <c r="T31" s="9">
        <f>(SUM(hierarchical_all_perc!T31+kmeans_all_perc!T31))/2</f>
        <v>0.546875</v>
      </c>
      <c r="U31" s="9">
        <f>(SUM(hierarchical_all_perc!U31+kmeans_all_perc!U31))/2</f>
        <v>0.359375</v>
      </c>
      <c r="V31" s="9">
        <f>(SUM(hierarchical_all_perc!V31+kmeans_all_perc!V31))/2</f>
        <v>0.828125</v>
      </c>
      <c r="W31" s="9">
        <f>(SUM(hierarchical_all_perc!W31+kmeans_all_perc!W31))/2</f>
        <v>0.328125</v>
      </c>
      <c r="X31" s="9">
        <f>(SUM(hierarchical_all_perc!X31+kmeans_all_perc!X31))/2</f>
        <v>0.421875</v>
      </c>
      <c r="Y31" s="9">
        <f>(SUM(hierarchical_all_perc!Y31+kmeans_all_perc!Y31))/2</f>
        <v>0.546875</v>
      </c>
      <c r="Z31" s="9">
        <f>(SUM(hierarchical_all_perc!Z31+kmeans_all_perc!Z31))/2</f>
        <v>0.5</v>
      </c>
      <c r="AA31" s="9">
        <f>(SUM(hierarchical_all_perc!AA31+kmeans_all_perc!AA31))/2</f>
        <v>0.359375</v>
      </c>
      <c r="AB31" s="9">
        <f>(SUM(hierarchical_all_perc!AB31+kmeans_all_perc!AB31))/2</f>
        <v>0.5</v>
      </c>
      <c r="AC31" s="9" t="e">
        <f>(SUM(hierarchical_all_perc!AC31+kmeans_all_perc!AC31))/2</f>
        <v>#VALUE!</v>
      </c>
      <c r="AD31" s="9">
        <f>(SUM(hierarchical_all_perc!AD31+kmeans_all_perc!AD31))/2</f>
        <v>0</v>
      </c>
      <c r="AE31" s="9">
        <f>(SUM(hierarchical_all_perc!AE31+kmeans_all_perc!AE31))/2</f>
        <v>0</v>
      </c>
      <c r="AF31" s="9">
        <f>(SUM(hierarchical_all_perc!AF31+kmeans_all_perc!AF31))/2</f>
        <v>0</v>
      </c>
      <c r="AG31" s="9">
        <f>(SUM(hierarchical_all_perc!AG31+kmeans_all_perc!AG31))/2</f>
        <v>0</v>
      </c>
      <c r="AH31" s="9">
        <f>(SUM(hierarchical_all_perc!AH31+kmeans_all_perc!AH31))/2</f>
        <v>0</v>
      </c>
    </row>
    <row r="32" spans="2:34" x14ac:dyDescent="0.3">
      <c r="B32" s="18" t="s">
        <v>27</v>
      </c>
      <c r="E32" s="18" t="s">
        <v>27</v>
      </c>
      <c r="F32" s="9">
        <f>(SUM(hierarchical_all_perc!F32+kmeans_all_perc!F32))/2</f>
        <v>0.328125</v>
      </c>
      <c r="G32" s="9">
        <f>(SUM(hierarchical_all_perc!G32+kmeans_all_perc!G32))/2</f>
        <v>0.234375</v>
      </c>
      <c r="H32" s="9">
        <f>(SUM(hierarchical_all_perc!H32+kmeans_all_perc!H32))/2</f>
        <v>0.234375</v>
      </c>
      <c r="I32" s="9">
        <f>(SUM(hierarchical_all_perc!I32+kmeans_all_perc!I32))/2</f>
        <v>0.578125</v>
      </c>
      <c r="J32" s="9">
        <f>(SUM(hierarchical_all_perc!J32+kmeans_all_perc!J32))/2</f>
        <v>0.3125</v>
      </c>
      <c r="K32" s="9">
        <f>(SUM(hierarchical_all_perc!K32+kmeans_all_perc!K32))/2</f>
        <v>0.515625</v>
      </c>
      <c r="L32" s="9">
        <f>(SUM(hierarchical_all_perc!L32+kmeans_all_perc!L32))/2</f>
        <v>0.703125</v>
      </c>
      <c r="M32" s="9">
        <f>(SUM(hierarchical_all_perc!M32+kmeans_all_perc!M32))/2</f>
        <v>0.421875</v>
      </c>
      <c r="N32" s="9">
        <f>(SUM(hierarchical_all_perc!N32+kmeans_all_perc!N32))/2</f>
        <v>0.234375</v>
      </c>
      <c r="O32" s="9">
        <f>(SUM(hierarchical_all_perc!O32+kmeans_all_perc!O32))/2</f>
        <v>0.234375</v>
      </c>
      <c r="P32" s="9">
        <f>(SUM(hierarchical_all_perc!P32+kmeans_all_perc!P32))/2</f>
        <v>0.703125</v>
      </c>
      <c r="Q32" s="9">
        <f>(SUM(hierarchical_all_perc!Q32+kmeans_all_perc!Q32))/2</f>
        <v>0.265625</v>
      </c>
      <c r="R32" s="9">
        <f>(SUM(hierarchical_all_perc!R32+kmeans_all_perc!R32))/2</f>
        <v>0.265625</v>
      </c>
      <c r="S32" s="9">
        <f>(SUM(hierarchical_all_perc!S32+kmeans_all_perc!S32))/2</f>
        <v>0.6875</v>
      </c>
      <c r="T32" s="9">
        <f>(SUM(hierarchical_all_perc!T32+kmeans_all_perc!T32))/2</f>
        <v>0.34375</v>
      </c>
      <c r="U32" s="9">
        <f>(SUM(hierarchical_all_perc!U32+kmeans_all_perc!U32))/2</f>
        <v>0.28125</v>
      </c>
      <c r="V32" s="9">
        <f>(SUM(hierarchical_all_perc!V32+kmeans_all_perc!V32))/2</f>
        <v>0.234375</v>
      </c>
      <c r="W32" s="9">
        <f>(SUM(hierarchical_all_perc!W32+kmeans_all_perc!W32))/2</f>
        <v>0.578125</v>
      </c>
      <c r="X32" s="9">
        <f>(SUM(hierarchical_all_perc!X32+kmeans_all_perc!X32))/2</f>
        <v>0.421875</v>
      </c>
      <c r="Y32" s="9">
        <f>(SUM(hierarchical_all_perc!Y32+kmeans_all_perc!Y32))/2</f>
        <v>0.34375</v>
      </c>
      <c r="Z32" s="9">
        <f>(SUM(hierarchical_all_perc!Z32+kmeans_all_perc!Z32))/2</f>
        <v>0.703125</v>
      </c>
      <c r="AA32" s="9">
        <f>(SUM(hierarchical_all_perc!AA32+kmeans_all_perc!AA32))/2</f>
        <v>0.359375</v>
      </c>
      <c r="AB32" s="9">
        <f>(SUM(hierarchical_all_perc!AB32+kmeans_all_perc!AB32))/2</f>
        <v>0.703125</v>
      </c>
      <c r="AC32" s="9">
        <f>(SUM(hierarchical_all_perc!AC32+kmeans_all_perc!AC32))/2</f>
        <v>0.375</v>
      </c>
      <c r="AD32" s="9" t="e">
        <f>(SUM(hierarchical_all_perc!AD32+kmeans_all_perc!AD32))/2</f>
        <v>#VALUE!</v>
      </c>
      <c r="AE32" s="9">
        <f>(SUM(hierarchical_all_perc!AE32+kmeans_all_perc!AE32))/2</f>
        <v>0</v>
      </c>
      <c r="AF32" s="9">
        <f>(SUM(hierarchical_all_perc!AF32+kmeans_all_perc!AF32))/2</f>
        <v>0</v>
      </c>
      <c r="AG32" s="9">
        <f>(SUM(hierarchical_all_perc!AG32+kmeans_all_perc!AG32))/2</f>
        <v>0</v>
      </c>
      <c r="AH32" s="9">
        <f>(SUM(hierarchical_all_perc!AH32+kmeans_all_perc!AH32))/2</f>
        <v>0</v>
      </c>
    </row>
    <row r="33" spans="2:34" x14ac:dyDescent="0.3">
      <c r="B33" s="18" t="s">
        <v>28</v>
      </c>
      <c r="E33" s="18" t="s">
        <v>28</v>
      </c>
      <c r="F33" s="9">
        <f>(SUM(hierarchical_all_perc!F33+kmeans_all_perc!F33))/2</f>
        <v>0.421875</v>
      </c>
      <c r="G33" s="9">
        <f>(SUM(hierarchical_all_perc!G33+kmeans_all_perc!G33))/2</f>
        <v>0.390625</v>
      </c>
      <c r="H33" s="9">
        <f>(SUM(hierarchical_all_perc!H33+kmeans_all_perc!H33))/2</f>
        <v>0.390625</v>
      </c>
      <c r="I33" s="9">
        <f>(SUM(hierarchical_all_perc!I33+kmeans_all_perc!I33))/2</f>
        <v>0.46875</v>
      </c>
      <c r="J33" s="9">
        <f>(SUM(hierarchical_all_perc!J33+kmeans_all_perc!J33))/2</f>
        <v>0.40625</v>
      </c>
      <c r="K33" s="9">
        <f>(SUM(hierarchical_all_perc!K33+kmeans_all_perc!K33))/2</f>
        <v>0.46875</v>
      </c>
      <c r="L33" s="9">
        <f>(SUM(hierarchical_all_perc!L33+kmeans_all_perc!L33))/2</f>
        <v>0.25</v>
      </c>
      <c r="M33" s="9">
        <f>(SUM(hierarchical_all_perc!M33+kmeans_all_perc!M33))/2</f>
        <v>0.734375</v>
      </c>
      <c r="N33" s="9">
        <f>(SUM(hierarchical_all_perc!N33+kmeans_all_perc!N33))/2</f>
        <v>0.390625</v>
      </c>
      <c r="O33" s="9">
        <f>(SUM(hierarchical_all_perc!O33+kmeans_all_perc!O33))/2</f>
        <v>0.390625</v>
      </c>
      <c r="P33" s="9">
        <f>(SUM(hierarchical_all_perc!P33+kmeans_all_perc!P33))/2</f>
        <v>0.25</v>
      </c>
      <c r="Q33" s="9">
        <f>(SUM(hierarchical_all_perc!Q33+kmeans_all_perc!Q33))/2</f>
        <v>0.5625</v>
      </c>
      <c r="R33" s="9">
        <f>(SUM(hierarchical_all_perc!R33+kmeans_all_perc!R33))/2</f>
        <v>0.359375</v>
      </c>
      <c r="S33" s="9">
        <f>(SUM(hierarchical_all_perc!S33+kmeans_all_perc!S33))/2</f>
        <v>0.546875</v>
      </c>
      <c r="T33" s="9">
        <f>(SUM(hierarchical_all_perc!T33+kmeans_all_perc!T33))/2</f>
        <v>0.703125</v>
      </c>
      <c r="U33" s="9">
        <f>(SUM(hierarchical_all_perc!U33+kmeans_all_perc!U33))/2</f>
        <v>0.453125</v>
      </c>
      <c r="V33" s="9">
        <f>(SUM(hierarchical_all_perc!V33+kmeans_all_perc!V33))/2</f>
        <v>0.390625</v>
      </c>
      <c r="W33" s="9">
        <f>(SUM(hierarchical_all_perc!W33+kmeans_all_perc!W33))/2</f>
        <v>0.46875</v>
      </c>
      <c r="X33" s="9">
        <f>(SUM(hierarchical_all_perc!X33+kmeans_all_perc!X33))/2</f>
        <v>0.859375</v>
      </c>
      <c r="Y33" s="9">
        <f>(SUM(hierarchical_all_perc!Y33+kmeans_all_perc!Y33))/2</f>
        <v>0.703125</v>
      </c>
      <c r="Z33" s="9">
        <f>(SUM(hierarchical_all_perc!Z33+kmeans_all_perc!Z33))/2</f>
        <v>0.25</v>
      </c>
      <c r="AA33" s="9">
        <f>(SUM(hierarchical_all_perc!AA33+kmeans_all_perc!AA33))/2</f>
        <v>0.65625</v>
      </c>
      <c r="AB33" s="9">
        <f>(SUM(hierarchical_all_perc!AB33+kmeans_all_perc!AB33))/2</f>
        <v>0.25</v>
      </c>
      <c r="AC33" s="9">
        <f>(SUM(hierarchical_all_perc!AC33+kmeans_all_perc!AC33))/2</f>
        <v>0.40625</v>
      </c>
      <c r="AD33" s="9">
        <f>(SUM(hierarchical_all_perc!AD33+kmeans_all_perc!AD33))/2</f>
        <v>0.359375</v>
      </c>
      <c r="AE33" s="9" t="e">
        <f>(SUM(hierarchical_all_perc!AE33+kmeans_all_perc!AE33))/2</f>
        <v>#VALUE!</v>
      </c>
      <c r="AF33" s="9">
        <f>(SUM(hierarchical_all_perc!AF33+kmeans_all_perc!AF33))/2</f>
        <v>0</v>
      </c>
      <c r="AG33" s="9">
        <f>(SUM(hierarchical_all_perc!AG33+kmeans_all_perc!AG33))/2</f>
        <v>0</v>
      </c>
      <c r="AH33" s="9">
        <f>(SUM(hierarchical_all_perc!AH33+kmeans_all_perc!AH33))/2</f>
        <v>0</v>
      </c>
    </row>
    <row r="34" spans="2:34" x14ac:dyDescent="0.3">
      <c r="B34" s="18" t="s">
        <v>29</v>
      </c>
      <c r="E34" s="18" t="s">
        <v>29</v>
      </c>
      <c r="F34" s="9">
        <f>(SUM(hierarchical_all_perc!F34+kmeans_all_perc!F34))/2</f>
        <v>0.390625</v>
      </c>
      <c r="G34" s="9">
        <f>(SUM(hierarchical_all_perc!G34+kmeans_all_perc!G34))/2</f>
        <v>0.4375</v>
      </c>
      <c r="H34" s="9">
        <f>(SUM(hierarchical_all_perc!H34+kmeans_all_perc!H34))/2</f>
        <v>0.4375</v>
      </c>
      <c r="I34" s="9">
        <f>(SUM(hierarchical_all_perc!I34+kmeans_all_perc!I34))/2</f>
        <v>0.25</v>
      </c>
      <c r="J34" s="9">
        <f>(SUM(hierarchical_all_perc!J34+kmeans_all_perc!J34))/2</f>
        <v>0.453125</v>
      </c>
      <c r="K34" s="9">
        <f>(SUM(hierarchical_all_perc!K34+kmeans_all_perc!K34))/2</f>
        <v>0.25</v>
      </c>
      <c r="L34" s="9">
        <f>(SUM(hierarchical_all_perc!L34+kmeans_all_perc!L34))/2</f>
        <v>0.234375</v>
      </c>
      <c r="M34" s="9">
        <f>(SUM(hierarchical_all_perc!M34+kmeans_all_perc!M34))/2</f>
        <v>0.328125</v>
      </c>
      <c r="N34" s="9">
        <f>(SUM(hierarchical_all_perc!N34+kmeans_all_perc!N34))/2</f>
        <v>0.4375</v>
      </c>
      <c r="O34" s="9">
        <f>(SUM(hierarchical_all_perc!O34+kmeans_all_perc!O34))/2</f>
        <v>0.4375</v>
      </c>
      <c r="P34" s="9">
        <f>(SUM(hierarchical_all_perc!P34+kmeans_all_perc!P34))/2</f>
        <v>0.234375</v>
      </c>
      <c r="Q34" s="9">
        <f>(SUM(hierarchical_all_perc!Q34+kmeans_all_perc!Q34))/2</f>
        <v>0.515625</v>
      </c>
      <c r="R34" s="9">
        <f>(SUM(hierarchical_all_perc!R34+kmeans_all_perc!R34))/2</f>
        <v>0.265625</v>
      </c>
      <c r="S34" s="9">
        <f>(SUM(hierarchical_all_perc!S34+kmeans_all_perc!S34))/2</f>
        <v>0.265625</v>
      </c>
      <c r="T34" s="9">
        <f>(SUM(hierarchical_all_perc!T34+kmeans_all_perc!T34))/2</f>
        <v>0.453125</v>
      </c>
      <c r="U34" s="9">
        <f>(SUM(hierarchical_all_perc!U34+kmeans_all_perc!U34))/2</f>
        <v>0.421875</v>
      </c>
      <c r="V34" s="9">
        <f>(SUM(hierarchical_all_perc!V34+kmeans_all_perc!V34))/2</f>
        <v>0.4375</v>
      </c>
      <c r="W34" s="9">
        <f>(SUM(hierarchical_all_perc!W34+kmeans_all_perc!W34))/2</f>
        <v>0.25</v>
      </c>
      <c r="X34" s="9">
        <f>(SUM(hierarchical_all_perc!X34+kmeans_all_perc!X34))/2</f>
        <v>0.328125</v>
      </c>
      <c r="Y34" s="9">
        <f>(SUM(hierarchical_all_perc!Y34+kmeans_all_perc!Y34))/2</f>
        <v>0.328125</v>
      </c>
      <c r="Z34" s="9">
        <f>(SUM(hierarchical_all_perc!Z34+kmeans_all_perc!Z34))/2</f>
        <v>0.234375</v>
      </c>
      <c r="AA34" s="9">
        <f>(SUM(hierarchical_all_perc!AA34+kmeans_all_perc!AA34))/2</f>
        <v>0.34375</v>
      </c>
      <c r="AB34" s="9">
        <f>(SUM(hierarchical_all_perc!AB34+kmeans_all_perc!AB34))/2</f>
        <v>0.234375</v>
      </c>
      <c r="AC34" s="9">
        <f>(SUM(hierarchical_all_perc!AC34+kmeans_all_perc!AC34))/2</f>
        <v>0.390625</v>
      </c>
      <c r="AD34" s="9">
        <f>(SUM(hierarchical_all_perc!AD34+kmeans_all_perc!AD34))/2</f>
        <v>0.203125</v>
      </c>
      <c r="AE34" s="9">
        <f>(SUM(hierarchical_all_perc!AE34+kmeans_all_perc!AE34))/2</f>
        <v>0.390625</v>
      </c>
      <c r="AF34" s="9" t="e">
        <f>(SUM(hierarchical_all_perc!AF34+kmeans_all_perc!AF34))/2</f>
        <v>#VALUE!</v>
      </c>
      <c r="AG34" s="9">
        <f>(SUM(hierarchical_all_perc!AG34+kmeans_all_perc!AG34))/2</f>
        <v>0</v>
      </c>
      <c r="AH34" s="9">
        <f>(SUM(hierarchical_all_perc!AH34+kmeans_all_perc!AH34))/2</f>
        <v>0</v>
      </c>
    </row>
    <row r="35" spans="2:34" x14ac:dyDescent="0.3">
      <c r="B35" s="18" t="s">
        <v>30</v>
      </c>
      <c r="E35" s="18" t="s">
        <v>30</v>
      </c>
      <c r="F35" s="9">
        <f>(SUM(hierarchical_all_perc!F35+kmeans_all_perc!F35))/2</f>
        <v>0.234375</v>
      </c>
      <c r="G35" s="9">
        <f>(SUM(hierarchical_all_perc!G35+kmeans_all_perc!G35))/2</f>
        <v>0.21875</v>
      </c>
      <c r="H35" s="9">
        <f>(SUM(hierarchical_all_perc!H35+kmeans_all_perc!H35))/2</f>
        <v>0.21875</v>
      </c>
      <c r="I35" s="9">
        <f>(SUM(hierarchical_all_perc!I35+kmeans_all_perc!I35))/2</f>
        <v>9.375E-2</v>
      </c>
      <c r="J35" s="9">
        <f>(SUM(hierarchical_all_perc!J35+kmeans_all_perc!J35))/2</f>
        <v>0.234375</v>
      </c>
      <c r="K35" s="9">
        <f>(SUM(hierarchical_all_perc!K35+kmeans_all_perc!K35))/2</f>
        <v>9.375E-2</v>
      </c>
      <c r="L35" s="9">
        <f>(SUM(hierarchical_all_perc!L35+kmeans_all_perc!L35))/2</f>
        <v>7.8125E-2</v>
      </c>
      <c r="M35" s="9">
        <f>(SUM(hierarchical_all_perc!M35+kmeans_all_perc!M35))/2</f>
        <v>0.171875</v>
      </c>
      <c r="N35" s="9">
        <f>(SUM(hierarchical_all_perc!N35+kmeans_all_perc!N35))/2</f>
        <v>0.21875</v>
      </c>
      <c r="O35" s="9">
        <f>(SUM(hierarchical_all_perc!O35+kmeans_all_perc!O35))/2</f>
        <v>0.21875</v>
      </c>
      <c r="P35" s="9">
        <f>(SUM(hierarchical_all_perc!P35+kmeans_all_perc!P35))/2</f>
        <v>7.8125E-2</v>
      </c>
      <c r="Q35" s="9">
        <f>(SUM(hierarchical_all_perc!Q35+kmeans_all_perc!Q35))/2</f>
        <v>0.234375</v>
      </c>
      <c r="R35" s="9">
        <f>(SUM(hierarchical_all_perc!R35+kmeans_all_perc!R35))/2</f>
        <v>0.15625</v>
      </c>
      <c r="S35" s="9">
        <f>(SUM(hierarchical_all_perc!S35+kmeans_all_perc!S35))/2</f>
        <v>3.125E-2</v>
      </c>
      <c r="T35" s="9">
        <f>(SUM(hierarchical_all_perc!T35+kmeans_all_perc!T35))/2</f>
        <v>0.171875</v>
      </c>
      <c r="U35" s="9">
        <f>(SUM(hierarchical_all_perc!U35+kmeans_all_perc!U35))/2</f>
        <v>0.21875</v>
      </c>
      <c r="V35" s="9">
        <f>(SUM(hierarchical_all_perc!V35+kmeans_all_perc!V35))/2</f>
        <v>0.21875</v>
      </c>
      <c r="W35" s="9">
        <f>(SUM(hierarchical_all_perc!W35+kmeans_all_perc!W35))/2</f>
        <v>9.375E-2</v>
      </c>
      <c r="X35" s="9">
        <f>(SUM(hierarchical_all_perc!X35+kmeans_all_perc!X35))/2</f>
        <v>0.171875</v>
      </c>
      <c r="Y35" s="9">
        <f>(SUM(hierarchical_all_perc!Y35+kmeans_all_perc!Y35))/2</f>
        <v>0.171875</v>
      </c>
      <c r="Z35" s="9">
        <f>(SUM(hierarchical_all_perc!Z35+kmeans_all_perc!Z35))/2</f>
        <v>7.8125E-2</v>
      </c>
      <c r="AA35" s="9">
        <f>(SUM(hierarchical_all_perc!AA35+kmeans_all_perc!AA35))/2</f>
        <v>0.171875</v>
      </c>
      <c r="AB35" s="9">
        <f>(SUM(hierarchical_all_perc!AB35+kmeans_all_perc!AB35))/2</f>
        <v>7.8125E-2</v>
      </c>
      <c r="AC35" s="9">
        <f>(SUM(hierarchical_all_perc!AC35+kmeans_all_perc!AC35))/2</f>
        <v>0.234375</v>
      </c>
      <c r="AD35" s="9">
        <f>(SUM(hierarchical_all_perc!AD35+kmeans_all_perc!AD35))/2</f>
        <v>3.125E-2</v>
      </c>
      <c r="AE35" s="9">
        <f>(SUM(hierarchical_all_perc!AE35+kmeans_all_perc!AE35))/2</f>
        <v>0.171875</v>
      </c>
      <c r="AF35" s="9">
        <f>(SUM(hierarchical_all_perc!AF35+kmeans_all_perc!AF35))/2</f>
        <v>0.5</v>
      </c>
      <c r="AG35" s="9" t="e">
        <f>(SUM(hierarchical_all_perc!AG35+kmeans_all_perc!AG35))/2</f>
        <v>#VALUE!</v>
      </c>
      <c r="AH35" s="9">
        <f>(SUM(hierarchical_all_perc!AH35+kmeans_all_perc!AH35))/2</f>
        <v>0</v>
      </c>
    </row>
    <row r="36" spans="2:34" x14ac:dyDescent="0.3">
      <c r="B36" s="18" t="s">
        <v>31</v>
      </c>
      <c r="E36" s="18" t="s">
        <v>31</v>
      </c>
      <c r="F36" s="9">
        <f>(SUM(hierarchical_all_perc!F36+kmeans_all_perc!F36))/2</f>
        <v>0.390625</v>
      </c>
      <c r="G36" s="9">
        <f>(SUM(hierarchical_all_perc!G36+kmeans_all_perc!G36))/2</f>
        <v>0.296875</v>
      </c>
      <c r="H36" s="9">
        <f>(SUM(hierarchical_all_perc!H36+kmeans_all_perc!H36))/2</f>
        <v>0.296875</v>
      </c>
      <c r="I36" s="9">
        <f>(SUM(hierarchical_all_perc!I36+kmeans_all_perc!I36))/2</f>
        <v>0.828125</v>
      </c>
      <c r="J36" s="9">
        <f>(SUM(hierarchical_all_perc!J36+kmeans_all_perc!J36))/2</f>
        <v>0.265625</v>
      </c>
      <c r="K36" s="9">
        <f>(SUM(hierarchical_all_perc!K36+kmeans_all_perc!K36))/2</f>
        <v>0.78125</v>
      </c>
      <c r="L36" s="9">
        <f>(SUM(hierarchical_all_perc!L36+kmeans_all_perc!L36))/2</f>
        <v>0.453125</v>
      </c>
      <c r="M36" s="9">
        <f>(SUM(hierarchical_all_perc!M36+kmeans_all_perc!M36))/2</f>
        <v>0.546875</v>
      </c>
      <c r="N36" s="9">
        <f>(SUM(hierarchical_all_perc!N36+kmeans_all_perc!N36))/2</f>
        <v>0.296875</v>
      </c>
      <c r="O36" s="9">
        <f>(SUM(hierarchical_all_perc!O36+kmeans_all_perc!O36))/2</f>
        <v>0.296875</v>
      </c>
      <c r="P36" s="9">
        <f>(SUM(hierarchical_all_perc!P36+kmeans_all_perc!P36))/2</f>
        <v>0.453125</v>
      </c>
      <c r="Q36" s="9">
        <f>(SUM(hierarchical_all_perc!Q36+kmeans_all_perc!Q36))/2</f>
        <v>0.265625</v>
      </c>
      <c r="R36" s="9">
        <f>(SUM(hierarchical_all_perc!R36+kmeans_all_perc!R36))/2</f>
        <v>0.328125</v>
      </c>
      <c r="S36" s="9">
        <f>(SUM(hierarchical_all_perc!S36+kmeans_all_perc!S36))/2</f>
        <v>0.734375</v>
      </c>
      <c r="T36" s="9">
        <f>(SUM(hierarchical_all_perc!T36+kmeans_all_perc!T36))/2</f>
        <v>0.34375</v>
      </c>
      <c r="U36" s="9">
        <f>(SUM(hierarchical_all_perc!U36+kmeans_all_perc!U36))/2</f>
        <v>0.203125</v>
      </c>
      <c r="V36" s="9">
        <f>(SUM(hierarchical_all_perc!V36+kmeans_all_perc!V36))/2</f>
        <v>0.296875</v>
      </c>
      <c r="W36" s="9">
        <f>(SUM(hierarchical_all_perc!W36+kmeans_all_perc!W36))/2</f>
        <v>0.84375</v>
      </c>
      <c r="X36" s="9">
        <f>(SUM(hierarchical_all_perc!X36+kmeans_all_perc!X36))/2</f>
        <v>0.6875</v>
      </c>
      <c r="Y36" s="9">
        <f>(SUM(hierarchical_all_perc!Y36+kmeans_all_perc!Y36))/2</f>
        <v>0.46875</v>
      </c>
      <c r="Z36" s="9">
        <f>(SUM(hierarchical_all_perc!Z36+kmeans_all_perc!Z36))/2</f>
        <v>0.453125</v>
      </c>
      <c r="AA36" s="9">
        <f>(SUM(hierarchical_all_perc!AA36+kmeans_all_perc!AA36))/2</f>
        <v>0.359375</v>
      </c>
      <c r="AB36" s="9">
        <f>(SUM(hierarchical_all_perc!AB36+kmeans_all_perc!AB36))/2</f>
        <v>0.453125</v>
      </c>
      <c r="AC36" s="9">
        <f>(SUM(hierarchical_all_perc!AC36+kmeans_all_perc!AC36))/2</f>
        <v>0.265625</v>
      </c>
      <c r="AD36" s="9">
        <f>(SUM(hierarchical_all_perc!AD36+kmeans_all_perc!AD36))/2</f>
        <v>0.734375</v>
      </c>
      <c r="AE36" s="9">
        <f>(SUM(hierarchical_all_perc!AE36+kmeans_all_perc!AE36))/2</f>
        <v>0.546875</v>
      </c>
      <c r="AF36" s="9">
        <f>(SUM(hierarchical_all_perc!AF36+kmeans_all_perc!AF36))/2</f>
        <v>0.1875</v>
      </c>
      <c r="AG36" s="9">
        <f>(SUM(hierarchical_all_perc!AG36+kmeans_all_perc!AG36))/2</f>
        <v>3.125E-2</v>
      </c>
      <c r="AH36" s="9" t="e">
        <f>(SUM(hierarchical_all_perc!AH36+kmeans_all_perc!AH36))/2</f>
        <v>#VALUE!</v>
      </c>
    </row>
    <row r="48" spans="2:34" ht="43.2" x14ac:dyDescent="0.3">
      <c r="I48" s="10" t="s">
        <v>58</v>
      </c>
      <c r="J48" s="18" t="s">
        <v>60</v>
      </c>
      <c r="K48" s="10" t="s">
        <v>59</v>
      </c>
      <c r="L48" s="18" t="s">
        <v>61</v>
      </c>
      <c r="M48" s="10" t="s">
        <v>62</v>
      </c>
      <c r="N48" s="10" t="s">
        <v>63</v>
      </c>
    </row>
    <row r="49" spans="8:20" x14ac:dyDescent="0.3">
      <c r="H49" s="6"/>
      <c r="I49" s="6" t="s">
        <v>33</v>
      </c>
      <c r="J49" s="6" t="s">
        <v>34</v>
      </c>
      <c r="K49" s="6" t="s">
        <v>35</v>
      </c>
      <c r="L49" s="6" t="s">
        <v>36</v>
      </c>
      <c r="M49" s="6" t="s">
        <v>37</v>
      </c>
      <c r="N49" s="6" t="s">
        <v>38</v>
      </c>
      <c r="O49" s="6" t="s">
        <v>39</v>
      </c>
      <c r="P49" s="6" t="s">
        <v>40</v>
      </c>
      <c r="Q49" s="6" t="s">
        <v>45</v>
      </c>
      <c r="R49" s="6" t="s">
        <v>46</v>
      </c>
      <c r="S49" s="6" t="s">
        <v>47</v>
      </c>
      <c r="T49" s="6" t="s">
        <v>48</v>
      </c>
    </row>
    <row r="50" spans="8:20" x14ac:dyDescent="0.3">
      <c r="H50" s="6" t="s">
        <v>41</v>
      </c>
      <c r="I50" s="6" t="s">
        <v>4</v>
      </c>
      <c r="J50" s="6" t="s">
        <v>6</v>
      </c>
      <c r="K50" s="6" t="s">
        <v>30</v>
      </c>
      <c r="L50" s="6" t="s">
        <v>10</v>
      </c>
      <c r="M50" s="6" t="s">
        <v>9</v>
      </c>
      <c r="N50" s="6" t="s">
        <v>7</v>
      </c>
      <c r="O50" s="6" t="s">
        <v>18</v>
      </c>
      <c r="P50" s="6" t="s">
        <v>27</v>
      </c>
      <c r="Q50" s="6"/>
      <c r="R50" s="6"/>
      <c r="S50" s="6"/>
      <c r="T50" s="6"/>
    </row>
    <row r="51" spans="8:20" x14ac:dyDescent="0.3">
      <c r="H51" s="6"/>
      <c r="I51" s="6" t="s">
        <v>5</v>
      </c>
      <c r="J51" s="6" t="s">
        <v>8</v>
      </c>
      <c r="K51" s="6" t="s">
        <v>29</v>
      </c>
      <c r="L51" s="6" t="s">
        <v>21</v>
      </c>
      <c r="M51" s="6" t="s">
        <v>13</v>
      </c>
      <c r="N51" s="6" t="s">
        <v>26</v>
      </c>
      <c r="O51" s="6"/>
      <c r="P51" s="6"/>
      <c r="Q51" s="6"/>
      <c r="R51" s="6"/>
      <c r="S51" s="6"/>
      <c r="T51" s="6"/>
    </row>
    <row r="52" spans="8:20" x14ac:dyDescent="0.3">
      <c r="H52" s="6"/>
      <c r="I52" s="6" t="s">
        <v>11</v>
      </c>
      <c r="J52" s="6" t="s">
        <v>16</v>
      </c>
      <c r="K52" s="6"/>
      <c r="L52" s="6" t="s">
        <v>24</v>
      </c>
      <c r="M52" s="6" t="s">
        <v>23</v>
      </c>
      <c r="N52" s="6"/>
      <c r="O52" s="6"/>
      <c r="P52" s="6"/>
      <c r="Q52" s="6"/>
      <c r="R52" s="6"/>
      <c r="S52" s="6"/>
      <c r="T52" s="6"/>
    </row>
    <row r="53" spans="8:20" x14ac:dyDescent="0.3">
      <c r="H53" s="6"/>
      <c r="I53" s="6" t="s">
        <v>12</v>
      </c>
      <c r="J53" s="6" t="s">
        <v>20</v>
      </c>
      <c r="K53" s="6"/>
      <c r="L53" s="6" t="s">
        <v>28</v>
      </c>
      <c r="M53" s="6" t="s">
        <v>25</v>
      </c>
      <c r="N53" s="6"/>
      <c r="O53" s="6"/>
      <c r="P53" s="6"/>
      <c r="Q53" s="6"/>
      <c r="R53" s="6"/>
      <c r="S53" s="6"/>
      <c r="T53" s="6"/>
    </row>
    <row r="54" spans="8:20" x14ac:dyDescent="0.3">
      <c r="H54" s="6"/>
      <c r="I54" s="6" t="s">
        <v>19</v>
      </c>
      <c r="J54" s="6" t="s">
        <v>31</v>
      </c>
      <c r="K54" s="6"/>
      <c r="L54" s="6" t="s">
        <v>22</v>
      </c>
      <c r="M54" s="6"/>
      <c r="N54" s="6"/>
      <c r="O54" s="6"/>
      <c r="P54" s="6"/>
      <c r="Q54" s="6"/>
      <c r="R54" s="6"/>
      <c r="S54" s="6"/>
      <c r="T54" s="6"/>
    </row>
    <row r="55" spans="8:20" x14ac:dyDescent="0.3">
      <c r="H55" s="6"/>
      <c r="I55" s="6"/>
      <c r="J55" s="6"/>
      <c r="K55" s="6"/>
      <c r="L55" s="6" t="s">
        <v>14</v>
      </c>
      <c r="M55" s="6"/>
      <c r="N55" s="6"/>
      <c r="O55" s="6"/>
      <c r="P55" s="6"/>
      <c r="Q55" s="6"/>
      <c r="R55" s="6"/>
      <c r="S55" s="6"/>
      <c r="T55" s="6"/>
    </row>
    <row r="56" spans="8:20" x14ac:dyDescent="0.3">
      <c r="H56" s="6"/>
      <c r="I56" s="6"/>
      <c r="J56" s="6"/>
      <c r="K56" s="6"/>
      <c r="L56" s="6" t="s">
        <v>17</v>
      </c>
      <c r="M56" s="6"/>
      <c r="N56" s="6"/>
      <c r="O56" s="6"/>
      <c r="P56" s="6"/>
      <c r="Q56" s="6"/>
      <c r="R56" s="6"/>
      <c r="S56" s="6"/>
      <c r="T56" s="6"/>
    </row>
    <row r="57" spans="8:20" x14ac:dyDescent="0.3"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8:20" x14ac:dyDescent="0.3"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8:20" x14ac:dyDescent="0.3"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8:20" x14ac:dyDescent="0.3">
      <c r="H60" s="6" t="s">
        <v>42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8:20" x14ac:dyDescent="0.3"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8:20" x14ac:dyDescent="0.3"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8:20" x14ac:dyDescent="0.3"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8:20" x14ac:dyDescent="0.3"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8:20" x14ac:dyDescent="0.3"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8:20" x14ac:dyDescent="0.3"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8:20" x14ac:dyDescent="0.3"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8:20" x14ac:dyDescent="0.3">
      <c r="H68" s="6" t="s">
        <v>43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8:20" x14ac:dyDescent="0.3"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8:20" x14ac:dyDescent="0.3"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8:20" x14ac:dyDescent="0.3"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8:20" x14ac:dyDescent="0.3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8:20" x14ac:dyDescent="0.3"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8:20" x14ac:dyDescent="0.3"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8:20" x14ac:dyDescent="0.3"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</sheetData>
  <pageMargins left="0.7" right="0.7" top="0.78740157499999996" bottom="0.78740157499999996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H36"/>
  <sheetViews>
    <sheetView zoomScale="55" zoomScaleNormal="55" workbookViewId="0">
      <selection activeCell="F9" sqref="F9"/>
    </sheetView>
  </sheetViews>
  <sheetFormatPr baseColWidth="10" defaultColWidth="11.44140625" defaultRowHeight="14.4" x14ac:dyDescent="0.3"/>
  <cols>
    <col min="1" max="16384" width="11.44140625" style="18"/>
  </cols>
  <sheetData>
    <row r="7" spans="2:34" ht="15.6" x14ac:dyDescent="0.3">
      <c r="B7" s="2"/>
      <c r="C7" s="2"/>
      <c r="F7" s="18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8" t="s">
        <v>17</v>
      </c>
      <c r="U7" s="18" t="s">
        <v>18</v>
      </c>
      <c r="V7" s="18" t="s">
        <v>19</v>
      </c>
      <c r="W7" s="18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8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8" t="s">
        <v>3</v>
      </c>
      <c r="E8" s="18" t="s">
        <v>3</v>
      </c>
      <c r="F8" s="18" t="e">
        <f>SUM(aw_all!F8+kmeans_all!F8+latent_all!F8)</f>
        <v>#VALUE!</v>
      </c>
      <c r="G8" s="18">
        <f>SUM(aw_all!G8+kmeans_all!G8+latent_all!G8)</f>
        <v>0</v>
      </c>
      <c r="H8" s="18">
        <f>SUM(aw_all!H8+kmeans_all!H8+latent_all!H8)</f>
        <v>0</v>
      </c>
      <c r="I8" s="18">
        <f>SUM(aw_all!I8+kmeans_all!I8+latent_all!I8)</f>
        <v>0</v>
      </c>
      <c r="J8" s="18">
        <f>SUM(aw_all!J8+kmeans_all!J8+latent_all!J8)</f>
        <v>0</v>
      </c>
      <c r="K8" s="18">
        <f>SUM(aw_all!K8+kmeans_all!K8+latent_all!K8)</f>
        <v>0</v>
      </c>
      <c r="L8" s="18">
        <f>SUM(aw_all!L8+kmeans_all!L8+latent_all!L8)</f>
        <v>0</v>
      </c>
      <c r="M8" s="18">
        <f>SUM(aw_all!M8+kmeans_all!M8+latent_all!M8)</f>
        <v>0</v>
      </c>
      <c r="N8" s="18">
        <f>SUM(aw_all!N8+kmeans_all!N8+latent_all!N8)</f>
        <v>0</v>
      </c>
      <c r="O8" s="18">
        <f>SUM(aw_all!O8+kmeans_all!O8+latent_all!O8)</f>
        <v>0</v>
      </c>
      <c r="P8" s="18">
        <f>SUM(aw_all!P8+kmeans_all!P8+latent_all!P8)</f>
        <v>0</v>
      </c>
      <c r="Q8" s="18">
        <f>SUM(aw_all!Q8+kmeans_all!Q8+latent_all!Q8)</f>
        <v>0</v>
      </c>
      <c r="R8" s="18">
        <f>SUM(aw_all!R8+kmeans_all!R8+latent_all!R8)</f>
        <v>0</v>
      </c>
      <c r="S8" s="18">
        <f>SUM(aw_all!S8+kmeans_all!S8+latent_all!S8)</f>
        <v>0</v>
      </c>
      <c r="T8" s="18">
        <f>SUM(aw_all!T8+kmeans_all!T8+latent_all!T8)</f>
        <v>0</v>
      </c>
      <c r="U8" s="18">
        <f>SUM(aw_all!U8+kmeans_all!U8+latent_all!U8)</f>
        <v>0</v>
      </c>
      <c r="V8" s="18">
        <f>SUM(aw_all!V8+kmeans_all!V8+latent_all!V8)</f>
        <v>0</v>
      </c>
      <c r="W8" s="18">
        <f>SUM(aw_all!W8+kmeans_all!W8+latent_all!W8)</f>
        <v>0</v>
      </c>
      <c r="X8" s="18">
        <f>SUM(aw_all!X8+kmeans_all!X8+latent_all!X8)</f>
        <v>0</v>
      </c>
      <c r="Y8" s="18">
        <f>SUM(aw_all!Y8+kmeans_all!Y8+latent_all!Y8)</f>
        <v>0</v>
      </c>
      <c r="Z8" s="18">
        <f>SUM(aw_all!Z8+kmeans_all!Z8+latent_all!Z8)</f>
        <v>0</v>
      </c>
      <c r="AA8" s="18">
        <f>SUM(aw_all!AA8+kmeans_all!AA8+latent_all!AA8)</f>
        <v>0</v>
      </c>
      <c r="AB8" s="18">
        <f>SUM(aw_all!AB8+kmeans_all!AB8+latent_all!AB8)</f>
        <v>0</v>
      </c>
      <c r="AC8" s="18">
        <f>SUM(aw_all!AC8+kmeans_all!AC8+latent_all!AC8)</f>
        <v>0</v>
      </c>
      <c r="AD8" s="18">
        <f>SUM(aw_all!AD8+kmeans_all!AD8+latent_all!AD8)</f>
        <v>0</v>
      </c>
      <c r="AE8" s="18">
        <f>SUM(aw_all!AE8+kmeans_all!AE8+latent_all!AE8)</f>
        <v>0</v>
      </c>
      <c r="AF8" s="18">
        <f>SUM(aw_all!AF8+kmeans_all!AF8+latent_all!AF8)</f>
        <v>0</v>
      </c>
      <c r="AG8" s="18">
        <f>SUM(aw_all!AG8+kmeans_all!AG8+latent_all!AG8)</f>
        <v>0</v>
      </c>
      <c r="AH8" s="18">
        <f>SUM(aw_all!AH8+kmeans_all!AH8+latent_all!AH8)</f>
        <v>0</v>
      </c>
    </row>
    <row r="9" spans="2:34" x14ac:dyDescent="0.3">
      <c r="B9" s="18" t="s">
        <v>4</v>
      </c>
      <c r="E9" s="18" t="s">
        <v>4</v>
      </c>
      <c r="F9" s="18">
        <f>SUM(aw_all!F9+kmeans_all!F9+latent_all!F9)</f>
        <v>16</v>
      </c>
      <c r="G9" s="18" t="e">
        <f>SUM(aw_all!G9+kmeans_all!G9+latent_all!G9)</f>
        <v>#VALUE!</v>
      </c>
      <c r="H9" s="18">
        <f>SUM(aw_all!H9+kmeans_all!H9+latent_all!H9)</f>
        <v>0</v>
      </c>
      <c r="I9" s="18">
        <f>SUM(aw_all!I9+kmeans_all!I9+latent_all!I9)</f>
        <v>0</v>
      </c>
      <c r="J9" s="18">
        <f>SUM(aw_all!J9+kmeans_all!J9+latent_all!J9)</f>
        <v>0</v>
      </c>
      <c r="K9" s="18">
        <f>SUM(aw_all!K9+kmeans_all!K9+latent_all!K9)</f>
        <v>0</v>
      </c>
      <c r="L9" s="18">
        <f>SUM(aw_all!L9+kmeans_all!L9+latent_all!L9)</f>
        <v>0</v>
      </c>
      <c r="M9" s="18">
        <f>SUM(aw_all!M9+kmeans_all!M9+latent_all!M9)</f>
        <v>0</v>
      </c>
      <c r="N9" s="18">
        <f>SUM(aw_all!N9+kmeans_all!N9+latent_all!N9)</f>
        <v>0</v>
      </c>
      <c r="O9" s="18">
        <f>SUM(aw_all!O9+kmeans_all!O9+latent_all!O9)</f>
        <v>0</v>
      </c>
      <c r="P9" s="18">
        <f>SUM(aw_all!P9+kmeans_all!P9+latent_all!P9)</f>
        <v>0</v>
      </c>
      <c r="Q9" s="18">
        <f>SUM(aw_all!Q9+kmeans_all!Q9+latent_all!Q9)</f>
        <v>0</v>
      </c>
      <c r="R9" s="18">
        <f>SUM(aw_all!R9+kmeans_all!R9+latent_all!R9)</f>
        <v>0</v>
      </c>
      <c r="S9" s="18">
        <f>SUM(aw_all!S9+kmeans_all!S9+latent_all!S9)</f>
        <v>0</v>
      </c>
      <c r="T9" s="18">
        <f>SUM(aw_all!T9+kmeans_all!T9+latent_all!T9)</f>
        <v>0</v>
      </c>
      <c r="U9" s="18">
        <f>SUM(aw_all!U9+kmeans_all!U9+latent_all!U9)</f>
        <v>0</v>
      </c>
      <c r="V9" s="18">
        <f>SUM(aw_all!V9+kmeans_all!V9+latent_all!V9)</f>
        <v>0</v>
      </c>
      <c r="W9" s="18">
        <f>SUM(aw_all!W9+kmeans_all!W9+latent_all!W9)</f>
        <v>0</v>
      </c>
      <c r="X9" s="18">
        <f>SUM(aw_all!X9+kmeans_all!X9+latent_all!X9)</f>
        <v>0</v>
      </c>
      <c r="Y9" s="18">
        <f>SUM(aw_all!Y9+kmeans_all!Y9+latent_all!Y9)</f>
        <v>0</v>
      </c>
      <c r="Z9" s="18">
        <f>SUM(aw_all!Z9+kmeans_all!Z9+latent_all!Z9)</f>
        <v>0</v>
      </c>
      <c r="AA9" s="18">
        <f>SUM(aw_all!AA9+kmeans_all!AA9+latent_all!AA9)</f>
        <v>0</v>
      </c>
      <c r="AB9" s="18">
        <f>SUM(aw_all!AB9+kmeans_all!AB9+latent_all!AB9)</f>
        <v>0</v>
      </c>
      <c r="AC9" s="18">
        <f>SUM(aw_all!AC9+kmeans_all!AC9+latent_all!AC9)</f>
        <v>0</v>
      </c>
      <c r="AD9" s="18">
        <f>SUM(aw_all!AD9+kmeans_all!AD9+latent_all!AD9)</f>
        <v>0</v>
      </c>
      <c r="AE9" s="18">
        <f>SUM(aw_all!AE9+kmeans_all!AE9+latent_all!AE9)</f>
        <v>0</v>
      </c>
      <c r="AF9" s="18">
        <f>SUM(aw_all!AF9+kmeans_all!AF9+latent_all!AF9)</f>
        <v>0</v>
      </c>
      <c r="AG9" s="18">
        <f>SUM(aw_all!AG9+kmeans_all!AG9+latent_all!AG9)</f>
        <v>0</v>
      </c>
      <c r="AH9" s="18">
        <f>SUM(aw_all!AH9+kmeans_all!AH9+latent_all!AH9)</f>
        <v>0</v>
      </c>
    </row>
    <row r="10" spans="2:34" x14ac:dyDescent="0.3">
      <c r="B10" s="18" t="s">
        <v>5</v>
      </c>
      <c r="E10" s="18" t="s">
        <v>5</v>
      </c>
      <c r="F10" s="18">
        <f>SUM(aw_all!F10+kmeans_all!F10+latent_all!F10)</f>
        <v>19</v>
      </c>
      <c r="G10" s="18">
        <f>SUM(aw_all!G10+kmeans_all!G10+latent_all!G10)</f>
        <v>24</v>
      </c>
      <c r="H10" s="18" t="e">
        <f>SUM(aw_all!H10+kmeans_all!H10+latent_all!H10)</f>
        <v>#VALUE!</v>
      </c>
      <c r="I10" s="18">
        <f>SUM(aw_all!I10+kmeans_all!I10+latent_all!I10)</f>
        <v>0</v>
      </c>
      <c r="J10" s="18">
        <f>SUM(aw_all!J10+kmeans_all!J10+latent_all!J10)</f>
        <v>0</v>
      </c>
      <c r="K10" s="18">
        <f>SUM(aw_all!K10+kmeans_all!K10+latent_all!K10)</f>
        <v>0</v>
      </c>
      <c r="L10" s="18">
        <f>SUM(aw_all!L10+kmeans_all!L10+latent_all!L10)</f>
        <v>0</v>
      </c>
      <c r="M10" s="18">
        <f>SUM(aw_all!M10+kmeans_all!M10+latent_all!M10)</f>
        <v>0</v>
      </c>
      <c r="N10" s="18">
        <f>SUM(aw_all!N10+kmeans_all!N10+latent_all!N10)</f>
        <v>0</v>
      </c>
      <c r="O10" s="18">
        <f>SUM(aw_all!O10+kmeans_all!O10+latent_all!O10)</f>
        <v>0</v>
      </c>
      <c r="P10" s="18">
        <f>SUM(aw_all!P10+kmeans_all!P10+latent_all!P10)</f>
        <v>0</v>
      </c>
      <c r="Q10" s="18">
        <f>SUM(aw_all!Q10+kmeans_all!Q10+latent_all!Q10)</f>
        <v>0</v>
      </c>
      <c r="R10" s="18">
        <f>SUM(aw_all!R10+kmeans_all!R10+latent_all!R10)</f>
        <v>0</v>
      </c>
      <c r="S10" s="18">
        <f>SUM(aw_all!S10+kmeans_all!S10+latent_all!S10)</f>
        <v>0</v>
      </c>
      <c r="T10" s="18">
        <f>SUM(aw_all!T10+kmeans_all!T10+latent_all!T10)</f>
        <v>0</v>
      </c>
      <c r="U10" s="18">
        <f>SUM(aw_all!U10+kmeans_all!U10+latent_all!U10)</f>
        <v>0</v>
      </c>
      <c r="V10" s="18">
        <f>SUM(aw_all!V10+kmeans_all!V10+latent_all!V10)</f>
        <v>0</v>
      </c>
      <c r="W10" s="18">
        <f>SUM(aw_all!W10+kmeans_all!W10+latent_all!W10)</f>
        <v>0</v>
      </c>
      <c r="X10" s="18">
        <f>SUM(aw_all!X10+kmeans_all!X10+latent_all!X10)</f>
        <v>0</v>
      </c>
      <c r="Y10" s="18">
        <f>SUM(aw_all!Y10+kmeans_all!Y10+latent_all!Y10)</f>
        <v>0</v>
      </c>
      <c r="Z10" s="18">
        <f>SUM(aw_all!Z10+kmeans_all!Z10+latent_all!Z10)</f>
        <v>0</v>
      </c>
      <c r="AA10" s="18">
        <f>SUM(aw_all!AA10+kmeans_all!AA10+latent_all!AA10)</f>
        <v>0</v>
      </c>
      <c r="AB10" s="18">
        <f>SUM(aw_all!AB10+kmeans_all!AB10+latent_all!AB10)</f>
        <v>0</v>
      </c>
      <c r="AC10" s="18">
        <f>SUM(aw_all!AC10+kmeans_all!AC10+latent_all!AC10)</f>
        <v>0</v>
      </c>
      <c r="AD10" s="18">
        <f>SUM(aw_all!AD10+kmeans_all!AD10+latent_all!AD10)</f>
        <v>0</v>
      </c>
      <c r="AE10" s="18">
        <f>SUM(aw_all!AE10+kmeans_all!AE10+latent_all!AE10)</f>
        <v>0</v>
      </c>
      <c r="AF10" s="18">
        <f>SUM(aw_all!AF10+kmeans_all!AF10+latent_all!AF10)</f>
        <v>0</v>
      </c>
      <c r="AG10" s="18">
        <f>SUM(aw_all!AG10+kmeans_all!AG10+latent_all!AG10)</f>
        <v>0</v>
      </c>
      <c r="AH10" s="18">
        <f>SUM(aw_all!AH10+kmeans_all!AH10+latent_all!AH10)</f>
        <v>0</v>
      </c>
    </row>
    <row r="11" spans="2:34" x14ac:dyDescent="0.3">
      <c r="B11" s="18" t="s">
        <v>6</v>
      </c>
      <c r="E11" s="18" t="s">
        <v>6</v>
      </c>
      <c r="F11" s="18">
        <f>SUM(aw_all!F11+kmeans_all!F11+latent_all!F11)</f>
        <v>10</v>
      </c>
      <c r="G11" s="18">
        <f>SUM(aw_all!G11+kmeans_all!G11+latent_all!G11)</f>
        <v>3</v>
      </c>
      <c r="H11" s="18">
        <f>SUM(aw_all!H11+kmeans_all!H11+latent_all!H11)</f>
        <v>3</v>
      </c>
      <c r="I11" s="18" t="e">
        <f>SUM(aw_all!I11+kmeans_all!I11+latent_all!I11)</f>
        <v>#VALUE!</v>
      </c>
      <c r="J11" s="18">
        <f>SUM(aw_all!J11+kmeans_all!J11+latent_all!J11)</f>
        <v>0</v>
      </c>
      <c r="K11" s="18">
        <f>SUM(aw_all!K11+kmeans_all!K11+latent_all!K11)</f>
        <v>0</v>
      </c>
      <c r="L11" s="18">
        <f>SUM(aw_all!L11+kmeans_all!L11+latent_all!L11)</f>
        <v>0</v>
      </c>
      <c r="M11" s="18">
        <f>SUM(aw_all!M11+kmeans_all!M11+latent_all!M11)</f>
        <v>0</v>
      </c>
      <c r="N11" s="18">
        <f>SUM(aw_all!N11+kmeans_all!N11+latent_all!N11)</f>
        <v>0</v>
      </c>
      <c r="O11" s="18">
        <f>SUM(aw_all!O11+kmeans_all!O11+latent_all!O11)</f>
        <v>0</v>
      </c>
      <c r="P11" s="18">
        <f>SUM(aw_all!P11+kmeans_all!P11+latent_all!P11)</f>
        <v>0</v>
      </c>
      <c r="Q11" s="18">
        <f>SUM(aw_all!Q11+kmeans_all!Q11+latent_all!Q11)</f>
        <v>0</v>
      </c>
      <c r="R11" s="18">
        <f>SUM(aw_all!R11+kmeans_all!R11+latent_all!R11)</f>
        <v>0</v>
      </c>
      <c r="S11" s="18">
        <f>SUM(aw_all!S11+kmeans_all!S11+latent_all!S11)</f>
        <v>0</v>
      </c>
      <c r="T11" s="18">
        <f>SUM(aw_all!T11+kmeans_all!T11+latent_all!T11)</f>
        <v>0</v>
      </c>
      <c r="U11" s="18">
        <f>SUM(aw_all!U11+kmeans_all!U11+latent_all!U11)</f>
        <v>0</v>
      </c>
      <c r="V11" s="18">
        <f>SUM(aw_all!V11+kmeans_all!V11+latent_all!V11)</f>
        <v>0</v>
      </c>
      <c r="W11" s="18">
        <f>SUM(aw_all!W11+kmeans_all!W11+latent_all!W11)</f>
        <v>0</v>
      </c>
      <c r="X11" s="18">
        <f>SUM(aw_all!X11+kmeans_all!X11+latent_all!X11)</f>
        <v>0</v>
      </c>
      <c r="Y11" s="18">
        <f>SUM(aw_all!Y11+kmeans_all!Y11+latent_all!Y11)</f>
        <v>0</v>
      </c>
      <c r="Z11" s="18">
        <f>SUM(aw_all!Z11+kmeans_all!Z11+latent_all!Z11)</f>
        <v>0</v>
      </c>
      <c r="AA11" s="18">
        <f>SUM(aw_all!AA11+kmeans_all!AA11+latent_all!AA11)</f>
        <v>0</v>
      </c>
      <c r="AB11" s="18">
        <f>SUM(aw_all!AB11+kmeans_all!AB11+latent_all!AB11)</f>
        <v>0</v>
      </c>
      <c r="AC11" s="18">
        <f>SUM(aw_all!AC11+kmeans_all!AC11+latent_all!AC11)</f>
        <v>0</v>
      </c>
      <c r="AD11" s="18">
        <f>SUM(aw_all!AD11+kmeans_all!AD11+latent_all!AD11)</f>
        <v>0</v>
      </c>
      <c r="AE11" s="18">
        <f>SUM(aw_all!AE11+kmeans_all!AE11+latent_all!AE11)</f>
        <v>0</v>
      </c>
      <c r="AF11" s="18">
        <f>SUM(aw_all!AF11+kmeans_all!AF11+latent_all!AF11)</f>
        <v>0</v>
      </c>
      <c r="AG11" s="18">
        <f>SUM(aw_all!AG11+kmeans_all!AG11+latent_all!AG11)</f>
        <v>0</v>
      </c>
      <c r="AH11" s="18">
        <f>SUM(aw_all!AH11+kmeans_all!AH11+latent_all!AH11)</f>
        <v>0</v>
      </c>
    </row>
    <row r="12" spans="2:34" x14ac:dyDescent="0.3">
      <c r="B12" s="18" t="s">
        <v>7</v>
      </c>
      <c r="E12" s="18" t="s">
        <v>7</v>
      </c>
      <c r="F12" s="18">
        <f>SUM(aw_all!F12+kmeans_all!F12+latent_all!F12)</f>
        <v>19</v>
      </c>
      <c r="G12" s="18">
        <f>SUM(aw_all!G12+kmeans_all!G12+latent_all!G12)</f>
        <v>17</v>
      </c>
      <c r="H12" s="18">
        <f>SUM(aw_all!H12+kmeans_all!H12+latent_all!H12)</f>
        <v>21</v>
      </c>
      <c r="I12" s="18">
        <f>SUM(aw_all!I12+kmeans_all!I12+latent_all!I12)</f>
        <v>3</v>
      </c>
      <c r="J12" s="18" t="e">
        <f>SUM(aw_all!J12+kmeans_all!J12+latent_all!J12)</f>
        <v>#VALUE!</v>
      </c>
      <c r="K12" s="18">
        <f>SUM(aw_all!K12+kmeans_all!K12+latent_all!K12)</f>
        <v>0</v>
      </c>
      <c r="L12" s="18">
        <f>SUM(aw_all!L12+kmeans_all!L12+latent_all!L12)</f>
        <v>0</v>
      </c>
      <c r="M12" s="18">
        <f>SUM(aw_all!M12+kmeans_all!M12+latent_all!M12)</f>
        <v>0</v>
      </c>
      <c r="N12" s="18">
        <f>SUM(aw_all!N12+kmeans_all!N12+latent_all!N12)</f>
        <v>0</v>
      </c>
      <c r="O12" s="18">
        <f>SUM(aw_all!O12+kmeans_all!O12+latent_all!O12)</f>
        <v>0</v>
      </c>
      <c r="P12" s="18">
        <f>SUM(aw_all!P12+kmeans_all!P12+latent_all!P12)</f>
        <v>0</v>
      </c>
      <c r="Q12" s="18">
        <f>SUM(aw_all!Q12+kmeans_all!Q12+latent_all!Q12)</f>
        <v>0</v>
      </c>
      <c r="R12" s="18">
        <f>SUM(aw_all!R12+kmeans_all!R12+latent_all!R12)</f>
        <v>0</v>
      </c>
      <c r="S12" s="18">
        <f>SUM(aw_all!S12+kmeans_all!S12+latent_all!S12)</f>
        <v>0</v>
      </c>
      <c r="T12" s="18">
        <f>SUM(aw_all!T12+kmeans_all!T12+latent_all!T12)</f>
        <v>0</v>
      </c>
      <c r="U12" s="18">
        <f>SUM(aw_all!U12+kmeans_all!U12+latent_all!U12)</f>
        <v>0</v>
      </c>
      <c r="V12" s="18">
        <f>SUM(aw_all!V12+kmeans_all!V12+latent_all!V12)</f>
        <v>0</v>
      </c>
      <c r="W12" s="18">
        <f>SUM(aw_all!W12+kmeans_all!W12+latent_all!W12)</f>
        <v>0</v>
      </c>
      <c r="X12" s="18">
        <f>SUM(aw_all!X12+kmeans_all!X12+latent_all!X12)</f>
        <v>0</v>
      </c>
      <c r="Y12" s="18">
        <f>SUM(aw_all!Y12+kmeans_all!Y12+latent_all!Y12)</f>
        <v>0</v>
      </c>
      <c r="Z12" s="18">
        <f>SUM(aw_all!Z12+kmeans_all!Z12+latent_all!Z12)</f>
        <v>0</v>
      </c>
      <c r="AA12" s="18">
        <f>SUM(aw_all!AA12+kmeans_all!AA12+latent_all!AA12)</f>
        <v>0</v>
      </c>
      <c r="AB12" s="18">
        <f>SUM(aw_all!AB12+kmeans_all!AB12+latent_all!AB12)</f>
        <v>0</v>
      </c>
      <c r="AC12" s="18">
        <f>SUM(aw_all!AC12+kmeans_all!AC12+latent_all!AC12)</f>
        <v>0</v>
      </c>
      <c r="AD12" s="18">
        <f>SUM(aw_all!AD12+kmeans_all!AD12+latent_all!AD12)</f>
        <v>0</v>
      </c>
      <c r="AE12" s="18">
        <f>SUM(aw_all!AE12+kmeans_all!AE12+latent_all!AE12)</f>
        <v>0</v>
      </c>
      <c r="AF12" s="18">
        <f>SUM(aw_all!AF12+kmeans_all!AF12+latent_all!AF12)</f>
        <v>0</v>
      </c>
      <c r="AG12" s="18">
        <f>SUM(aw_all!AG12+kmeans_all!AG12+latent_all!AG12)</f>
        <v>0</v>
      </c>
      <c r="AH12" s="18">
        <f>SUM(aw_all!AH12+kmeans_all!AH12+latent_all!AH12)</f>
        <v>0</v>
      </c>
    </row>
    <row r="13" spans="2:34" x14ac:dyDescent="0.3">
      <c r="B13" s="18" t="s">
        <v>8</v>
      </c>
      <c r="E13" s="18" t="s">
        <v>8</v>
      </c>
      <c r="F13" s="18">
        <f>SUM(aw_all!F13+kmeans_all!F13+latent_all!F13)</f>
        <v>6</v>
      </c>
      <c r="G13" s="18">
        <f>SUM(aw_all!G13+kmeans_all!G13+latent_all!G13)</f>
        <v>4</v>
      </c>
      <c r="H13" s="18">
        <f>SUM(aw_all!H13+kmeans_all!H13+latent_all!H13)</f>
        <v>4</v>
      </c>
      <c r="I13" s="18">
        <f>SUM(aw_all!I13+kmeans_all!I13+latent_all!I13)</f>
        <v>24</v>
      </c>
      <c r="J13" s="18">
        <f>SUM(aw_all!J13+kmeans_all!J13+latent_all!J13)</f>
        <v>6</v>
      </c>
      <c r="K13" s="18" t="e">
        <f>SUM(aw_all!K13+kmeans_all!K13+latent_all!K13)</f>
        <v>#VALUE!</v>
      </c>
      <c r="L13" s="18">
        <f>SUM(aw_all!L13+kmeans_all!L13+latent_all!L13)</f>
        <v>0</v>
      </c>
      <c r="M13" s="18">
        <f>SUM(aw_all!M13+kmeans_all!M13+latent_all!M13)</f>
        <v>0</v>
      </c>
      <c r="N13" s="18">
        <f>SUM(aw_all!N13+kmeans_all!N13+latent_all!N13)</f>
        <v>0</v>
      </c>
      <c r="O13" s="18">
        <f>SUM(aw_all!O13+kmeans_all!O13+latent_all!O13)</f>
        <v>0</v>
      </c>
      <c r="P13" s="18">
        <f>SUM(aw_all!P13+kmeans_all!P13+latent_all!P13)</f>
        <v>0</v>
      </c>
      <c r="Q13" s="18">
        <f>SUM(aw_all!Q13+kmeans_all!Q13+latent_all!Q13)</f>
        <v>0</v>
      </c>
      <c r="R13" s="18">
        <f>SUM(aw_all!R13+kmeans_all!R13+latent_all!R13)</f>
        <v>0</v>
      </c>
      <c r="S13" s="18">
        <f>SUM(aw_all!S13+kmeans_all!S13+latent_all!S13)</f>
        <v>0</v>
      </c>
      <c r="T13" s="18">
        <f>SUM(aw_all!T13+kmeans_all!T13+latent_all!T13)</f>
        <v>0</v>
      </c>
      <c r="U13" s="18">
        <f>SUM(aw_all!U13+kmeans_all!U13+latent_all!U13)</f>
        <v>0</v>
      </c>
      <c r="V13" s="18">
        <f>SUM(aw_all!V13+kmeans_all!V13+latent_all!V13)</f>
        <v>0</v>
      </c>
      <c r="W13" s="18">
        <f>SUM(aw_all!W13+kmeans_all!W13+latent_all!W13)</f>
        <v>0</v>
      </c>
      <c r="X13" s="18">
        <f>SUM(aw_all!X13+kmeans_all!X13+latent_all!X13)</f>
        <v>0</v>
      </c>
      <c r="Y13" s="18">
        <f>SUM(aw_all!Y13+kmeans_all!Y13+latent_all!Y13)</f>
        <v>0</v>
      </c>
      <c r="Z13" s="18">
        <f>SUM(aw_all!Z13+kmeans_all!Z13+latent_all!Z13)</f>
        <v>0</v>
      </c>
      <c r="AA13" s="18">
        <f>SUM(aw_all!AA13+kmeans_all!AA13+latent_all!AA13)</f>
        <v>0</v>
      </c>
      <c r="AB13" s="18">
        <f>SUM(aw_all!AB13+kmeans_all!AB13+latent_all!AB13)</f>
        <v>0</v>
      </c>
      <c r="AC13" s="18">
        <f>SUM(aw_all!AC13+kmeans_all!AC13+latent_all!AC13)</f>
        <v>0</v>
      </c>
      <c r="AD13" s="18">
        <f>SUM(aw_all!AD13+kmeans_all!AD13+latent_all!AD13)</f>
        <v>0</v>
      </c>
      <c r="AE13" s="18">
        <f>SUM(aw_all!AE13+kmeans_all!AE13+latent_all!AE13)</f>
        <v>0</v>
      </c>
      <c r="AF13" s="18">
        <f>SUM(aw_all!AF13+kmeans_all!AF13+latent_all!AF13)</f>
        <v>0</v>
      </c>
      <c r="AG13" s="18">
        <f>SUM(aw_all!AG13+kmeans_all!AG13+latent_all!AG13)</f>
        <v>0</v>
      </c>
      <c r="AH13" s="18">
        <f>SUM(aw_all!AH13+kmeans_all!AH13+latent_all!AH13)</f>
        <v>0</v>
      </c>
    </row>
    <row r="14" spans="2:34" x14ac:dyDescent="0.3">
      <c r="B14" s="18" t="s">
        <v>9</v>
      </c>
      <c r="E14" s="18" t="s">
        <v>9</v>
      </c>
      <c r="F14" s="18">
        <f>SUM(aw_all!F14+kmeans_all!F14+latent_all!F14)</f>
        <v>3</v>
      </c>
      <c r="G14" s="18">
        <f>SUM(aw_all!G14+kmeans_all!G14+latent_all!G14)</f>
        <v>4</v>
      </c>
      <c r="H14" s="18">
        <f>SUM(aw_all!H14+kmeans_all!H14+latent_all!H14)</f>
        <v>4</v>
      </c>
      <c r="I14" s="18">
        <f>SUM(aw_all!I14+kmeans_all!I14+latent_all!I14)</f>
        <v>12</v>
      </c>
      <c r="J14" s="18">
        <f>SUM(aw_all!J14+kmeans_all!J14+latent_all!J14)</f>
        <v>8</v>
      </c>
      <c r="K14" s="18">
        <f>SUM(aw_all!K14+kmeans_all!K14+latent_all!K14)</f>
        <v>13</v>
      </c>
      <c r="L14" s="18" t="e">
        <f>SUM(aw_all!L14+kmeans_all!L14+latent_all!L14)</f>
        <v>#VALUE!</v>
      </c>
      <c r="M14" s="18">
        <f>SUM(aw_all!M14+kmeans_all!M14+latent_all!M14)</f>
        <v>0</v>
      </c>
      <c r="N14" s="18">
        <f>SUM(aw_all!N14+kmeans_all!N14+latent_all!N14)</f>
        <v>0</v>
      </c>
      <c r="O14" s="18">
        <f>SUM(aw_all!O14+kmeans_all!O14+latent_all!O14)</f>
        <v>0</v>
      </c>
      <c r="P14" s="18">
        <f>SUM(aw_all!P14+kmeans_all!P14+latent_all!P14)</f>
        <v>0</v>
      </c>
      <c r="Q14" s="18">
        <f>SUM(aw_all!Q14+kmeans_all!Q14+latent_all!Q14)</f>
        <v>0</v>
      </c>
      <c r="R14" s="18">
        <f>SUM(aw_all!R14+kmeans_all!R14+latent_all!R14)</f>
        <v>0</v>
      </c>
      <c r="S14" s="18">
        <f>SUM(aw_all!S14+kmeans_all!S14+latent_all!S14)</f>
        <v>0</v>
      </c>
      <c r="T14" s="18">
        <f>SUM(aw_all!T14+kmeans_all!T14+latent_all!T14)</f>
        <v>0</v>
      </c>
      <c r="U14" s="18">
        <f>SUM(aw_all!U14+kmeans_all!U14+latent_all!U14)</f>
        <v>0</v>
      </c>
      <c r="V14" s="18">
        <f>SUM(aw_all!V14+kmeans_all!V14+latent_all!V14)</f>
        <v>0</v>
      </c>
      <c r="W14" s="18">
        <f>SUM(aw_all!W14+kmeans_all!W14+latent_all!W14)</f>
        <v>0</v>
      </c>
      <c r="X14" s="18">
        <f>SUM(aw_all!X14+kmeans_all!X14+latent_all!X14)</f>
        <v>0</v>
      </c>
      <c r="Y14" s="18">
        <f>SUM(aw_all!Y14+kmeans_all!Y14+latent_all!Y14)</f>
        <v>0</v>
      </c>
      <c r="Z14" s="18">
        <f>SUM(aw_all!Z14+kmeans_all!Z14+latent_all!Z14)</f>
        <v>0</v>
      </c>
      <c r="AA14" s="18">
        <f>SUM(aw_all!AA14+kmeans_all!AA14+latent_all!AA14)</f>
        <v>0</v>
      </c>
      <c r="AB14" s="18">
        <f>SUM(aw_all!AB14+kmeans_all!AB14+latent_all!AB14)</f>
        <v>0</v>
      </c>
      <c r="AC14" s="18">
        <f>SUM(aw_all!AC14+kmeans_all!AC14+latent_all!AC14)</f>
        <v>0</v>
      </c>
      <c r="AD14" s="18">
        <f>SUM(aw_all!AD14+kmeans_all!AD14+latent_all!AD14)</f>
        <v>0</v>
      </c>
      <c r="AE14" s="18">
        <f>SUM(aw_all!AE14+kmeans_all!AE14+latent_all!AE14)</f>
        <v>0</v>
      </c>
      <c r="AF14" s="18">
        <f>SUM(aw_all!AF14+kmeans_all!AF14+latent_all!AF14)</f>
        <v>0</v>
      </c>
      <c r="AG14" s="18">
        <f>SUM(aw_all!AG14+kmeans_all!AG14+latent_all!AG14)</f>
        <v>0</v>
      </c>
      <c r="AH14" s="18">
        <f>SUM(aw_all!AH14+kmeans_all!AH14+latent_all!AH14)</f>
        <v>0</v>
      </c>
    </row>
    <row r="15" spans="2:34" x14ac:dyDescent="0.3">
      <c r="B15" s="18" t="s">
        <v>10</v>
      </c>
      <c r="E15" s="18" t="s">
        <v>10</v>
      </c>
      <c r="F15" s="18">
        <f>SUM(aw_all!F15+kmeans_all!F15+latent_all!F15)</f>
        <v>17</v>
      </c>
      <c r="G15" s="18">
        <f>SUM(aw_all!G15+kmeans_all!G15+latent_all!G15)</f>
        <v>10</v>
      </c>
      <c r="H15" s="18">
        <f>SUM(aw_all!H15+kmeans_all!H15+latent_all!H15)</f>
        <v>10</v>
      </c>
      <c r="I15" s="18">
        <f>SUM(aw_all!I15+kmeans_all!I15+latent_all!I15)</f>
        <v>10</v>
      </c>
      <c r="J15" s="18">
        <f>SUM(aw_all!J15+kmeans_all!J15+latent_all!J15)</f>
        <v>10</v>
      </c>
      <c r="K15" s="18">
        <f>SUM(aw_all!K15+kmeans_all!K15+latent_all!K15)</f>
        <v>6</v>
      </c>
      <c r="L15" s="18">
        <f>SUM(aw_all!L15+kmeans_all!L15+latent_all!L15)</f>
        <v>2</v>
      </c>
      <c r="M15" s="18" t="e">
        <f>SUM(aw_all!M15+kmeans_all!M15+latent_all!M15)</f>
        <v>#VALUE!</v>
      </c>
      <c r="N15" s="18">
        <f>SUM(aw_all!N15+kmeans_all!N15+latent_all!N15)</f>
        <v>0</v>
      </c>
      <c r="O15" s="18">
        <f>SUM(aw_all!O15+kmeans_all!O15+latent_all!O15)</f>
        <v>0</v>
      </c>
      <c r="P15" s="18">
        <f>SUM(aw_all!P15+kmeans_all!P15+latent_all!P15)</f>
        <v>0</v>
      </c>
      <c r="Q15" s="18">
        <f>SUM(aw_all!Q15+kmeans_all!Q15+latent_all!Q15)</f>
        <v>0</v>
      </c>
      <c r="R15" s="18">
        <f>SUM(aw_all!R15+kmeans_all!R15+latent_all!R15)</f>
        <v>0</v>
      </c>
      <c r="S15" s="18">
        <f>SUM(aw_all!S15+kmeans_all!S15+latent_all!S15)</f>
        <v>0</v>
      </c>
      <c r="T15" s="18">
        <f>SUM(aw_all!T15+kmeans_all!T15+latent_all!T15)</f>
        <v>0</v>
      </c>
      <c r="U15" s="18">
        <f>SUM(aw_all!U15+kmeans_all!U15+latent_all!U15)</f>
        <v>0</v>
      </c>
      <c r="V15" s="18">
        <f>SUM(aw_all!V15+kmeans_all!V15+latent_all!V15)</f>
        <v>0</v>
      </c>
      <c r="W15" s="18">
        <f>SUM(aw_all!W15+kmeans_all!W15+latent_all!W15)</f>
        <v>0</v>
      </c>
      <c r="X15" s="18">
        <f>SUM(aw_all!X15+kmeans_all!X15+latent_all!X15)</f>
        <v>0</v>
      </c>
      <c r="Y15" s="18">
        <f>SUM(aw_all!Y15+kmeans_all!Y15+latent_all!Y15)</f>
        <v>0</v>
      </c>
      <c r="Z15" s="18">
        <f>SUM(aw_all!Z15+kmeans_all!Z15+latent_all!Z15)</f>
        <v>0</v>
      </c>
      <c r="AA15" s="18">
        <f>SUM(aw_all!AA15+kmeans_all!AA15+latent_all!AA15)</f>
        <v>0</v>
      </c>
      <c r="AB15" s="18">
        <f>SUM(aw_all!AB15+kmeans_all!AB15+latent_all!AB15)</f>
        <v>0</v>
      </c>
      <c r="AC15" s="18">
        <f>SUM(aw_all!AC15+kmeans_all!AC15+latent_all!AC15)</f>
        <v>0</v>
      </c>
      <c r="AD15" s="18">
        <f>SUM(aw_all!AD15+kmeans_all!AD15+latent_all!AD15)</f>
        <v>0</v>
      </c>
      <c r="AE15" s="18">
        <f>SUM(aw_all!AE15+kmeans_all!AE15+latent_all!AE15)</f>
        <v>0</v>
      </c>
      <c r="AF15" s="18">
        <f>SUM(aw_all!AF15+kmeans_all!AF15+latent_all!AF15)</f>
        <v>0</v>
      </c>
      <c r="AG15" s="18">
        <f>SUM(aw_all!AG15+kmeans_all!AG15+latent_all!AG15)</f>
        <v>0</v>
      </c>
      <c r="AH15" s="18">
        <f>SUM(aw_all!AH15+kmeans_all!AH15+latent_all!AH15)</f>
        <v>0</v>
      </c>
    </row>
    <row r="16" spans="2:34" x14ac:dyDescent="0.3">
      <c r="B16" s="18" t="s">
        <v>11</v>
      </c>
      <c r="E16" s="18" t="s">
        <v>11</v>
      </c>
      <c r="F16" s="18">
        <f>SUM(aw_all!F16+kmeans_all!F16+latent_all!F16)</f>
        <v>17</v>
      </c>
      <c r="G16" s="18">
        <f>SUM(aw_all!G16+kmeans_all!G16+latent_all!G16)</f>
        <v>26</v>
      </c>
      <c r="H16" s="18">
        <f>SUM(aw_all!H16+kmeans_all!H16+latent_all!H16)</f>
        <v>26</v>
      </c>
      <c r="I16" s="18">
        <f>SUM(aw_all!I16+kmeans_all!I16+latent_all!I16)</f>
        <v>3</v>
      </c>
      <c r="J16" s="18">
        <f>SUM(aw_all!J16+kmeans_all!J16+latent_all!J16)</f>
        <v>19</v>
      </c>
      <c r="K16" s="18">
        <f>SUM(aw_all!K16+kmeans_all!K16+latent_all!K16)</f>
        <v>4</v>
      </c>
      <c r="L16" s="18">
        <f>SUM(aw_all!L16+kmeans_all!L16+latent_all!L16)</f>
        <v>4</v>
      </c>
      <c r="M16" s="18">
        <f>SUM(aw_all!M16+kmeans_all!M16+latent_all!M16)</f>
        <v>10</v>
      </c>
      <c r="N16" s="18" t="e">
        <f>SUM(aw_all!N16+kmeans_all!N16+latent_all!N16)</f>
        <v>#VALUE!</v>
      </c>
      <c r="O16" s="18">
        <f>SUM(aw_all!O16+kmeans_all!O16+latent_all!O16)</f>
        <v>0</v>
      </c>
      <c r="P16" s="18">
        <f>SUM(aw_all!P16+kmeans_all!P16+latent_all!P16)</f>
        <v>0</v>
      </c>
      <c r="Q16" s="18">
        <f>SUM(aw_all!Q16+kmeans_all!Q16+latent_all!Q16)</f>
        <v>0</v>
      </c>
      <c r="R16" s="18">
        <f>SUM(aw_all!R16+kmeans_all!R16+latent_all!R16)</f>
        <v>0</v>
      </c>
      <c r="S16" s="18">
        <f>SUM(aw_all!S16+kmeans_all!S16+latent_all!S16)</f>
        <v>0</v>
      </c>
      <c r="T16" s="18">
        <f>SUM(aw_all!T16+kmeans_all!T16+latent_all!T16)</f>
        <v>0</v>
      </c>
      <c r="U16" s="18">
        <f>SUM(aw_all!U16+kmeans_all!U16+latent_all!U16)</f>
        <v>0</v>
      </c>
      <c r="V16" s="18">
        <f>SUM(aw_all!V16+kmeans_all!V16+latent_all!V16)</f>
        <v>0</v>
      </c>
      <c r="W16" s="18">
        <f>SUM(aw_all!W16+kmeans_all!W16+latent_all!W16)</f>
        <v>0</v>
      </c>
      <c r="X16" s="18">
        <f>SUM(aw_all!X16+kmeans_all!X16+latent_all!X16)</f>
        <v>0</v>
      </c>
      <c r="Y16" s="18">
        <f>SUM(aw_all!Y16+kmeans_all!Y16+latent_all!Y16)</f>
        <v>0</v>
      </c>
      <c r="Z16" s="18">
        <f>SUM(aw_all!Z16+kmeans_all!Z16+latent_all!Z16)</f>
        <v>0</v>
      </c>
      <c r="AA16" s="18">
        <f>SUM(aw_all!AA16+kmeans_all!AA16+latent_all!AA16)</f>
        <v>0</v>
      </c>
      <c r="AB16" s="18">
        <f>SUM(aw_all!AB16+kmeans_all!AB16+latent_all!AB16)</f>
        <v>0</v>
      </c>
      <c r="AC16" s="18">
        <f>SUM(aw_all!AC16+kmeans_all!AC16+latent_all!AC16)</f>
        <v>0</v>
      </c>
      <c r="AD16" s="18">
        <f>SUM(aw_all!AD16+kmeans_all!AD16+latent_all!AD16)</f>
        <v>0</v>
      </c>
      <c r="AE16" s="18">
        <f>SUM(aw_all!AE16+kmeans_all!AE16+latent_all!AE16)</f>
        <v>0</v>
      </c>
      <c r="AF16" s="18">
        <f>SUM(aw_all!AF16+kmeans_all!AF16+latent_all!AF16)</f>
        <v>0</v>
      </c>
      <c r="AG16" s="18">
        <f>SUM(aw_all!AG16+kmeans_all!AG16+latent_all!AG16)</f>
        <v>0</v>
      </c>
      <c r="AH16" s="18">
        <f>SUM(aw_all!AH16+kmeans_all!AH16+latent_all!AH16)</f>
        <v>0</v>
      </c>
    </row>
    <row r="17" spans="2:34" x14ac:dyDescent="0.3">
      <c r="B17" s="18" t="s">
        <v>12</v>
      </c>
      <c r="E17" s="18" t="s">
        <v>12</v>
      </c>
      <c r="F17" s="18">
        <f>SUM(aw_all!F17+kmeans_all!F17+latent_all!F17)</f>
        <v>15</v>
      </c>
      <c r="G17" s="18">
        <f>SUM(aw_all!G17+kmeans_all!G17+latent_all!G17)</f>
        <v>27</v>
      </c>
      <c r="H17" s="18">
        <f>SUM(aw_all!H17+kmeans_all!H17+latent_all!H17)</f>
        <v>23</v>
      </c>
      <c r="I17" s="18">
        <f>SUM(aw_all!I17+kmeans_all!I17+latent_all!I17)</f>
        <v>4</v>
      </c>
      <c r="J17" s="18">
        <f>SUM(aw_all!J17+kmeans_all!J17+latent_all!J17)</f>
        <v>16</v>
      </c>
      <c r="K17" s="18">
        <f>SUM(aw_all!K17+kmeans_all!K17+latent_all!K17)</f>
        <v>5</v>
      </c>
      <c r="L17" s="18">
        <f>SUM(aw_all!L17+kmeans_all!L17+latent_all!L17)</f>
        <v>3</v>
      </c>
      <c r="M17" s="18">
        <f>SUM(aw_all!M17+kmeans_all!M17+latent_all!M17)</f>
        <v>9</v>
      </c>
      <c r="N17" s="18">
        <f>SUM(aw_all!N17+kmeans_all!N17+latent_all!N17)</f>
        <v>25</v>
      </c>
      <c r="O17" s="18" t="e">
        <f>SUM(aw_all!O17+kmeans_all!O17+latent_all!O17)</f>
        <v>#VALUE!</v>
      </c>
      <c r="P17" s="18">
        <f>SUM(aw_all!P17+kmeans_all!P17+latent_all!P17)</f>
        <v>0</v>
      </c>
      <c r="Q17" s="18">
        <f>SUM(aw_all!Q17+kmeans_all!Q17+latent_all!Q17)</f>
        <v>0</v>
      </c>
      <c r="R17" s="18">
        <f>SUM(aw_all!R17+kmeans_all!R17+latent_all!R17)</f>
        <v>0</v>
      </c>
      <c r="S17" s="18">
        <f>SUM(aw_all!S17+kmeans_all!S17+latent_all!S17)</f>
        <v>0</v>
      </c>
      <c r="T17" s="18">
        <f>SUM(aw_all!T17+kmeans_all!T17+latent_all!T17)</f>
        <v>0</v>
      </c>
      <c r="U17" s="18">
        <f>SUM(aw_all!U17+kmeans_all!U17+latent_all!U17)</f>
        <v>0</v>
      </c>
      <c r="V17" s="18">
        <f>SUM(aw_all!V17+kmeans_all!V17+latent_all!V17)</f>
        <v>0</v>
      </c>
      <c r="W17" s="18">
        <f>SUM(aw_all!W17+kmeans_all!W17+latent_all!W17)</f>
        <v>0</v>
      </c>
      <c r="X17" s="18">
        <f>SUM(aw_all!X17+kmeans_all!X17+latent_all!X17)</f>
        <v>0</v>
      </c>
      <c r="Y17" s="18">
        <f>SUM(aw_all!Y17+kmeans_all!Y17+latent_all!Y17)</f>
        <v>0</v>
      </c>
      <c r="Z17" s="18">
        <f>SUM(aw_all!Z17+kmeans_all!Z17+latent_all!Z17)</f>
        <v>0</v>
      </c>
      <c r="AA17" s="18">
        <f>SUM(aw_all!AA17+kmeans_all!AA17+latent_all!AA17)</f>
        <v>0</v>
      </c>
      <c r="AB17" s="18">
        <f>SUM(aw_all!AB17+kmeans_all!AB17+latent_all!AB17)</f>
        <v>0</v>
      </c>
      <c r="AC17" s="18">
        <f>SUM(aw_all!AC17+kmeans_all!AC17+latent_all!AC17)</f>
        <v>0</v>
      </c>
      <c r="AD17" s="18">
        <f>SUM(aw_all!AD17+kmeans_all!AD17+latent_all!AD17)</f>
        <v>0</v>
      </c>
      <c r="AE17" s="18">
        <f>SUM(aw_all!AE17+kmeans_all!AE17+latent_all!AE17)</f>
        <v>0</v>
      </c>
      <c r="AF17" s="18">
        <f>SUM(aw_all!AF17+kmeans_all!AF17+latent_all!AF17)</f>
        <v>0</v>
      </c>
      <c r="AG17" s="18">
        <f>SUM(aw_all!AG17+kmeans_all!AG17+latent_all!AG17)</f>
        <v>0</v>
      </c>
      <c r="AH17" s="18">
        <f>SUM(aw_all!AH17+kmeans_all!AH17+latent_all!AH17)</f>
        <v>0</v>
      </c>
    </row>
    <row r="18" spans="2:34" x14ac:dyDescent="0.3">
      <c r="B18" s="18" t="s">
        <v>13</v>
      </c>
      <c r="E18" s="18" t="s">
        <v>13</v>
      </c>
      <c r="F18" s="18">
        <f>SUM(aw_all!F18+kmeans_all!F18+latent_all!F18)</f>
        <v>3</v>
      </c>
      <c r="G18" s="18">
        <f>SUM(aw_all!G18+kmeans_all!G18+latent_all!G18)</f>
        <v>4</v>
      </c>
      <c r="H18" s="18">
        <f>SUM(aw_all!H18+kmeans_all!H18+latent_all!H18)</f>
        <v>4</v>
      </c>
      <c r="I18" s="18">
        <f>SUM(aw_all!I18+kmeans_all!I18+latent_all!I18)</f>
        <v>12</v>
      </c>
      <c r="J18" s="18">
        <f>SUM(aw_all!J18+kmeans_all!J18+latent_all!J18)</f>
        <v>8</v>
      </c>
      <c r="K18" s="18">
        <f>SUM(aw_all!K18+kmeans_all!K18+latent_all!K18)</f>
        <v>13</v>
      </c>
      <c r="L18" s="18">
        <f>SUM(aw_all!L18+kmeans_all!L18+latent_all!L18)</f>
        <v>28</v>
      </c>
      <c r="M18" s="18">
        <f>SUM(aw_all!M18+kmeans_all!M18+latent_all!M18)</f>
        <v>2</v>
      </c>
      <c r="N18" s="18">
        <f>SUM(aw_all!N18+kmeans_all!N18+latent_all!N18)</f>
        <v>4</v>
      </c>
      <c r="O18" s="18">
        <f>SUM(aw_all!O18+kmeans_all!O18+latent_all!O18)</f>
        <v>3</v>
      </c>
      <c r="P18" s="18" t="e">
        <f>SUM(aw_all!P18+kmeans_all!P18+latent_all!P18)</f>
        <v>#VALUE!</v>
      </c>
      <c r="Q18" s="18">
        <f>SUM(aw_all!Q18+kmeans_all!Q18+latent_all!Q18)</f>
        <v>0</v>
      </c>
      <c r="R18" s="18">
        <f>SUM(aw_all!R18+kmeans_all!R18+latent_all!R18)</f>
        <v>0</v>
      </c>
      <c r="S18" s="18">
        <f>SUM(aw_all!S18+kmeans_all!S18+latent_all!S18)</f>
        <v>0</v>
      </c>
      <c r="T18" s="18">
        <f>SUM(aw_all!T18+kmeans_all!T18+latent_all!T18)</f>
        <v>0</v>
      </c>
      <c r="U18" s="18">
        <f>SUM(aw_all!U18+kmeans_all!U18+latent_all!U18)</f>
        <v>0</v>
      </c>
      <c r="V18" s="18">
        <f>SUM(aw_all!V18+kmeans_all!V18+latent_all!V18)</f>
        <v>0</v>
      </c>
      <c r="W18" s="18">
        <f>SUM(aw_all!W18+kmeans_all!W18+latent_all!W18)</f>
        <v>0</v>
      </c>
      <c r="X18" s="18">
        <f>SUM(aw_all!X18+kmeans_all!X18+latent_all!X18)</f>
        <v>0</v>
      </c>
      <c r="Y18" s="18">
        <f>SUM(aw_all!Y18+kmeans_all!Y18+latent_all!Y18)</f>
        <v>0</v>
      </c>
      <c r="Z18" s="18">
        <f>SUM(aw_all!Z18+kmeans_all!Z18+latent_all!Z18)</f>
        <v>0</v>
      </c>
      <c r="AA18" s="18">
        <f>SUM(aw_all!AA18+kmeans_all!AA18+latent_all!AA18)</f>
        <v>0</v>
      </c>
      <c r="AB18" s="18">
        <f>SUM(aw_all!AB18+kmeans_all!AB18+latent_all!AB18)</f>
        <v>0</v>
      </c>
      <c r="AC18" s="18">
        <f>SUM(aw_all!AC18+kmeans_all!AC18+latent_all!AC18)</f>
        <v>0</v>
      </c>
      <c r="AD18" s="18">
        <f>SUM(aw_all!AD18+kmeans_all!AD18+latent_all!AD18)</f>
        <v>0</v>
      </c>
      <c r="AE18" s="18">
        <f>SUM(aw_all!AE18+kmeans_all!AE18+latent_all!AE18)</f>
        <v>0</v>
      </c>
      <c r="AF18" s="18">
        <f>SUM(aw_all!AF18+kmeans_all!AF18+latent_all!AF18)</f>
        <v>0</v>
      </c>
      <c r="AG18" s="18">
        <f>SUM(aw_all!AG18+kmeans_all!AG18+latent_all!AG18)</f>
        <v>0</v>
      </c>
      <c r="AH18" s="18">
        <f>SUM(aw_all!AH18+kmeans_all!AH18+latent_all!AH18)</f>
        <v>0</v>
      </c>
    </row>
    <row r="19" spans="2:34" x14ac:dyDescent="0.3">
      <c r="B19" s="18" t="s">
        <v>14</v>
      </c>
      <c r="E19" s="18" t="s">
        <v>14</v>
      </c>
      <c r="F19" s="18">
        <f>SUM(aw_all!F19+kmeans_all!F19+latent_all!F19)</f>
        <v>21</v>
      </c>
      <c r="G19" s="18">
        <f>SUM(aw_all!G19+kmeans_all!G19+latent_all!G19)</f>
        <v>16</v>
      </c>
      <c r="H19" s="18">
        <f>SUM(aw_all!H19+kmeans_all!H19+latent_all!H19)</f>
        <v>20</v>
      </c>
      <c r="I19" s="18">
        <f>SUM(aw_all!I19+kmeans_all!I19+latent_all!I19)</f>
        <v>5</v>
      </c>
      <c r="J19" s="18">
        <f>SUM(aw_all!J19+kmeans_all!J19+latent_all!J19)</f>
        <v>22</v>
      </c>
      <c r="K19" s="18">
        <f>SUM(aw_all!K19+kmeans_all!K19+latent_all!K19)</f>
        <v>7</v>
      </c>
      <c r="L19" s="18">
        <f>SUM(aw_all!L19+kmeans_all!L19+latent_all!L19)</f>
        <v>3</v>
      </c>
      <c r="M19" s="18">
        <f>SUM(aw_all!M19+kmeans_all!M19+latent_all!M19)</f>
        <v>12</v>
      </c>
      <c r="N19" s="18">
        <f>SUM(aw_all!N19+kmeans_all!N19+latent_all!N19)</f>
        <v>18</v>
      </c>
      <c r="O19" s="18">
        <f>SUM(aw_all!O19+kmeans_all!O19+latent_all!O19)</f>
        <v>15</v>
      </c>
      <c r="P19" s="18">
        <f>SUM(aw_all!P19+kmeans_all!P19+latent_all!P19)</f>
        <v>3</v>
      </c>
      <c r="Q19" s="18" t="e">
        <f>SUM(aw_all!Q19+kmeans_all!Q19+latent_all!Q19)</f>
        <v>#VALUE!</v>
      </c>
      <c r="R19" s="18">
        <f>SUM(aw_all!R19+kmeans_all!R19+latent_all!R19)</f>
        <v>0</v>
      </c>
      <c r="S19" s="18">
        <f>SUM(aw_all!S19+kmeans_all!S19+latent_all!S19)</f>
        <v>0</v>
      </c>
      <c r="T19" s="18">
        <f>SUM(aw_all!T19+kmeans_all!T19+latent_all!T19)</f>
        <v>0</v>
      </c>
      <c r="U19" s="18">
        <f>SUM(aw_all!U19+kmeans_all!U19+latent_all!U19)</f>
        <v>0</v>
      </c>
      <c r="V19" s="18">
        <f>SUM(aw_all!V19+kmeans_all!V19+latent_all!V19)</f>
        <v>0</v>
      </c>
      <c r="W19" s="18">
        <f>SUM(aw_all!W19+kmeans_all!W19+latent_all!W19)</f>
        <v>0</v>
      </c>
      <c r="X19" s="18">
        <f>SUM(aw_all!X19+kmeans_all!X19+latent_all!X19)</f>
        <v>0</v>
      </c>
      <c r="Y19" s="18">
        <f>SUM(aw_all!Y19+kmeans_all!Y19+latent_all!Y19)</f>
        <v>0</v>
      </c>
      <c r="Z19" s="18">
        <f>SUM(aw_all!Z19+kmeans_all!Z19+latent_all!Z19)</f>
        <v>0</v>
      </c>
      <c r="AA19" s="18">
        <f>SUM(aw_all!AA19+kmeans_all!AA19+latent_all!AA19)</f>
        <v>0</v>
      </c>
      <c r="AB19" s="18">
        <f>SUM(aw_all!AB19+kmeans_all!AB19+latent_all!AB19)</f>
        <v>0</v>
      </c>
      <c r="AC19" s="18">
        <f>SUM(aw_all!AC19+kmeans_all!AC19+latent_all!AC19)</f>
        <v>0</v>
      </c>
      <c r="AD19" s="18">
        <f>SUM(aw_all!AD19+kmeans_all!AD19+latent_all!AD19)</f>
        <v>0</v>
      </c>
      <c r="AE19" s="18">
        <f>SUM(aw_all!AE19+kmeans_all!AE19+latent_all!AE19)</f>
        <v>0</v>
      </c>
      <c r="AF19" s="18">
        <f>SUM(aw_all!AF19+kmeans_all!AF19+latent_all!AF19)</f>
        <v>0</v>
      </c>
      <c r="AG19" s="18">
        <f>SUM(aw_all!AG19+kmeans_all!AG19+latent_all!AG19)</f>
        <v>0</v>
      </c>
      <c r="AH19" s="18">
        <f>SUM(aw_all!AH19+kmeans_all!AH19+latent_all!AH19)</f>
        <v>0</v>
      </c>
    </row>
    <row r="20" spans="2:34" x14ac:dyDescent="0.3">
      <c r="B20" s="18" t="s">
        <v>15</v>
      </c>
      <c r="E20" s="18" t="s">
        <v>15</v>
      </c>
      <c r="F20" s="18">
        <f>SUM(aw_all!F20+kmeans_all!F20+latent_all!F20)</f>
        <v>16</v>
      </c>
      <c r="G20" s="18">
        <f>SUM(aw_all!G20+kmeans_all!G20+latent_all!G20)</f>
        <v>23</v>
      </c>
      <c r="H20" s="18">
        <f>SUM(aw_all!H20+kmeans_all!H20+latent_all!H20)</f>
        <v>21</v>
      </c>
      <c r="I20" s="18">
        <f>SUM(aw_all!I20+kmeans_all!I20+latent_all!I20)</f>
        <v>3</v>
      </c>
      <c r="J20" s="18">
        <f>SUM(aw_all!J20+kmeans_all!J20+latent_all!J20)</f>
        <v>14</v>
      </c>
      <c r="K20" s="18">
        <f>SUM(aw_all!K20+kmeans_all!K20+latent_all!K20)</f>
        <v>2</v>
      </c>
      <c r="L20" s="18">
        <f>SUM(aw_all!L20+kmeans_all!L20+latent_all!L20)</f>
        <v>2</v>
      </c>
      <c r="M20" s="18">
        <f>SUM(aw_all!M20+kmeans_all!M20+latent_all!M20)</f>
        <v>12</v>
      </c>
      <c r="N20" s="18">
        <f>SUM(aw_all!N20+kmeans_all!N20+latent_all!N20)</f>
        <v>23</v>
      </c>
      <c r="O20" s="18">
        <f>SUM(aw_all!O20+kmeans_all!O20+latent_all!O20)</f>
        <v>22</v>
      </c>
      <c r="P20" s="18">
        <f>SUM(aw_all!P20+kmeans_all!P20+latent_all!P20)</f>
        <v>2</v>
      </c>
      <c r="Q20" s="18">
        <f>SUM(aw_all!Q20+kmeans_all!Q20+latent_all!Q20)</f>
        <v>14</v>
      </c>
      <c r="R20" s="18" t="e">
        <f>SUM(aw_all!R20+kmeans_all!R20+latent_all!R20)</f>
        <v>#VALUE!</v>
      </c>
      <c r="S20" s="18">
        <f>SUM(aw_all!S20+kmeans_all!S20+latent_all!S20)</f>
        <v>0</v>
      </c>
      <c r="T20" s="18">
        <f>SUM(aw_all!T20+kmeans_all!T20+latent_all!T20)</f>
        <v>0</v>
      </c>
      <c r="U20" s="18">
        <f>SUM(aw_all!U20+kmeans_all!U20+latent_all!U20)</f>
        <v>0</v>
      </c>
      <c r="V20" s="18">
        <f>SUM(aw_all!V20+kmeans_all!V20+latent_all!V20)</f>
        <v>0</v>
      </c>
      <c r="W20" s="18">
        <f>SUM(aw_all!W20+kmeans_all!W20+latent_all!W20)</f>
        <v>0</v>
      </c>
      <c r="X20" s="18">
        <f>SUM(aw_all!X20+kmeans_all!X20+latent_all!X20)</f>
        <v>0</v>
      </c>
      <c r="Y20" s="18">
        <f>SUM(aw_all!Y20+kmeans_all!Y20+latent_all!Y20)</f>
        <v>0</v>
      </c>
      <c r="Z20" s="18">
        <f>SUM(aw_all!Z20+kmeans_all!Z20+latent_all!Z20)</f>
        <v>0</v>
      </c>
      <c r="AA20" s="18">
        <f>SUM(aw_all!AA20+kmeans_all!AA20+latent_all!AA20)</f>
        <v>0</v>
      </c>
      <c r="AB20" s="18">
        <f>SUM(aw_all!AB20+kmeans_all!AB20+latent_all!AB20)</f>
        <v>0</v>
      </c>
      <c r="AC20" s="18">
        <f>SUM(aw_all!AC20+kmeans_all!AC20+latent_all!AC20)</f>
        <v>0</v>
      </c>
      <c r="AD20" s="18">
        <f>SUM(aw_all!AD20+kmeans_all!AD20+latent_all!AD20)</f>
        <v>0</v>
      </c>
      <c r="AE20" s="18">
        <f>SUM(aw_all!AE20+kmeans_all!AE20+latent_all!AE20)</f>
        <v>0</v>
      </c>
      <c r="AF20" s="18">
        <f>SUM(aw_all!AF20+kmeans_all!AF20+latent_all!AF20)</f>
        <v>0</v>
      </c>
      <c r="AG20" s="18">
        <f>SUM(aw_all!AG20+kmeans_all!AG20+latent_all!AG20)</f>
        <v>0</v>
      </c>
      <c r="AH20" s="18">
        <f>SUM(aw_all!AH20+kmeans_all!AH20+latent_all!AH20)</f>
        <v>0</v>
      </c>
    </row>
    <row r="21" spans="2:34" x14ac:dyDescent="0.3">
      <c r="B21" s="18" t="s">
        <v>16</v>
      </c>
      <c r="E21" s="18" t="s">
        <v>16</v>
      </c>
      <c r="F21" s="18">
        <f>SUM(aw_all!F21+kmeans_all!F21+latent_all!F21)</f>
        <v>5</v>
      </c>
      <c r="G21" s="18">
        <f>SUM(aw_all!G21+kmeans_all!G21+latent_all!G21)</f>
        <v>2</v>
      </c>
      <c r="H21" s="18">
        <f>SUM(aw_all!H21+kmeans_all!H21+latent_all!H21)</f>
        <v>2</v>
      </c>
      <c r="I21" s="18">
        <f>SUM(aw_all!I21+kmeans_all!I21+latent_all!I21)</f>
        <v>17</v>
      </c>
      <c r="J21" s="18">
        <f>SUM(aw_all!J21+kmeans_all!J21+latent_all!J21)</f>
        <v>4</v>
      </c>
      <c r="K21" s="18">
        <f>SUM(aw_all!K21+kmeans_all!K21+latent_all!K21)</f>
        <v>18</v>
      </c>
      <c r="L21" s="18">
        <f>SUM(aw_all!L21+kmeans_all!L21+latent_all!L21)</f>
        <v>12</v>
      </c>
      <c r="M21" s="18">
        <f>SUM(aw_all!M21+kmeans_all!M21+latent_all!M21)</f>
        <v>9</v>
      </c>
      <c r="N21" s="18">
        <f>SUM(aw_all!N21+kmeans_all!N21+latent_all!N21)</f>
        <v>2</v>
      </c>
      <c r="O21" s="18">
        <f>SUM(aw_all!O21+kmeans_all!O21+latent_all!O21)</f>
        <v>1</v>
      </c>
      <c r="P21" s="18">
        <f>SUM(aw_all!P21+kmeans_all!P21+latent_all!P21)</f>
        <v>12</v>
      </c>
      <c r="Q21" s="18">
        <f>SUM(aw_all!Q21+kmeans_all!Q21+latent_all!Q21)</f>
        <v>8</v>
      </c>
      <c r="R21" s="18">
        <f>SUM(aw_all!R21+kmeans_all!R21+latent_all!R21)</f>
        <v>3</v>
      </c>
      <c r="S21" s="18" t="e">
        <f>SUM(aw_all!S21+kmeans_all!S21+latent_all!S21)</f>
        <v>#VALUE!</v>
      </c>
      <c r="T21" s="18">
        <f>SUM(aw_all!T21+kmeans_all!T21+latent_all!T21)</f>
        <v>0</v>
      </c>
      <c r="U21" s="18">
        <f>SUM(aw_all!U21+kmeans_all!U21+latent_all!U21)</f>
        <v>0</v>
      </c>
      <c r="V21" s="18">
        <f>SUM(aw_all!V21+kmeans_all!V21+latent_all!V21)</f>
        <v>0</v>
      </c>
      <c r="W21" s="18">
        <f>SUM(aw_all!W21+kmeans_all!W21+latent_all!W21)</f>
        <v>0</v>
      </c>
      <c r="X21" s="18">
        <f>SUM(aw_all!X21+kmeans_all!X21+latent_all!X21)</f>
        <v>0</v>
      </c>
      <c r="Y21" s="18">
        <f>SUM(aw_all!Y21+kmeans_all!Y21+latent_all!Y21)</f>
        <v>0</v>
      </c>
      <c r="Z21" s="18">
        <f>SUM(aw_all!Z21+kmeans_all!Z21+latent_all!Z21)</f>
        <v>0</v>
      </c>
      <c r="AA21" s="18">
        <f>SUM(aw_all!AA21+kmeans_all!AA21+latent_all!AA21)</f>
        <v>0</v>
      </c>
      <c r="AB21" s="18">
        <f>SUM(aw_all!AB21+kmeans_all!AB21+latent_all!AB21)</f>
        <v>0</v>
      </c>
      <c r="AC21" s="18">
        <f>SUM(aw_all!AC21+kmeans_all!AC21+latent_all!AC21)</f>
        <v>0</v>
      </c>
      <c r="AD21" s="18">
        <f>SUM(aw_all!AD21+kmeans_all!AD21+latent_all!AD21)</f>
        <v>0</v>
      </c>
      <c r="AE21" s="18">
        <f>SUM(aw_all!AE21+kmeans_all!AE21+latent_all!AE21)</f>
        <v>0</v>
      </c>
      <c r="AF21" s="18">
        <f>SUM(aw_all!AF21+kmeans_all!AF21+latent_all!AF21)</f>
        <v>0</v>
      </c>
      <c r="AG21" s="18">
        <f>SUM(aw_all!AG21+kmeans_all!AG21+latent_all!AG21)</f>
        <v>0</v>
      </c>
      <c r="AH21" s="18">
        <f>SUM(aw_all!AH21+kmeans_all!AH21+latent_all!AH21)</f>
        <v>0</v>
      </c>
    </row>
    <row r="22" spans="2:34" x14ac:dyDescent="0.3">
      <c r="B22" s="18" t="s">
        <v>17</v>
      </c>
      <c r="E22" s="18" t="s">
        <v>17</v>
      </c>
      <c r="F22" s="18">
        <f>SUM(aw_all!F22+kmeans_all!F22+latent_all!F22)</f>
        <v>13</v>
      </c>
      <c r="G22" s="18">
        <f>SUM(aw_all!G22+kmeans_all!G22+latent_all!G22)</f>
        <v>9</v>
      </c>
      <c r="H22" s="18">
        <f>SUM(aw_all!H22+kmeans_all!H22+latent_all!H22)</f>
        <v>11</v>
      </c>
      <c r="I22" s="18">
        <f>SUM(aw_all!I22+kmeans_all!I22+latent_all!I22)</f>
        <v>4</v>
      </c>
      <c r="J22" s="18">
        <f>SUM(aw_all!J22+kmeans_all!J22+latent_all!J22)</f>
        <v>13</v>
      </c>
      <c r="K22" s="18">
        <f>SUM(aw_all!K22+kmeans_all!K22+latent_all!K22)</f>
        <v>6</v>
      </c>
      <c r="L22" s="18">
        <f>SUM(aw_all!L22+kmeans_all!L22+latent_all!L22)</f>
        <v>1</v>
      </c>
      <c r="M22" s="18">
        <f>SUM(aw_all!M22+kmeans_all!M22+latent_all!M22)</f>
        <v>16</v>
      </c>
      <c r="N22" s="18">
        <f>SUM(aw_all!N22+kmeans_all!N22+latent_all!N22)</f>
        <v>9</v>
      </c>
      <c r="O22" s="18">
        <f>SUM(aw_all!O22+kmeans_all!O22+latent_all!O22)</f>
        <v>9</v>
      </c>
      <c r="P22" s="18">
        <f>SUM(aw_all!P22+kmeans_all!P22+latent_all!P22)</f>
        <v>1</v>
      </c>
      <c r="Q22" s="18">
        <f>SUM(aw_all!Q22+kmeans_all!Q22+latent_all!Q22)</f>
        <v>19</v>
      </c>
      <c r="R22" s="18">
        <f>SUM(aw_all!R22+kmeans_all!R22+latent_all!R22)</f>
        <v>11</v>
      </c>
      <c r="S22" s="18">
        <f>SUM(aw_all!S22+kmeans_all!S22+latent_all!S22)</f>
        <v>8</v>
      </c>
      <c r="T22" s="18" t="e">
        <f>SUM(aw_all!T22+kmeans_all!T22+latent_all!T22)</f>
        <v>#VALUE!</v>
      </c>
      <c r="U22" s="18">
        <f>SUM(aw_all!U22+kmeans_all!U22+latent_all!U22)</f>
        <v>0</v>
      </c>
      <c r="V22" s="18">
        <f>SUM(aw_all!V22+kmeans_all!V22+latent_all!V22)</f>
        <v>0</v>
      </c>
      <c r="W22" s="18">
        <f>SUM(aw_all!W22+kmeans_all!W22+latent_all!W22)</f>
        <v>0</v>
      </c>
      <c r="X22" s="18">
        <f>SUM(aw_all!X22+kmeans_all!X22+latent_all!X22)</f>
        <v>0</v>
      </c>
      <c r="Y22" s="18">
        <f>SUM(aw_all!Y22+kmeans_all!Y22+latent_all!Y22)</f>
        <v>0</v>
      </c>
      <c r="Z22" s="18">
        <f>SUM(aw_all!Z22+kmeans_all!Z22+latent_all!Z22)</f>
        <v>0</v>
      </c>
      <c r="AA22" s="18">
        <f>SUM(aw_all!AA22+kmeans_all!AA22+latent_all!AA22)</f>
        <v>0</v>
      </c>
      <c r="AB22" s="18">
        <f>SUM(aw_all!AB22+kmeans_all!AB22+latent_all!AB22)</f>
        <v>0</v>
      </c>
      <c r="AC22" s="18">
        <f>SUM(aw_all!AC22+kmeans_all!AC22+latent_all!AC22)</f>
        <v>0</v>
      </c>
      <c r="AD22" s="18">
        <f>SUM(aw_all!AD22+kmeans_all!AD22+latent_all!AD22)</f>
        <v>0</v>
      </c>
      <c r="AE22" s="18">
        <f>SUM(aw_all!AE22+kmeans_all!AE22+latent_all!AE22)</f>
        <v>0</v>
      </c>
      <c r="AF22" s="18">
        <f>SUM(aw_all!AF22+kmeans_all!AF22+latent_all!AF22)</f>
        <v>0</v>
      </c>
      <c r="AG22" s="18">
        <f>SUM(aw_all!AG22+kmeans_all!AG22+latent_all!AG22)</f>
        <v>0</v>
      </c>
      <c r="AH22" s="18">
        <f>SUM(aw_all!AH22+kmeans_all!AH22+latent_all!AH22)</f>
        <v>0</v>
      </c>
    </row>
    <row r="23" spans="2:34" x14ac:dyDescent="0.3">
      <c r="B23" s="18" t="s">
        <v>18</v>
      </c>
      <c r="E23" s="18" t="s">
        <v>18</v>
      </c>
      <c r="F23" s="18">
        <f>SUM(aw_all!F23+kmeans_all!F23+latent_all!F23)</f>
        <v>11</v>
      </c>
      <c r="G23" s="18">
        <f>SUM(aw_all!G23+kmeans_all!G23+latent_all!G23)</f>
        <v>9</v>
      </c>
      <c r="H23" s="18">
        <f>SUM(aw_all!H23+kmeans_all!H23+latent_all!H23)</f>
        <v>9</v>
      </c>
      <c r="I23" s="18">
        <f>SUM(aw_all!I23+kmeans_all!I23+latent_all!I23)</f>
        <v>3</v>
      </c>
      <c r="J23" s="18">
        <f>SUM(aw_all!J23+kmeans_all!J23+latent_all!J23)</f>
        <v>11</v>
      </c>
      <c r="K23" s="18">
        <f>SUM(aw_all!K23+kmeans_all!K23+latent_all!K23)</f>
        <v>2</v>
      </c>
      <c r="L23" s="18">
        <f>SUM(aw_all!L23+kmeans_all!L23+latent_all!L23)</f>
        <v>4</v>
      </c>
      <c r="M23" s="18">
        <f>SUM(aw_all!M23+kmeans_all!M23+latent_all!M23)</f>
        <v>14</v>
      </c>
      <c r="N23" s="18">
        <f>SUM(aw_all!N23+kmeans_all!N23+latent_all!N23)</f>
        <v>9</v>
      </c>
      <c r="O23" s="18">
        <f>SUM(aw_all!O23+kmeans_all!O23+latent_all!O23)</f>
        <v>8</v>
      </c>
      <c r="P23" s="18">
        <f>SUM(aw_all!P23+kmeans_all!P23+latent_all!P23)</f>
        <v>4</v>
      </c>
      <c r="Q23" s="18">
        <f>SUM(aw_all!Q23+kmeans_all!Q23+latent_all!Q23)</f>
        <v>11</v>
      </c>
      <c r="R23" s="18">
        <f>SUM(aw_all!R23+kmeans_all!R23+latent_all!R23)</f>
        <v>12</v>
      </c>
      <c r="S23" s="18">
        <f>SUM(aw_all!S23+kmeans_all!S23+latent_all!S23)</f>
        <v>6</v>
      </c>
      <c r="T23" s="18">
        <f>SUM(aw_all!T23+kmeans_all!T23+latent_all!T23)</f>
        <v>16</v>
      </c>
      <c r="U23" s="18" t="e">
        <f>SUM(aw_all!U23+kmeans_all!U23+latent_all!U23)</f>
        <v>#VALUE!</v>
      </c>
      <c r="V23" s="18">
        <f>SUM(aw_all!V23+kmeans_all!V23+latent_all!V23)</f>
        <v>0</v>
      </c>
      <c r="W23" s="18">
        <f>SUM(aw_all!W23+kmeans_all!W23+latent_all!W23)</f>
        <v>0</v>
      </c>
      <c r="X23" s="18">
        <f>SUM(aw_all!X23+kmeans_all!X23+latent_all!X23)</f>
        <v>0</v>
      </c>
      <c r="Y23" s="18">
        <f>SUM(aw_all!Y23+kmeans_all!Y23+latent_all!Y23)</f>
        <v>0</v>
      </c>
      <c r="Z23" s="18">
        <f>SUM(aw_all!Z23+kmeans_all!Z23+latent_all!Z23)</f>
        <v>0</v>
      </c>
      <c r="AA23" s="18">
        <f>SUM(aw_all!AA23+kmeans_all!AA23+latent_all!AA23)</f>
        <v>0</v>
      </c>
      <c r="AB23" s="18">
        <f>SUM(aw_all!AB23+kmeans_all!AB23+latent_all!AB23)</f>
        <v>0</v>
      </c>
      <c r="AC23" s="18">
        <f>SUM(aw_all!AC23+kmeans_all!AC23+latent_all!AC23)</f>
        <v>0</v>
      </c>
      <c r="AD23" s="18">
        <f>SUM(aw_all!AD23+kmeans_all!AD23+latent_all!AD23)</f>
        <v>0</v>
      </c>
      <c r="AE23" s="18">
        <f>SUM(aw_all!AE23+kmeans_all!AE23+latent_all!AE23)</f>
        <v>0</v>
      </c>
      <c r="AF23" s="18">
        <f>SUM(aw_all!AF23+kmeans_all!AF23+latent_all!AF23)</f>
        <v>0</v>
      </c>
      <c r="AG23" s="18">
        <f>SUM(aw_all!AG23+kmeans_all!AG23+latent_all!AG23)</f>
        <v>0</v>
      </c>
      <c r="AH23" s="18">
        <f>SUM(aw_all!AH23+kmeans_all!AH23+latent_all!AH23)</f>
        <v>0</v>
      </c>
    </row>
    <row r="24" spans="2:34" x14ac:dyDescent="0.3">
      <c r="B24" s="18" t="s">
        <v>19</v>
      </c>
      <c r="E24" s="18" t="s">
        <v>19</v>
      </c>
      <c r="F24" s="18">
        <f>SUM(aw_all!F24+kmeans_all!F24+latent_all!F24)</f>
        <v>19</v>
      </c>
      <c r="G24" s="18">
        <f>SUM(aw_all!G24+kmeans_all!G24+latent_all!G24)</f>
        <v>22</v>
      </c>
      <c r="H24" s="18">
        <f>SUM(aw_all!H24+kmeans_all!H24+latent_all!H24)</f>
        <v>26</v>
      </c>
      <c r="I24" s="18">
        <f>SUM(aw_all!I24+kmeans_all!I24+latent_all!I24)</f>
        <v>3</v>
      </c>
      <c r="J24" s="18">
        <f>SUM(aw_all!J24+kmeans_all!J24+latent_all!J24)</f>
        <v>22</v>
      </c>
      <c r="K24" s="18">
        <f>SUM(aw_all!K24+kmeans_all!K24+latent_all!K24)</f>
        <v>6</v>
      </c>
      <c r="L24" s="18">
        <f>SUM(aw_all!L24+kmeans_all!L24+latent_all!L24)</f>
        <v>4</v>
      </c>
      <c r="M24" s="18">
        <f>SUM(aw_all!M24+kmeans_all!M24+latent_all!M24)</f>
        <v>10</v>
      </c>
      <c r="N24" s="18">
        <f>SUM(aw_all!N24+kmeans_all!N24+latent_all!N24)</f>
        <v>24</v>
      </c>
      <c r="O24" s="18">
        <f>SUM(aw_all!O24+kmeans_all!O24+latent_all!O24)</f>
        <v>21</v>
      </c>
      <c r="P24" s="18">
        <f>SUM(aw_all!P24+kmeans_all!P24+latent_all!P24)</f>
        <v>4</v>
      </c>
      <c r="Q24" s="18">
        <f>SUM(aw_all!Q24+kmeans_all!Q24+latent_all!Q24)</f>
        <v>22</v>
      </c>
      <c r="R24" s="18">
        <f>SUM(aw_all!R24+kmeans_all!R24+latent_all!R24)</f>
        <v>19</v>
      </c>
      <c r="S24" s="18">
        <f>SUM(aw_all!S24+kmeans_all!S24+latent_all!S24)</f>
        <v>3</v>
      </c>
      <c r="T24" s="18">
        <f>SUM(aw_all!T24+kmeans_all!T24+latent_all!T24)</f>
        <v>13</v>
      </c>
      <c r="U24" s="18">
        <f>SUM(aw_all!U24+kmeans_all!U24+latent_all!U24)</f>
        <v>9</v>
      </c>
      <c r="V24" s="18" t="e">
        <f>SUM(aw_all!V24+kmeans_all!V24+latent_all!V24)</f>
        <v>#VALUE!</v>
      </c>
      <c r="W24" s="18">
        <f>SUM(aw_all!W24+kmeans_all!W24+latent_all!W24)</f>
        <v>0</v>
      </c>
      <c r="X24" s="18">
        <f>SUM(aw_all!X24+kmeans_all!X24+latent_all!X24)</f>
        <v>0</v>
      </c>
      <c r="Y24" s="18">
        <f>SUM(aw_all!Y24+kmeans_all!Y24+latent_all!Y24)</f>
        <v>0</v>
      </c>
      <c r="Z24" s="18">
        <f>SUM(aw_all!Z24+kmeans_all!Z24+latent_all!Z24)</f>
        <v>0</v>
      </c>
      <c r="AA24" s="18">
        <f>SUM(aw_all!AA24+kmeans_all!AA24+latent_all!AA24)</f>
        <v>0</v>
      </c>
      <c r="AB24" s="18">
        <f>SUM(aw_all!AB24+kmeans_all!AB24+latent_all!AB24)</f>
        <v>0</v>
      </c>
      <c r="AC24" s="18">
        <f>SUM(aw_all!AC24+kmeans_all!AC24+latent_all!AC24)</f>
        <v>0</v>
      </c>
      <c r="AD24" s="18">
        <f>SUM(aw_all!AD24+kmeans_all!AD24+latent_all!AD24)</f>
        <v>0</v>
      </c>
      <c r="AE24" s="18">
        <f>SUM(aw_all!AE24+kmeans_all!AE24+latent_all!AE24)</f>
        <v>0</v>
      </c>
      <c r="AF24" s="18">
        <f>SUM(aw_all!AF24+kmeans_all!AF24+latent_all!AF24)</f>
        <v>0</v>
      </c>
      <c r="AG24" s="18">
        <f>SUM(aw_all!AG24+kmeans_all!AG24+latent_all!AG24)</f>
        <v>0</v>
      </c>
      <c r="AH24" s="18">
        <f>SUM(aw_all!AH24+kmeans_all!AH24+latent_all!AH24)</f>
        <v>0</v>
      </c>
    </row>
    <row r="25" spans="2:34" x14ac:dyDescent="0.3">
      <c r="B25" s="18" t="s">
        <v>20</v>
      </c>
      <c r="E25" s="18" t="s">
        <v>20</v>
      </c>
      <c r="F25" s="18">
        <f>SUM(aw_all!F25+kmeans_all!F25+latent_all!F25)</f>
        <v>8</v>
      </c>
      <c r="G25" s="18">
        <f>SUM(aw_all!G25+kmeans_all!G25+latent_all!G25)</f>
        <v>6</v>
      </c>
      <c r="H25" s="18">
        <f>SUM(aw_all!H25+kmeans_all!H25+latent_all!H25)</f>
        <v>6</v>
      </c>
      <c r="I25" s="18">
        <f>SUM(aw_all!I25+kmeans_all!I25+latent_all!I25)</f>
        <v>24</v>
      </c>
      <c r="J25" s="18">
        <f>SUM(aw_all!J25+kmeans_all!J25+latent_all!J25)</f>
        <v>5</v>
      </c>
      <c r="K25" s="18">
        <f>SUM(aw_all!K25+kmeans_all!K25+latent_all!K25)</f>
        <v>24</v>
      </c>
      <c r="L25" s="18">
        <f>SUM(aw_all!L25+kmeans_all!L25+latent_all!L25)</f>
        <v>13</v>
      </c>
      <c r="M25" s="18">
        <f>SUM(aw_all!M25+kmeans_all!M25+latent_all!M25)</f>
        <v>8</v>
      </c>
      <c r="N25" s="18">
        <f>SUM(aw_all!N25+kmeans_all!N25+latent_all!N25)</f>
        <v>6</v>
      </c>
      <c r="O25" s="18">
        <f>SUM(aw_all!O25+kmeans_all!O25+latent_all!O25)</f>
        <v>5</v>
      </c>
      <c r="P25" s="18">
        <f>SUM(aw_all!P25+kmeans_all!P25+latent_all!P25)</f>
        <v>13</v>
      </c>
      <c r="Q25" s="18">
        <f>SUM(aw_all!Q25+kmeans_all!Q25+latent_all!Q25)</f>
        <v>6</v>
      </c>
      <c r="R25" s="18">
        <f>SUM(aw_all!R25+kmeans_all!R25+latent_all!R25)</f>
        <v>6</v>
      </c>
      <c r="S25" s="18">
        <f>SUM(aw_all!S25+kmeans_all!S25+latent_all!S25)</f>
        <v>18</v>
      </c>
      <c r="T25" s="18">
        <f>SUM(aw_all!T25+kmeans_all!T25+latent_all!T25)</f>
        <v>4</v>
      </c>
      <c r="U25" s="18">
        <f>SUM(aw_all!U25+kmeans_all!U25+latent_all!U25)</f>
        <v>3</v>
      </c>
      <c r="V25" s="18">
        <f>SUM(aw_all!V25+kmeans_all!V25+latent_all!V25)</f>
        <v>4</v>
      </c>
      <c r="W25" s="18" t="e">
        <f>SUM(aw_all!W25+kmeans_all!W25+latent_all!W25)</f>
        <v>#VALUE!</v>
      </c>
      <c r="X25" s="18">
        <f>SUM(aw_all!X25+kmeans_all!X25+latent_all!X25)</f>
        <v>0</v>
      </c>
      <c r="Y25" s="18">
        <f>SUM(aw_all!Y25+kmeans_all!Y25+latent_all!Y25)</f>
        <v>0</v>
      </c>
      <c r="Z25" s="18">
        <f>SUM(aw_all!Z25+kmeans_all!Z25+latent_all!Z25)</f>
        <v>0</v>
      </c>
      <c r="AA25" s="18">
        <f>SUM(aw_all!AA25+kmeans_all!AA25+latent_all!AA25)</f>
        <v>0</v>
      </c>
      <c r="AB25" s="18">
        <f>SUM(aw_all!AB25+kmeans_all!AB25+latent_all!AB25)</f>
        <v>0</v>
      </c>
      <c r="AC25" s="18">
        <f>SUM(aw_all!AC25+kmeans_all!AC25+latent_all!AC25)</f>
        <v>0</v>
      </c>
      <c r="AD25" s="18">
        <f>SUM(aw_all!AD25+kmeans_all!AD25+latent_all!AD25)</f>
        <v>0</v>
      </c>
      <c r="AE25" s="18">
        <f>SUM(aw_all!AE25+kmeans_all!AE25+latent_all!AE25)</f>
        <v>0</v>
      </c>
      <c r="AF25" s="18">
        <f>SUM(aw_all!AF25+kmeans_all!AF25+latent_all!AF25)</f>
        <v>0</v>
      </c>
      <c r="AG25" s="18">
        <f>SUM(aw_all!AG25+kmeans_all!AG25+latent_all!AG25)</f>
        <v>0</v>
      </c>
      <c r="AH25" s="18">
        <f>SUM(aw_all!AH25+kmeans_all!AH25+latent_all!AH25)</f>
        <v>0</v>
      </c>
    </row>
    <row r="26" spans="2:34" x14ac:dyDescent="0.3">
      <c r="B26" s="18" t="s">
        <v>21</v>
      </c>
      <c r="E26" s="18" t="s">
        <v>21</v>
      </c>
      <c r="F26" s="18">
        <f>SUM(aw_all!F26+kmeans_all!F26+latent_all!F26)</f>
        <v>14</v>
      </c>
      <c r="G26" s="18">
        <f>SUM(aw_all!G26+kmeans_all!G26+latent_all!G26)</f>
        <v>10</v>
      </c>
      <c r="H26" s="18">
        <f>SUM(aw_all!H26+kmeans_all!H26+latent_all!H26)</f>
        <v>10</v>
      </c>
      <c r="I26" s="18">
        <f>SUM(aw_all!I26+kmeans_all!I26+latent_all!I26)</f>
        <v>9</v>
      </c>
      <c r="J26" s="18">
        <f>SUM(aw_all!J26+kmeans_all!J26+latent_all!J26)</f>
        <v>12</v>
      </c>
      <c r="K26" s="18">
        <f>SUM(aw_all!K26+kmeans_all!K26+latent_all!K26)</f>
        <v>11</v>
      </c>
      <c r="L26" s="18">
        <f>SUM(aw_all!L26+kmeans_all!L26+latent_all!L26)</f>
        <v>2</v>
      </c>
      <c r="M26" s="18">
        <f>SUM(aw_all!M26+kmeans_all!M26+latent_all!M26)</f>
        <v>23</v>
      </c>
      <c r="N26" s="18">
        <f>SUM(aw_all!N26+kmeans_all!N26+latent_all!N26)</f>
        <v>10</v>
      </c>
      <c r="O26" s="18">
        <f>SUM(aw_all!O26+kmeans_all!O26+latent_all!O26)</f>
        <v>9</v>
      </c>
      <c r="P26" s="18">
        <f>SUM(aw_all!P26+kmeans_all!P26+latent_all!P26)</f>
        <v>2</v>
      </c>
      <c r="Q26" s="18">
        <f>SUM(aw_all!Q26+kmeans_all!Q26+latent_all!Q26)</f>
        <v>14</v>
      </c>
      <c r="R26" s="18">
        <f>SUM(aw_all!R26+kmeans_all!R26+latent_all!R26)</f>
        <v>12</v>
      </c>
      <c r="S26" s="18">
        <f>SUM(aw_all!S26+kmeans_all!S26+latent_all!S26)</f>
        <v>8</v>
      </c>
      <c r="T26" s="18">
        <f>SUM(aw_all!T26+kmeans_all!T26+latent_all!T26)</f>
        <v>18</v>
      </c>
      <c r="U26" s="18">
        <f>SUM(aw_all!U26+kmeans_all!U26+latent_all!U26)</f>
        <v>13</v>
      </c>
      <c r="V26" s="18">
        <f>SUM(aw_all!V26+kmeans_all!V26+latent_all!V26)</f>
        <v>12</v>
      </c>
      <c r="W26" s="18">
        <f>SUM(aw_all!W26+kmeans_all!W26+latent_all!W26)</f>
        <v>11</v>
      </c>
      <c r="X26" s="18" t="e">
        <f>SUM(aw_all!X26+kmeans_all!X26+latent_all!X26)</f>
        <v>#VALUE!</v>
      </c>
      <c r="Y26" s="18">
        <f>SUM(aw_all!Y26+kmeans_all!Y26+latent_all!Y26)</f>
        <v>0</v>
      </c>
      <c r="Z26" s="18">
        <f>SUM(aw_all!Z26+kmeans_all!Z26+latent_all!Z26)</f>
        <v>0</v>
      </c>
      <c r="AA26" s="18">
        <f>SUM(aw_all!AA26+kmeans_all!AA26+latent_all!AA26)</f>
        <v>0</v>
      </c>
      <c r="AB26" s="18">
        <f>SUM(aw_all!AB26+kmeans_all!AB26+latent_all!AB26)</f>
        <v>0</v>
      </c>
      <c r="AC26" s="18">
        <f>SUM(aw_all!AC26+kmeans_all!AC26+latent_all!AC26)</f>
        <v>0</v>
      </c>
      <c r="AD26" s="18">
        <f>SUM(aw_all!AD26+kmeans_all!AD26+latent_all!AD26)</f>
        <v>0</v>
      </c>
      <c r="AE26" s="18">
        <f>SUM(aw_all!AE26+kmeans_all!AE26+latent_all!AE26)</f>
        <v>0</v>
      </c>
      <c r="AF26" s="18">
        <f>SUM(aw_all!AF26+kmeans_all!AF26+latent_all!AF26)</f>
        <v>0</v>
      </c>
      <c r="AG26" s="18">
        <f>SUM(aw_all!AG26+kmeans_all!AG26+latent_all!AG26)</f>
        <v>0</v>
      </c>
      <c r="AH26" s="18">
        <f>SUM(aw_all!AH26+kmeans_all!AH26+latent_all!AH26)</f>
        <v>0</v>
      </c>
    </row>
    <row r="27" spans="2:34" x14ac:dyDescent="0.3">
      <c r="B27" s="18" t="s">
        <v>22</v>
      </c>
      <c r="E27" s="18" t="s">
        <v>22</v>
      </c>
      <c r="F27" s="18">
        <f>SUM(aw_all!F27+kmeans_all!F27+latent_all!F27)</f>
        <v>14</v>
      </c>
      <c r="G27" s="18">
        <f>SUM(aw_all!G27+kmeans_all!G27+latent_all!G27)</f>
        <v>9</v>
      </c>
      <c r="H27" s="18">
        <f>SUM(aw_all!H27+kmeans_all!H27+latent_all!H27)</f>
        <v>11</v>
      </c>
      <c r="I27" s="18">
        <f>SUM(aw_all!I27+kmeans_all!I27+latent_all!I27)</f>
        <v>7</v>
      </c>
      <c r="J27" s="18">
        <f>SUM(aw_all!J27+kmeans_all!J27+latent_all!J27)</f>
        <v>12</v>
      </c>
      <c r="K27" s="18">
        <f>SUM(aw_all!K27+kmeans_all!K27+latent_all!K27)</f>
        <v>9</v>
      </c>
      <c r="L27" s="18">
        <f>SUM(aw_all!L27+kmeans_all!L27+latent_all!L27)</f>
        <v>1</v>
      </c>
      <c r="M27" s="18">
        <f>SUM(aw_all!M27+kmeans_all!M27+latent_all!M27)</f>
        <v>18</v>
      </c>
      <c r="N27" s="18">
        <f>SUM(aw_all!N27+kmeans_all!N27+latent_all!N27)</f>
        <v>9</v>
      </c>
      <c r="O27" s="18">
        <f>SUM(aw_all!O27+kmeans_all!O27+latent_all!O27)</f>
        <v>10</v>
      </c>
      <c r="P27" s="18">
        <f>SUM(aw_all!P27+kmeans_all!P27+latent_all!P27)</f>
        <v>1</v>
      </c>
      <c r="Q27" s="18">
        <f>SUM(aw_all!Q27+kmeans_all!Q27+latent_all!Q27)</f>
        <v>17</v>
      </c>
      <c r="R27" s="18">
        <f>SUM(aw_all!R27+kmeans_all!R27+latent_all!R27)</f>
        <v>12</v>
      </c>
      <c r="S27" s="18">
        <f>SUM(aw_all!S27+kmeans_all!S27+latent_all!S27)</f>
        <v>8</v>
      </c>
      <c r="T27" s="18">
        <f>SUM(aw_all!T27+kmeans_all!T27+latent_all!T27)</f>
        <v>25</v>
      </c>
      <c r="U27" s="18">
        <f>SUM(aw_all!U27+kmeans_all!U27+latent_all!U27)</f>
        <v>15</v>
      </c>
      <c r="V27" s="18">
        <f>SUM(aw_all!V27+kmeans_all!V27+latent_all!V27)</f>
        <v>13</v>
      </c>
      <c r="W27" s="18">
        <f>SUM(aw_all!W27+kmeans_all!W27+latent_all!W27)</f>
        <v>6</v>
      </c>
      <c r="X27" s="18">
        <f>SUM(aw_all!X27+kmeans_all!X27+latent_all!X27)</f>
        <v>20</v>
      </c>
      <c r="Y27" s="18" t="e">
        <f>SUM(aw_all!Y27+kmeans_all!Y27+latent_all!Y27)</f>
        <v>#VALUE!</v>
      </c>
      <c r="Z27" s="18">
        <f>SUM(aw_all!Z27+kmeans_all!Z27+latent_all!Z27)</f>
        <v>0</v>
      </c>
      <c r="AA27" s="18">
        <f>SUM(aw_all!AA27+kmeans_all!AA27+latent_all!AA27)</f>
        <v>0</v>
      </c>
      <c r="AB27" s="18">
        <f>SUM(aw_all!AB27+kmeans_all!AB27+latent_all!AB27)</f>
        <v>0</v>
      </c>
      <c r="AC27" s="18">
        <f>SUM(aw_all!AC27+kmeans_all!AC27+latent_all!AC27)</f>
        <v>0</v>
      </c>
      <c r="AD27" s="18">
        <f>SUM(aw_all!AD27+kmeans_all!AD27+latent_all!AD27)</f>
        <v>0</v>
      </c>
      <c r="AE27" s="18">
        <f>SUM(aw_all!AE27+kmeans_all!AE27+latent_all!AE27)</f>
        <v>0</v>
      </c>
      <c r="AF27" s="18">
        <f>SUM(aw_all!AF27+kmeans_all!AF27+latent_all!AF27)</f>
        <v>0</v>
      </c>
      <c r="AG27" s="18">
        <f>SUM(aw_all!AG27+kmeans_all!AG27+latent_all!AG27)</f>
        <v>0</v>
      </c>
      <c r="AH27" s="18">
        <f>SUM(aw_all!AH27+kmeans_all!AH27+latent_all!AH27)</f>
        <v>0</v>
      </c>
    </row>
    <row r="28" spans="2:34" x14ac:dyDescent="0.3">
      <c r="B28" s="18" t="s">
        <v>23</v>
      </c>
      <c r="E28" s="18" t="s">
        <v>23</v>
      </c>
      <c r="F28" s="18">
        <f>SUM(aw_all!F28+kmeans_all!F28+latent_all!F28)</f>
        <v>2</v>
      </c>
      <c r="G28" s="18">
        <f>SUM(aw_all!G28+kmeans_all!G28+latent_all!G28)</f>
        <v>3</v>
      </c>
      <c r="H28" s="18">
        <f>SUM(aw_all!H28+kmeans_all!H28+latent_all!H28)</f>
        <v>3</v>
      </c>
      <c r="I28" s="18">
        <f>SUM(aw_all!I28+kmeans_all!I28+latent_all!I28)</f>
        <v>12</v>
      </c>
      <c r="J28" s="18">
        <f>SUM(aw_all!J28+kmeans_all!J28+latent_all!J28)</f>
        <v>7</v>
      </c>
      <c r="K28" s="18">
        <f>SUM(aw_all!K28+kmeans_all!K28+latent_all!K28)</f>
        <v>13</v>
      </c>
      <c r="L28" s="18">
        <f>SUM(aw_all!L28+kmeans_all!L28+latent_all!L28)</f>
        <v>27</v>
      </c>
      <c r="M28" s="18">
        <f>SUM(aw_all!M28+kmeans_all!M28+latent_all!M28)</f>
        <v>1</v>
      </c>
      <c r="N28" s="18">
        <f>SUM(aw_all!N28+kmeans_all!N28+latent_all!N28)</f>
        <v>3</v>
      </c>
      <c r="O28" s="18">
        <f>SUM(aw_all!O28+kmeans_all!O28+latent_all!O28)</f>
        <v>3</v>
      </c>
      <c r="P28" s="18">
        <f>SUM(aw_all!P28+kmeans_all!P28+latent_all!P28)</f>
        <v>27</v>
      </c>
      <c r="Q28" s="18">
        <f>SUM(aw_all!Q28+kmeans_all!Q28+latent_all!Q28)</f>
        <v>2</v>
      </c>
      <c r="R28" s="18">
        <f>SUM(aw_all!R28+kmeans_all!R28+latent_all!R28)</f>
        <v>1</v>
      </c>
      <c r="S28" s="18">
        <f>SUM(aw_all!S28+kmeans_all!S28+latent_all!S28)</f>
        <v>11</v>
      </c>
      <c r="T28" s="18">
        <f>SUM(aw_all!T28+kmeans_all!T28+latent_all!T28)</f>
        <v>2</v>
      </c>
      <c r="U28" s="18">
        <f>SUM(aw_all!U28+kmeans_all!U28+latent_all!U28)</f>
        <v>3</v>
      </c>
      <c r="V28" s="18">
        <f>SUM(aw_all!V28+kmeans_all!V28+latent_all!V28)</f>
        <v>3</v>
      </c>
      <c r="W28" s="18">
        <f>SUM(aw_all!W28+kmeans_all!W28+latent_all!W28)</f>
        <v>12</v>
      </c>
      <c r="X28" s="18">
        <f>SUM(aw_all!X28+kmeans_all!X28+latent_all!X28)</f>
        <v>1</v>
      </c>
      <c r="Y28" s="18">
        <f>SUM(aw_all!Y28+kmeans_all!Y28+latent_all!Y28)</f>
        <v>1</v>
      </c>
      <c r="Z28" s="18" t="e">
        <f>SUM(aw_all!Z28+kmeans_all!Z28+latent_all!Z28)</f>
        <v>#VALUE!</v>
      </c>
      <c r="AA28" s="18">
        <f>SUM(aw_all!AA28+kmeans_all!AA28+latent_all!AA28)</f>
        <v>0</v>
      </c>
      <c r="AB28" s="18">
        <f>SUM(aw_all!AB28+kmeans_all!AB28+latent_all!AB28)</f>
        <v>0</v>
      </c>
      <c r="AC28" s="18">
        <f>SUM(aw_all!AC28+kmeans_all!AC28+latent_all!AC28)</f>
        <v>0</v>
      </c>
      <c r="AD28" s="18">
        <f>SUM(aw_all!AD28+kmeans_all!AD28+latent_all!AD28)</f>
        <v>0</v>
      </c>
      <c r="AE28" s="18">
        <f>SUM(aw_all!AE28+kmeans_all!AE28+latent_all!AE28)</f>
        <v>0</v>
      </c>
      <c r="AF28" s="18">
        <f>SUM(aw_all!AF28+kmeans_all!AF28+latent_all!AF28)</f>
        <v>0</v>
      </c>
      <c r="AG28" s="18">
        <f>SUM(aw_all!AG28+kmeans_all!AG28+latent_all!AG28)</f>
        <v>0</v>
      </c>
      <c r="AH28" s="18">
        <f>SUM(aw_all!AH28+kmeans_all!AH28+latent_all!AH28)</f>
        <v>0</v>
      </c>
    </row>
    <row r="29" spans="2:34" x14ac:dyDescent="0.3">
      <c r="B29" s="18" t="s">
        <v>24</v>
      </c>
      <c r="E29" s="18" t="s">
        <v>24</v>
      </c>
      <c r="F29" s="18">
        <f>SUM(aw_all!F29+kmeans_all!F29+latent_all!F29)</f>
        <v>15</v>
      </c>
      <c r="G29" s="18">
        <f>SUM(aw_all!G29+kmeans_all!G29+latent_all!G29)</f>
        <v>8</v>
      </c>
      <c r="H29" s="18">
        <f>SUM(aw_all!H29+kmeans_all!H29+latent_all!H29)</f>
        <v>8</v>
      </c>
      <c r="I29" s="18">
        <f>SUM(aw_all!I29+kmeans_all!I29+latent_all!I29)</f>
        <v>8</v>
      </c>
      <c r="J29" s="18">
        <f>SUM(aw_all!J29+kmeans_all!J29+latent_all!J29)</f>
        <v>9</v>
      </c>
      <c r="K29" s="18">
        <f>SUM(aw_all!K29+kmeans_all!K29+latent_all!K29)</f>
        <v>4</v>
      </c>
      <c r="L29" s="18">
        <f>SUM(aw_all!L29+kmeans_all!L29+latent_all!L29)</f>
        <v>1</v>
      </c>
      <c r="M29" s="18">
        <f>SUM(aw_all!M29+kmeans_all!M29+latent_all!M29)</f>
        <v>23</v>
      </c>
      <c r="N29" s="18">
        <f>SUM(aw_all!N29+kmeans_all!N29+latent_all!N29)</f>
        <v>8</v>
      </c>
      <c r="O29" s="18">
        <f>SUM(aw_all!O29+kmeans_all!O29+latent_all!O29)</f>
        <v>9</v>
      </c>
      <c r="P29" s="18">
        <f>SUM(aw_all!P29+kmeans_all!P29+latent_all!P29)</f>
        <v>1</v>
      </c>
      <c r="Q29" s="18">
        <f>SUM(aw_all!Q29+kmeans_all!Q29+latent_all!Q29)</f>
        <v>11</v>
      </c>
      <c r="R29" s="18">
        <f>SUM(aw_all!R29+kmeans_all!R29+latent_all!R29)</f>
        <v>10</v>
      </c>
      <c r="S29" s="18">
        <f>SUM(aw_all!S29+kmeans_all!S29+latent_all!S29)</f>
        <v>7</v>
      </c>
      <c r="T29" s="18">
        <f>SUM(aw_all!T29+kmeans_all!T29+latent_all!T29)</f>
        <v>15</v>
      </c>
      <c r="U29" s="18">
        <f>SUM(aw_all!U29+kmeans_all!U29+latent_all!U29)</f>
        <v>14</v>
      </c>
      <c r="V29" s="18">
        <f>SUM(aw_all!V29+kmeans_all!V29+latent_all!V29)</f>
        <v>8</v>
      </c>
      <c r="W29" s="18">
        <f>SUM(aw_all!W29+kmeans_all!W29+latent_all!W29)</f>
        <v>4</v>
      </c>
      <c r="X29" s="18">
        <f>SUM(aw_all!X29+kmeans_all!X29+latent_all!X29)</f>
        <v>18</v>
      </c>
      <c r="Y29" s="18">
        <f>SUM(aw_all!Y29+kmeans_all!Y29+latent_all!Y29)</f>
        <v>15</v>
      </c>
      <c r="Z29" s="18">
        <f>SUM(aw_all!Z29+kmeans_all!Z29+latent_all!Z29)</f>
        <v>1</v>
      </c>
      <c r="AA29" s="18" t="e">
        <f>SUM(aw_all!AA29+kmeans_all!AA29+latent_all!AA29)</f>
        <v>#VALUE!</v>
      </c>
      <c r="AB29" s="18">
        <f>SUM(aw_all!AB29+kmeans_all!AB29+latent_all!AB29)</f>
        <v>0</v>
      </c>
      <c r="AC29" s="18">
        <f>SUM(aw_all!AC29+kmeans_all!AC29+latent_all!AC29)</f>
        <v>0</v>
      </c>
      <c r="AD29" s="18">
        <f>SUM(aw_all!AD29+kmeans_all!AD29+latent_all!AD29)</f>
        <v>0</v>
      </c>
      <c r="AE29" s="18">
        <f>SUM(aw_all!AE29+kmeans_all!AE29+latent_all!AE29)</f>
        <v>0</v>
      </c>
      <c r="AF29" s="18">
        <f>SUM(aw_all!AF29+kmeans_all!AF29+latent_all!AF29)</f>
        <v>0</v>
      </c>
      <c r="AG29" s="18">
        <f>SUM(aw_all!AG29+kmeans_all!AG29+latent_all!AG29)</f>
        <v>0</v>
      </c>
      <c r="AH29" s="18">
        <f>SUM(aw_all!AH29+kmeans_all!AH29+latent_all!AH29)</f>
        <v>0</v>
      </c>
    </row>
    <row r="30" spans="2:34" x14ac:dyDescent="0.3">
      <c r="B30" s="18" t="s">
        <v>25</v>
      </c>
      <c r="E30" s="18" t="s">
        <v>25</v>
      </c>
      <c r="F30" s="18">
        <f>SUM(aw_all!F30+kmeans_all!F30+latent_all!F30)</f>
        <v>2</v>
      </c>
      <c r="G30" s="18">
        <f>SUM(aw_all!G30+kmeans_all!G30+latent_all!G30)</f>
        <v>3</v>
      </c>
      <c r="H30" s="18">
        <f>SUM(aw_all!H30+kmeans_all!H30+latent_all!H30)</f>
        <v>3</v>
      </c>
      <c r="I30" s="18">
        <f>SUM(aw_all!I30+kmeans_all!I30+latent_all!I30)</f>
        <v>13</v>
      </c>
      <c r="J30" s="18">
        <f>SUM(aw_all!J30+kmeans_all!J30+latent_all!J30)</f>
        <v>7</v>
      </c>
      <c r="K30" s="18">
        <f>SUM(aw_all!K30+kmeans_all!K30+latent_all!K30)</f>
        <v>14</v>
      </c>
      <c r="L30" s="18">
        <f>SUM(aw_all!L30+kmeans_all!L30+latent_all!L30)</f>
        <v>27</v>
      </c>
      <c r="M30" s="18">
        <f>SUM(aw_all!M30+kmeans_all!M30+latent_all!M30)</f>
        <v>1</v>
      </c>
      <c r="N30" s="18">
        <f>SUM(aw_all!N30+kmeans_all!N30+latent_all!N30)</f>
        <v>3</v>
      </c>
      <c r="O30" s="18">
        <f>SUM(aw_all!O30+kmeans_all!O30+latent_all!O30)</f>
        <v>4</v>
      </c>
      <c r="P30" s="18">
        <f>SUM(aw_all!P30+kmeans_all!P30+latent_all!P30)</f>
        <v>27</v>
      </c>
      <c r="Q30" s="18">
        <f>SUM(aw_all!Q30+kmeans_all!Q30+latent_all!Q30)</f>
        <v>2</v>
      </c>
      <c r="R30" s="18">
        <f>SUM(aw_all!R30+kmeans_all!R30+latent_all!R30)</f>
        <v>1</v>
      </c>
      <c r="S30" s="18">
        <f>SUM(aw_all!S30+kmeans_all!S30+latent_all!S30)</f>
        <v>11</v>
      </c>
      <c r="T30" s="18">
        <f>SUM(aw_all!T30+kmeans_all!T30+latent_all!T30)</f>
        <v>1</v>
      </c>
      <c r="U30" s="18">
        <f>SUM(aw_all!U30+kmeans_all!U30+latent_all!U30)</f>
        <v>3</v>
      </c>
      <c r="V30" s="18">
        <f>SUM(aw_all!V30+kmeans_all!V30+latent_all!V30)</f>
        <v>3</v>
      </c>
      <c r="W30" s="18">
        <f>SUM(aw_all!W30+kmeans_all!W30+latent_all!W30)</f>
        <v>12</v>
      </c>
      <c r="X30" s="18">
        <f>SUM(aw_all!X30+kmeans_all!X30+latent_all!X30)</f>
        <v>1</v>
      </c>
      <c r="Y30" s="18">
        <f>SUM(aw_all!Y30+kmeans_all!Y30+latent_all!Y30)</f>
        <v>2</v>
      </c>
      <c r="Z30" s="18">
        <f>SUM(aw_all!Z30+kmeans_all!Z30+latent_all!Z30)</f>
        <v>27</v>
      </c>
      <c r="AA30" s="18">
        <f>SUM(aw_all!AA30+kmeans_all!AA30+latent_all!AA30)</f>
        <v>2</v>
      </c>
      <c r="AB30" s="18" t="e">
        <f>SUM(aw_all!AB30+kmeans_all!AB30+latent_all!AB30)</f>
        <v>#VALUE!</v>
      </c>
      <c r="AC30" s="18">
        <f>SUM(aw_all!AC30+kmeans_all!AC30+latent_all!AC30)</f>
        <v>0</v>
      </c>
      <c r="AD30" s="18">
        <f>SUM(aw_all!AD30+kmeans_all!AD30+latent_all!AD30)</f>
        <v>0</v>
      </c>
      <c r="AE30" s="18">
        <f>SUM(aw_all!AE30+kmeans_all!AE30+latent_all!AE30)</f>
        <v>0</v>
      </c>
      <c r="AF30" s="18">
        <f>SUM(aw_all!AF30+kmeans_all!AF30+latent_all!AF30)</f>
        <v>0</v>
      </c>
      <c r="AG30" s="18">
        <f>SUM(aw_all!AG30+kmeans_all!AG30+latent_all!AG30)</f>
        <v>0</v>
      </c>
      <c r="AH30" s="18">
        <f>SUM(aw_all!AH30+kmeans_all!AH30+latent_all!AH30)</f>
        <v>0</v>
      </c>
    </row>
    <row r="31" spans="2:34" x14ac:dyDescent="0.3">
      <c r="B31" s="18" t="s">
        <v>26</v>
      </c>
      <c r="E31" s="18" t="s">
        <v>26</v>
      </c>
      <c r="F31" s="18">
        <f>SUM(aw_all!F31+kmeans_all!F31+latent_all!F31)</f>
        <v>18</v>
      </c>
      <c r="G31" s="18">
        <f>SUM(aw_all!G31+kmeans_all!G31+latent_all!G31)</f>
        <v>15</v>
      </c>
      <c r="H31" s="18">
        <f>SUM(aw_all!H31+kmeans_all!H31+latent_all!H31)</f>
        <v>19</v>
      </c>
      <c r="I31" s="18">
        <f>SUM(aw_all!I31+kmeans_all!I31+latent_all!I31)</f>
        <v>4</v>
      </c>
      <c r="J31" s="18">
        <f>SUM(aw_all!J31+kmeans_all!J31+latent_all!J31)</f>
        <v>26</v>
      </c>
      <c r="K31" s="18">
        <f>SUM(aw_all!K31+kmeans_all!K31+latent_all!K31)</f>
        <v>7</v>
      </c>
      <c r="L31" s="18">
        <f>SUM(aw_all!L31+kmeans_all!L31+latent_all!L31)</f>
        <v>8</v>
      </c>
      <c r="M31" s="18">
        <f>SUM(aw_all!M31+kmeans_all!M31+latent_all!M31)</f>
        <v>9</v>
      </c>
      <c r="N31" s="18">
        <f>SUM(aw_all!N31+kmeans_all!N31+latent_all!N31)</f>
        <v>17</v>
      </c>
      <c r="O31" s="18">
        <f>SUM(aw_all!O31+kmeans_all!O31+latent_all!O31)</f>
        <v>16</v>
      </c>
      <c r="P31" s="18">
        <f>SUM(aw_all!P31+kmeans_all!P31+latent_all!P31)</f>
        <v>8</v>
      </c>
      <c r="Q31" s="18">
        <f>SUM(aw_all!Q31+kmeans_all!Q31+latent_all!Q31)</f>
        <v>20</v>
      </c>
      <c r="R31" s="18">
        <f>SUM(aw_all!R31+kmeans_all!R31+latent_all!R31)</f>
        <v>13</v>
      </c>
      <c r="S31" s="18">
        <f>SUM(aw_all!S31+kmeans_all!S31+latent_all!S31)</f>
        <v>3</v>
      </c>
      <c r="T31" s="18">
        <f>SUM(aw_all!T31+kmeans_all!T31+latent_all!T31)</f>
        <v>12</v>
      </c>
      <c r="U31" s="18">
        <f>SUM(aw_all!U31+kmeans_all!U31+latent_all!U31)</f>
        <v>11</v>
      </c>
      <c r="V31" s="18">
        <f>SUM(aw_all!V31+kmeans_all!V31+latent_all!V31)</f>
        <v>20</v>
      </c>
      <c r="W31" s="18">
        <f>SUM(aw_all!W31+kmeans_all!W31+latent_all!W31)</f>
        <v>4</v>
      </c>
      <c r="X31" s="18">
        <f>SUM(aw_all!X31+kmeans_all!X31+latent_all!X31)</f>
        <v>11</v>
      </c>
      <c r="Y31" s="18">
        <f>SUM(aw_all!Y31+kmeans_all!Y31+latent_all!Y31)</f>
        <v>13</v>
      </c>
      <c r="Z31" s="18">
        <f>SUM(aw_all!Z31+kmeans_all!Z31+latent_all!Z31)</f>
        <v>8</v>
      </c>
      <c r="AA31" s="18">
        <f>SUM(aw_all!AA31+kmeans_all!AA31+latent_all!AA31)</f>
        <v>10</v>
      </c>
      <c r="AB31" s="18">
        <f>SUM(aw_all!AB31+kmeans_all!AB31+latent_all!AB31)</f>
        <v>9</v>
      </c>
      <c r="AC31" s="18" t="e">
        <f>SUM(aw_all!AC31+kmeans_all!AC31+latent_all!AC31)</f>
        <v>#VALUE!</v>
      </c>
      <c r="AD31" s="18">
        <f>SUM(aw_all!AD31+kmeans_all!AD31+latent_all!AD31)</f>
        <v>0</v>
      </c>
      <c r="AE31" s="18">
        <f>SUM(aw_all!AE31+kmeans_all!AE31+latent_all!AE31)</f>
        <v>0</v>
      </c>
      <c r="AF31" s="18">
        <f>SUM(aw_all!AF31+kmeans_all!AF31+latent_all!AF31)</f>
        <v>0</v>
      </c>
      <c r="AG31" s="18">
        <f>SUM(aw_all!AG31+kmeans_all!AG31+latent_all!AG31)</f>
        <v>0</v>
      </c>
      <c r="AH31" s="18">
        <f>SUM(aw_all!AH31+kmeans_all!AH31+latent_all!AH31)</f>
        <v>0</v>
      </c>
    </row>
    <row r="32" spans="2:34" x14ac:dyDescent="0.3">
      <c r="B32" s="18" t="s">
        <v>27</v>
      </c>
      <c r="E32" s="18" t="s">
        <v>27</v>
      </c>
      <c r="F32" s="18">
        <f>SUM(aw_all!F32+kmeans_all!F32+latent_all!F32)</f>
        <v>6</v>
      </c>
      <c r="G32" s="18">
        <f>SUM(aw_all!G32+kmeans_all!G32+latent_all!G32)</f>
        <v>2</v>
      </c>
      <c r="H32" s="18">
        <f>SUM(aw_all!H32+kmeans_all!H32+latent_all!H32)</f>
        <v>2</v>
      </c>
      <c r="I32" s="18">
        <f>SUM(aw_all!I32+kmeans_all!I32+latent_all!I32)</f>
        <v>17</v>
      </c>
      <c r="J32" s="18">
        <f>SUM(aw_all!J32+kmeans_all!J32+latent_all!J32)</f>
        <v>6</v>
      </c>
      <c r="K32" s="18">
        <f>SUM(aw_all!K32+kmeans_all!K32+latent_all!K32)</f>
        <v>15</v>
      </c>
      <c r="L32" s="18">
        <f>SUM(aw_all!L32+kmeans_all!L32+latent_all!L32)</f>
        <v>18</v>
      </c>
      <c r="M32" s="18">
        <f>SUM(aw_all!M32+kmeans_all!M32+latent_all!M32)</f>
        <v>7</v>
      </c>
      <c r="N32" s="18">
        <f>SUM(aw_all!N32+kmeans_all!N32+latent_all!N32)</f>
        <v>2</v>
      </c>
      <c r="O32" s="18">
        <f>SUM(aw_all!O32+kmeans_all!O32+latent_all!O32)</f>
        <v>1</v>
      </c>
      <c r="P32" s="18">
        <f>SUM(aw_all!P32+kmeans_all!P32+latent_all!P32)</f>
        <v>18</v>
      </c>
      <c r="Q32" s="18">
        <f>SUM(aw_all!Q32+kmeans_all!Q32+latent_all!Q32)</f>
        <v>4</v>
      </c>
      <c r="R32" s="18">
        <f>SUM(aw_all!R32+kmeans_all!R32+latent_all!R32)</f>
        <v>4</v>
      </c>
      <c r="S32" s="18">
        <f>SUM(aw_all!S32+kmeans_all!S32+latent_all!S32)</f>
        <v>20</v>
      </c>
      <c r="T32" s="18">
        <f>SUM(aw_all!T32+kmeans_all!T32+latent_all!T32)</f>
        <v>4</v>
      </c>
      <c r="U32" s="18">
        <f>SUM(aw_all!U32+kmeans_all!U32+latent_all!U32)</f>
        <v>7</v>
      </c>
      <c r="V32" s="18">
        <f>SUM(aw_all!V32+kmeans_all!V32+latent_all!V32)</f>
        <v>2</v>
      </c>
      <c r="W32" s="18">
        <f>SUM(aw_all!W32+kmeans_all!W32+latent_all!W32)</f>
        <v>17</v>
      </c>
      <c r="X32" s="18">
        <f>SUM(aw_all!X32+kmeans_all!X32+latent_all!X32)</f>
        <v>6</v>
      </c>
      <c r="Y32" s="18">
        <f>SUM(aw_all!Y32+kmeans_all!Y32+latent_all!Y32)</f>
        <v>4</v>
      </c>
      <c r="Z32" s="18">
        <f>SUM(aw_all!Z32+kmeans_all!Z32+latent_all!Z32)</f>
        <v>17</v>
      </c>
      <c r="AA32" s="18">
        <f>SUM(aw_all!AA32+kmeans_all!AA32+latent_all!AA32)</f>
        <v>5</v>
      </c>
      <c r="AB32" s="18">
        <f>SUM(aw_all!AB32+kmeans_all!AB32+latent_all!AB32)</f>
        <v>17</v>
      </c>
      <c r="AC32" s="18">
        <f>SUM(aw_all!AC32+kmeans_all!AC32+latent_all!AC32)</f>
        <v>6</v>
      </c>
      <c r="AD32" s="18" t="e">
        <f>SUM(aw_all!AD32+kmeans_all!AD32+latent_all!AD32)</f>
        <v>#VALUE!</v>
      </c>
      <c r="AE32" s="18">
        <f>SUM(aw_all!AE32+kmeans_all!AE32+latent_all!AE32)</f>
        <v>0</v>
      </c>
      <c r="AF32" s="18">
        <f>SUM(aw_all!AF32+kmeans_all!AF32+latent_all!AF32)</f>
        <v>0</v>
      </c>
      <c r="AG32" s="18">
        <f>SUM(aw_all!AG32+kmeans_all!AG32+latent_all!AG32)</f>
        <v>0</v>
      </c>
      <c r="AH32" s="18">
        <f>SUM(aw_all!AH32+kmeans_all!AH32+latent_all!AH32)</f>
        <v>0</v>
      </c>
    </row>
    <row r="33" spans="2:34" x14ac:dyDescent="0.3">
      <c r="B33" s="18" t="s">
        <v>28</v>
      </c>
      <c r="E33" s="18" t="s">
        <v>28</v>
      </c>
      <c r="F33" s="18">
        <f>SUM(aw_all!F33+kmeans_all!F33+latent_all!F33)</f>
        <v>11</v>
      </c>
      <c r="G33" s="18">
        <f>SUM(aw_all!G33+kmeans_all!G33+latent_all!G33)</f>
        <v>8</v>
      </c>
      <c r="H33" s="18">
        <f>SUM(aw_all!H33+kmeans_all!H33+latent_all!H33)</f>
        <v>8</v>
      </c>
      <c r="I33" s="18">
        <f>SUM(aw_all!I33+kmeans_all!I33+latent_all!I33)</f>
        <v>7</v>
      </c>
      <c r="J33" s="18">
        <f>SUM(aw_all!J33+kmeans_all!J33+latent_all!J33)</f>
        <v>10</v>
      </c>
      <c r="K33" s="18">
        <f>SUM(aw_all!K33+kmeans_all!K33+latent_all!K33)</f>
        <v>9</v>
      </c>
      <c r="L33" s="18">
        <f>SUM(aw_all!L33+kmeans_all!L33+latent_all!L33)</f>
        <v>1</v>
      </c>
      <c r="M33" s="18">
        <f>SUM(aw_all!M33+kmeans_all!M33+latent_all!M33)</f>
        <v>20</v>
      </c>
      <c r="N33" s="18">
        <f>SUM(aw_all!N33+kmeans_all!N33+latent_all!N33)</f>
        <v>8</v>
      </c>
      <c r="O33" s="18">
        <f>SUM(aw_all!O33+kmeans_all!O33+latent_all!O33)</f>
        <v>8</v>
      </c>
      <c r="P33" s="18">
        <f>SUM(aw_all!P33+kmeans_all!P33+latent_all!P33)</f>
        <v>1</v>
      </c>
      <c r="Q33" s="18">
        <f>SUM(aw_all!Q33+kmeans_all!Q33+latent_all!Q33)</f>
        <v>16</v>
      </c>
      <c r="R33" s="18">
        <f>SUM(aw_all!R33+kmeans_all!R33+latent_all!R33)</f>
        <v>9</v>
      </c>
      <c r="S33" s="18">
        <f>SUM(aw_all!S33+kmeans_all!S33+latent_all!S33)</f>
        <v>9</v>
      </c>
      <c r="T33" s="18">
        <f>SUM(aw_all!T33+kmeans_all!T33+latent_all!T33)</f>
        <v>22</v>
      </c>
      <c r="U33" s="18">
        <f>SUM(aw_all!U33+kmeans_all!U33+latent_all!U33)</f>
        <v>13</v>
      </c>
      <c r="V33" s="18">
        <f>SUM(aw_all!V33+kmeans_all!V33+latent_all!V33)</f>
        <v>10</v>
      </c>
      <c r="W33" s="18">
        <f>SUM(aw_all!W33+kmeans_all!W33+latent_all!W33)</f>
        <v>7</v>
      </c>
      <c r="X33" s="18">
        <f>SUM(aw_all!X33+kmeans_all!X33+latent_all!X33)</f>
        <v>24</v>
      </c>
      <c r="Y33" s="18">
        <f>SUM(aw_all!Y33+kmeans_all!Y33+latent_all!Y33)</f>
        <v>21</v>
      </c>
      <c r="Z33" s="18">
        <f>SUM(aw_all!Z33+kmeans_all!Z33+latent_all!Z33)</f>
        <v>2</v>
      </c>
      <c r="AA33" s="18">
        <f>SUM(aw_all!AA33+kmeans_all!AA33+latent_all!AA33)</f>
        <v>18</v>
      </c>
      <c r="AB33" s="18">
        <f>SUM(aw_all!AB33+kmeans_all!AB33+latent_all!AB33)</f>
        <v>1</v>
      </c>
      <c r="AC33" s="18">
        <f>SUM(aw_all!AC33+kmeans_all!AC33+latent_all!AC33)</f>
        <v>10</v>
      </c>
      <c r="AD33" s="18">
        <f>SUM(aw_all!AD33+kmeans_all!AD33+latent_all!AD33)</f>
        <v>4</v>
      </c>
      <c r="AE33" s="18" t="e">
        <f>SUM(aw_all!AE33+kmeans_all!AE33+latent_all!AE33)</f>
        <v>#VALUE!</v>
      </c>
      <c r="AF33" s="18">
        <f>SUM(aw_all!AF33+kmeans_all!AF33+latent_all!AF33)</f>
        <v>0</v>
      </c>
      <c r="AG33" s="18">
        <f>SUM(aw_all!AG33+kmeans_all!AG33+latent_all!AG33)</f>
        <v>0</v>
      </c>
      <c r="AH33" s="18">
        <f>SUM(aw_all!AH33+kmeans_all!AH33+latent_all!AH33)</f>
        <v>0</v>
      </c>
    </row>
    <row r="34" spans="2:34" x14ac:dyDescent="0.3">
      <c r="B34" s="18" t="s">
        <v>29</v>
      </c>
      <c r="E34" s="18" t="s">
        <v>29</v>
      </c>
      <c r="F34" s="18">
        <f>SUM(aw_all!F34+kmeans_all!F34+latent_all!F34)</f>
        <v>11</v>
      </c>
      <c r="G34" s="18">
        <f>SUM(aw_all!G34+kmeans_all!G34+latent_all!G34)</f>
        <v>9</v>
      </c>
      <c r="H34" s="18">
        <f>SUM(aw_all!H34+kmeans_all!H34+latent_all!H34)</f>
        <v>9</v>
      </c>
      <c r="I34" s="18">
        <f>SUM(aw_all!I34+kmeans_all!I34+latent_all!I34)</f>
        <v>5</v>
      </c>
      <c r="J34" s="18">
        <f>SUM(aw_all!J34+kmeans_all!J34+latent_all!J34)</f>
        <v>10</v>
      </c>
      <c r="K34" s="18">
        <f>SUM(aw_all!K34+kmeans_all!K34+latent_all!K34)</f>
        <v>4</v>
      </c>
      <c r="L34" s="18">
        <f>SUM(aw_all!L34+kmeans_all!L34+latent_all!L34)</f>
        <v>2</v>
      </c>
      <c r="M34" s="18">
        <f>SUM(aw_all!M34+kmeans_all!M34+latent_all!M34)</f>
        <v>10</v>
      </c>
      <c r="N34" s="18">
        <f>SUM(aw_all!N34+kmeans_all!N34+latent_all!N34)</f>
        <v>9</v>
      </c>
      <c r="O34" s="18">
        <f>SUM(aw_all!O34+kmeans_all!O34+latent_all!O34)</f>
        <v>9</v>
      </c>
      <c r="P34" s="18">
        <f>SUM(aw_all!P34+kmeans_all!P34+latent_all!P34)</f>
        <v>2</v>
      </c>
      <c r="Q34" s="18">
        <f>SUM(aw_all!Q34+kmeans_all!Q34+latent_all!Q34)</f>
        <v>12</v>
      </c>
      <c r="R34" s="18">
        <f>SUM(aw_all!R34+kmeans_all!R34+latent_all!R34)</f>
        <v>7</v>
      </c>
      <c r="S34" s="18">
        <f>SUM(aw_all!S34+kmeans_all!S34+latent_all!S34)</f>
        <v>5</v>
      </c>
      <c r="T34" s="18">
        <f>SUM(aw_all!T34+kmeans_all!T34+latent_all!T34)</f>
        <v>12</v>
      </c>
      <c r="U34" s="18">
        <f>SUM(aw_all!U34+kmeans_all!U34+latent_all!U34)</f>
        <v>14</v>
      </c>
      <c r="V34" s="18">
        <f>SUM(aw_all!V34+kmeans_all!V34+latent_all!V34)</f>
        <v>9</v>
      </c>
      <c r="W34" s="18">
        <f>SUM(aw_all!W34+kmeans_all!W34+latent_all!W34)</f>
        <v>4</v>
      </c>
      <c r="X34" s="18">
        <f>SUM(aw_all!X34+kmeans_all!X34+latent_all!X34)</f>
        <v>9</v>
      </c>
      <c r="Y34" s="18">
        <f>SUM(aw_all!Y34+kmeans_all!Y34+latent_all!Y34)</f>
        <v>9</v>
      </c>
      <c r="Z34" s="18">
        <f>SUM(aw_all!Z34+kmeans_all!Z34+latent_all!Z34)</f>
        <v>3</v>
      </c>
      <c r="AA34" s="18">
        <f>SUM(aw_all!AA34+kmeans_all!AA34+latent_all!AA34)</f>
        <v>11</v>
      </c>
      <c r="AB34" s="18">
        <f>SUM(aw_all!AB34+kmeans_all!AB34+latent_all!AB34)</f>
        <v>2</v>
      </c>
      <c r="AC34" s="18">
        <f>SUM(aw_all!AC34+kmeans_all!AC34+latent_all!AC34)</f>
        <v>9</v>
      </c>
      <c r="AD34" s="18">
        <f>SUM(aw_all!AD34+kmeans_all!AD34+latent_all!AD34)</f>
        <v>3</v>
      </c>
      <c r="AE34" s="18">
        <f>SUM(aw_all!AE34+kmeans_all!AE34+latent_all!AE34)</f>
        <v>11</v>
      </c>
      <c r="AF34" s="18" t="e">
        <f>SUM(aw_all!AF34+kmeans_all!AF34+latent_all!AF34)</f>
        <v>#VALUE!</v>
      </c>
      <c r="AG34" s="18">
        <f>SUM(aw_all!AG34+kmeans_all!AG34+latent_all!AG34)</f>
        <v>0</v>
      </c>
      <c r="AH34" s="18">
        <f>SUM(aw_all!AH34+kmeans_all!AH34+latent_all!AH34)</f>
        <v>0</v>
      </c>
    </row>
    <row r="35" spans="2:34" x14ac:dyDescent="0.3">
      <c r="B35" s="18" t="s">
        <v>30</v>
      </c>
      <c r="E35" s="18" t="s">
        <v>30</v>
      </c>
      <c r="F35" s="18">
        <f>SUM(aw_all!F35+kmeans_all!F35+latent_all!F35)</f>
        <v>11</v>
      </c>
      <c r="G35" s="18">
        <f>SUM(aw_all!G35+kmeans_all!G35+latent_all!G35)</f>
        <v>8</v>
      </c>
      <c r="H35" s="18">
        <f>SUM(aw_all!H35+kmeans_all!H35+latent_all!H35)</f>
        <v>8</v>
      </c>
      <c r="I35" s="18">
        <f>SUM(aw_all!I35+kmeans_all!I35+latent_all!I35)</f>
        <v>4</v>
      </c>
      <c r="J35" s="18">
        <f>SUM(aw_all!J35+kmeans_all!J35+latent_all!J35)</f>
        <v>9</v>
      </c>
      <c r="K35" s="18">
        <f>SUM(aw_all!K35+kmeans_all!K35+latent_all!K35)</f>
        <v>3</v>
      </c>
      <c r="L35" s="18">
        <f>SUM(aw_all!L35+kmeans_all!L35+latent_all!L35)</f>
        <v>2</v>
      </c>
      <c r="M35" s="18">
        <f>SUM(aw_all!M35+kmeans_all!M35+latent_all!M35)</f>
        <v>10</v>
      </c>
      <c r="N35" s="18">
        <f>SUM(aw_all!N35+kmeans_all!N35+latent_all!N35)</f>
        <v>8</v>
      </c>
      <c r="O35" s="18">
        <f>SUM(aw_all!O35+kmeans_all!O35+latent_all!O35)</f>
        <v>7</v>
      </c>
      <c r="P35" s="18">
        <f>SUM(aw_all!P35+kmeans_all!P35+latent_all!P35)</f>
        <v>2</v>
      </c>
      <c r="Q35" s="18">
        <f>SUM(aw_all!Q35+kmeans_all!Q35+latent_all!Q35)</f>
        <v>10</v>
      </c>
      <c r="R35" s="18">
        <f>SUM(aw_all!R35+kmeans_all!R35+latent_all!R35)</f>
        <v>7</v>
      </c>
      <c r="S35" s="18">
        <f>SUM(aw_all!S35+kmeans_all!S35+latent_all!S35)</f>
        <v>3</v>
      </c>
      <c r="T35" s="18">
        <f>SUM(aw_all!T35+kmeans_all!T35+latent_all!T35)</f>
        <v>8</v>
      </c>
      <c r="U35" s="18">
        <f>SUM(aw_all!U35+kmeans_all!U35+latent_all!U35)</f>
        <v>11</v>
      </c>
      <c r="V35" s="18">
        <f>SUM(aw_all!V35+kmeans_all!V35+latent_all!V35)</f>
        <v>8</v>
      </c>
      <c r="W35" s="18">
        <f>SUM(aw_all!W35+kmeans_all!W35+latent_all!W35)</f>
        <v>4</v>
      </c>
      <c r="X35" s="18">
        <f>SUM(aw_all!X35+kmeans_all!X35+latent_all!X35)</f>
        <v>9</v>
      </c>
      <c r="Y35" s="18">
        <f>SUM(aw_all!Y35+kmeans_all!Y35+latent_all!Y35)</f>
        <v>8</v>
      </c>
      <c r="Z35" s="18">
        <f>SUM(aw_all!Z35+kmeans_all!Z35+latent_all!Z35)</f>
        <v>1</v>
      </c>
      <c r="AA35" s="18">
        <f>SUM(aw_all!AA35+kmeans_all!AA35+latent_all!AA35)</f>
        <v>9</v>
      </c>
      <c r="AB35" s="18">
        <f>SUM(aw_all!AB35+kmeans_all!AB35+latent_all!AB35)</f>
        <v>1</v>
      </c>
      <c r="AC35" s="18">
        <f>SUM(aw_all!AC35+kmeans_all!AC35+latent_all!AC35)</f>
        <v>8</v>
      </c>
      <c r="AD35" s="18">
        <f>SUM(aw_all!AD35+kmeans_all!AD35+latent_all!AD35)</f>
        <v>2</v>
      </c>
      <c r="AE35" s="18">
        <f>SUM(aw_all!AE35+kmeans_all!AE35+latent_all!AE35)</f>
        <v>8</v>
      </c>
      <c r="AF35" s="18">
        <f>SUM(aw_all!AF35+kmeans_all!AF35+latent_all!AF35)</f>
        <v>20</v>
      </c>
      <c r="AG35" s="18" t="e">
        <f>SUM(aw_all!AG35+kmeans_all!AG35+latent_all!AG35)</f>
        <v>#VALUE!</v>
      </c>
      <c r="AH35" s="18">
        <f>SUM(aw_all!AH35+kmeans_all!AH35+latent_all!AH35)</f>
        <v>0</v>
      </c>
    </row>
    <row r="36" spans="2:34" x14ac:dyDescent="0.3">
      <c r="B36" s="18" t="s">
        <v>31</v>
      </c>
      <c r="E36" s="18" t="s">
        <v>31</v>
      </c>
      <c r="F36" s="18">
        <f>SUM(aw_all!F36+kmeans_all!F36+latent_all!F36)</f>
        <v>7</v>
      </c>
      <c r="G36" s="18">
        <f>SUM(aw_all!G36+kmeans_all!G36+latent_all!G36)</f>
        <v>3</v>
      </c>
      <c r="H36" s="18">
        <f>SUM(aw_all!H36+kmeans_all!H36+latent_all!H36)</f>
        <v>3</v>
      </c>
      <c r="I36" s="18">
        <f>SUM(aw_all!I36+kmeans_all!I36+latent_all!I36)</f>
        <v>21</v>
      </c>
      <c r="J36" s="18">
        <f>SUM(aw_all!J36+kmeans_all!J36+latent_all!J36)</f>
        <v>5</v>
      </c>
      <c r="K36" s="18">
        <f>SUM(aw_all!K36+kmeans_all!K36+latent_all!K36)</f>
        <v>23</v>
      </c>
      <c r="L36" s="18">
        <f>SUM(aw_all!L36+kmeans_all!L36+latent_all!L36)</f>
        <v>12</v>
      </c>
      <c r="M36" s="18">
        <f>SUM(aw_all!M36+kmeans_all!M36+latent_all!M36)</f>
        <v>9</v>
      </c>
      <c r="N36" s="18">
        <f>SUM(aw_all!N36+kmeans_all!N36+latent_all!N36)</f>
        <v>3</v>
      </c>
      <c r="O36" s="18">
        <f>SUM(aw_all!O36+kmeans_all!O36+latent_all!O36)</f>
        <v>2</v>
      </c>
      <c r="P36" s="18">
        <f>SUM(aw_all!P36+kmeans_all!P36+latent_all!P36)</f>
        <v>12</v>
      </c>
      <c r="Q36" s="18">
        <f>SUM(aw_all!Q36+kmeans_all!Q36+latent_all!Q36)</f>
        <v>7</v>
      </c>
      <c r="R36" s="18">
        <f>SUM(aw_all!R36+kmeans_all!R36+latent_all!R36)</f>
        <v>5</v>
      </c>
      <c r="S36" s="18">
        <f>SUM(aw_all!S36+kmeans_all!S36+latent_all!S36)</f>
        <v>22</v>
      </c>
      <c r="T36" s="18">
        <f>SUM(aw_all!T36+kmeans_all!T36+latent_all!T36)</f>
        <v>7</v>
      </c>
      <c r="U36" s="18">
        <f>SUM(aw_all!U36+kmeans_all!U36+latent_all!U36)</f>
        <v>4</v>
      </c>
      <c r="V36" s="18">
        <f>SUM(aw_all!V36+kmeans_all!V36+latent_all!V36)</f>
        <v>5</v>
      </c>
      <c r="W36" s="18">
        <f>SUM(aw_all!W36+kmeans_all!W36+latent_all!W36)</f>
        <v>23</v>
      </c>
      <c r="X36" s="18">
        <f>SUM(aw_all!X36+kmeans_all!X36+latent_all!X36)</f>
        <v>14</v>
      </c>
      <c r="Y36" s="18">
        <f>SUM(aw_all!Y36+kmeans_all!Y36+latent_all!Y36)</f>
        <v>9</v>
      </c>
      <c r="Z36" s="18">
        <f>SUM(aw_all!Z36+kmeans_all!Z36+latent_all!Z36)</f>
        <v>11</v>
      </c>
      <c r="AA36" s="18">
        <f>SUM(aw_all!AA36+kmeans_all!AA36+latent_all!AA36)</f>
        <v>5</v>
      </c>
      <c r="AB36" s="18">
        <f>SUM(aw_all!AB36+kmeans_all!AB36+latent_all!AB36)</f>
        <v>11</v>
      </c>
      <c r="AC36" s="18">
        <f>SUM(aw_all!AC36+kmeans_all!AC36+latent_all!AC36)</f>
        <v>4</v>
      </c>
      <c r="AD36" s="18">
        <f>SUM(aw_all!AD36+kmeans_all!AD36+latent_all!AD36)</f>
        <v>20</v>
      </c>
      <c r="AE36" s="18">
        <f>SUM(aw_all!AE36+kmeans_all!AE36+latent_all!AE36)</f>
        <v>10</v>
      </c>
      <c r="AF36" s="18">
        <f>SUM(aw_all!AF36+kmeans_all!AF36+latent_all!AF36)</f>
        <v>3</v>
      </c>
      <c r="AG36" s="18">
        <f>SUM(aw_all!AG36+kmeans_all!AG36+latent_all!AG36)</f>
        <v>3</v>
      </c>
      <c r="AH36" s="18" t="e">
        <f>SUM(aw_all!AH36+kmeans_all!AH36+latent_all!AH36)</f>
        <v>#VALUE!</v>
      </c>
    </row>
  </sheetData>
  <pageMargins left="0.7" right="0.7" top="0.78740157499999996" bottom="0.78740157499999996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H36"/>
  <sheetViews>
    <sheetView topLeftCell="C1" zoomScale="55" zoomScaleNormal="55" workbookViewId="0">
      <selection activeCell="I25" sqref="I25"/>
    </sheetView>
  </sheetViews>
  <sheetFormatPr baseColWidth="10" defaultColWidth="11.44140625" defaultRowHeight="14.4" x14ac:dyDescent="0.3"/>
  <cols>
    <col min="1" max="16384" width="11.44140625" style="18"/>
  </cols>
  <sheetData>
    <row r="7" spans="2:34" ht="15.6" x14ac:dyDescent="0.3">
      <c r="B7" s="2"/>
      <c r="C7" s="2"/>
      <c r="F7" s="18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8" t="s">
        <v>17</v>
      </c>
      <c r="U7" s="18" t="s">
        <v>18</v>
      </c>
      <c r="V7" s="18" t="s">
        <v>19</v>
      </c>
      <c r="W7" s="18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8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8" t="s">
        <v>3</v>
      </c>
      <c r="E8" s="18" t="s">
        <v>3</v>
      </c>
      <c r="F8" s="18" t="e">
        <f>SUM(aw_all!F8+kmeans_all!F8)</f>
        <v>#VALUE!</v>
      </c>
      <c r="G8" s="18">
        <f>SUM(aw_all!G8+kmeans_all!G8)</f>
        <v>0</v>
      </c>
      <c r="H8" s="18">
        <f>SUM(aw_all!H8+kmeans_all!H8)</f>
        <v>0</v>
      </c>
      <c r="I8" s="18">
        <f>SUM(aw_all!I8+kmeans_all!I8)</f>
        <v>0</v>
      </c>
      <c r="J8" s="18">
        <f>SUM(aw_all!J8+kmeans_all!J8)</f>
        <v>0</v>
      </c>
      <c r="K8" s="18">
        <f>SUM(aw_all!K8+kmeans_all!K8)</f>
        <v>0</v>
      </c>
      <c r="L8" s="18">
        <f>SUM(aw_all!L8+kmeans_all!L8)</f>
        <v>0</v>
      </c>
      <c r="M8" s="18">
        <f>SUM(aw_all!M8+kmeans_all!M8)</f>
        <v>0</v>
      </c>
      <c r="N8" s="18">
        <f>SUM(aw_all!N8+kmeans_all!N8)</f>
        <v>0</v>
      </c>
      <c r="O8" s="18">
        <f>SUM(aw_all!O8+kmeans_all!O8)</f>
        <v>0</v>
      </c>
      <c r="P8" s="18">
        <f>SUM(aw_all!P8+kmeans_all!P8)</f>
        <v>0</v>
      </c>
      <c r="Q8" s="18">
        <f>SUM(aw_all!Q8+kmeans_all!Q8)</f>
        <v>0</v>
      </c>
      <c r="R8" s="18">
        <f>SUM(aw_all!R8+kmeans_all!R8)</f>
        <v>0</v>
      </c>
      <c r="S8" s="18">
        <f>SUM(aw_all!S8+kmeans_all!S8)</f>
        <v>0</v>
      </c>
      <c r="T8" s="18">
        <f>SUM(aw_all!T8+kmeans_all!T8)</f>
        <v>0</v>
      </c>
      <c r="U8" s="18">
        <f>SUM(aw_all!U8+kmeans_all!U8)</f>
        <v>0</v>
      </c>
      <c r="V8" s="18">
        <f>SUM(aw_all!V8+kmeans_all!V8)</f>
        <v>0</v>
      </c>
      <c r="W8" s="18">
        <f>SUM(aw_all!W8+kmeans_all!W8)</f>
        <v>0</v>
      </c>
      <c r="X8" s="18">
        <f>SUM(aw_all!X8+kmeans_all!X8)</f>
        <v>0</v>
      </c>
      <c r="Y8" s="18">
        <f>SUM(aw_all!Y8+kmeans_all!Y8)</f>
        <v>0</v>
      </c>
      <c r="Z8" s="18">
        <f>SUM(aw_all!Z8+kmeans_all!Z8)</f>
        <v>0</v>
      </c>
      <c r="AA8" s="18">
        <f>SUM(aw_all!AA8+kmeans_all!AA8)</f>
        <v>0</v>
      </c>
      <c r="AB8" s="18">
        <f>SUM(aw_all!AB8+kmeans_all!AB8)</f>
        <v>0</v>
      </c>
      <c r="AC8" s="18">
        <f>SUM(aw_all!AC8+kmeans_all!AC8)</f>
        <v>0</v>
      </c>
      <c r="AD8" s="18">
        <f>SUM(aw_all!AD8+kmeans_all!AD8)</f>
        <v>0</v>
      </c>
      <c r="AE8" s="18">
        <f>SUM(aw_all!AE8+kmeans_all!AE8)</f>
        <v>0</v>
      </c>
      <c r="AF8" s="18">
        <f>SUM(aw_all!AF8+kmeans_all!AF8)</f>
        <v>0</v>
      </c>
      <c r="AG8" s="18">
        <f>SUM(aw_all!AG8+kmeans_all!AG8)</f>
        <v>0</v>
      </c>
      <c r="AH8" s="18">
        <f>SUM(aw_all!AH8+kmeans_all!AH8)</f>
        <v>0</v>
      </c>
    </row>
    <row r="9" spans="2:34" x14ac:dyDescent="0.3">
      <c r="B9" s="18" t="s">
        <v>4</v>
      </c>
      <c r="E9" s="18" t="s">
        <v>4</v>
      </c>
      <c r="F9" s="18">
        <f>SUM(aw_all!F9+kmeans_all!F9)</f>
        <v>15</v>
      </c>
      <c r="G9" s="18" t="e">
        <f>SUM(aw_all!G9+kmeans_all!G9)</f>
        <v>#VALUE!</v>
      </c>
      <c r="H9" s="18">
        <f>SUM(aw_all!H9+kmeans_all!H9)</f>
        <v>0</v>
      </c>
      <c r="I9" s="18">
        <f>SUM(aw_all!I9+kmeans_all!I9)</f>
        <v>0</v>
      </c>
      <c r="J9" s="18">
        <f>SUM(aw_all!J9+kmeans_all!J9)</f>
        <v>0</v>
      </c>
      <c r="K9" s="18">
        <f>SUM(aw_all!K9+kmeans_all!K9)</f>
        <v>0</v>
      </c>
      <c r="L9" s="18">
        <f>SUM(aw_all!L9+kmeans_all!L9)</f>
        <v>0</v>
      </c>
      <c r="M9" s="18">
        <f>SUM(aw_all!M9+kmeans_all!M9)</f>
        <v>0</v>
      </c>
      <c r="N9" s="18">
        <f>SUM(aw_all!N9+kmeans_all!N9)</f>
        <v>0</v>
      </c>
      <c r="O9" s="18">
        <f>SUM(aw_all!O9+kmeans_all!O9)</f>
        <v>0</v>
      </c>
      <c r="P9" s="18">
        <f>SUM(aw_all!P9+kmeans_all!P9)</f>
        <v>0</v>
      </c>
      <c r="Q9" s="18">
        <f>SUM(aw_all!Q9+kmeans_all!Q9)</f>
        <v>0</v>
      </c>
      <c r="R9" s="18">
        <f>SUM(aw_all!R9+kmeans_all!R9)</f>
        <v>0</v>
      </c>
      <c r="S9" s="18">
        <f>SUM(aw_all!S9+kmeans_all!S9)</f>
        <v>0</v>
      </c>
      <c r="T9" s="18">
        <f>SUM(aw_all!T9+kmeans_all!T9)</f>
        <v>0</v>
      </c>
      <c r="U9" s="18">
        <f>SUM(aw_all!U9+kmeans_all!U9)</f>
        <v>0</v>
      </c>
      <c r="V9" s="18">
        <f>SUM(aw_all!V9+kmeans_all!V9)</f>
        <v>0</v>
      </c>
      <c r="W9" s="18">
        <f>SUM(aw_all!W9+kmeans_all!W9)</f>
        <v>0</v>
      </c>
      <c r="X9" s="18">
        <f>SUM(aw_all!X9+kmeans_all!X9)</f>
        <v>0</v>
      </c>
      <c r="Y9" s="18">
        <f>SUM(aw_all!Y9+kmeans_all!Y9)</f>
        <v>0</v>
      </c>
      <c r="Z9" s="18">
        <f>SUM(aw_all!Z9+kmeans_all!Z9)</f>
        <v>0</v>
      </c>
      <c r="AA9" s="18">
        <f>SUM(aw_all!AA9+kmeans_all!AA9)</f>
        <v>0</v>
      </c>
      <c r="AB9" s="18">
        <f>SUM(aw_all!AB9+kmeans_all!AB9)</f>
        <v>0</v>
      </c>
      <c r="AC9" s="18">
        <f>SUM(aw_all!AC9+kmeans_all!AC9)</f>
        <v>0</v>
      </c>
      <c r="AD9" s="18">
        <f>SUM(aw_all!AD9+kmeans_all!AD9)</f>
        <v>0</v>
      </c>
      <c r="AE9" s="18">
        <f>SUM(aw_all!AE9+kmeans_all!AE9)</f>
        <v>0</v>
      </c>
      <c r="AF9" s="18">
        <f>SUM(aw_all!AF9+kmeans_all!AF9)</f>
        <v>0</v>
      </c>
      <c r="AG9" s="18">
        <f>SUM(aw_all!AG9+kmeans_all!AG9)</f>
        <v>0</v>
      </c>
      <c r="AH9" s="18">
        <f>SUM(aw_all!AH9+kmeans_all!AH9)</f>
        <v>0</v>
      </c>
    </row>
    <row r="10" spans="2:34" x14ac:dyDescent="0.3">
      <c r="B10" s="18" t="s">
        <v>5</v>
      </c>
      <c r="E10" s="18" t="s">
        <v>5</v>
      </c>
      <c r="F10" s="18">
        <f>SUM(aw_all!F10+kmeans_all!F10)</f>
        <v>18</v>
      </c>
      <c r="G10" s="18">
        <f>SUM(aw_all!G10+kmeans_all!G10)</f>
        <v>20</v>
      </c>
      <c r="H10" s="18" t="e">
        <f>SUM(aw_all!H10+kmeans_all!H10)</f>
        <v>#VALUE!</v>
      </c>
      <c r="I10" s="18">
        <f>SUM(aw_all!I10+kmeans_all!I10)</f>
        <v>0</v>
      </c>
      <c r="J10" s="18">
        <f>SUM(aw_all!J10+kmeans_all!J10)</f>
        <v>0</v>
      </c>
      <c r="K10" s="18">
        <f>SUM(aw_all!K10+kmeans_all!K10)</f>
        <v>0</v>
      </c>
      <c r="L10" s="18">
        <f>SUM(aw_all!L10+kmeans_all!L10)</f>
        <v>0</v>
      </c>
      <c r="M10" s="18">
        <f>SUM(aw_all!M10+kmeans_all!M10)</f>
        <v>0</v>
      </c>
      <c r="N10" s="18">
        <f>SUM(aw_all!N10+kmeans_all!N10)</f>
        <v>0</v>
      </c>
      <c r="O10" s="18">
        <f>SUM(aw_all!O10+kmeans_all!O10)</f>
        <v>0</v>
      </c>
      <c r="P10" s="18">
        <f>SUM(aw_all!P10+kmeans_all!P10)</f>
        <v>0</v>
      </c>
      <c r="Q10" s="18">
        <f>SUM(aw_all!Q10+kmeans_all!Q10)</f>
        <v>0</v>
      </c>
      <c r="R10" s="18">
        <f>SUM(aw_all!R10+kmeans_all!R10)</f>
        <v>0</v>
      </c>
      <c r="S10" s="18">
        <f>SUM(aw_all!S10+kmeans_all!S10)</f>
        <v>0</v>
      </c>
      <c r="T10" s="18">
        <f>SUM(aw_all!T10+kmeans_all!T10)</f>
        <v>0</v>
      </c>
      <c r="U10" s="18">
        <f>SUM(aw_all!U10+kmeans_all!U10)</f>
        <v>0</v>
      </c>
      <c r="V10" s="18">
        <f>SUM(aw_all!V10+kmeans_all!V10)</f>
        <v>0</v>
      </c>
      <c r="W10" s="18">
        <f>SUM(aw_all!W10+kmeans_all!W10)</f>
        <v>0</v>
      </c>
      <c r="X10" s="18">
        <f>SUM(aw_all!X10+kmeans_all!X10)</f>
        <v>0</v>
      </c>
      <c r="Y10" s="18">
        <f>SUM(aw_all!Y10+kmeans_all!Y10)</f>
        <v>0</v>
      </c>
      <c r="Z10" s="18">
        <f>SUM(aw_all!Z10+kmeans_all!Z10)</f>
        <v>0</v>
      </c>
      <c r="AA10" s="18">
        <f>SUM(aw_all!AA10+kmeans_all!AA10)</f>
        <v>0</v>
      </c>
      <c r="AB10" s="18">
        <f>SUM(aw_all!AB10+kmeans_all!AB10)</f>
        <v>0</v>
      </c>
      <c r="AC10" s="18">
        <f>SUM(aw_all!AC10+kmeans_all!AC10)</f>
        <v>0</v>
      </c>
      <c r="AD10" s="18">
        <f>SUM(aw_all!AD10+kmeans_all!AD10)</f>
        <v>0</v>
      </c>
      <c r="AE10" s="18">
        <f>SUM(aw_all!AE10+kmeans_all!AE10)</f>
        <v>0</v>
      </c>
      <c r="AF10" s="18">
        <f>SUM(aw_all!AF10+kmeans_all!AF10)</f>
        <v>0</v>
      </c>
      <c r="AG10" s="18">
        <f>SUM(aw_all!AG10+kmeans_all!AG10)</f>
        <v>0</v>
      </c>
      <c r="AH10" s="18">
        <f>SUM(aw_all!AH10+kmeans_all!AH10)</f>
        <v>0</v>
      </c>
    </row>
    <row r="11" spans="2:34" x14ac:dyDescent="0.3">
      <c r="B11" s="18" t="s">
        <v>6</v>
      </c>
      <c r="E11" s="18" t="s">
        <v>6</v>
      </c>
      <c r="F11" s="18">
        <f>SUM(aw_all!F11+kmeans_all!F11)</f>
        <v>7</v>
      </c>
      <c r="G11" s="18">
        <f>SUM(aw_all!G11+kmeans_all!G11)</f>
        <v>3</v>
      </c>
      <c r="H11" s="18">
        <f>SUM(aw_all!H11+kmeans_all!H11)</f>
        <v>3</v>
      </c>
      <c r="I11" s="18" t="e">
        <f>SUM(aw_all!I11+kmeans_all!I11)</f>
        <v>#VALUE!</v>
      </c>
      <c r="J11" s="18">
        <f>SUM(aw_all!J11+kmeans_all!J11)</f>
        <v>0</v>
      </c>
      <c r="K11" s="18">
        <f>SUM(aw_all!K11+kmeans_all!K11)</f>
        <v>0</v>
      </c>
      <c r="L11" s="18">
        <f>SUM(aw_all!L11+kmeans_all!L11)</f>
        <v>0</v>
      </c>
      <c r="M11" s="18">
        <f>SUM(aw_all!M11+kmeans_all!M11)</f>
        <v>0</v>
      </c>
      <c r="N11" s="18">
        <f>SUM(aw_all!N11+kmeans_all!N11)</f>
        <v>0</v>
      </c>
      <c r="O11" s="18">
        <f>SUM(aw_all!O11+kmeans_all!O11)</f>
        <v>0</v>
      </c>
      <c r="P11" s="18">
        <f>SUM(aw_all!P11+kmeans_all!P11)</f>
        <v>0</v>
      </c>
      <c r="Q11" s="18">
        <f>SUM(aw_all!Q11+kmeans_all!Q11)</f>
        <v>0</v>
      </c>
      <c r="R11" s="18">
        <f>SUM(aw_all!R11+kmeans_all!R11)</f>
        <v>0</v>
      </c>
      <c r="S11" s="18">
        <f>SUM(aw_all!S11+kmeans_all!S11)</f>
        <v>0</v>
      </c>
      <c r="T11" s="18">
        <f>SUM(aw_all!T11+kmeans_all!T11)</f>
        <v>0</v>
      </c>
      <c r="U11" s="18">
        <f>SUM(aw_all!U11+kmeans_all!U11)</f>
        <v>0</v>
      </c>
      <c r="V11" s="18">
        <f>SUM(aw_all!V11+kmeans_all!V11)</f>
        <v>0</v>
      </c>
      <c r="W11" s="18">
        <f>SUM(aw_all!W11+kmeans_all!W11)</f>
        <v>0</v>
      </c>
      <c r="X11" s="18">
        <f>SUM(aw_all!X11+kmeans_all!X11)</f>
        <v>0</v>
      </c>
      <c r="Y11" s="18">
        <f>SUM(aw_all!Y11+kmeans_all!Y11)</f>
        <v>0</v>
      </c>
      <c r="Z11" s="18">
        <f>SUM(aw_all!Z11+kmeans_all!Z11)</f>
        <v>0</v>
      </c>
      <c r="AA11" s="18">
        <f>SUM(aw_all!AA11+kmeans_all!AA11)</f>
        <v>0</v>
      </c>
      <c r="AB11" s="18">
        <f>SUM(aw_all!AB11+kmeans_all!AB11)</f>
        <v>0</v>
      </c>
      <c r="AC11" s="18">
        <f>SUM(aw_all!AC11+kmeans_all!AC11)</f>
        <v>0</v>
      </c>
      <c r="AD11" s="18">
        <f>SUM(aw_all!AD11+kmeans_all!AD11)</f>
        <v>0</v>
      </c>
      <c r="AE11" s="18">
        <f>SUM(aw_all!AE11+kmeans_all!AE11)</f>
        <v>0</v>
      </c>
      <c r="AF11" s="18">
        <f>SUM(aw_all!AF11+kmeans_all!AF11)</f>
        <v>0</v>
      </c>
      <c r="AG11" s="18">
        <f>SUM(aw_all!AG11+kmeans_all!AG11)</f>
        <v>0</v>
      </c>
      <c r="AH11" s="18">
        <f>SUM(aw_all!AH11+kmeans_all!AH11)</f>
        <v>0</v>
      </c>
    </row>
    <row r="12" spans="2:34" x14ac:dyDescent="0.3">
      <c r="B12" s="18" t="s">
        <v>7</v>
      </c>
      <c r="E12" s="18" t="s">
        <v>7</v>
      </c>
      <c r="F12" s="18">
        <f>SUM(aw_all!F12+kmeans_all!F12)</f>
        <v>18</v>
      </c>
      <c r="G12" s="18">
        <f>SUM(aw_all!G12+kmeans_all!G12)</f>
        <v>16</v>
      </c>
      <c r="H12" s="18">
        <f>SUM(aw_all!H12+kmeans_all!H12)</f>
        <v>20</v>
      </c>
      <c r="I12" s="18">
        <f>SUM(aw_all!I12+kmeans_all!I12)</f>
        <v>3</v>
      </c>
      <c r="J12" s="18" t="e">
        <f>SUM(aw_all!J12+kmeans_all!J12)</f>
        <v>#VALUE!</v>
      </c>
      <c r="K12" s="18">
        <f>SUM(aw_all!K12+kmeans_all!K12)</f>
        <v>0</v>
      </c>
      <c r="L12" s="18">
        <f>SUM(aw_all!L12+kmeans_all!L12)</f>
        <v>0</v>
      </c>
      <c r="M12" s="18">
        <f>SUM(aw_all!M12+kmeans_all!M12)</f>
        <v>0</v>
      </c>
      <c r="N12" s="18">
        <f>SUM(aw_all!N12+kmeans_all!N12)</f>
        <v>0</v>
      </c>
      <c r="O12" s="18">
        <f>SUM(aw_all!O12+kmeans_all!O12)</f>
        <v>0</v>
      </c>
      <c r="P12" s="18">
        <f>SUM(aw_all!P12+kmeans_all!P12)</f>
        <v>0</v>
      </c>
      <c r="Q12" s="18">
        <f>SUM(aw_all!Q12+kmeans_all!Q12)</f>
        <v>0</v>
      </c>
      <c r="R12" s="18">
        <f>SUM(aw_all!R12+kmeans_all!R12)</f>
        <v>0</v>
      </c>
      <c r="S12" s="18">
        <f>SUM(aw_all!S12+kmeans_all!S12)</f>
        <v>0</v>
      </c>
      <c r="T12" s="18">
        <f>SUM(aw_all!T12+kmeans_all!T12)</f>
        <v>0</v>
      </c>
      <c r="U12" s="18">
        <f>SUM(aw_all!U12+kmeans_all!U12)</f>
        <v>0</v>
      </c>
      <c r="V12" s="18">
        <f>SUM(aw_all!V12+kmeans_all!V12)</f>
        <v>0</v>
      </c>
      <c r="W12" s="18">
        <f>SUM(aw_all!W12+kmeans_all!W12)</f>
        <v>0</v>
      </c>
      <c r="X12" s="18">
        <f>SUM(aw_all!X12+kmeans_all!X12)</f>
        <v>0</v>
      </c>
      <c r="Y12" s="18">
        <f>SUM(aw_all!Y12+kmeans_all!Y12)</f>
        <v>0</v>
      </c>
      <c r="Z12" s="18">
        <f>SUM(aw_all!Z12+kmeans_all!Z12)</f>
        <v>0</v>
      </c>
      <c r="AA12" s="18">
        <f>SUM(aw_all!AA12+kmeans_all!AA12)</f>
        <v>0</v>
      </c>
      <c r="AB12" s="18">
        <f>SUM(aw_all!AB12+kmeans_all!AB12)</f>
        <v>0</v>
      </c>
      <c r="AC12" s="18">
        <f>SUM(aw_all!AC12+kmeans_all!AC12)</f>
        <v>0</v>
      </c>
      <c r="AD12" s="18">
        <f>SUM(aw_all!AD12+kmeans_all!AD12)</f>
        <v>0</v>
      </c>
      <c r="AE12" s="18">
        <f>SUM(aw_all!AE12+kmeans_all!AE12)</f>
        <v>0</v>
      </c>
      <c r="AF12" s="18">
        <f>SUM(aw_all!AF12+kmeans_all!AF12)</f>
        <v>0</v>
      </c>
      <c r="AG12" s="18">
        <f>SUM(aw_all!AG12+kmeans_all!AG12)</f>
        <v>0</v>
      </c>
      <c r="AH12" s="18">
        <f>SUM(aw_all!AH12+kmeans_all!AH12)</f>
        <v>0</v>
      </c>
    </row>
    <row r="13" spans="2:34" x14ac:dyDescent="0.3">
      <c r="B13" s="18" t="s">
        <v>8</v>
      </c>
      <c r="E13" s="18" t="s">
        <v>8</v>
      </c>
      <c r="F13" s="18">
        <f>SUM(aw_all!F13+kmeans_all!F13)</f>
        <v>5</v>
      </c>
      <c r="G13" s="18">
        <f>SUM(aw_all!G13+kmeans_all!G13)</f>
        <v>4</v>
      </c>
      <c r="H13" s="18">
        <f>SUM(aw_all!H13+kmeans_all!H13)</f>
        <v>4</v>
      </c>
      <c r="I13" s="18">
        <f>SUM(aw_all!I13+kmeans_all!I13)</f>
        <v>22</v>
      </c>
      <c r="J13" s="18">
        <f>SUM(aw_all!J13+kmeans_all!J13)</f>
        <v>5</v>
      </c>
      <c r="K13" s="18" t="e">
        <f>SUM(aw_all!K13+kmeans_all!K13)</f>
        <v>#VALUE!</v>
      </c>
      <c r="L13" s="18">
        <f>SUM(aw_all!L13+kmeans_all!L13)</f>
        <v>0</v>
      </c>
      <c r="M13" s="18">
        <f>SUM(aw_all!M13+kmeans_all!M13)</f>
        <v>0</v>
      </c>
      <c r="N13" s="18">
        <f>SUM(aw_all!N13+kmeans_all!N13)</f>
        <v>0</v>
      </c>
      <c r="O13" s="18">
        <f>SUM(aw_all!O13+kmeans_all!O13)</f>
        <v>0</v>
      </c>
      <c r="P13" s="18">
        <f>SUM(aw_all!P13+kmeans_all!P13)</f>
        <v>0</v>
      </c>
      <c r="Q13" s="18">
        <f>SUM(aw_all!Q13+kmeans_all!Q13)</f>
        <v>0</v>
      </c>
      <c r="R13" s="18">
        <f>SUM(aw_all!R13+kmeans_all!R13)</f>
        <v>0</v>
      </c>
      <c r="S13" s="18">
        <f>SUM(aw_all!S13+kmeans_all!S13)</f>
        <v>0</v>
      </c>
      <c r="T13" s="18">
        <f>SUM(aw_all!T13+kmeans_all!T13)</f>
        <v>0</v>
      </c>
      <c r="U13" s="18">
        <f>SUM(aw_all!U13+kmeans_all!U13)</f>
        <v>0</v>
      </c>
      <c r="V13" s="18">
        <f>SUM(aw_all!V13+kmeans_all!V13)</f>
        <v>0</v>
      </c>
      <c r="W13" s="18">
        <f>SUM(aw_all!W13+kmeans_all!W13)</f>
        <v>0</v>
      </c>
      <c r="X13" s="18">
        <f>SUM(aw_all!X13+kmeans_all!X13)</f>
        <v>0</v>
      </c>
      <c r="Y13" s="18">
        <f>SUM(aw_all!Y13+kmeans_all!Y13)</f>
        <v>0</v>
      </c>
      <c r="Z13" s="18">
        <f>SUM(aw_all!Z13+kmeans_all!Z13)</f>
        <v>0</v>
      </c>
      <c r="AA13" s="18">
        <f>SUM(aw_all!AA13+kmeans_all!AA13)</f>
        <v>0</v>
      </c>
      <c r="AB13" s="18">
        <f>SUM(aw_all!AB13+kmeans_all!AB13)</f>
        <v>0</v>
      </c>
      <c r="AC13" s="18">
        <f>SUM(aw_all!AC13+kmeans_all!AC13)</f>
        <v>0</v>
      </c>
      <c r="AD13" s="18">
        <f>SUM(aw_all!AD13+kmeans_all!AD13)</f>
        <v>0</v>
      </c>
      <c r="AE13" s="18">
        <f>SUM(aw_all!AE13+kmeans_all!AE13)</f>
        <v>0</v>
      </c>
      <c r="AF13" s="18">
        <f>SUM(aw_all!AF13+kmeans_all!AF13)</f>
        <v>0</v>
      </c>
      <c r="AG13" s="18">
        <f>SUM(aw_all!AG13+kmeans_all!AG13)</f>
        <v>0</v>
      </c>
      <c r="AH13" s="18">
        <f>SUM(aw_all!AH13+kmeans_all!AH13)</f>
        <v>0</v>
      </c>
    </row>
    <row r="14" spans="2:34" x14ac:dyDescent="0.3">
      <c r="B14" s="18" t="s">
        <v>9</v>
      </c>
      <c r="E14" s="18" t="s">
        <v>9</v>
      </c>
      <c r="F14" s="18">
        <f>SUM(aw_all!F14+kmeans_all!F14)</f>
        <v>2</v>
      </c>
      <c r="G14" s="18">
        <f>SUM(aw_all!G14+kmeans_all!G14)</f>
        <v>3</v>
      </c>
      <c r="H14" s="18">
        <f>SUM(aw_all!H14+kmeans_all!H14)</f>
        <v>3</v>
      </c>
      <c r="I14" s="18">
        <f>SUM(aw_all!I14+kmeans_all!I14)</f>
        <v>12</v>
      </c>
      <c r="J14" s="18">
        <f>SUM(aw_all!J14+kmeans_all!J14)</f>
        <v>5</v>
      </c>
      <c r="K14" s="18">
        <f>SUM(aw_all!K14+kmeans_all!K14)</f>
        <v>13</v>
      </c>
      <c r="L14" s="18" t="e">
        <f>SUM(aw_all!L14+kmeans_all!L14)</f>
        <v>#VALUE!</v>
      </c>
      <c r="M14" s="18">
        <f>SUM(aw_all!M14+kmeans_all!M14)</f>
        <v>0</v>
      </c>
      <c r="N14" s="18">
        <f>SUM(aw_all!N14+kmeans_all!N14)</f>
        <v>0</v>
      </c>
      <c r="O14" s="18">
        <f>SUM(aw_all!O14+kmeans_all!O14)</f>
        <v>0</v>
      </c>
      <c r="P14" s="18">
        <f>SUM(aw_all!P14+kmeans_all!P14)</f>
        <v>0</v>
      </c>
      <c r="Q14" s="18">
        <f>SUM(aw_all!Q14+kmeans_all!Q14)</f>
        <v>0</v>
      </c>
      <c r="R14" s="18">
        <f>SUM(aw_all!R14+kmeans_all!R14)</f>
        <v>0</v>
      </c>
      <c r="S14" s="18">
        <f>SUM(aw_all!S14+kmeans_all!S14)</f>
        <v>0</v>
      </c>
      <c r="T14" s="18">
        <f>SUM(aw_all!T14+kmeans_all!T14)</f>
        <v>0</v>
      </c>
      <c r="U14" s="18">
        <f>SUM(aw_all!U14+kmeans_all!U14)</f>
        <v>0</v>
      </c>
      <c r="V14" s="18">
        <f>SUM(aw_all!V14+kmeans_all!V14)</f>
        <v>0</v>
      </c>
      <c r="W14" s="18">
        <f>SUM(aw_all!W14+kmeans_all!W14)</f>
        <v>0</v>
      </c>
      <c r="X14" s="18">
        <f>SUM(aw_all!X14+kmeans_all!X14)</f>
        <v>0</v>
      </c>
      <c r="Y14" s="18">
        <f>SUM(aw_all!Y14+kmeans_all!Y14)</f>
        <v>0</v>
      </c>
      <c r="Z14" s="18">
        <f>SUM(aw_all!Z14+kmeans_all!Z14)</f>
        <v>0</v>
      </c>
      <c r="AA14" s="18">
        <f>SUM(aw_all!AA14+kmeans_all!AA14)</f>
        <v>0</v>
      </c>
      <c r="AB14" s="18">
        <f>SUM(aw_all!AB14+kmeans_all!AB14)</f>
        <v>0</v>
      </c>
      <c r="AC14" s="18">
        <f>SUM(aw_all!AC14+kmeans_all!AC14)</f>
        <v>0</v>
      </c>
      <c r="AD14" s="18">
        <f>SUM(aw_all!AD14+kmeans_all!AD14)</f>
        <v>0</v>
      </c>
      <c r="AE14" s="18">
        <f>SUM(aw_all!AE14+kmeans_all!AE14)</f>
        <v>0</v>
      </c>
      <c r="AF14" s="18">
        <f>SUM(aw_all!AF14+kmeans_all!AF14)</f>
        <v>0</v>
      </c>
      <c r="AG14" s="18">
        <f>SUM(aw_all!AG14+kmeans_all!AG14)</f>
        <v>0</v>
      </c>
      <c r="AH14" s="18">
        <f>SUM(aw_all!AH14+kmeans_all!AH14)</f>
        <v>0</v>
      </c>
    </row>
    <row r="15" spans="2:34" x14ac:dyDescent="0.3">
      <c r="B15" s="18" t="s">
        <v>10</v>
      </c>
      <c r="E15" s="18" t="s">
        <v>10</v>
      </c>
      <c r="F15" s="18">
        <f>SUM(aw_all!F15+kmeans_all!F15)</f>
        <v>13</v>
      </c>
      <c r="G15" s="18">
        <f>SUM(aw_all!G15+kmeans_all!G15)</f>
        <v>9</v>
      </c>
      <c r="H15" s="18">
        <f>SUM(aw_all!H15+kmeans_all!H15)</f>
        <v>9</v>
      </c>
      <c r="I15" s="18">
        <f>SUM(aw_all!I15+kmeans_all!I15)</f>
        <v>7</v>
      </c>
      <c r="J15" s="18">
        <f>SUM(aw_all!J15+kmeans_all!J15)</f>
        <v>9</v>
      </c>
      <c r="K15" s="18">
        <f>SUM(aw_all!K15+kmeans_all!K15)</f>
        <v>5</v>
      </c>
      <c r="L15" s="18">
        <f>SUM(aw_all!L15+kmeans_all!L15)</f>
        <v>1</v>
      </c>
      <c r="M15" s="18" t="e">
        <f>SUM(aw_all!M15+kmeans_all!M15)</f>
        <v>#VALUE!</v>
      </c>
      <c r="N15" s="18">
        <f>SUM(aw_all!N15+kmeans_all!N15)</f>
        <v>0</v>
      </c>
      <c r="O15" s="18">
        <f>SUM(aw_all!O15+kmeans_all!O15)</f>
        <v>0</v>
      </c>
      <c r="P15" s="18">
        <f>SUM(aw_all!P15+kmeans_all!P15)</f>
        <v>0</v>
      </c>
      <c r="Q15" s="18">
        <f>SUM(aw_all!Q15+kmeans_all!Q15)</f>
        <v>0</v>
      </c>
      <c r="R15" s="18">
        <f>SUM(aw_all!R15+kmeans_all!R15)</f>
        <v>0</v>
      </c>
      <c r="S15" s="18">
        <f>SUM(aw_all!S15+kmeans_all!S15)</f>
        <v>0</v>
      </c>
      <c r="T15" s="18">
        <f>SUM(aw_all!T15+kmeans_all!T15)</f>
        <v>0</v>
      </c>
      <c r="U15" s="18">
        <f>SUM(aw_all!U15+kmeans_all!U15)</f>
        <v>0</v>
      </c>
      <c r="V15" s="18">
        <f>SUM(aw_all!V15+kmeans_all!V15)</f>
        <v>0</v>
      </c>
      <c r="W15" s="18">
        <f>SUM(aw_all!W15+kmeans_all!W15)</f>
        <v>0</v>
      </c>
      <c r="X15" s="18">
        <f>SUM(aw_all!X15+kmeans_all!X15)</f>
        <v>0</v>
      </c>
      <c r="Y15" s="18">
        <f>SUM(aw_all!Y15+kmeans_all!Y15)</f>
        <v>0</v>
      </c>
      <c r="Z15" s="18">
        <f>SUM(aw_all!Z15+kmeans_all!Z15)</f>
        <v>0</v>
      </c>
      <c r="AA15" s="18">
        <f>SUM(aw_all!AA15+kmeans_all!AA15)</f>
        <v>0</v>
      </c>
      <c r="AB15" s="18">
        <f>SUM(aw_all!AB15+kmeans_all!AB15)</f>
        <v>0</v>
      </c>
      <c r="AC15" s="18">
        <f>SUM(aw_all!AC15+kmeans_all!AC15)</f>
        <v>0</v>
      </c>
      <c r="AD15" s="18">
        <f>SUM(aw_all!AD15+kmeans_all!AD15)</f>
        <v>0</v>
      </c>
      <c r="AE15" s="18">
        <f>SUM(aw_all!AE15+kmeans_all!AE15)</f>
        <v>0</v>
      </c>
      <c r="AF15" s="18">
        <f>SUM(aw_all!AF15+kmeans_all!AF15)</f>
        <v>0</v>
      </c>
      <c r="AG15" s="18">
        <f>SUM(aw_all!AG15+kmeans_all!AG15)</f>
        <v>0</v>
      </c>
      <c r="AH15" s="18">
        <f>SUM(aw_all!AH15+kmeans_all!AH15)</f>
        <v>0</v>
      </c>
    </row>
    <row r="16" spans="2:34" x14ac:dyDescent="0.3">
      <c r="B16" s="18" t="s">
        <v>11</v>
      </c>
      <c r="E16" s="18" t="s">
        <v>11</v>
      </c>
      <c r="F16" s="18">
        <f>SUM(aw_all!F16+kmeans_all!F16)</f>
        <v>16</v>
      </c>
      <c r="G16" s="18">
        <f>SUM(aw_all!G16+kmeans_all!G16)</f>
        <v>22</v>
      </c>
      <c r="H16" s="18">
        <f>SUM(aw_all!H16+kmeans_all!H16)</f>
        <v>22</v>
      </c>
      <c r="I16" s="18">
        <f>SUM(aw_all!I16+kmeans_all!I16)</f>
        <v>3</v>
      </c>
      <c r="J16" s="18">
        <f>SUM(aw_all!J16+kmeans_all!J16)</f>
        <v>18</v>
      </c>
      <c r="K16" s="18">
        <f>SUM(aw_all!K16+kmeans_all!K16)</f>
        <v>4</v>
      </c>
      <c r="L16" s="18">
        <f>SUM(aw_all!L16+kmeans_all!L16)</f>
        <v>3</v>
      </c>
      <c r="M16" s="18">
        <f>SUM(aw_all!M16+kmeans_all!M16)</f>
        <v>9</v>
      </c>
      <c r="N16" s="18" t="e">
        <f>SUM(aw_all!N16+kmeans_all!N16)</f>
        <v>#VALUE!</v>
      </c>
      <c r="O16" s="18">
        <f>SUM(aw_all!O16+kmeans_all!O16)</f>
        <v>0</v>
      </c>
      <c r="P16" s="18">
        <f>SUM(aw_all!P16+kmeans_all!P16)</f>
        <v>0</v>
      </c>
      <c r="Q16" s="18">
        <f>SUM(aw_all!Q16+kmeans_all!Q16)</f>
        <v>0</v>
      </c>
      <c r="R16" s="18">
        <f>SUM(aw_all!R16+kmeans_all!R16)</f>
        <v>0</v>
      </c>
      <c r="S16" s="18">
        <f>SUM(aw_all!S16+kmeans_all!S16)</f>
        <v>0</v>
      </c>
      <c r="T16" s="18">
        <f>SUM(aw_all!T16+kmeans_all!T16)</f>
        <v>0</v>
      </c>
      <c r="U16" s="18">
        <f>SUM(aw_all!U16+kmeans_all!U16)</f>
        <v>0</v>
      </c>
      <c r="V16" s="18">
        <f>SUM(aw_all!V16+kmeans_all!V16)</f>
        <v>0</v>
      </c>
      <c r="W16" s="18">
        <f>SUM(aw_all!W16+kmeans_all!W16)</f>
        <v>0</v>
      </c>
      <c r="X16" s="18">
        <f>SUM(aw_all!X16+kmeans_all!X16)</f>
        <v>0</v>
      </c>
      <c r="Y16" s="18">
        <f>SUM(aw_all!Y16+kmeans_all!Y16)</f>
        <v>0</v>
      </c>
      <c r="Z16" s="18">
        <f>SUM(aw_all!Z16+kmeans_all!Z16)</f>
        <v>0</v>
      </c>
      <c r="AA16" s="18">
        <f>SUM(aw_all!AA16+kmeans_all!AA16)</f>
        <v>0</v>
      </c>
      <c r="AB16" s="18">
        <f>SUM(aw_all!AB16+kmeans_all!AB16)</f>
        <v>0</v>
      </c>
      <c r="AC16" s="18">
        <f>SUM(aw_all!AC16+kmeans_all!AC16)</f>
        <v>0</v>
      </c>
      <c r="AD16" s="18">
        <f>SUM(aw_all!AD16+kmeans_all!AD16)</f>
        <v>0</v>
      </c>
      <c r="AE16" s="18">
        <f>SUM(aw_all!AE16+kmeans_all!AE16)</f>
        <v>0</v>
      </c>
      <c r="AF16" s="18">
        <f>SUM(aw_all!AF16+kmeans_all!AF16)</f>
        <v>0</v>
      </c>
      <c r="AG16" s="18">
        <f>SUM(aw_all!AG16+kmeans_all!AG16)</f>
        <v>0</v>
      </c>
      <c r="AH16" s="18">
        <f>SUM(aw_all!AH16+kmeans_all!AH16)</f>
        <v>0</v>
      </c>
    </row>
    <row r="17" spans="2:34" x14ac:dyDescent="0.3">
      <c r="B17" s="18" t="s">
        <v>12</v>
      </c>
      <c r="E17" s="18" t="s">
        <v>12</v>
      </c>
      <c r="F17" s="18">
        <f>SUM(aw_all!F17+kmeans_all!F17)</f>
        <v>15</v>
      </c>
      <c r="G17" s="18">
        <f>SUM(aw_all!G17+kmeans_all!G17)</f>
        <v>24</v>
      </c>
      <c r="H17" s="18">
        <f>SUM(aw_all!H17+kmeans_all!H17)</f>
        <v>20</v>
      </c>
      <c r="I17" s="18">
        <f>SUM(aw_all!I17+kmeans_all!I17)</f>
        <v>3</v>
      </c>
      <c r="J17" s="18">
        <f>SUM(aw_all!J17+kmeans_all!J17)</f>
        <v>16</v>
      </c>
      <c r="K17" s="18">
        <f>SUM(aw_all!K17+kmeans_all!K17)</f>
        <v>4</v>
      </c>
      <c r="L17" s="18">
        <f>SUM(aw_all!L17+kmeans_all!L17)</f>
        <v>3</v>
      </c>
      <c r="M17" s="18">
        <f>SUM(aw_all!M17+kmeans_all!M17)</f>
        <v>9</v>
      </c>
      <c r="N17" s="18">
        <f>SUM(aw_all!N17+kmeans_all!N17)</f>
        <v>22</v>
      </c>
      <c r="O17" s="18" t="e">
        <f>SUM(aw_all!O17+kmeans_all!O17)</f>
        <v>#VALUE!</v>
      </c>
      <c r="P17" s="18">
        <f>SUM(aw_all!P17+kmeans_all!P17)</f>
        <v>0</v>
      </c>
      <c r="Q17" s="18">
        <f>SUM(aw_all!Q17+kmeans_all!Q17)</f>
        <v>0</v>
      </c>
      <c r="R17" s="18">
        <f>SUM(aw_all!R17+kmeans_all!R17)</f>
        <v>0</v>
      </c>
      <c r="S17" s="18">
        <f>SUM(aw_all!S17+kmeans_all!S17)</f>
        <v>0</v>
      </c>
      <c r="T17" s="18">
        <f>SUM(aw_all!T17+kmeans_all!T17)</f>
        <v>0</v>
      </c>
      <c r="U17" s="18">
        <f>SUM(aw_all!U17+kmeans_all!U17)</f>
        <v>0</v>
      </c>
      <c r="V17" s="18">
        <f>SUM(aw_all!V17+kmeans_all!V17)</f>
        <v>0</v>
      </c>
      <c r="W17" s="18">
        <f>SUM(aw_all!W17+kmeans_all!W17)</f>
        <v>0</v>
      </c>
      <c r="X17" s="18">
        <f>SUM(aw_all!X17+kmeans_all!X17)</f>
        <v>0</v>
      </c>
      <c r="Y17" s="18">
        <f>SUM(aw_all!Y17+kmeans_all!Y17)</f>
        <v>0</v>
      </c>
      <c r="Z17" s="18">
        <f>SUM(aw_all!Z17+kmeans_all!Z17)</f>
        <v>0</v>
      </c>
      <c r="AA17" s="18">
        <f>SUM(aw_all!AA17+kmeans_all!AA17)</f>
        <v>0</v>
      </c>
      <c r="AB17" s="18">
        <f>SUM(aw_all!AB17+kmeans_all!AB17)</f>
        <v>0</v>
      </c>
      <c r="AC17" s="18">
        <f>SUM(aw_all!AC17+kmeans_all!AC17)</f>
        <v>0</v>
      </c>
      <c r="AD17" s="18">
        <f>SUM(aw_all!AD17+kmeans_all!AD17)</f>
        <v>0</v>
      </c>
      <c r="AE17" s="18">
        <f>SUM(aw_all!AE17+kmeans_all!AE17)</f>
        <v>0</v>
      </c>
      <c r="AF17" s="18">
        <f>SUM(aw_all!AF17+kmeans_all!AF17)</f>
        <v>0</v>
      </c>
      <c r="AG17" s="18">
        <f>SUM(aw_all!AG17+kmeans_all!AG17)</f>
        <v>0</v>
      </c>
      <c r="AH17" s="18">
        <f>SUM(aw_all!AH17+kmeans_all!AH17)</f>
        <v>0</v>
      </c>
    </row>
    <row r="18" spans="2:34" x14ac:dyDescent="0.3">
      <c r="B18" s="18" t="s">
        <v>13</v>
      </c>
      <c r="E18" s="18" t="s">
        <v>13</v>
      </c>
      <c r="F18" s="18">
        <f>SUM(aw_all!F18+kmeans_all!F18)</f>
        <v>2</v>
      </c>
      <c r="G18" s="18">
        <f>SUM(aw_all!G18+kmeans_all!G18)</f>
        <v>3</v>
      </c>
      <c r="H18" s="18">
        <f>SUM(aw_all!H18+kmeans_all!H18)</f>
        <v>3</v>
      </c>
      <c r="I18" s="18">
        <f>SUM(aw_all!I18+kmeans_all!I18)</f>
        <v>12</v>
      </c>
      <c r="J18" s="18">
        <f>SUM(aw_all!J18+kmeans_all!J18)</f>
        <v>5</v>
      </c>
      <c r="K18" s="18">
        <f>SUM(aw_all!K18+kmeans_all!K18)</f>
        <v>13</v>
      </c>
      <c r="L18" s="18">
        <f>SUM(aw_all!L18+kmeans_all!L18)</f>
        <v>24</v>
      </c>
      <c r="M18" s="18">
        <f>SUM(aw_all!M18+kmeans_all!M18)</f>
        <v>1</v>
      </c>
      <c r="N18" s="18">
        <f>SUM(aw_all!N18+kmeans_all!N18)</f>
        <v>3</v>
      </c>
      <c r="O18" s="18">
        <f>SUM(aw_all!O18+kmeans_all!O18)</f>
        <v>3</v>
      </c>
      <c r="P18" s="18" t="e">
        <f>SUM(aw_all!P18+kmeans_all!P18)</f>
        <v>#VALUE!</v>
      </c>
      <c r="Q18" s="18">
        <f>SUM(aw_all!Q18+kmeans_all!Q18)</f>
        <v>0</v>
      </c>
      <c r="R18" s="18">
        <f>SUM(aw_all!R18+kmeans_all!R18)</f>
        <v>0</v>
      </c>
      <c r="S18" s="18">
        <f>SUM(aw_all!S18+kmeans_all!S18)</f>
        <v>0</v>
      </c>
      <c r="T18" s="18">
        <f>SUM(aw_all!T18+kmeans_all!T18)</f>
        <v>0</v>
      </c>
      <c r="U18" s="18">
        <f>SUM(aw_all!U18+kmeans_all!U18)</f>
        <v>0</v>
      </c>
      <c r="V18" s="18">
        <f>SUM(aw_all!V18+kmeans_all!V18)</f>
        <v>0</v>
      </c>
      <c r="W18" s="18">
        <f>SUM(aw_all!W18+kmeans_all!W18)</f>
        <v>0</v>
      </c>
      <c r="X18" s="18">
        <f>SUM(aw_all!X18+kmeans_all!X18)</f>
        <v>0</v>
      </c>
      <c r="Y18" s="18">
        <f>SUM(aw_all!Y18+kmeans_all!Y18)</f>
        <v>0</v>
      </c>
      <c r="Z18" s="18">
        <f>SUM(aw_all!Z18+kmeans_all!Z18)</f>
        <v>0</v>
      </c>
      <c r="AA18" s="18">
        <f>SUM(aw_all!AA18+kmeans_all!AA18)</f>
        <v>0</v>
      </c>
      <c r="AB18" s="18">
        <f>SUM(aw_all!AB18+kmeans_all!AB18)</f>
        <v>0</v>
      </c>
      <c r="AC18" s="18">
        <f>SUM(aw_all!AC18+kmeans_all!AC18)</f>
        <v>0</v>
      </c>
      <c r="AD18" s="18">
        <f>SUM(aw_all!AD18+kmeans_all!AD18)</f>
        <v>0</v>
      </c>
      <c r="AE18" s="18">
        <f>SUM(aw_all!AE18+kmeans_all!AE18)</f>
        <v>0</v>
      </c>
      <c r="AF18" s="18">
        <f>SUM(aw_all!AF18+kmeans_all!AF18)</f>
        <v>0</v>
      </c>
      <c r="AG18" s="18">
        <f>SUM(aw_all!AG18+kmeans_all!AG18)</f>
        <v>0</v>
      </c>
      <c r="AH18" s="18">
        <f>SUM(aw_all!AH18+kmeans_all!AH18)</f>
        <v>0</v>
      </c>
    </row>
    <row r="19" spans="2:34" x14ac:dyDescent="0.3">
      <c r="B19" s="18" t="s">
        <v>14</v>
      </c>
      <c r="E19" s="18" t="s">
        <v>14</v>
      </c>
      <c r="F19" s="18">
        <f>SUM(aw_all!F19+kmeans_all!F19)</f>
        <v>19</v>
      </c>
      <c r="G19" s="18">
        <f>SUM(aw_all!G19+kmeans_all!G19)</f>
        <v>15</v>
      </c>
      <c r="H19" s="18">
        <f>SUM(aw_all!H19+kmeans_all!H19)</f>
        <v>19</v>
      </c>
      <c r="I19" s="18">
        <f>SUM(aw_all!I19+kmeans_all!I19)</f>
        <v>4</v>
      </c>
      <c r="J19" s="18">
        <f>SUM(aw_all!J19+kmeans_all!J19)</f>
        <v>20</v>
      </c>
      <c r="K19" s="18">
        <f>SUM(aw_all!K19+kmeans_all!K19)</f>
        <v>4</v>
      </c>
      <c r="L19" s="18">
        <f>SUM(aw_all!L19+kmeans_all!L19)</f>
        <v>2</v>
      </c>
      <c r="M19" s="18">
        <f>SUM(aw_all!M19+kmeans_all!M19)</f>
        <v>10</v>
      </c>
      <c r="N19" s="18">
        <f>SUM(aw_all!N19+kmeans_all!N19)</f>
        <v>17</v>
      </c>
      <c r="O19" s="18">
        <f>SUM(aw_all!O19+kmeans_all!O19)</f>
        <v>15</v>
      </c>
      <c r="P19" s="18">
        <f>SUM(aw_all!P19+kmeans_all!P19)</f>
        <v>2</v>
      </c>
      <c r="Q19" s="18" t="e">
        <f>SUM(aw_all!Q19+kmeans_all!Q19)</f>
        <v>#VALUE!</v>
      </c>
      <c r="R19" s="18">
        <f>SUM(aw_all!R19+kmeans_all!R19)</f>
        <v>0</v>
      </c>
      <c r="S19" s="18">
        <f>SUM(aw_all!S19+kmeans_all!S19)</f>
        <v>0</v>
      </c>
      <c r="T19" s="18">
        <f>SUM(aw_all!T19+kmeans_all!T19)</f>
        <v>0</v>
      </c>
      <c r="U19" s="18">
        <f>SUM(aw_all!U19+kmeans_all!U19)</f>
        <v>0</v>
      </c>
      <c r="V19" s="18">
        <f>SUM(aw_all!V19+kmeans_all!V19)</f>
        <v>0</v>
      </c>
      <c r="W19" s="18">
        <f>SUM(aw_all!W19+kmeans_all!W19)</f>
        <v>0</v>
      </c>
      <c r="X19" s="18">
        <f>SUM(aw_all!X19+kmeans_all!X19)</f>
        <v>0</v>
      </c>
      <c r="Y19" s="18">
        <f>SUM(aw_all!Y19+kmeans_all!Y19)</f>
        <v>0</v>
      </c>
      <c r="Z19" s="18">
        <f>SUM(aw_all!Z19+kmeans_all!Z19)</f>
        <v>0</v>
      </c>
      <c r="AA19" s="18">
        <f>SUM(aw_all!AA19+kmeans_all!AA19)</f>
        <v>0</v>
      </c>
      <c r="AB19" s="18">
        <f>SUM(aw_all!AB19+kmeans_all!AB19)</f>
        <v>0</v>
      </c>
      <c r="AC19" s="18">
        <f>SUM(aw_all!AC19+kmeans_all!AC19)</f>
        <v>0</v>
      </c>
      <c r="AD19" s="18">
        <f>SUM(aw_all!AD19+kmeans_all!AD19)</f>
        <v>0</v>
      </c>
      <c r="AE19" s="18">
        <f>SUM(aw_all!AE19+kmeans_all!AE19)</f>
        <v>0</v>
      </c>
      <c r="AF19" s="18">
        <f>SUM(aw_all!AF19+kmeans_all!AF19)</f>
        <v>0</v>
      </c>
      <c r="AG19" s="18">
        <f>SUM(aw_all!AG19+kmeans_all!AG19)</f>
        <v>0</v>
      </c>
      <c r="AH19" s="18">
        <f>SUM(aw_all!AH19+kmeans_all!AH19)</f>
        <v>0</v>
      </c>
    </row>
    <row r="20" spans="2:34" x14ac:dyDescent="0.3">
      <c r="B20" s="18" t="s">
        <v>15</v>
      </c>
      <c r="E20" s="18" t="s">
        <v>15</v>
      </c>
      <c r="F20" s="18">
        <f>SUM(aw_all!F20+kmeans_all!F20)</f>
        <v>15</v>
      </c>
      <c r="G20" s="18">
        <f>SUM(aw_all!G20+kmeans_all!G20)</f>
        <v>19</v>
      </c>
      <c r="H20" s="18">
        <f>SUM(aw_all!H20+kmeans_all!H20)</f>
        <v>17</v>
      </c>
      <c r="I20" s="18">
        <f>SUM(aw_all!I20+kmeans_all!I20)</f>
        <v>3</v>
      </c>
      <c r="J20" s="18">
        <f>SUM(aw_all!J20+kmeans_all!J20)</f>
        <v>13</v>
      </c>
      <c r="K20" s="18">
        <f>SUM(aw_all!K20+kmeans_all!K20)</f>
        <v>2</v>
      </c>
      <c r="L20" s="18">
        <f>SUM(aw_all!L20+kmeans_all!L20)</f>
        <v>1</v>
      </c>
      <c r="M20" s="18">
        <f>SUM(aw_all!M20+kmeans_all!M20)</f>
        <v>11</v>
      </c>
      <c r="N20" s="18">
        <f>SUM(aw_all!N20+kmeans_all!N20)</f>
        <v>19</v>
      </c>
      <c r="O20" s="18">
        <f>SUM(aw_all!O20+kmeans_all!O20)</f>
        <v>19</v>
      </c>
      <c r="P20" s="18">
        <f>SUM(aw_all!P20+kmeans_all!P20)</f>
        <v>1</v>
      </c>
      <c r="Q20" s="18">
        <f>SUM(aw_all!Q20+kmeans_all!Q20)</f>
        <v>13</v>
      </c>
      <c r="R20" s="18" t="e">
        <f>SUM(aw_all!R20+kmeans_all!R20)</f>
        <v>#VALUE!</v>
      </c>
      <c r="S20" s="18">
        <f>SUM(aw_all!S20+kmeans_all!S20)</f>
        <v>0</v>
      </c>
      <c r="T20" s="18">
        <f>SUM(aw_all!T20+kmeans_all!T20)</f>
        <v>0</v>
      </c>
      <c r="U20" s="18">
        <f>SUM(aw_all!U20+kmeans_all!U20)</f>
        <v>0</v>
      </c>
      <c r="V20" s="18">
        <f>SUM(aw_all!V20+kmeans_all!V20)</f>
        <v>0</v>
      </c>
      <c r="W20" s="18">
        <f>SUM(aw_all!W20+kmeans_all!W20)</f>
        <v>0</v>
      </c>
      <c r="X20" s="18">
        <f>SUM(aw_all!X20+kmeans_all!X20)</f>
        <v>0</v>
      </c>
      <c r="Y20" s="18">
        <f>SUM(aw_all!Y20+kmeans_all!Y20)</f>
        <v>0</v>
      </c>
      <c r="Z20" s="18">
        <f>SUM(aw_all!Z20+kmeans_all!Z20)</f>
        <v>0</v>
      </c>
      <c r="AA20" s="18">
        <f>SUM(aw_all!AA20+kmeans_all!AA20)</f>
        <v>0</v>
      </c>
      <c r="AB20" s="18">
        <f>SUM(aw_all!AB20+kmeans_all!AB20)</f>
        <v>0</v>
      </c>
      <c r="AC20" s="18">
        <f>SUM(aw_all!AC20+kmeans_all!AC20)</f>
        <v>0</v>
      </c>
      <c r="AD20" s="18">
        <f>SUM(aw_all!AD20+kmeans_all!AD20)</f>
        <v>0</v>
      </c>
      <c r="AE20" s="18">
        <f>SUM(aw_all!AE20+kmeans_all!AE20)</f>
        <v>0</v>
      </c>
      <c r="AF20" s="18">
        <f>SUM(aw_all!AF20+kmeans_all!AF20)</f>
        <v>0</v>
      </c>
      <c r="AG20" s="18">
        <f>SUM(aw_all!AG20+kmeans_all!AG20)</f>
        <v>0</v>
      </c>
      <c r="AH20" s="18">
        <f>SUM(aw_all!AH20+kmeans_all!AH20)</f>
        <v>0</v>
      </c>
    </row>
    <row r="21" spans="2:34" x14ac:dyDescent="0.3">
      <c r="B21" s="18" t="s">
        <v>16</v>
      </c>
      <c r="E21" s="18" t="s">
        <v>16</v>
      </c>
      <c r="F21" s="18">
        <f>SUM(aw_all!F21+kmeans_all!F21)</f>
        <v>3</v>
      </c>
      <c r="G21" s="18">
        <f>SUM(aw_all!G21+kmeans_all!G21)</f>
        <v>1</v>
      </c>
      <c r="H21" s="18">
        <f>SUM(aw_all!H21+kmeans_all!H21)</f>
        <v>1</v>
      </c>
      <c r="I21" s="18">
        <f>SUM(aw_all!I21+kmeans_all!I21)</f>
        <v>16</v>
      </c>
      <c r="J21" s="18">
        <f>SUM(aw_all!J21+kmeans_all!J21)</f>
        <v>2</v>
      </c>
      <c r="K21" s="18">
        <f>SUM(aw_all!K21+kmeans_all!K21)</f>
        <v>16</v>
      </c>
      <c r="L21" s="18">
        <f>SUM(aw_all!L21+kmeans_all!L21)</f>
        <v>11</v>
      </c>
      <c r="M21" s="18">
        <f>SUM(aw_all!M21+kmeans_all!M21)</f>
        <v>7</v>
      </c>
      <c r="N21" s="18">
        <f>SUM(aw_all!N21+kmeans_all!N21)</f>
        <v>1</v>
      </c>
      <c r="O21" s="18">
        <f>SUM(aw_all!O21+kmeans_all!O21)</f>
        <v>1</v>
      </c>
      <c r="P21" s="18">
        <f>SUM(aw_all!P21+kmeans_all!P21)</f>
        <v>11</v>
      </c>
      <c r="Q21" s="18">
        <f>SUM(aw_all!Q21+kmeans_all!Q21)</f>
        <v>5</v>
      </c>
      <c r="R21" s="18">
        <f>SUM(aw_all!R21+kmeans_all!R21)</f>
        <v>2</v>
      </c>
      <c r="S21" s="18" t="e">
        <f>SUM(aw_all!S21+kmeans_all!S21)</f>
        <v>#VALUE!</v>
      </c>
      <c r="T21" s="18">
        <f>SUM(aw_all!T21+kmeans_all!T21)</f>
        <v>0</v>
      </c>
      <c r="U21" s="18">
        <f>SUM(aw_all!U21+kmeans_all!U21)</f>
        <v>0</v>
      </c>
      <c r="V21" s="18">
        <f>SUM(aw_all!V21+kmeans_all!V21)</f>
        <v>0</v>
      </c>
      <c r="W21" s="18">
        <f>SUM(aw_all!W21+kmeans_all!W21)</f>
        <v>0</v>
      </c>
      <c r="X21" s="18">
        <f>SUM(aw_all!X21+kmeans_all!X21)</f>
        <v>0</v>
      </c>
      <c r="Y21" s="18">
        <f>SUM(aw_all!Y21+kmeans_all!Y21)</f>
        <v>0</v>
      </c>
      <c r="Z21" s="18">
        <f>SUM(aw_all!Z21+kmeans_all!Z21)</f>
        <v>0</v>
      </c>
      <c r="AA21" s="18">
        <f>SUM(aw_all!AA21+kmeans_all!AA21)</f>
        <v>0</v>
      </c>
      <c r="AB21" s="18">
        <f>SUM(aw_all!AB21+kmeans_all!AB21)</f>
        <v>0</v>
      </c>
      <c r="AC21" s="18">
        <f>SUM(aw_all!AC21+kmeans_all!AC21)</f>
        <v>0</v>
      </c>
      <c r="AD21" s="18">
        <f>SUM(aw_all!AD21+kmeans_all!AD21)</f>
        <v>0</v>
      </c>
      <c r="AE21" s="18">
        <f>SUM(aw_all!AE21+kmeans_all!AE21)</f>
        <v>0</v>
      </c>
      <c r="AF21" s="18">
        <f>SUM(aw_all!AF21+kmeans_all!AF21)</f>
        <v>0</v>
      </c>
      <c r="AG21" s="18">
        <f>SUM(aw_all!AG21+kmeans_all!AG21)</f>
        <v>0</v>
      </c>
      <c r="AH21" s="18">
        <f>SUM(aw_all!AH21+kmeans_all!AH21)</f>
        <v>0</v>
      </c>
    </row>
    <row r="22" spans="2:34" x14ac:dyDescent="0.3">
      <c r="B22" s="18" t="s">
        <v>17</v>
      </c>
      <c r="E22" s="18" t="s">
        <v>17</v>
      </c>
      <c r="F22" s="18">
        <f>SUM(aw_all!F22+kmeans_all!F22)</f>
        <v>12</v>
      </c>
      <c r="G22" s="18">
        <f>SUM(aw_all!G22+kmeans_all!G22)</f>
        <v>9</v>
      </c>
      <c r="H22" s="18">
        <f>SUM(aw_all!H22+kmeans_all!H22)</f>
        <v>11</v>
      </c>
      <c r="I22" s="18">
        <f>SUM(aw_all!I22+kmeans_all!I22)</f>
        <v>3</v>
      </c>
      <c r="J22" s="18">
        <f>SUM(aw_all!J22+kmeans_all!J22)</f>
        <v>12</v>
      </c>
      <c r="K22" s="18">
        <f>SUM(aw_all!K22+kmeans_all!K22)</f>
        <v>3</v>
      </c>
      <c r="L22" s="18">
        <f>SUM(aw_all!L22+kmeans_all!L22)</f>
        <v>1</v>
      </c>
      <c r="M22" s="18">
        <f>SUM(aw_all!M22+kmeans_all!M22)</f>
        <v>15</v>
      </c>
      <c r="N22" s="18">
        <f>SUM(aw_all!N22+kmeans_all!N22)</f>
        <v>9</v>
      </c>
      <c r="O22" s="18">
        <f>SUM(aw_all!O22+kmeans_all!O22)</f>
        <v>9</v>
      </c>
      <c r="P22" s="18">
        <f>SUM(aw_all!P22+kmeans_all!P22)</f>
        <v>1</v>
      </c>
      <c r="Q22" s="18">
        <f>SUM(aw_all!Q22+kmeans_all!Q22)</f>
        <v>16</v>
      </c>
      <c r="R22" s="18">
        <f>SUM(aw_all!R22+kmeans_all!R22)</f>
        <v>11</v>
      </c>
      <c r="S22" s="18">
        <f>SUM(aw_all!S22+kmeans_all!S22)</f>
        <v>6</v>
      </c>
      <c r="T22" s="18" t="e">
        <f>SUM(aw_all!T22+kmeans_all!T22)</f>
        <v>#VALUE!</v>
      </c>
      <c r="U22" s="18">
        <f>SUM(aw_all!U22+kmeans_all!U22)</f>
        <v>0</v>
      </c>
      <c r="V22" s="18">
        <f>SUM(aw_all!V22+kmeans_all!V22)</f>
        <v>0</v>
      </c>
      <c r="W22" s="18">
        <f>SUM(aw_all!W22+kmeans_all!W22)</f>
        <v>0</v>
      </c>
      <c r="X22" s="18">
        <f>SUM(aw_all!X22+kmeans_all!X22)</f>
        <v>0</v>
      </c>
      <c r="Y22" s="18">
        <f>SUM(aw_all!Y22+kmeans_all!Y22)</f>
        <v>0</v>
      </c>
      <c r="Z22" s="18">
        <f>SUM(aw_all!Z22+kmeans_all!Z22)</f>
        <v>0</v>
      </c>
      <c r="AA22" s="18">
        <f>SUM(aw_all!AA22+kmeans_all!AA22)</f>
        <v>0</v>
      </c>
      <c r="AB22" s="18">
        <f>SUM(aw_all!AB22+kmeans_all!AB22)</f>
        <v>0</v>
      </c>
      <c r="AC22" s="18">
        <f>SUM(aw_all!AC22+kmeans_all!AC22)</f>
        <v>0</v>
      </c>
      <c r="AD22" s="18">
        <f>SUM(aw_all!AD22+kmeans_all!AD22)</f>
        <v>0</v>
      </c>
      <c r="AE22" s="18">
        <f>SUM(aw_all!AE22+kmeans_all!AE22)</f>
        <v>0</v>
      </c>
      <c r="AF22" s="18">
        <f>SUM(aw_all!AF22+kmeans_all!AF22)</f>
        <v>0</v>
      </c>
      <c r="AG22" s="18">
        <f>SUM(aw_all!AG22+kmeans_all!AG22)</f>
        <v>0</v>
      </c>
      <c r="AH22" s="18">
        <f>SUM(aw_all!AH22+kmeans_all!AH22)</f>
        <v>0</v>
      </c>
    </row>
    <row r="23" spans="2:34" x14ac:dyDescent="0.3">
      <c r="B23" s="18" t="s">
        <v>18</v>
      </c>
      <c r="E23" s="18" t="s">
        <v>18</v>
      </c>
      <c r="F23" s="18">
        <f>SUM(aw_all!F23+kmeans_all!F23)</f>
        <v>9</v>
      </c>
      <c r="G23" s="18">
        <f>SUM(aw_all!G23+kmeans_all!G23)</f>
        <v>8</v>
      </c>
      <c r="H23" s="18">
        <f>SUM(aw_all!H23+kmeans_all!H23)</f>
        <v>8</v>
      </c>
      <c r="I23" s="18">
        <f>SUM(aw_all!I23+kmeans_all!I23)</f>
        <v>2</v>
      </c>
      <c r="J23" s="18">
        <f>SUM(aw_all!J23+kmeans_all!J23)</f>
        <v>9</v>
      </c>
      <c r="K23" s="18">
        <f>SUM(aw_all!K23+kmeans_all!K23)</f>
        <v>2</v>
      </c>
      <c r="L23" s="18">
        <f>SUM(aw_all!L23+kmeans_all!L23)</f>
        <v>2</v>
      </c>
      <c r="M23" s="18">
        <f>SUM(aw_all!M23+kmeans_all!M23)</f>
        <v>12</v>
      </c>
      <c r="N23" s="18">
        <f>SUM(aw_all!N23+kmeans_all!N23)</f>
        <v>8</v>
      </c>
      <c r="O23" s="18">
        <f>SUM(aw_all!O23+kmeans_all!O23)</f>
        <v>8</v>
      </c>
      <c r="P23" s="18">
        <f>SUM(aw_all!P23+kmeans_all!P23)</f>
        <v>2</v>
      </c>
      <c r="Q23" s="18">
        <f>SUM(aw_all!Q23+kmeans_all!Q23)</f>
        <v>10</v>
      </c>
      <c r="R23" s="18">
        <f>SUM(aw_all!R23+kmeans_all!R23)</f>
        <v>11</v>
      </c>
      <c r="S23" s="18">
        <f>SUM(aw_all!S23+kmeans_all!S23)</f>
        <v>5</v>
      </c>
      <c r="T23" s="18">
        <f>SUM(aw_all!T23+kmeans_all!T23)</f>
        <v>16</v>
      </c>
      <c r="U23" s="18" t="e">
        <f>SUM(aw_all!U23+kmeans_all!U23)</f>
        <v>#VALUE!</v>
      </c>
      <c r="V23" s="18">
        <f>SUM(aw_all!V23+kmeans_all!V23)</f>
        <v>0</v>
      </c>
      <c r="W23" s="18">
        <f>SUM(aw_all!W23+kmeans_all!W23)</f>
        <v>0</v>
      </c>
      <c r="X23" s="18">
        <f>SUM(aw_all!X23+kmeans_all!X23)</f>
        <v>0</v>
      </c>
      <c r="Y23" s="18">
        <f>SUM(aw_all!Y23+kmeans_all!Y23)</f>
        <v>0</v>
      </c>
      <c r="Z23" s="18">
        <f>SUM(aw_all!Z23+kmeans_all!Z23)</f>
        <v>0</v>
      </c>
      <c r="AA23" s="18">
        <f>SUM(aw_all!AA23+kmeans_all!AA23)</f>
        <v>0</v>
      </c>
      <c r="AB23" s="18">
        <f>SUM(aw_all!AB23+kmeans_all!AB23)</f>
        <v>0</v>
      </c>
      <c r="AC23" s="18">
        <f>SUM(aw_all!AC23+kmeans_all!AC23)</f>
        <v>0</v>
      </c>
      <c r="AD23" s="18">
        <f>SUM(aw_all!AD23+kmeans_all!AD23)</f>
        <v>0</v>
      </c>
      <c r="AE23" s="18">
        <f>SUM(aw_all!AE23+kmeans_all!AE23)</f>
        <v>0</v>
      </c>
      <c r="AF23" s="18">
        <f>SUM(aw_all!AF23+kmeans_all!AF23)</f>
        <v>0</v>
      </c>
      <c r="AG23" s="18">
        <f>SUM(aw_all!AG23+kmeans_all!AG23)</f>
        <v>0</v>
      </c>
      <c r="AH23" s="18">
        <f>SUM(aw_all!AH23+kmeans_all!AH23)</f>
        <v>0</v>
      </c>
    </row>
    <row r="24" spans="2:34" x14ac:dyDescent="0.3">
      <c r="B24" s="18" t="s">
        <v>19</v>
      </c>
      <c r="E24" s="18" t="s">
        <v>19</v>
      </c>
      <c r="F24" s="18">
        <f>SUM(aw_all!F24+kmeans_all!F24)</f>
        <v>18</v>
      </c>
      <c r="G24" s="18">
        <f>SUM(aw_all!G24+kmeans_all!G24)</f>
        <v>20</v>
      </c>
      <c r="H24" s="18">
        <f>SUM(aw_all!H24+kmeans_all!H24)</f>
        <v>24</v>
      </c>
      <c r="I24" s="18">
        <f>SUM(aw_all!I24+kmeans_all!I24)</f>
        <v>3</v>
      </c>
      <c r="J24" s="18">
        <f>SUM(aw_all!J24+kmeans_all!J24)</f>
        <v>20</v>
      </c>
      <c r="K24" s="18">
        <f>SUM(aw_all!K24+kmeans_all!K24)</f>
        <v>4</v>
      </c>
      <c r="L24" s="18">
        <f>SUM(aw_all!L24+kmeans_all!L24)</f>
        <v>3</v>
      </c>
      <c r="M24" s="18">
        <f>SUM(aw_all!M24+kmeans_all!M24)</f>
        <v>9</v>
      </c>
      <c r="N24" s="18">
        <f>SUM(aw_all!N24+kmeans_all!N24)</f>
        <v>22</v>
      </c>
      <c r="O24" s="18">
        <f>SUM(aw_all!O24+kmeans_all!O24)</f>
        <v>20</v>
      </c>
      <c r="P24" s="18">
        <f>SUM(aw_all!P24+kmeans_all!P24)</f>
        <v>3</v>
      </c>
      <c r="Q24" s="18">
        <f>SUM(aw_all!Q24+kmeans_all!Q24)</f>
        <v>19</v>
      </c>
      <c r="R24" s="18">
        <f>SUM(aw_all!R24+kmeans_all!R24)</f>
        <v>17</v>
      </c>
      <c r="S24" s="18">
        <f>SUM(aw_all!S24+kmeans_all!S24)</f>
        <v>1</v>
      </c>
      <c r="T24" s="18">
        <f>SUM(aw_all!T24+kmeans_all!T24)</f>
        <v>11</v>
      </c>
      <c r="U24" s="18">
        <f>SUM(aw_all!U24+kmeans_all!U24)</f>
        <v>8</v>
      </c>
      <c r="V24" s="18" t="e">
        <f>SUM(aw_all!V24+kmeans_all!V24)</f>
        <v>#VALUE!</v>
      </c>
      <c r="W24" s="18">
        <f>SUM(aw_all!W24+kmeans_all!W24)</f>
        <v>0</v>
      </c>
      <c r="X24" s="18">
        <f>SUM(aw_all!X24+kmeans_all!X24)</f>
        <v>0</v>
      </c>
      <c r="Y24" s="18">
        <f>SUM(aw_all!Y24+kmeans_all!Y24)</f>
        <v>0</v>
      </c>
      <c r="Z24" s="18">
        <f>SUM(aw_all!Z24+kmeans_all!Z24)</f>
        <v>0</v>
      </c>
      <c r="AA24" s="18">
        <f>SUM(aw_all!AA24+kmeans_all!AA24)</f>
        <v>0</v>
      </c>
      <c r="AB24" s="18">
        <f>SUM(aw_all!AB24+kmeans_all!AB24)</f>
        <v>0</v>
      </c>
      <c r="AC24" s="18">
        <f>SUM(aw_all!AC24+kmeans_all!AC24)</f>
        <v>0</v>
      </c>
      <c r="AD24" s="18">
        <f>SUM(aw_all!AD24+kmeans_all!AD24)</f>
        <v>0</v>
      </c>
      <c r="AE24" s="18">
        <f>SUM(aw_all!AE24+kmeans_all!AE24)</f>
        <v>0</v>
      </c>
      <c r="AF24" s="18">
        <f>SUM(aw_all!AF24+kmeans_all!AF24)</f>
        <v>0</v>
      </c>
      <c r="AG24" s="18">
        <f>SUM(aw_all!AG24+kmeans_all!AG24)</f>
        <v>0</v>
      </c>
      <c r="AH24" s="18">
        <f>SUM(aw_all!AH24+kmeans_all!AH24)</f>
        <v>0</v>
      </c>
    </row>
    <row r="25" spans="2:34" x14ac:dyDescent="0.3">
      <c r="B25" s="18" t="s">
        <v>20</v>
      </c>
      <c r="E25" s="18" t="s">
        <v>20</v>
      </c>
      <c r="F25" s="18">
        <f>SUM(aw_all!F25+kmeans_all!F25)</f>
        <v>6</v>
      </c>
      <c r="G25" s="18">
        <f>SUM(aw_all!G25+kmeans_all!G25)</f>
        <v>3</v>
      </c>
      <c r="H25" s="18">
        <f>SUM(aw_all!H25+kmeans_all!H25)</f>
        <v>3</v>
      </c>
      <c r="I25" s="18">
        <f>SUM(aw_all!I25+kmeans_all!I25)</f>
        <v>23</v>
      </c>
      <c r="J25" s="18">
        <f>SUM(aw_all!J25+kmeans_all!J25)</f>
        <v>4</v>
      </c>
      <c r="K25" s="18">
        <f>SUM(aw_all!K25+kmeans_all!K25)</f>
        <v>23</v>
      </c>
      <c r="L25" s="18">
        <f>SUM(aw_all!L25+kmeans_all!L25)</f>
        <v>12</v>
      </c>
      <c r="M25" s="18">
        <f>SUM(aw_all!M25+kmeans_all!M25)</f>
        <v>6</v>
      </c>
      <c r="N25" s="18">
        <f>SUM(aw_all!N25+kmeans_all!N25)</f>
        <v>3</v>
      </c>
      <c r="O25" s="18">
        <f>SUM(aw_all!O25+kmeans_all!O25)</f>
        <v>3</v>
      </c>
      <c r="P25" s="18">
        <f>SUM(aw_all!P25+kmeans_all!P25)</f>
        <v>12</v>
      </c>
      <c r="Q25" s="18">
        <f>SUM(aw_all!Q25+kmeans_all!Q25)</f>
        <v>4</v>
      </c>
      <c r="R25" s="18">
        <f>SUM(aw_all!R25+kmeans_all!R25)</f>
        <v>3</v>
      </c>
      <c r="S25" s="18">
        <f>SUM(aw_all!S25+kmeans_all!S25)</f>
        <v>16</v>
      </c>
      <c r="T25" s="18">
        <f>SUM(aw_all!T25+kmeans_all!T25)</f>
        <v>3</v>
      </c>
      <c r="U25" s="18">
        <f>SUM(aw_all!U25+kmeans_all!U25)</f>
        <v>2</v>
      </c>
      <c r="V25" s="18">
        <f>SUM(aw_all!V25+kmeans_all!V25)</f>
        <v>3</v>
      </c>
      <c r="W25" s="18" t="e">
        <f>SUM(aw_all!W25+kmeans_all!W25)</f>
        <v>#VALUE!</v>
      </c>
      <c r="X25" s="18">
        <f>SUM(aw_all!X25+kmeans_all!X25)</f>
        <v>0</v>
      </c>
      <c r="Y25" s="18">
        <f>SUM(aw_all!Y25+kmeans_all!Y25)</f>
        <v>0</v>
      </c>
      <c r="Z25" s="18">
        <f>SUM(aw_all!Z25+kmeans_all!Z25)</f>
        <v>0</v>
      </c>
      <c r="AA25" s="18">
        <f>SUM(aw_all!AA25+kmeans_all!AA25)</f>
        <v>0</v>
      </c>
      <c r="AB25" s="18">
        <f>SUM(aw_all!AB25+kmeans_all!AB25)</f>
        <v>0</v>
      </c>
      <c r="AC25" s="18">
        <f>SUM(aw_all!AC25+kmeans_all!AC25)</f>
        <v>0</v>
      </c>
      <c r="AD25" s="18">
        <f>SUM(aw_all!AD25+kmeans_all!AD25)</f>
        <v>0</v>
      </c>
      <c r="AE25" s="18">
        <f>SUM(aw_all!AE25+kmeans_all!AE25)</f>
        <v>0</v>
      </c>
      <c r="AF25" s="18">
        <f>SUM(aw_all!AF25+kmeans_all!AF25)</f>
        <v>0</v>
      </c>
      <c r="AG25" s="18">
        <f>SUM(aw_all!AG25+kmeans_all!AG25)</f>
        <v>0</v>
      </c>
      <c r="AH25" s="18">
        <f>SUM(aw_all!AH25+kmeans_all!AH25)</f>
        <v>0</v>
      </c>
    </row>
    <row r="26" spans="2:34" x14ac:dyDescent="0.3">
      <c r="B26" s="18" t="s">
        <v>21</v>
      </c>
      <c r="E26" s="18" t="s">
        <v>21</v>
      </c>
      <c r="F26" s="18">
        <f>SUM(aw_all!F26+kmeans_all!F26)</f>
        <v>12</v>
      </c>
      <c r="G26" s="18">
        <f>SUM(aw_all!G26+kmeans_all!G26)</f>
        <v>9</v>
      </c>
      <c r="H26" s="18">
        <f>SUM(aw_all!H26+kmeans_all!H26)</f>
        <v>9</v>
      </c>
      <c r="I26" s="18">
        <f>SUM(aw_all!I26+kmeans_all!I26)</f>
        <v>8</v>
      </c>
      <c r="J26" s="18">
        <f>SUM(aw_all!J26+kmeans_all!J26)</f>
        <v>10</v>
      </c>
      <c r="K26" s="18">
        <f>SUM(aw_all!K26+kmeans_all!K26)</f>
        <v>8</v>
      </c>
      <c r="L26" s="18">
        <f>SUM(aw_all!L26+kmeans_all!L26)</f>
        <v>1</v>
      </c>
      <c r="M26" s="18">
        <f>SUM(aw_all!M26+kmeans_all!M26)</f>
        <v>21</v>
      </c>
      <c r="N26" s="18">
        <f>SUM(aw_all!N26+kmeans_all!N26)</f>
        <v>9</v>
      </c>
      <c r="O26" s="18">
        <f>SUM(aw_all!O26+kmeans_all!O26)</f>
        <v>9</v>
      </c>
      <c r="P26" s="18">
        <f>SUM(aw_all!P26+kmeans_all!P26)</f>
        <v>1</v>
      </c>
      <c r="Q26" s="18">
        <f>SUM(aw_all!Q26+kmeans_all!Q26)</f>
        <v>10</v>
      </c>
      <c r="R26" s="18">
        <f>SUM(aw_all!R26+kmeans_all!R26)</f>
        <v>11</v>
      </c>
      <c r="S26" s="18">
        <f>SUM(aw_all!S26+kmeans_all!S26)</f>
        <v>5</v>
      </c>
      <c r="T26" s="18">
        <f>SUM(aw_all!T26+kmeans_all!T26)</f>
        <v>15</v>
      </c>
      <c r="U26" s="18">
        <f>SUM(aw_all!U26+kmeans_all!U26)</f>
        <v>12</v>
      </c>
      <c r="V26" s="18">
        <f>SUM(aw_all!V26+kmeans_all!V26)</f>
        <v>9</v>
      </c>
      <c r="W26" s="18">
        <f>SUM(aw_all!W26+kmeans_all!W26)</f>
        <v>9</v>
      </c>
      <c r="X26" s="18" t="e">
        <f>SUM(aw_all!X26+kmeans_all!X26)</f>
        <v>#VALUE!</v>
      </c>
      <c r="Y26" s="18">
        <f>SUM(aw_all!Y26+kmeans_all!Y26)</f>
        <v>0</v>
      </c>
      <c r="Z26" s="18">
        <f>SUM(aw_all!Z26+kmeans_all!Z26)</f>
        <v>0</v>
      </c>
      <c r="AA26" s="18">
        <f>SUM(aw_all!AA26+kmeans_all!AA26)</f>
        <v>0</v>
      </c>
      <c r="AB26" s="18">
        <f>SUM(aw_all!AB26+kmeans_all!AB26)</f>
        <v>0</v>
      </c>
      <c r="AC26" s="18">
        <f>SUM(aw_all!AC26+kmeans_all!AC26)</f>
        <v>0</v>
      </c>
      <c r="AD26" s="18">
        <f>SUM(aw_all!AD26+kmeans_all!AD26)</f>
        <v>0</v>
      </c>
      <c r="AE26" s="18">
        <f>SUM(aw_all!AE26+kmeans_all!AE26)</f>
        <v>0</v>
      </c>
      <c r="AF26" s="18">
        <f>SUM(aw_all!AF26+kmeans_all!AF26)</f>
        <v>0</v>
      </c>
      <c r="AG26" s="18">
        <f>SUM(aw_all!AG26+kmeans_all!AG26)</f>
        <v>0</v>
      </c>
      <c r="AH26" s="18">
        <f>SUM(aw_all!AH26+kmeans_all!AH26)</f>
        <v>0</v>
      </c>
    </row>
    <row r="27" spans="2:34" x14ac:dyDescent="0.3">
      <c r="B27" s="18" t="s">
        <v>22</v>
      </c>
      <c r="E27" s="18" t="s">
        <v>22</v>
      </c>
      <c r="F27" s="18">
        <f>SUM(aw_all!F27+kmeans_all!F27)</f>
        <v>13</v>
      </c>
      <c r="G27" s="18">
        <f>SUM(aw_all!G27+kmeans_all!G27)</f>
        <v>9</v>
      </c>
      <c r="H27" s="18">
        <f>SUM(aw_all!H27+kmeans_all!H27)</f>
        <v>11</v>
      </c>
      <c r="I27" s="18">
        <f>SUM(aw_all!I27+kmeans_all!I27)</f>
        <v>5</v>
      </c>
      <c r="J27" s="18">
        <f>SUM(aw_all!J27+kmeans_all!J27)</f>
        <v>11</v>
      </c>
      <c r="K27" s="18">
        <f>SUM(aw_all!K27+kmeans_all!K27)</f>
        <v>5</v>
      </c>
      <c r="L27" s="18">
        <f>SUM(aw_all!L27+kmeans_all!L27)</f>
        <v>1</v>
      </c>
      <c r="M27" s="18">
        <f>SUM(aw_all!M27+kmeans_all!M27)</f>
        <v>17</v>
      </c>
      <c r="N27" s="18">
        <f>SUM(aw_all!N27+kmeans_all!N27)</f>
        <v>9</v>
      </c>
      <c r="O27" s="18">
        <f>SUM(aw_all!O27+kmeans_all!O27)</f>
        <v>9</v>
      </c>
      <c r="P27" s="18">
        <f>SUM(aw_all!P27+kmeans_all!P27)</f>
        <v>1</v>
      </c>
      <c r="Q27" s="18">
        <f>SUM(aw_all!Q27+kmeans_all!Q27)</f>
        <v>14</v>
      </c>
      <c r="R27" s="18">
        <f>SUM(aw_all!R27+kmeans_all!R27)</f>
        <v>12</v>
      </c>
      <c r="S27" s="18">
        <f>SUM(aw_all!S27+kmeans_all!S27)</f>
        <v>6</v>
      </c>
      <c r="T27" s="18">
        <f>SUM(aw_all!T27+kmeans_all!T27)</f>
        <v>22</v>
      </c>
      <c r="U27" s="18">
        <f>SUM(aw_all!U27+kmeans_all!U27)</f>
        <v>15</v>
      </c>
      <c r="V27" s="18">
        <f>SUM(aw_all!V27+kmeans_all!V27)</f>
        <v>11</v>
      </c>
      <c r="W27" s="18">
        <f>SUM(aw_all!W27+kmeans_all!W27)</f>
        <v>5</v>
      </c>
      <c r="X27" s="18">
        <f>SUM(aw_all!X27+kmeans_all!X27)</f>
        <v>17</v>
      </c>
      <c r="Y27" s="18" t="e">
        <f>SUM(aw_all!Y27+kmeans_all!Y27)</f>
        <v>#VALUE!</v>
      </c>
      <c r="Z27" s="18">
        <f>SUM(aw_all!Z27+kmeans_all!Z27)</f>
        <v>0</v>
      </c>
      <c r="AA27" s="18">
        <f>SUM(aw_all!AA27+kmeans_all!AA27)</f>
        <v>0</v>
      </c>
      <c r="AB27" s="18">
        <f>SUM(aw_all!AB27+kmeans_all!AB27)</f>
        <v>0</v>
      </c>
      <c r="AC27" s="18">
        <f>SUM(aw_all!AC27+kmeans_all!AC27)</f>
        <v>0</v>
      </c>
      <c r="AD27" s="18">
        <f>SUM(aw_all!AD27+kmeans_all!AD27)</f>
        <v>0</v>
      </c>
      <c r="AE27" s="18">
        <f>SUM(aw_all!AE27+kmeans_all!AE27)</f>
        <v>0</v>
      </c>
      <c r="AF27" s="18">
        <f>SUM(aw_all!AF27+kmeans_all!AF27)</f>
        <v>0</v>
      </c>
      <c r="AG27" s="18">
        <f>SUM(aw_all!AG27+kmeans_all!AG27)</f>
        <v>0</v>
      </c>
      <c r="AH27" s="18">
        <f>SUM(aw_all!AH27+kmeans_all!AH27)</f>
        <v>0</v>
      </c>
    </row>
    <row r="28" spans="2:34" x14ac:dyDescent="0.3">
      <c r="B28" s="18" t="s">
        <v>23</v>
      </c>
      <c r="E28" s="18" t="s">
        <v>23</v>
      </c>
      <c r="F28" s="18">
        <f>SUM(aw_all!F28+kmeans_all!F28)</f>
        <v>2</v>
      </c>
      <c r="G28" s="18">
        <f>SUM(aw_all!G28+kmeans_all!G28)</f>
        <v>3</v>
      </c>
      <c r="H28" s="18">
        <f>SUM(aw_all!H28+kmeans_all!H28)</f>
        <v>3</v>
      </c>
      <c r="I28" s="18">
        <f>SUM(aw_all!I28+kmeans_all!I28)</f>
        <v>12</v>
      </c>
      <c r="J28" s="18">
        <f>SUM(aw_all!J28+kmeans_all!J28)</f>
        <v>5</v>
      </c>
      <c r="K28" s="18">
        <f>SUM(aw_all!K28+kmeans_all!K28)</f>
        <v>13</v>
      </c>
      <c r="L28" s="18">
        <f>SUM(aw_all!L28+kmeans_all!L28)</f>
        <v>24</v>
      </c>
      <c r="M28" s="18">
        <f>SUM(aw_all!M28+kmeans_all!M28)</f>
        <v>1</v>
      </c>
      <c r="N28" s="18">
        <f>SUM(aw_all!N28+kmeans_all!N28)</f>
        <v>3</v>
      </c>
      <c r="O28" s="18">
        <f>SUM(aw_all!O28+kmeans_all!O28)</f>
        <v>3</v>
      </c>
      <c r="P28" s="18">
        <f>SUM(aw_all!P28+kmeans_all!P28)</f>
        <v>24</v>
      </c>
      <c r="Q28" s="18">
        <f>SUM(aw_all!Q28+kmeans_all!Q28)</f>
        <v>2</v>
      </c>
      <c r="R28" s="18">
        <f>SUM(aw_all!R28+kmeans_all!R28)</f>
        <v>1</v>
      </c>
      <c r="S28" s="18">
        <f>SUM(aw_all!S28+kmeans_all!S28)</f>
        <v>11</v>
      </c>
      <c r="T28" s="18">
        <f>SUM(aw_all!T28+kmeans_all!T28)</f>
        <v>1</v>
      </c>
      <c r="U28" s="18">
        <f>SUM(aw_all!U28+kmeans_all!U28)</f>
        <v>2</v>
      </c>
      <c r="V28" s="18">
        <f>SUM(aw_all!V28+kmeans_all!V28)</f>
        <v>3</v>
      </c>
      <c r="W28" s="18">
        <f>SUM(aw_all!W28+kmeans_all!W28)</f>
        <v>12</v>
      </c>
      <c r="X28" s="18">
        <f>SUM(aw_all!X28+kmeans_all!X28)</f>
        <v>1</v>
      </c>
      <c r="Y28" s="18">
        <f>SUM(aw_all!Y28+kmeans_all!Y28)</f>
        <v>1</v>
      </c>
      <c r="Z28" s="18" t="e">
        <f>SUM(aw_all!Z28+kmeans_all!Z28)</f>
        <v>#VALUE!</v>
      </c>
      <c r="AA28" s="18">
        <f>SUM(aw_all!AA28+kmeans_all!AA28)</f>
        <v>0</v>
      </c>
      <c r="AB28" s="18">
        <f>SUM(aw_all!AB28+kmeans_all!AB28)</f>
        <v>0</v>
      </c>
      <c r="AC28" s="18">
        <f>SUM(aw_all!AC28+kmeans_all!AC28)</f>
        <v>0</v>
      </c>
      <c r="AD28" s="18">
        <f>SUM(aw_all!AD28+kmeans_all!AD28)</f>
        <v>0</v>
      </c>
      <c r="AE28" s="18">
        <f>SUM(aw_all!AE28+kmeans_all!AE28)</f>
        <v>0</v>
      </c>
      <c r="AF28" s="18">
        <f>SUM(aw_all!AF28+kmeans_all!AF28)</f>
        <v>0</v>
      </c>
      <c r="AG28" s="18">
        <f>SUM(aw_all!AG28+kmeans_all!AG28)</f>
        <v>0</v>
      </c>
      <c r="AH28" s="18">
        <f>SUM(aw_all!AH28+kmeans_all!AH28)</f>
        <v>0</v>
      </c>
    </row>
    <row r="29" spans="2:34" x14ac:dyDescent="0.3">
      <c r="B29" s="18" t="s">
        <v>24</v>
      </c>
      <c r="E29" s="18" t="s">
        <v>24</v>
      </c>
      <c r="F29" s="18">
        <f>SUM(aw_all!F29+kmeans_all!F29)</f>
        <v>12</v>
      </c>
      <c r="G29" s="18">
        <f>SUM(aw_all!G29+kmeans_all!G29)</f>
        <v>8</v>
      </c>
      <c r="H29" s="18">
        <f>SUM(aw_all!H29+kmeans_all!H29)</f>
        <v>8</v>
      </c>
      <c r="I29" s="18">
        <f>SUM(aw_all!I29+kmeans_all!I29)</f>
        <v>4</v>
      </c>
      <c r="J29" s="18">
        <f>SUM(aw_all!J29+kmeans_all!J29)</f>
        <v>9</v>
      </c>
      <c r="K29" s="18">
        <f>SUM(aw_all!K29+kmeans_all!K29)</f>
        <v>2</v>
      </c>
      <c r="L29" s="18">
        <f>SUM(aw_all!L29+kmeans_all!L29)</f>
        <v>1</v>
      </c>
      <c r="M29" s="18">
        <f>SUM(aw_all!M29+kmeans_all!M29)</f>
        <v>20</v>
      </c>
      <c r="N29" s="18">
        <f>SUM(aw_all!N29+kmeans_all!N29)</f>
        <v>8</v>
      </c>
      <c r="O29" s="18">
        <f>SUM(aw_all!O29+kmeans_all!O29)</f>
        <v>8</v>
      </c>
      <c r="P29" s="18">
        <f>SUM(aw_all!P29+kmeans_all!P29)</f>
        <v>1</v>
      </c>
      <c r="Q29" s="18">
        <f>SUM(aw_all!Q29+kmeans_all!Q29)</f>
        <v>10</v>
      </c>
      <c r="R29" s="18">
        <f>SUM(aw_all!R29+kmeans_all!R29)</f>
        <v>10</v>
      </c>
      <c r="S29" s="18">
        <f>SUM(aw_all!S29+kmeans_all!S29)</f>
        <v>6</v>
      </c>
      <c r="T29" s="18">
        <f>SUM(aw_all!T29+kmeans_all!T29)</f>
        <v>14</v>
      </c>
      <c r="U29" s="18">
        <f>SUM(aw_all!U29+kmeans_all!U29)</f>
        <v>13</v>
      </c>
      <c r="V29" s="18">
        <f>SUM(aw_all!V29+kmeans_all!V29)</f>
        <v>8</v>
      </c>
      <c r="W29" s="18">
        <f>SUM(aw_all!W29+kmeans_all!W29)</f>
        <v>3</v>
      </c>
      <c r="X29" s="18">
        <f>SUM(aw_all!X29+kmeans_all!X29)</f>
        <v>17</v>
      </c>
      <c r="Y29" s="18">
        <f>SUM(aw_all!Y29+kmeans_all!Y29)</f>
        <v>13</v>
      </c>
      <c r="Z29" s="18">
        <f>SUM(aw_all!Z29+kmeans_all!Z29)</f>
        <v>1</v>
      </c>
      <c r="AA29" s="18" t="e">
        <f>SUM(aw_all!AA29+kmeans_all!AA29)</f>
        <v>#VALUE!</v>
      </c>
      <c r="AB29" s="18">
        <f>SUM(aw_all!AB29+kmeans_all!AB29)</f>
        <v>0</v>
      </c>
      <c r="AC29" s="18">
        <f>SUM(aw_all!AC29+kmeans_all!AC29)</f>
        <v>0</v>
      </c>
      <c r="AD29" s="18">
        <f>SUM(aw_all!AD29+kmeans_all!AD29)</f>
        <v>0</v>
      </c>
      <c r="AE29" s="18">
        <f>SUM(aw_all!AE29+kmeans_all!AE29)</f>
        <v>0</v>
      </c>
      <c r="AF29" s="18">
        <f>SUM(aw_all!AF29+kmeans_all!AF29)</f>
        <v>0</v>
      </c>
      <c r="AG29" s="18">
        <f>SUM(aw_all!AG29+kmeans_all!AG29)</f>
        <v>0</v>
      </c>
      <c r="AH29" s="18">
        <f>SUM(aw_all!AH29+kmeans_all!AH29)</f>
        <v>0</v>
      </c>
    </row>
    <row r="30" spans="2:34" x14ac:dyDescent="0.3">
      <c r="B30" s="18" t="s">
        <v>25</v>
      </c>
      <c r="E30" s="18" t="s">
        <v>25</v>
      </c>
      <c r="F30" s="18">
        <f>SUM(aw_all!F30+kmeans_all!F30)</f>
        <v>2</v>
      </c>
      <c r="G30" s="18">
        <f>SUM(aw_all!G30+kmeans_all!G30)</f>
        <v>3</v>
      </c>
      <c r="H30" s="18">
        <f>SUM(aw_all!H30+kmeans_all!H30)</f>
        <v>3</v>
      </c>
      <c r="I30" s="18">
        <f>SUM(aw_all!I30+kmeans_all!I30)</f>
        <v>12</v>
      </c>
      <c r="J30" s="18">
        <f>SUM(aw_all!J30+kmeans_all!J30)</f>
        <v>5</v>
      </c>
      <c r="K30" s="18">
        <f>SUM(aw_all!K30+kmeans_all!K30)</f>
        <v>13</v>
      </c>
      <c r="L30" s="18">
        <f>SUM(aw_all!L30+kmeans_all!L30)</f>
        <v>24</v>
      </c>
      <c r="M30" s="18">
        <f>SUM(aw_all!M30+kmeans_all!M30)</f>
        <v>1</v>
      </c>
      <c r="N30" s="18">
        <f>SUM(aw_all!N30+kmeans_all!N30)</f>
        <v>3</v>
      </c>
      <c r="O30" s="18">
        <f>SUM(aw_all!O30+kmeans_all!O30)</f>
        <v>3</v>
      </c>
      <c r="P30" s="18">
        <f>SUM(aw_all!P30+kmeans_all!P30)</f>
        <v>24</v>
      </c>
      <c r="Q30" s="18">
        <f>SUM(aw_all!Q30+kmeans_all!Q30)</f>
        <v>2</v>
      </c>
      <c r="R30" s="18">
        <f>SUM(aw_all!R30+kmeans_all!R30)</f>
        <v>1</v>
      </c>
      <c r="S30" s="18">
        <f>SUM(aw_all!S30+kmeans_all!S30)</f>
        <v>11</v>
      </c>
      <c r="T30" s="18">
        <f>SUM(aw_all!T30+kmeans_all!T30)</f>
        <v>1</v>
      </c>
      <c r="U30" s="18">
        <f>SUM(aw_all!U30+kmeans_all!U30)</f>
        <v>2</v>
      </c>
      <c r="V30" s="18">
        <f>SUM(aw_all!V30+kmeans_all!V30)</f>
        <v>3</v>
      </c>
      <c r="W30" s="18">
        <f>SUM(aw_all!W30+kmeans_all!W30)</f>
        <v>12</v>
      </c>
      <c r="X30" s="18">
        <f>SUM(aw_all!X30+kmeans_all!X30)</f>
        <v>1</v>
      </c>
      <c r="Y30" s="18">
        <f>SUM(aw_all!Y30+kmeans_all!Y30)</f>
        <v>1</v>
      </c>
      <c r="Z30" s="18">
        <f>SUM(aw_all!Z30+kmeans_all!Z30)</f>
        <v>24</v>
      </c>
      <c r="AA30" s="18">
        <f>SUM(aw_all!AA30+kmeans_all!AA30)</f>
        <v>1</v>
      </c>
      <c r="AB30" s="18" t="e">
        <f>SUM(aw_all!AB30+kmeans_all!AB30)</f>
        <v>#VALUE!</v>
      </c>
      <c r="AC30" s="18">
        <f>SUM(aw_all!AC30+kmeans_all!AC30)</f>
        <v>0</v>
      </c>
      <c r="AD30" s="18">
        <f>SUM(aw_all!AD30+kmeans_all!AD30)</f>
        <v>0</v>
      </c>
      <c r="AE30" s="18">
        <f>SUM(aw_all!AE30+kmeans_all!AE30)</f>
        <v>0</v>
      </c>
      <c r="AF30" s="18">
        <f>SUM(aw_all!AF30+kmeans_all!AF30)</f>
        <v>0</v>
      </c>
      <c r="AG30" s="18">
        <f>SUM(aw_all!AG30+kmeans_all!AG30)</f>
        <v>0</v>
      </c>
      <c r="AH30" s="18">
        <f>SUM(aw_all!AH30+kmeans_all!AH30)</f>
        <v>0</v>
      </c>
    </row>
    <row r="31" spans="2:34" x14ac:dyDescent="0.3">
      <c r="B31" s="18" t="s">
        <v>26</v>
      </c>
      <c r="E31" s="18" t="s">
        <v>26</v>
      </c>
      <c r="F31" s="18">
        <f>SUM(aw_all!F31+kmeans_all!F31)</f>
        <v>18</v>
      </c>
      <c r="G31" s="18">
        <f>SUM(aw_all!G31+kmeans_all!G31)</f>
        <v>15</v>
      </c>
      <c r="H31" s="18">
        <f>SUM(aw_all!H31+kmeans_all!H31)</f>
        <v>19</v>
      </c>
      <c r="I31" s="18">
        <f>SUM(aw_all!I31+kmeans_all!I31)</f>
        <v>3</v>
      </c>
      <c r="J31" s="18">
        <f>SUM(aw_all!J31+kmeans_all!J31)</f>
        <v>23</v>
      </c>
      <c r="K31" s="18">
        <f>SUM(aw_all!K31+kmeans_all!K31)</f>
        <v>5</v>
      </c>
      <c r="L31" s="18">
        <f>SUM(aw_all!L31+kmeans_all!L31)</f>
        <v>6</v>
      </c>
      <c r="M31" s="18">
        <f>SUM(aw_all!M31+kmeans_all!M31)</f>
        <v>9</v>
      </c>
      <c r="N31" s="18">
        <f>SUM(aw_all!N31+kmeans_all!N31)</f>
        <v>17</v>
      </c>
      <c r="O31" s="18">
        <f>SUM(aw_all!O31+kmeans_all!O31)</f>
        <v>15</v>
      </c>
      <c r="P31" s="18">
        <f>SUM(aw_all!P31+kmeans_all!P31)</f>
        <v>6</v>
      </c>
      <c r="Q31" s="18">
        <f>SUM(aw_all!Q31+kmeans_all!Q31)</f>
        <v>19</v>
      </c>
      <c r="R31" s="18">
        <f>SUM(aw_all!R31+kmeans_all!R31)</f>
        <v>13</v>
      </c>
      <c r="S31" s="18">
        <f>SUM(aw_all!S31+kmeans_all!S31)</f>
        <v>2</v>
      </c>
      <c r="T31" s="18">
        <f>SUM(aw_all!T31+kmeans_all!T31)</f>
        <v>11</v>
      </c>
      <c r="U31" s="18">
        <f>SUM(aw_all!U31+kmeans_all!U31)</f>
        <v>10</v>
      </c>
      <c r="V31" s="18">
        <f>SUM(aw_all!V31+kmeans_all!V31)</f>
        <v>19</v>
      </c>
      <c r="W31" s="18">
        <f>SUM(aw_all!W31+kmeans_all!W31)</f>
        <v>4</v>
      </c>
      <c r="X31" s="18">
        <f>SUM(aw_all!X31+kmeans_all!X31)</f>
        <v>10</v>
      </c>
      <c r="Y31" s="18">
        <f>SUM(aw_all!Y31+kmeans_all!Y31)</f>
        <v>11</v>
      </c>
      <c r="Z31" s="18">
        <f>SUM(aw_all!Z31+kmeans_all!Z31)</f>
        <v>6</v>
      </c>
      <c r="AA31" s="18">
        <f>SUM(aw_all!AA31+kmeans_all!AA31)</f>
        <v>9</v>
      </c>
      <c r="AB31" s="18">
        <f>SUM(aw_all!AB31+kmeans_all!AB31)</f>
        <v>6</v>
      </c>
      <c r="AC31" s="18" t="e">
        <f>SUM(aw_all!AC31+kmeans_all!AC31)</f>
        <v>#VALUE!</v>
      </c>
      <c r="AD31" s="18">
        <f>SUM(aw_all!AD31+kmeans_all!AD31)</f>
        <v>0</v>
      </c>
      <c r="AE31" s="18">
        <f>SUM(aw_all!AE31+kmeans_all!AE31)</f>
        <v>0</v>
      </c>
      <c r="AF31" s="18">
        <f>SUM(aw_all!AF31+kmeans_all!AF31)</f>
        <v>0</v>
      </c>
      <c r="AG31" s="18">
        <f>SUM(aw_all!AG31+kmeans_all!AG31)</f>
        <v>0</v>
      </c>
      <c r="AH31" s="18">
        <f>SUM(aw_all!AH31+kmeans_all!AH31)</f>
        <v>0</v>
      </c>
    </row>
    <row r="32" spans="2:34" x14ac:dyDescent="0.3">
      <c r="B32" s="18" t="s">
        <v>27</v>
      </c>
      <c r="E32" s="18" t="s">
        <v>27</v>
      </c>
      <c r="F32" s="18">
        <f>SUM(aw_all!F32+kmeans_all!F32)</f>
        <v>4</v>
      </c>
      <c r="G32" s="18">
        <f>SUM(aw_all!G32+kmeans_all!G32)</f>
        <v>1</v>
      </c>
      <c r="H32" s="18">
        <f>SUM(aw_all!H32+kmeans_all!H32)</f>
        <v>1</v>
      </c>
      <c r="I32" s="18">
        <f>SUM(aw_all!I32+kmeans_all!I32)</f>
        <v>16</v>
      </c>
      <c r="J32" s="18">
        <f>SUM(aw_all!J32+kmeans_all!J32)</f>
        <v>3</v>
      </c>
      <c r="K32" s="18">
        <f>SUM(aw_all!K32+kmeans_all!K32)</f>
        <v>15</v>
      </c>
      <c r="L32" s="18">
        <f>SUM(aw_all!L32+kmeans_all!L32)</f>
        <v>15</v>
      </c>
      <c r="M32" s="18">
        <f>SUM(aw_all!M32+kmeans_all!M32)</f>
        <v>5</v>
      </c>
      <c r="N32" s="18">
        <f>SUM(aw_all!N32+kmeans_all!N32)</f>
        <v>1</v>
      </c>
      <c r="O32" s="18">
        <f>SUM(aw_all!O32+kmeans_all!O32)</f>
        <v>1</v>
      </c>
      <c r="P32" s="18">
        <f>SUM(aw_all!P32+kmeans_all!P32)</f>
        <v>15</v>
      </c>
      <c r="Q32" s="18">
        <f>SUM(aw_all!Q32+kmeans_all!Q32)</f>
        <v>3</v>
      </c>
      <c r="R32" s="18">
        <f>SUM(aw_all!R32+kmeans_all!R32)</f>
        <v>3</v>
      </c>
      <c r="S32" s="18">
        <f>SUM(aw_all!S32+kmeans_all!S32)</f>
        <v>19</v>
      </c>
      <c r="T32" s="18">
        <f>SUM(aw_all!T32+kmeans_all!T32)</f>
        <v>4</v>
      </c>
      <c r="U32" s="18">
        <f>SUM(aw_all!U32+kmeans_all!U32)</f>
        <v>5</v>
      </c>
      <c r="V32" s="18">
        <f>SUM(aw_all!V32+kmeans_all!V32)</f>
        <v>1</v>
      </c>
      <c r="W32" s="18">
        <f>SUM(aw_all!W32+kmeans_all!W32)</f>
        <v>16</v>
      </c>
      <c r="X32" s="18">
        <f>SUM(aw_all!X32+kmeans_all!X32)</f>
        <v>5</v>
      </c>
      <c r="Y32" s="18">
        <f>SUM(aw_all!Y32+kmeans_all!Y32)</f>
        <v>4</v>
      </c>
      <c r="Z32" s="18">
        <f>SUM(aw_all!Z32+kmeans_all!Z32)</f>
        <v>15</v>
      </c>
      <c r="AA32" s="18">
        <f>SUM(aw_all!AA32+kmeans_all!AA32)</f>
        <v>4</v>
      </c>
      <c r="AB32" s="18">
        <f>SUM(aw_all!AB32+kmeans_all!AB32)</f>
        <v>15</v>
      </c>
      <c r="AC32" s="18">
        <f>SUM(aw_all!AC32+kmeans_all!AC32)</f>
        <v>4</v>
      </c>
      <c r="AD32" s="18" t="e">
        <f>SUM(aw_all!AD32+kmeans_all!AD32)</f>
        <v>#VALUE!</v>
      </c>
      <c r="AE32" s="18">
        <f>SUM(aw_all!AE32+kmeans_all!AE32)</f>
        <v>0</v>
      </c>
      <c r="AF32" s="18">
        <f>SUM(aw_all!AF32+kmeans_all!AF32)</f>
        <v>0</v>
      </c>
      <c r="AG32" s="18">
        <f>SUM(aw_all!AG32+kmeans_all!AG32)</f>
        <v>0</v>
      </c>
      <c r="AH32" s="18">
        <f>SUM(aw_all!AH32+kmeans_all!AH32)</f>
        <v>0</v>
      </c>
    </row>
    <row r="33" spans="2:34" x14ac:dyDescent="0.3">
      <c r="B33" s="18" t="s">
        <v>28</v>
      </c>
      <c r="E33" s="18" t="s">
        <v>28</v>
      </c>
      <c r="F33" s="18">
        <f>SUM(aw_all!F33+kmeans_all!F33)</f>
        <v>10</v>
      </c>
      <c r="G33" s="18">
        <f>SUM(aw_all!G33+kmeans_all!G33)</f>
        <v>8</v>
      </c>
      <c r="H33" s="18">
        <f>SUM(aw_all!H33+kmeans_all!H33)</f>
        <v>8</v>
      </c>
      <c r="I33" s="18">
        <f>SUM(aw_all!I33+kmeans_all!I33)</f>
        <v>6</v>
      </c>
      <c r="J33" s="18">
        <f>SUM(aw_all!J33+kmeans_all!J33)</f>
        <v>9</v>
      </c>
      <c r="K33" s="18">
        <f>SUM(aw_all!K33+kmeans_all!K33)</f>
        <v>6</v>
      </c>
      <c r="L33" s="18">
        <f>SUM(aw_all!L33+kmeans_all!L33)</f>
        <v>1</v>
      </c>
      <c r="M33" s="18">
        <f>SUM(aw_all!M33+kmeans_all!M33)</f>
        <v>19</v>
      </c>
      <c r="N33" s="18">
        <f>SUM(aw_all!N33+kmeans_all!N33)</f>
        <v>8</v>
      </c>
      <c r="O33" s="18">
        <f>SUM(aw_all!O33+kmeans_all!O33)</f>
        <v>8</v>
      </c>
      <c r="P33" s="18">
        <f>SUM(aw_all!P33+kmeans_all!P33)</f>
        <v>1</v>
      </c>
      <c r="Q33" s="18">
        <f>SUM(aw_all!Q33+kmeans_all!Q33)</f>
        <v>13</v>
      </c>
      <c r="R33" s="18">
        <f>SUM(aw_all!R33+kmeans_all!R33)</f>
        <v>9</v>
      </c>
      <c r="S33" s="18">
        <f>SUM(aw_all!S33+kmeans_all!S33)</f>
        <v>7</v>
      </c>
      <c r="T33" s="18">
        <f>SUM(aw_all!T33+kmeans_all!T33)</f>
        <v>18</v>
      </c>
      <c r="U33" s="18">
        <f>SUM(aw_all!U33+kmeans_all!U33)</f>
        <v>13</v>
      </c>
      <c r="V33" s="18">
        <f>SUM(aw_all!V33+kmeans_all!V33)</f>
        <v>8</v>
      </c>
      <c r="W33" s="18">
        <f>SUM(aw_all!W33+kmeans_all!W33)</f>
        <v>6</v>
      </c>
      <c r="X33" s="18">
        <f>SUM(aw_all!X33+kmeans_all!X33)</f>
        <v>21</v>
      </c>
      <c r="Y33" s="18">
        <f>SUM(aw_all!Y33+kmeans_all!Y33)</f>
        <v>18</v>
      </c>
      <c r="Z33" s="18">
        <f>SUM(aw_all!Z33+kmeans_all!Z33)</f>
        <v>1</v>
      </c>
      <c r="AA33" s="18">
        <f>SUM(aw_all!AA33+kmeans_all!AA33)</f>
        <v>17</v>
      </c>
      <c r="AB33" s="18">
        <f>SUM(aw_all!AB33+kmeans_all!AB33)</f>
        <v>1</v>
      </c>
      <c r="AC33" s="18">
        <f>SUM(aw_all!AC33+kmeans_all!AC33)</f>
        <v>9</v>
      </c>
      <c r="AD33" s="18">
        <f>SUM(aw_all!AD33+kmeans_all!AD33)</f>
        <v>4</v>
      </c>
      <c r="AE33" s="18" t="e">
        <f>SUM(aw_all!AE33+kmeans_all!AE33)</f>
        <v>#VALUE!</v>
      </c>
      <c r="AF33" s="18">
        <f>SUM(aw_all!AF33+kmeans_all!AF33)</f>
        <v>0</v>
      </c>
      <c r="AG33" s="18">
        <f>SUM(aw_all!AG33+kmeans_all!AG33)</f>
        <v>0</v>
      </c>
      <c r="AH33" s="18">
        <f>SUM(aw_all!AH33+kmeans_all!AH33)</f>
        <v>0</v>
      </c>
    </row>
    <row r="34" spans="2:34" x14ac:dyDescent="0.3">
      <c r="B34" s="18" t="s">
        <v>29</v>
      </c>
      <c r="E34" s="18" t="s">
        <v>29</v>
      </c>
      <c r="F34" s="18">
        <f>SUM(aw_all!F34+kmeans_all!F34)</f>
        <v>9</v>
      </c>
      <c r="G34" s="18">
        <f>SUM(aw_all!G34+kmeans_all!G34)</f>
        <v>9</v>
      </c>
      <c r="H34" s="18">
        <f>SUM(aw_all!H34+kmeans_all!H34)</f>
        <v>9</v>
      </c>
      <c r="I34" s="18">
        <f>SUM(aw_all!I34+kmeans_all!I34)</f>
        <v>3</v>
      </c>
      <c r="J34" s="18">
        <f>SUM(aw_all!J34+kmeans_all!J34)</f>
        <v>10</v>
      </c>
      <c r="K34" s="18">
        <f>SUM(aw_all!K34+kmeans_all!K34)</f>
        <v>3</v>
      </c>
      <c r="L34" s="18">
        <f>SUM(aw_all!L34+kmeans_all!L34)</f>
        <v>2</v>
      </c>
      <c r="M34" s="18">
        <f>SUM(aw_all!M34+kmeans_all!M34)</f>
        <v>8</v>
      </c>
      <c r="N34" s="18">
        <f>SUM(aw_all!N34+kmeans_all!N34)</f>
        <v>9</v>
      </c>
      <c r="O34" s="18">
        <f>SUM(aw_all!O34+kmeans_all!O34)</f>
        <v>9</v>
      </c>
      <c r="P34" s="18">
        <f>SUM(aw_all!P34+kmeans_all!P34)</f>
        <v>2</v>
      </c>
      <c r="Q34" s="18">
        <f>SUM(aw_all!Q34+kmeans_all!Q34)</f>
        <v>11</v>
      </c>
      <c r="R34" s="18">
        <f>SUM(aw_all!R34+kmeans_all!R34)</f>
        <v>7</v>
      </c>
      <c r="S34" s="18">
        <f>SUM(aw_all!S34+kmeans_all!S34)</f>
        <v>4</v>
      </c>
      <c r="T34" s="18">
        <f>SUM(aw_all!T34+kmeans_all!T34)</f>
        <v>10</v>
      </c>
      <c r="U34" s="18">
        <f>SUM(aw_all!U34+kmeans_all!U34)</f>
        <v>12</v>
      </c>
      <c r="V34" s="18">
        <f>SUM(aw_all!V34+kmeans_all!V34)</f>
        <v>9</v>
      </c>
      <c r="W34" s="18">
        <f>SUM(aw_all!W34+kmeans_all!W34)</f>
        <v>3</v>
      </c>
      <c r="X34" s="18">
        <f>SUM(aw_all!X34+kmeans_all!X34)</f>
        <v>8</v>
      </c>
      <c r="Y34" s="18">
        <f>SUM(aw_all!Y34+kmeans_all!Y34)</f>
        <v>8</v>
      </c>
      <c r="Z34" s="18">
        <f>SUM(aw_all!Z34+kmeans_all!Z34)</f>
        <v>2</v>
      </c>
      <c r="AA34" s="18">
        <f>SUM(aw_all!AA34+kmeans_all!AA34)</f>
        <v>9</v>
      </c>
      <c r="AB34" s="18">
        <f>SUM(aw_all!AB34+kmeans_all!AB34)</f>
        <v>2</v>
      </c>
      <c r="AC34" s="18">
        <f>SUM(aw_all!AC34+kmeans_all!AC34)</f>
        <v>9</v>
      </c>
      <c r="AD34" s="18">
        <f>SUM(aw_all!AD34+kmeans_all!AD34)</f>
        <v>3</v>
      </c>
      <c r="AE34" s="18">
        <f>SUM(aw_all!AE34+kmeans_all!AE34)</f>
        <v>9</v>
      </c>
      <c r="AF34" s="18" t="e">
        <f>SUM(aw_all!AF34+kmeans_all!AF34)</f>
        <v>#VALUE!</v>
      </c>
      <c r="AG34" s="18">
        <f>SUM(aw_all!AG34+kmeans_all!AG34)</f>
        <v>0</v>
      </c>
      <c r="AH34" s="18">
        <f>SUM(aw_all!AH34+kmeans_all!AH34)</f>
        <v>0</v>
      </c>
    </row>
    <row r="35" spans="2:34" x14ac:dyDescent="0.3">
      <c r="B35" s="18" t="s">
        <v>30</v>
      </c>
      <c r="E35" s="18" t="s">
        <v>30</v>
      </c>
      <c r="F35" s="18">
        <f>SUM(aw_all!F35+kmeans_all!F35)</f>
        <v>8</v>
      </c>
      <c r="G35" s="18">
        <f>SUM(aw_all!G35+kmeans_all!G35)</f>
        <v>7</v>
      </c>
      <c r="H35" s="18">
        <f>SUM(aw_all!H35+kmeans_all!H35)</f>
        <v>7</v>
      </c>
      <c r="I35" s="18">
        <f>SUM(aw_all!I35+kmeans_all!I35)</f>
        <v>2</v>
      </c>
      <c r="J35" s="18">
        <f>SUM(aw_all!J35+kmeans_all!J35)</f>
        <v>8</v>
      </c>
      <c r="K35" s="18">
        <f>SUM(aw_all!K35+kmeans_all!K35)</f>
        <v>2</v>
      </c>
      <c r="L35" s="18">
        <f>SUM(aw_all!L35+kmeans_all!L35)</f>
        <v>1</v>
      </c>
      <c r="M35" s="18">
        <f>SUM(aw_all!M35+kmeans_all!M35)</f>
        <v>7</v>
      </c>
      <c r="N35" s="18">
        <f>SUM(aw_all!N35+kmeans_all!N35)</f>
        <v>7</v>
      </c>
      <c r="O35" s="18">
        <f>SUM(aw_all!O35+kmeans_all!O35)</f>
        <v>7</v>
      </c>
      <c r="P35" s="18">
        <f>SUM(aw_all!P35+kmeans_all!P35)</f>
        <v>1</v>
      </c>
      <c r="Q35" s="18">
        <f>SUM(aw_all!Q35+kmeans_all!Q35)</f>
        <v>8</v>
      </c>
      <c r="R35" s="18">
        <f>SUM(aw_all!R35+kmeans_all!R35)</f>
        <v>6</v>
      </c>
      <c r="S35" s="18">
        <f>SUM(aw_all!S35+kmeans_all!S35)</f>
        <v>1</v>
      </c>
      <c r="T35" s="18">
        <f>SUM(aw_all!T35+kmeans_all!T35)</f>
        <v>7</v>
      </c>
      <c r="U35" s="18">
        <f>SUM(aw_all!U35+kmeans_all!U35)</f>
        <v>8</v>
      </c>
      <c r="V35" s="18">
        <f>SUM(aw_all!V35+kmeans_all!V35)</f>
        <v>7</v>
      </c>
      <c r="W35" s="18">
        <f>SUM(aw_all!W35+kmeans_all!W35)</f>
        <v>2</v>
      </c>
      <c r="X35" s="18">
        <f>SUM(aw_all!X35+kmeans_all!X35)</f>
        <v>7</v>
      </c>
      <c r="Y35" s="18">
        <f>SUM(aw_all!Y35+kmeans_all!Y35)</f>
        <v>7</v>
      </c>
      <c r="Z35" s="18">
        <f>SUM(aw_all!Z35+kmeans_all!Z35)</f>
        <v>1</v>
      </c>
      <c r="AA35" s="18">
        <f>SUM(aw_all!AA35+kmeans_all!AA35)</f>
        <v>7</v>
      </c>
      <c r="AB35" s="18">
        <f>SUM(aw_all!AB35+kmeans_all!AB35)</f>
        <v>1</v>
      </c>
      <c r="AC35" s="18">
        <f>SUM(aw_all!AC35+kmeans_all!AC35)</f>
        <v>8</v>
      </c>
      <c r="AD35" s="18">
        <f>SUM(aw_all!AD35+kmeans_all!AD35)</f>
        <v>1</v>
      </c>
      <c r="AE35" s="18">
        <f>SUM(aw_all!AE35+kmeans_all!AE35)</f>
        <v>7</v>
      </c>
      <c r="AF35" s="18">
        <f>SUM(aw_all!AF35+kmeans_all!AF35)</f>
        <v>17</v>
      </c>
      <c r="AG35" s="18" t="e">
        <f>SUM(aw_all!AG35+kmeans_all!AG35)</f>
        <v>#VALUE!</v>
      </c>
      <c r="AH35" s="18">
        <f>SUM(aw_all!AH35+kmeans_all!AH35)</f>
        <v>0</v>
      </c>
    </row>
    <row r="36" spans="2:34" x14ac:dyDescent="0.3">
      <c r="B36" s="18" t="s">
        <v>31</v>
      </c>
      <c r="E36" s="18" t="s">
        <v>31</v>
      </c>
      <c r="F36" s="18">
        <f>SUM(aw_all!F36+kmeans_all!F36)</f>
        <v>5</v>
      </c>
      <c r="G36" s="18">
        <f>SUM(aw_all!G36+kmeans_all!G36)</f>
        <v>2</v>
      </c>
      <c r="H36" s="18">
        <f>SUM(aw_all!H36+kmeans_all!H36)</f>
        <v>2</v>
      </c>
      <c r="I36" s="18">
        <f>SUM(aw_all!I36+kmeans_all!I36)</f>
        <v>20</v>
      </c>
      <c r="J36" s="18">
        <f>SUM(aw_all!J36+kmeans_all!J36)</f>
        <v>3</v>
      </c>
      <c r="K36" s="18">
        <f>SUM(aw_all!K36+kmeans_all!K36)</f>
        <v>20</v>
      </c>
      <c r="L36" s="18">
        <f>SUM(aw_all!L36+kmeans_all!L36)</f>
        <v>11</v>
      </c>
      <c r="M36" s="18">
        <f>SUM(aw_all!M36+kmeans_all!M36)</f>
        <v>7</v>
      </c>
      <c r="N36" s="18">
        <f>SUM(aw_all!N36+kmeans_all!N36)</f>
        <v>2</v>
      </c>
      <c r="O36" s="18">
        <f>SUM(aw_all!O36+kmeans_all!O36)</f>
        <v>2</v>
      </c>
      <c r="P36" s="18">
        <f>SUM(aw_all!P36+kmeans_all!P36)</f>
        <v>11</v>
      </c>
      <c r="Q36" s="18">
        <f>SUM(aw_all!Q36+kmeans_all!Q36)</f>
        <v>3</v>
      </c>
      <c r="R36" s="18">
        <f>SUM(aw_all!R36+kmeans_all!R36)</f>
        <v>4</v>
      </c>
      <c r="S36" s="18">
        <f>SUM(aw_all!S36+kmeans_all!S36)</f>
        <v>19</v>
      </c>
      <c r="T36" s="18">
        <f>SUM(aw_all!T36+kmeans_all!T36)</f>
        <v>4</v>
      </c>
      <c r="U36" s="18">
        <f>SUM(aw_all!U36+kmeans_all!U36)</f>
        <v>3</v>
      </c>
      <c r="V36" s="18">
        <f>SUM(aw_all!V36+kmeans_all!V36)</f>
        <v>2</v>
      </c>
      <c r="W36" s="18">
        <f>SUM(aw_all!W36+kmeans_all!W36)</f>
        <v>21</v>
      </c>
      <c r="X36" s="18">
        <f>SUM(aw_all!X36+kmeans_all!X36)</f>
        <v>10</v>
      </c>
      <c r="Y36" s="18">
        <f>SUM(aw_all!Y36+kmeans_all!Y36)</f>
        <v>6</v>
      </c>
      <c r="Z36" s="18">
        <f>SUM(aw_all!Z36+kmeans_all!Z36)</f>
        <v>11</v>
      </c>
      <c r="AA36" s="18">
        <f>SUM(aw_all!AA36+kmeans_all!AA36)</f>
        <v>4</v>
      </c>
      <c r="AB36" s="18">
        <f>SUM(aw_all!AB36+kmeans_all!AB36)</f>
        <v>11</v>
      </c>
      <c r="AC36" s="18">
        <f>SUM(aw_all!AC36+kmeans_all!AC36)</f>
        <v>3</v>
      </c>
      <c r="AD36" s="18">
        <f>SUM(aw_all!AD36+kmeans_all!AD36)</f>
        <v>19</v>
      </c>
      <c r="AE36" s="18">
        <f>SUM(aw_all!AE36+kmeans_all!AE36)</f>
        <v>7</v>
      </c>
      <c r="AF36" s="18">
        <f>SUM(aw_all!AF36+kmeans_all!AF36)</f>
        <v>2</v>
      </c>
      <c r="AG36" s="18">
        <f>SUM(aw_all!AG36+kmeans_all!AG36)</f>
        <v>1</v>
      </c>
      <c r="AH36" s="18" t="e">
        <f>SUM(aw_all!AH36+kmeans_all!AH36)</f>
        <v>#VALUE!</v>
      </c>
    </row>
  </sheetData>
  <pageMargins left="0.7" right="0.7" top="0.78740157499999996" bottom="0.78740157499999996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H36"/>
  <sheetViews>
    <sheetView topLeftCell="C1" zoomScale="55" zoomScaleNormal="55" workbookViewId="0">
      <selection activeCell="C1" sqref="A1:XFD1048576"/>
    </sheetView>
  </sheetViews>
  <sheetFormatPr baseColWidth="10" defaultColWidth="11.44140625" defaultRowHeight="14.4" x14ac:dyDescent="0.3"/>
  <cols>
    <col min="1" max="16384" width="11.44140625" style="18"/>
  </cols>
  <sheetData>
    <row r="7" spans="2:34" ht="15.6" x14ac:dyDescent="0.3">
      <c r="B7" s="2"/>
      <c r="C7" s="2"/>
      <c r="F7" s="18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8" t="s">
        <v>17</v>
      </c>
      <c r="U7" s="18" t="s">
        <v>18</v>
      </c>
      <c r="V7" s="18" t="s">
        <v>19</v>
      </c>
      <c r="W7" s="18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8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8" t="s">
        <v>3</v>
      </c>
      <c r="E8" s="18" t="s">
        <v>3</v>
      </c>
      <c r="F8" s="18" t="e">
        <f>SUM(aw_all!F8+kmeans_all!F8+latent_all!F8)/32</f>
        <v>#VALUE!</v>
      </c>
      <c r="G8" s="18">
        <f>SUM(aw_all!G8+kmeans_all!G8+latent_all!G8)/32</f>
        <v>0</v>
      </c>
      <c r="H8" s="18">
        <f>SUM(aw_all!H8+kmeans_all!H8+latent_all!H8)/32</f>
        <v>0</v>
      </c>
      <c r="I8" s="18">
        <f>SUM(aw_all!I8+kmeans_all!I8+latent_all!I8)/32</f>
        <v>0</v>
      </c>
      <c r="J8" s="18">
        <f>SUM(aw_all!J8+kmeans_all!J8+latent_all!J8)/32</f>
        <v>0</v>
      </c>
      <c r="K8" s="18">
        <f>SUM(aw_all!K8+kmeans_all!K8+latent_all!K8)/32</f>
        <v>0</v>
      </c>
      <c r="L8" s="18">
        <f>SUM(aw_all!L8+kmeans_all!L8+latent_all!L8)/32</f>
        <v>0</v>
      </c>
      <c r="M8" s="18">
        <f>SUM(aw_all!M8+kmeans_all!M8+latent_all!M8)/32</f>
        <v>0</v>
      </c>
      <c r="N8" s="18">
        <f>SUM(aw_all!N8+kmeans_all!N8+latent_all!N8)/32</f>
        <v>0</v>
      </c>
      <c r="O8" s="18">
        <f>SUM(aw_all!O8+kmeans_all!O8+latent_all!O8)/32</f>
        <v>0</v>
      </c>
      <c r="P8" s="18">
        <f>SUM(aw_all!P8+kmeans_all!P8+latent_all!P8)/32</f>
        <v>0</v>
      </c>
      <c r="Q8" s="18">
        <f>SUM(aw_all!Q8+kmeans_all!Q8+latent_all!Q8)/32</f>
        <v>0</v>
      </c>
      <c r="R8" s="18">
        <f>SUM(aw_all!R8+kmeans_all!R8+latent_all!R8)/32</f>
        <v>0</v>
      </c>
      <c r="S8" s="18">
        <f>SUM(aw_all!S8+kmeans_all!S8+latent_all!S8)/32</f>
        <v>0</v>
      </c>
      <c r="T8" s="18">
        <f>SUM(aw_all!T8+kmeans_all!T8+latent_all!T8)/32</f>
        <v>0</v>
      </c>
      <c r="U8" s="18">
        <f>SUM(aw_all!U8+kmeans_all!U8+latent_all!U8)/32</f>
        <v>0</v>
      </c>
      <c r="V8" s="18">
        <f>SUM(aw_all!V8+kmeans_all!V8+latent_all!V8)/32</f>
        <v>0</v>
      </c>
      <c r="W8" s="18">
        <f>SUM(aw_all!W8+kmeans_all!W8+latent_all!W8)/32</f>
        <v>0</v>
      </c>
      <c r="X8" s="18">
        <f>SUM(aw_all!X8+kmeans_all!X8+latent_all!X8)/32</f>
        <v>0</v>
      </c>
      <c r="Y8" s="18">
        <f>SUM(aw_all!Y8+kmeans_all!Y8+latent_all!Y8)/32</f>
        <v>0</v>
      </c>
      <c r="Z8" s="18">
        <f>SUM(aw_all!Z8+kmeans_all!Z8+latent_all!Z8)/32</f>
        <v>0</v>
      </c>
      <c r="AA8" s="18">
        <f>SUM(aw_all!AA8+kmeans_all!AA8+latent_all!AA8)/32</f>
        <v>0</v>
      </c>
      <c r="AB8" s="18">
        <f>SUM(aw_all!AB8+kmeans_all!AB8+latent_all!AB8)/32</f>
        <v>0</v>
      </c>
      <c r="AC8" s="18">
        <f>SUM(aw_all!AC8+kmeans_all!AC8+latent_all!AC8)/32</f>
        <v>0</v>
      </c>
      <c r="AD8" s="18">
        <f>SUM(aw_all!AD8+kmeans_all!AD8+latent_all!AD8)/32</f>
        <v>0</v>
      </c>
      <c r="AE8" s="18">
        <f>SUM(aw_all!AE8+kmeans_all!AE8+latent_all!AE8)/32</f>
        <v>0</v>
      </c>
      <c r="AF8" s="18">
        <f>SUM(aw_all!AF8+kmeans_all!AF8+latent_all!AF8)/32</f>
        <v>0</v>
      </c>
      <c r="AG8" s="18">
        <f>SUM(aw_all!AG8+kmeans_all!AG8+latent_all!AG8)/32</f>
        <v>0</v>
      </c>
      <c r="AH8" s="18">
        <f>SUM(aw_all!AH8+kmeans_all!AH8+latent_all!AH8)/32</f>
        <v>0</v>
      </c>
    </row>
    <row r="9" spans="2:34" x14ac:dyDescent="0.3">
      <c r="B9" s="18" t="s">
        <v>4</v>
      </c>
      <c r="E9" s="18" t="s">
        <v>4</v>
      </c>
      <c r="F9" s="18">
        <f>SUM(aw_all!F9+kmeans_all!F9+latent_all!F9)/32</f>
        <v>0.5</v>
      </c>
      <c r="G9" s="18" t="e">
        <f>SUM(aw_all!G9+kmeans_all!G9+latent_all!G9)/32</f>
        <v>#VALUE!</v>
      </c>
      <c r="H9" s="18">
        <f>SUM(aw_all!H9+kmeans_all!H9+latent_all!H9)/32</f>
        <v>0</v>
      </c>
      <c r="I9" s="18">
        <f>SUM(aw_all!I9+kmeans_all!I9+latent_all!I9)/32</f>
        <v>0</v>
      </c>
      <c r="J9" s="18">
        <f>SUM(aw_all!J9+kmeans_all!J9+latent_all!J9)/32</f>
        <v>0</v>
      </c>
      <c r="K9" s="18">
        <f>SUM(aw_all!K9+kmeans_all!K9+latent_all!K9)/32</f>
        <v>0</v>
      </c>
      <c r="L9" s="18">
        <f>SUM(aw_all!L9+kmeans_all!L9+latent_all!L9)/32</f>
        <v>0</v>
      </c>
      <c r="M9" s="18">
        <f>SUM(aw_all!M9+kmeans_all!M9+latent_all!M9)/32</f>
        <v>0</v>
      </c>
      <c r="N9" s="18">
        <f>SUM(aw_all!N9+kmeans_all!N9+latent_all!N9)/32</f>
        <v>0</v>
      </c>
      <c r="O9" s="18">
        <f>SUM(aw_all!O9+kmeans_all!O9+latent_all!O9)/32</f>
        <v>0</v>
      </c>
      <c r="P9" s="18">
        <f>SUM(aw_all!P9+kmeans_all!P9+latent_all!P9)/32</f>
        <v>0</v>
      </c>
      <c r="Q9" s="18">
        <f>SUM(aw_all!Q9+kmeans_all!Q9+latent_all!Q9)/32</f>
        <v>0</v>
      </c>
      <c r="R9" s="18">
        <f>SUM(aw_all!R9+kmeans_all!R9+latent_all!R9)/32</f>
        <v>0</v>
      </c>
      <c r="S9" s="18">
        <f>SUM(aw_all!S9+kmeans_all!S9+latent_all!S9)/32</f>
        <v>0</v>
      </c>
      <c r="T9" s="18">
        <f>SUM(aw_all!T9+kmeans_all!T9+latent_all!T9)/32</f>
        <v>0</v>
      </c>
      <c r="U9" s="18">
        <f>SUM(aw_all!U9+kmeans_all!U9+latent_all!U9)/32</f>
        <v>0</v>
      </c>
      <c r="V9" s="18">
        <f>SUM(aw_all!V9+kmeans_all!V9+latent_all!V9)/32</f>
        <v>0</v>
      </c>
      <c r="W9" s="18">
        <f>SUM(aw_all!W9+kmeans_all!W9+latent_all!W9)/32</f>
        <v>0</v>
      </c>
      <c r="X9" s="18">
        <f>SUM(aw_all!X9+kmeans_all!X9+latent_all!X9)/32</f>
        <v>0</v>
      </c>
      <c r="Y9" s="18">
        <f>SUM(aw_all!Y9+kmeans_all!Y9+latent_all!Y9)/32</f>
        <v>0</v>
      </c>
      <c r="Z9" s="18">
        <f>SUM(aw_all!Z9+kmeans_all!Z9+latent_all!Z9)/32</f>
        <v>0</v>
      </c>
      <c r="AA9" s="18">
        <f>SUM(aw_all!AA9+kmeans_all!AA9+latent_all!AA9)/32</f>
        <v>0</v>
      </c>
      <c r="AB9" s="18">
        <f>SUM(aw_all!AB9+kmeans_all!AB9+latent_all!AB9)/32</f>
        <v>0</v>
      </c>
      <c r="AC9" s="18">
        <f>SUM(aw_all!AC9+kmeans_all!AC9+latent_all!AC9)/32</f>
        <v>0</v>
      </c>
      <c r="AD9" s="18">
        <f>SUM(aw_all!AD9+kmeans_all!AD9+latent_all!AD9)/32</f>
        <v>0</v>
      </c>
      <c r="AE9" s="18">
        <f>SUM(aw_all!AE9+kmeans_all!AE9+latent_all!AE9)/32</f>
        <v>0</v>
      </c>
      <c r="AF9" s="18">
        <f>SUM(aw_all!AF9+kmeans_all!AF9+latent_all!AF9)/32</f>
        <v>0</v>
      </c>
      <c r="AG9" s="18">
        <f>SUM(aw_all!AG9+kmeans_all!AG9+latent_all!AG9)/32</f>
        <v>0</v>
      </c>
      <c r="AH9" s="18">
        <f>SUM(aw_all!AH9+kmeans_all!AH9+latent_all!AH9)/32</f>
        <v>0</v>
      </c>
    </row>
    <row r="10" spans="2:34" x14ac:dyDescent="0.3">
      <c r="B10" s="18" t="s">
        <v>5</v>
      </c>
      <c r="E10" s="18" t="s">
        <v>5</v>
      </c>
      <c r="F10" s="18">
        <f>SUM(aw_all!F10+kmeans_all!F10+latent_all!F10)/32</f>
        <v>0.59375</v>
      </c>
      <c r="G10" s="18">
        <f>SUM(aw_all!G10+kmeans_all!G10+latent_all!G10)/32</f>
        <v>0.75</v>
      </c>
      <c r="H10" s="18" t="e">
        <f>SUM(aw_all!H10+kmeans_all!H10+latent_all!H10)/32</f>
        <v>#VALUE!</v>
      </c>
      <c r="I10" s="18">
        <f>SUM(aw_all!I10+kmeans_all!I10+latent_all!I10)/32</f>
        <v>0</v>
      </c>
      <c r="J10" s="18">
        <f>SUM(aw_all!J10+kmeans_all!J10+latent_all!J10)/32</f>
        <v>0</v>
      </c>
      <c r="K10" s="18">
        <f>SUM(aw_all!K10+kmeans_all!K10+latent_all!K10)/32</f>
        <v>0</v>
      </c>
      <c r="L10" s="18">
        <f>SUM(aw_all!L10+kmeans_all!L10+latent_all!L10)/32</f>
        <v>0</v>
      </c>
      <c r="M10" s="18">
        <f>SUM(aw_all!M10+kmeans_all!M10+latent_all!M10)/32</f>
        <v>0</v>
      </c>
      <c r="N10" s="18">
        <f>SUM(aw_all!N10+kmeans_all!N10+latent_all!N10)/32</f>
        <v>0</v>
      </c>
      <c r="O10" s="18">
        <f>SUM(aw_all!O10+kmeans_all!O10+latent_all!O10)/32</f>
        <v>0</v>
      </c>
      <c r="P10" s="18">
        <f>SUM(aw_all!P10+kmeans_all!P10+latent_all!P10)/32</f>
        <v>0</v>
      </c>
      <c r="Q10" s="18">
        <f>SUM(aw_all!Q10+kmeans_all!Q10+latent_all!Q10)/32</f>
        <v>0</v>
      </c>
      <c r="R10" s="18">
        <f>SUM(aw_all!R10+kmeans_all!R10+latent_all!R10)/32</f>
        <v>0</v>
      </c>
      <c r="S10" s="18">
        <f>SUM(aw_all!S10+kmeans_all!S10+latent_all!S10)/32</f>
        <v>0</v>
      </c>
      <c r="T10" s="18">
        <f>SUM(aw_all!T10+kmeans_all!T10+latent_all!T10)/32</f>
        <v>0</v>
      </c>
      <c r="U10" s="18">
        <f>SUM(aw_all!U10+kmeans_all!U10+latent_all!U10)/32</f>
        <v>0</v>
      </c>
      <c r="V10" s="18">
        <f>SUM(aw_all!V10+kmeans_all!V10+latent_all!V10)/32</f>
        <v>0</v>
      </c>
      <c r="W10" s="18">
        <f>SUM(aw_all!W10+kmeans_all!W10+latent_all!W10)/32</f>
        <v>0</v>
      </c>
      <c r="X10" s="18">
        <f>SUM(aw_all!X10+kmeans_all!X10+latent_all!X10)/32</f>
        <v>0</v>
      </c>
      <c r="Y10" s="18">
        <f>SUM(aw_all!Y10+kmeans_all!Y10+latent_all!Y10)/32</f>
        <v>0</v>
      </c>
      <c r="Z10" s="18">
        <f>SUM(aw_all!Z10+kmeans_all!Z10+latent_all!Z10)/32</f>
        <v>0</v>
      </c>
      <c r="AA10" s="18">
        <f>SUM(aw_all!AA10+kmeans_all!AA10+latent_all!AA10)/32</f>
        <v>0</v>
      </c>
      <c r="AB10" s="18">
        <f>SUM(aw_all!AB10+kmeans_all!AB10+latent_all!AB10)/32</f>
        <v>0</v>
      </c>
      <c r="AC10" s="18">
        <f>SUM(aw_all!AC10+kmeans_all!AC10+latent_all!AC10)/32</f>
        <v>0</v>
      </c>
      <c r="AD10" s="18">
        <f>SUM(aw_all!AD10+kmeans_all!AD10+latent_all!AD10)/32</f>
        <v>0</v>
      </c>
      <c r="AE10" s="18">
        <f>SUM(aw_all!AE10+kmeans_all!AE10+latent_all!AE10)/32</f>
        <v>0</v>
      </c>
      <c r="AF10" s="18">
        <f>SUM(aw_all!AF10+kmeans_all!AF10+latent_all!AF10)/32</f>
        <v>0</v>
      </c>
      <c r="AG10" s="18">
        <f>SUM(aw_all!AG10+kmeans_all!AG10+latent_all!AG10)/32</f>
        <v>0</v>
      </c>
      <c r="AH10" s="18">
        <f>SUM(aw_all!AH10+kmeans_all!AH10+latent_all!AH10)/32</f>
        <v>0</v>
      </c>
    </row>
    <row r="11" spans="2:34" x14ac:dyDescent="0.3">
      <c r="B11" s="18" t="s">
        <v>6</v>
      </c>
      <c r="E11" s="18" t="s">
        <v>6</v>
      </c>
      <c r="F11" s="18">
        <f>SUM(aw_all!F11+kmeans_all!F11+latent_all!F11)/32</f>
        <v>0.3125</v>
      </c>
      <c r="G11" s="18">
        <f>SUM(aw_all!G11+kmeans_all!G11+latent_all!G11)/32</f>
        <v>9.375E-2</v>
      </c>
      <c r="H11" s="18">
        <f>SUM(aw_all!H11+kmeans_all!H11+latent_all!H11)/32</f>
        <v>9.375E-2</v>
      </c>
      <c r="I11" s="18" t="e">
        <f>SUM(aw_all!I11+kmeans_all!I11+latent_all!I11)/32</f>
        <v>#VALUE!</v>
      </c>
      <c r="J11" s="18">
        <f>SUM(aw_all!J11+kmeans_all!J11+latent_all!J11)/32</f>
        <v>0</v>
      </c>
      <c r="K11" s="18">
        <f>SUM(aw_all!K11+kmeans_all!K11+latent_all!K11)/32</f>
        <v>0</v>
      </c>
      <c r="L11" s="18">
        <f>SUM(aw_all!L11+kmeans_all!L11+latent_all!L11)/32</f>
        <v>0</v>
      </c>
      <c r="M11" s="18">
        <f>SUM(aw_all!M11+kmeans_all!M11+latent_all!M11)/32</f>
        <v>0</v>
      </c>
      <c r="N11" s="18">
        <f>SUM(aw_all!N11+kmeans_all!N11+latent_all!N11)/32</f>
        <v>0</v>
      </c>
      <c r="O11" s="18">
        <f>SUM(aw_all!O11+kmeans_all!O11+latent_all!O11)/32</f>
        <v>0</v>
      </c>
      <c r="P11" s="18">
        <f>SUM(aw_all!P11+kmeans_all!P11+latent_all!P11)/32</f>
        <v>0</v>
      </c>
      <c r="Q11" s="18">
        <f>SUM(aw_all!Q11+kmeans_all!Q11+latent_all!Q11)/32</f>
        <v>0</v>
      </c>
      <c r="R11" s="18">
        <f>SUM(aw_all!R11+kmeans_all!R11+latent_all!R11)/32</f>
        <v>0</v>
      </c>
      <c r="S11" s="18">
        <f>SUM(aw_all!S11+kmeans_all!S11+latent_all!S11)/32</f>
        <v>0</v>
      </c>
      <c r="T11" s="18">
        <f>SUM(aw_all!T11+kmeans_all!T11+latent_all!T11)/32</f>
        <v>0</v>
      </c>
      <c r="U11" s="18">
        <f>SUM(aw_all!U11+kmeans_all!U11+latent_all!U11)/32</f>
        <v>0</v>
      </c>
      <c r="V11" s="18">
        <f>SUM(aw_all!V11+kmeans_all!V11+latent_all!V11)/32</f>
        <v>0</v>
      </c>
      <c r="W11" s="18">
        <f>SUM(aw_all!W11+kmeans_all!W11+latent_all!W11)/32</f>
        <v>0</v>
      </c>
      <c r="X11" s="18">
        <f>SUM(aw_all!X11+kmeans_all!X11+latent_all!X11)/32</f>
        <v>0</v>
      </c>
      <c r="Y11" s="18">
        <f>SUM(aw_all!Y11+kmeans_all!Y11+latent_all!Y11)/32</f>
        <v>0</v>
      </c>
      <c r="Z11" s="18">
        <f>SUM(aw_all!Z11+kmeans_all!Z11+latent_all!Z11)/32</f>
        <v>0</v>
      </c>
      <c r="AA11" s="18">
        <f>SUM(aw_all!AA11+kmeans_all!AA11+latent_all!AA11)/32</f>
        <v>0</v>
      </c>
      <c r="AB11" s="18">
        <f>SUM(aw_all!AB11+kmeans_all!AB11+latent_all!AB11)/32</f>
        <v>0</v>
      </c>
      <c r="AC11" s="18">
        <f>SUM(aw_all!AC11+kmeans_all!AC11+latent_all!AC11)/32</f>
        <v>0</v>
      </c>
      <c r="AD11" s="18">
        <f>SUM(aw_all!AD11+kmeans_all!AD11+latent_all!AD11)/32</f>
        <v>0</v>
      </c>
      <c r="AE11" s="18">
        <f>SUM(aw_all!AE11+kmeans_all!AE11+latent_all!AE11)/32</f>
        <v>0</v>
      </c>
      <c r="AF11" s="18">
        <f>SUM(aw_all!AF11+kmeans_all!AF11+latent_all!AF11)/32</f>
        <v>0</v>
      </c>
      <c r="AG11" s="18">
        <f>SUM(aw_all!AG11+kmeans_all!AG11+latent_all!AG11)/32</f>
        <v>0</v>
      </c>
      <c r="AH11" s="18">
        <f>SUM(aw_all!AH11+kmeans_all!AH11+latent_all!AH11)/32</f>
        <v>0</v>
      </c>
    </row>
    <row r="12" spans="2:34" x14ac:dyDescent="0.3">
      <c r="B12" s="18" t="s">
        <v>7</v>
      </c>
      <c r="E12" s="18" t="s">
        <v>7</v>
      </c>
      <c r="F12" s="18">
        <f>SUM(aw_all!F12+kmeans_all!F12+latent_all!F12)/32</f>
        <v>0.59375</v>
      </c>
      <c r="G12" s="18">
        <f>SUM(aw_all!G12+kmeans_all!G12+latent_all!G12)/32</f>
        <v>0.53125</v>
      </c>
      <c r="H12" s="18">
        <f>SUM(aw_all!H12+kmeans_all!H12+latent_all!H12)/32</f>
        <v>0.65625</v>
      </c>
      <c r="I12" s="18">
        <f>SUM(aw_all!I12+kmeans_all!I12+latent_all!I12)/32</f>
        <v>9.375E-2</v>
      </c>
      <c r="J12" s="18" t="e">
        <f>SUM(aw_all!J12+kmeans_all!J12+latent_all!J12)/32</f>
        <v>#VALUE!</v>
      </c>
      <c r="K12" s="18">
        <f>SUM(aw_all!K12+kmeans_all!K12+latent_all!K12)/32</f>
        <v>0</v>
      </c>
      <c r="L12" s="18">
        <f>SUM(aw_all!L12+kmeans_all!L12+latent_all!L12)/32</f>
        <v>0</v>
      </c>
      <c r="M12" s="18">
        <f>SUM(aw_all!M12+kmeans_all!M12+latent_all!M12)/32</f>
        <v>0</v>
      </c>
      <c r="N12" s="18">
        <f>SUM(aw_all!N12+kmeans_all!N12+latent_all!N12)/32</f>
        <v>0</v>
      </c>
      <c r="O12" s="18">
        <f>SUM(aw_all!O12+kmeans_all!O12+latent_all!O12)/32</f>
        <v>0</v>
      </c>
      <c r="P12" s="18">
        <f>SUM(aw_all!P12+kmeans_all!P12+latent_all!P12)/32</f>
        <v>0</v>
      </c>
      <c r="Q12" s="18">
        <f>SUM(aw_all!Q12+kmeans_all!Q12+latent_all!Q12)/32</f>
        <v>0</v>
      </c>
      <c r="R12" s="18">
        <f>SUM(aw_all!R12+kmeans_all!R12+latent_all!R12)/32</f>
        <v>0</v>
      </c>
      <c r="S12" s="18">
        <f>SUM(aw_all!S12+kmeans_all!S12+latent_all!S12)/32</f>
        <v>0</v>
      </c>
      <c r="T12" s="18">
        <f>SUM(aw_all!T12+kmeans_all!T12+latent_all!T12)/32</f>
        <v>0</v>
      </c>
      <c r="U12" s="18">
        <f>SUM(aw_all!U12+kmeans_all!U12+latent_all!U12)/32</f>
        <v>0</v>
      </c>
      <c r="V12" s="18">
        <f>SUM(aw_all!V12+kmeans_all!V12+latent_all!V12)/32</f>
        <v>0</v>
      </c>
      <c r="W12" s="18">
        <f>SUM(aw_all!W12+kmeans_all!W12+latent_all!W12)/32</f>
        <v>0</v>
      </c>
      <c r="X12" s="18">
        <f>SUM(aw_all!X12+kmeans_all!X12+latent_all!X12)/32</f>
        <v>0</v>
      </c>
      <c r="Y12" s="18">
        <f>SUM(aw_all!Y12+kmeans_all!Y12+latent_all!Y12)/32</f>
        <v>0</v>
      </c>
      <c r="Z12" s="18">
        <f>SUM(aw_all!Z12+kmeans_all!Z12+latent_all!Z12)/32</f>
        <v>0</v>
      </c>
      <c r="AA12" s="18">
        <f>SUM(aw_all!AA12+kmeans_all!AA12+latent_all!AA12)/32</f>
        <v>0</v>
      </c>
      <c r="AB12" s="18">
        <f>SUM(aw_all!AB12+kmeans_all!AB12+latent_all!AB12)/32</f>
        <v>0</v>
      </c>
      <c r="AC12" s="18">
        <f>SUM(aw_all!AC12+kmeans_all!AC12+latent_all!AC12)/32</f>
        <v>0</v>
      </c>
      <c r="AD12" s="18">
        <f>SUM(aw_all!AD12+kmeans_all!AD12+latent_all!AD12)/32</f>
        <v>0</v>
      </c>
      <c r="AE12" s="18">
        <f>SUM(aw_all!AE12+kmeans_all!AE12+latent_all!AE12)/32</f>
        <v>0</v>
      </c>
      <c r="AF12" s="18">
        <f>SUM(aw_all!AF12+kmeans_all!AF12+latent_all!AF12)/32</f>
        <v>0</v>
      </c>
      <c r="AG12" s="18">
        <f>SUM(aw_all!AG12+kmeans_all!AG12+latent_all!AG12)/32</f>
        <v>0</v>
      </c>
      <c r="AH12" s="18">
        <f>SUM(aw_all!AH12+kmeans_all!AH12+latent_all!AH12)/32</f>
        <v>0</v>
      </c>
    </row>
    <row r="13" spans="2:34" x14ac:dyDescent="0.3">
      <c r="B13" s="18" t="s">
        <v>8</v>
      </c>
      <c r="E13" s="18" t="s">
        <v>8</v>
      </c>
      <c r="F13" s="18">
        <f>SUM(aw_all!F13+kmeans_all!F13+latent_all!F13)/32</f>
        <v>0.1875</v>
      </c>
      <c r="G13" s="18">
        <f>SUM(aw_all!G13+kmeans_all!G13+latent_all!G13)/32</f>
        <v>0.125</v>
      </c>
      <c r="H13" s="18">
        <f>SUM(aw_all!H13+kmeans_all!H13+latent_all!H13)/32</f>
        <v>0.125</v>
      </c>
      <c r="I13" s="18">
        <f>SUM(aw_all!I13+kmeans_all!I13+latent_all!I13)/32</f>
        <v>0.75</v>
      </c>
      <c r="J13" s="18">
        <f>SUM(aw_all!J13+kmeans_all!J13+latent_all!J13)/32</f>
        <v>0.1875</v>
      </c>
      <c r="K13" s="18" t="e">
        <f>SUM(aw_all!K13+kmeans_all!K13+latent_all!K13)/32</f>
        <v>#VALUE!</v>
      </c>
      <c r="L13" s="18">
        <f>SUM(aw_all!L13+kmeans_all!L13+latent_all!L13)/32</f>
        <v>0</v>
      </c>
      <c r="M13" s="18">
        <f>SUM(aw_all!M13+kmeans_all!M13+latent_all!M13)/32</f>
        <v>0</v>
      </c>
      <c r="N13" s="18">
        <f>SUM(aw_all!N13+kmeans_all!N13+latent_all!N13)/32</f>
        <v>0</v>
      </c>
      <c r="O13" s="18">
        <f>SUM(aw_all!O13+kmeans_all!O13+latent_all!O13)/32</f>
        <v>0</v>
      </c>
      <c r="P13" s="18">
        <f>SUM(aw_all!P13+kmeans_all!P13+latent_all!P13)/32</f>
        <v>0</v>
      </c>
      <c r="Q13" s="18">
        <f>SUM(aw_all!Q13+kmeans_all!Q13+latent_all!Q13)/32</f>
        <v>0</v>
      </c>
      <c r="R13" s="18">
        <f>SUM(aw_all!R13+kmeans_all!R13+latent_all!R13)/32</f>
        <v>0</v>
      </c>
      <c r="S13" s="18">
        <f>SUM(aw_all!S13+kmeans_all!S13+latent_all!S13)/32</f>
        <v>0</v>
      </c>
      <c r="T13" s="18">
        <f>SUM(aw_all!T13+kmeans_all!T13+latent_all!T13)/32</f>
        <v>0</v>
      </c>
      <c r="U13" s="18">
        <f>SUM(aw_all!U13+kmeans_all!U13+latent_all!U13)/32</f>
        <v>0</v>
      </c>
      <c r="V13" s="18">
        <f>SUM(aw_all!V13+kmeans_all!V13+latent_all!V13)/32</f>
        <v>0</v>
      </c>
      <c r="W13" s="18">
        <f>SUM(aw_all!W13+kmeans_all!W13+latent_all!W13)/32</f>
        <v>0</v>
      </c>
      <c r="X13" s="18">
        <f>SUM(aw_all!X13+kmeans_all!X13+latent_all!X13)/32</f>
        <v>0</v>
      </c>
      <c r="Y13" s="18">
        <f>SUM(aw_all!Y13+kmeans_all!Y13+latent_all!Y13)/32</f>
        <v>0</v>
      </c>
      <c r="Z13" s="18">
        <f>SUM(aw_all!Z13+kmeans_all!Z13+latent_all!Z13)/32</f>
        <v>0</v>
      </c>
      <c r="AA13" s="18">
        <f>SUM(aw_all!AA13+kmeans_all!AA13+latent_all!AA13)/32</f>
        <v>0</v>
      </c>
      <c r="AB13" s="18">
        <f>SUM(aw_all!AB13+kmeans_all!AB13+latent_all!AB13)/32</f>
        <v>0</v>
      </c>
      <c r="AC13" s="18">
        <f>SUM(aw_all!AC13+kmeans_all!AC13+latent_all!AC13)/32</f>
        <v>0</v>
      </c>
      <c r="AD13" s="18">
        <f>SUM(aw_all!AD13+kmeans_all!AD13+latent_all!AD13)/32</f>
        <v>0</v>
      </c>
      <c r="AE13" s="18">
        <f>SUM(aw_all!AE13+kmeans_all!AE13+latent_all!AE13)/32</f>
        <v>0</v>
      </c>
      <c r="AF13" s="18">
        <f>SUM(aw_all!AF13+kmeans_all!AF13+latent_all!AF13)/32</f>
        <v>0</v>
      </c>
      <c r="AG13" s="18">
        <f>SUM(aw_all!AG13+kmeans_all!AG13+latent_all!AG13)/32</f>
        <v>0</v>
      </c>
      <c r="AH13" s="18">
        <f>SUM(aw_all!AH13+kmeans_all!AH13+latent_all!AH13)/32</f>
        <v>0</v>
      </c>
    </row>
    <row r="14" spans="2:34" x14ac:dyDescent="0.3">
      <c r="B14" s="18" t="s">
        <v>9</v>
      </c>
      <c r="E14" s="18" t="s">
        <v>9</v>
      </c>
      <c r="F14" s="18">
        <f>SUM(aw_all!F14+kmeans_all!F14+latent_all!F14)/32</f>
        <v>9.375E-2</v>
      </c>
      <c r="G14" s="18">
        <f>SUM(aw_all!G14+kmeans_all!G14+latent_all!G14)/32</f>
        <v>0.125</v>
      </c>
      <c r="H14" s="18">
        <f>SUM(aw_all!H14+kmeans_all!H14+latent_all!H14)/32</f>
        <v>0.125</v>
      </c>
      <c r="I14" s="18">
        <f>SUM(aw_all!I14+kmeans_all!I14+latent_all!I14)/32</f>
        <v>0.375</v>
      </c>
      <c r="J14" s="18">
        <f>SUM(aw_all!J14+kmeans_all!J14+latent_all!J14)/32</f>
        <v>0.25</v>
      </c>
      <c r="K14" s="18">
        <f>SUM(aw_all!K14+kmeans_all!K14+latent_all!K14)/32</f>
        <v>0.40625</v>
      </c>
      <c r="L14" s="18" t="e">
        <f>SUM(aw_all!L14+kmeans_all!L14+latent_all!L14)/32</f>
        <v>#VALUE!</v>
      </c>
      <c r="M14" s="18">
        <f>SUM(aw_all!M14+kmeans_all!M14+latent_all!M14)/32</f>
        <v>0</v>
      </c>
      <c r="N14" s="18">
        <f>SUM(aw_all!N14+kmeans_all!N14+latent_all!N14)/32</f>
        <v>0</v>
      </c>
      <c r="O14" s="18">
        <f>SUM(aw_all!O14+kmeans_all!O14+latent_all!O14)/32</f>
        <v>0</v>
      </c>
      <c r="P14" s="18">
        <f>SUM(aw_all!P14+kmeans_all!P14+latent_all!P14)/32</f>
        <v>0</v>
      </c>
      <c r="Q14" s="18">
        <f>SUM(aw_all!Q14+kmeans_all!Q14+latent_all!Q14)/32</f>
        <v>0</v>
      </c>
      <c r="R14" s="18">
        <f>SUM(aw_all!R14+kmeans_all!R14+latent_all!R14)/32</f>
        <v>0</v>
      </c>
      <c r="S14" s="18">
        <f>SUM(aw_all!S14+kmeans_all!S14+latent_all!S14)/32</f>
        <v>0</v>
      </c>
      <c r="T14" s="18">
        <f>SUM(aw_all!T14+kmeans_all!T14+latent_all!T14)/32</f>
        <v>0</v>
      </c>
      <c r="U14" s="18">
        <f>SUM(aw_all!U14+kmeans_all!U14+latent_all!U14)/32</f>
        <v>0</v>
      </c>
      <c r="V14" s="18">
        <f>SUM(aw_all!V14+kmeans_all!V14+latent_all!V14)/32</f>
        <v>0</v>
      </c>
      <c r="W14" s="18">
        <f>SUM(aw_all!W14+kmeans_all!W14+latent_all!W14)/32</f>
        <v>0</v>
      </c>
      <c r="X14" s="18">
        <f>SUM(aw_all!X14+kmeans_all!X14+latent_all!X14)/32</f>
        <v>0</v>
      </c>
      <c r="Y14" s="18">
        <f>SUM(aw_all!Y14+kmeans_all!Y14+latent_all!Y14)/32</f>
        <v>0</v>
      </c>
      <c r="Z14" s="18">
        <f>SUM(aw_all!Z14+kmeans_all!Z14+latent_all!Z14)/32</f>
        <v>0</v>
      </c>
      <c r="AA14" s="18">
        <f>SUM(aw_all!AA14+kmeans_all!AA14+latent_all!AA14)/32</f>
        <v>0</v>
      </c>
      <c r="AB14" s="18">
        <f>SUM(aw_all!AB14+kmeans_all!AB14+latent_all!AB14)/32</f>
        <v>0</v>
      </c>
      <c r="AC14" s="18">
        <f>SUM(aw_all!AC14+kmeans_all!AC14+latent_all!AC14)/32</f>
        <v>0</v>
      </c>
      <c r="AD14" s="18">
        <f>SUM(aw_all!AD14+kmeans_all!AD14+latent_all!AD14)/32</f>
        <v>0</v>
      </c>
      <c r="AE14" s="18">
        <f>SUM(aw_all!AE14+kmeans_all!AE14+latent_all!AE14)/32</f>
        <v>0</v>
      </c>
      <c r="AF14" s="18">
        <f>SUM(aw_all!AF14+kmeans_all!AF14+latent_all!AF14)/32</f>
        <v>0</v>
      </c>
      <c r="AG14" s="18">
        <f>SUM(aw_all!AG14+kmeans_all!AG14+latent_all!AG14)/32</f>
        <v>0</v>
      </c>
      <c r="AH14" s="18">
        <f>SUM(aw_all!AH14+kmeans_all!AH14+latent_all!AH14)/32</f>
        <v>0</v>
      </c>
    </row>
    <row r="15" spans="2:34" x14ac:dyDescent="0.3">
      <c r="B15" s="18" t="s">
        <v>10</v>
      </c>
      <c r="E15" s="18" t="s">
        <v>10</v>
      </c>
      <c r="F15" s="18">
        <f>SUM(aw_all!F15+kmeans_all!F15+latent_all!F15)/32</f>
        <v>0.53125</v>
      </c>
      <c r="G15" s="18">
        <f>SUM(aw_all!G15+kmeans_all!G15+latent_all!G15)/32</f>
        <v>0.3125</v>
      </c>
      <c r="H15" s="18">
        <f>SUM(aw_all!H15+kmeans_all!H15+latent_all!H15)/32</f>
        <v>0.3125</v>
      </c>
      <c r="I15" s="18">
        <f>SUM(aw_all!I15+kmeans_all!I15+latent_all!I15)/32</f>
        <v>0.3125</v>
      </c>
      <c r="J15" s="18">
        <f>SUM(aw_all!J15+kmeans_all!J15+latent_all!J15)/32</f>
        <v>0.3125</v>
      </c>
      <c r="K15" s="18">
        <f>SUM(aw_all!K15+kmeans_all!K15+latent_all!K15)/32</f>
        <v>0.1875</v>
      </c>
      <c r="L15" s="18">
        <f>SUM(aw_all!L15+kmeans_all!L15+latent_all!L15)/32</f>
        <v>6.25E-2</v>
      </c>
      <c r="M15" s="18" t="e">
        <f>SUM(aw_all!M15+kmeans_all!M15+latent_all!M15)/32</f>
        <v>#VALUE!</v>
      </c>
      <c r="N15" s="18">
        <f>SUM(aw_all!N15+kmeans_all!N15+latent_all!N15)/32</f>
        <v>0</v>
      </c>
      <c r="O15" s="18">
        <f>SUM(aw_all!O15+kmeans_all!O15+latent_all!O15)/32</f>
        <v>0</v>
      </c>
      <c r="P15" s="18">
        <f>SUM(aw_all!P15+kmeans_all!P15+latent_all!P15)/32</f>
        <v>0</v>
      </c>
      <c r="Q15" s="18">
        <f>SUM(aw_all!Q15+kmeans_all!Q15+latent_all!Q15)/32</f>
        <v>0</v>
      </c>
      <c r="R15" s="18">
        <f>SUM(aw_all!R15+kmeans_all!R15+latent_all!R15)/32</f>
        <v>0</v>
      </c>
      <c r="S15" s="18">
        <f>SUM(aw_all!S15+kmeans_all!S15+latent_all!S15)/32</f>
        <v>0</v>
      </c>
      <c r="T15" s="18">
        <f>SUM(aw_all!T15+kmeans_all!T15+latent_all!T15)/32</f>
        <v>0</v>
      </c>
      <c r="U15" s="18">
        <f>SUM(aw_all!U15+kmeans_all!U15+latent_all!U15)/32</f>
        <v>0</v>
      </c>
      <c r="V15" s="18">
        <f>SUM(aw_all!V15+kmeans_all!V15+latent_all!V15)/32</f>
        <v>0</v>
      </c>
      <c r="W15" s="18">
        <f>SUM(aw_all!W15+kmeans_all!W15+latent_all!W15)/32</f>
        <v>0</v>
      </c>
      <c r="X15" s="18">
        <f>SUM(aw_all!X15+kmeans_all!X15+latent_all!X15)/32</f>
        <v>0</v>
      </c>
      <c r="Y15" s="18">
        <f>SUM(aw_all!Y15+kmeans_all!Y15+latent_all!Y15)/32</f>
        <v>0</v>
      </c>
      <c r="Z15" s="18">
        <f>SUM(aw_all!Z15+kmeans_all!Z15+latent_all!Z15)/32</f>
        <v>0</v>
      </c>
      <c r="AA15" s="18">
        <f>SUM(aw_all!AA15+kmeans_all!AA15+latent_all!AA15)/32</f>
        <v>0</v>
      </c>
      <c r="AB15" s="18">
        <f>SUM(aw_all!AB15+kmeans_all!AB15+latent_all!AB15)/32</f>
        <v>0</v>
      </c>
      <c r="AC15" s="18">
        <f>SUM(aw_all!AC15+kmeans_all!AC15+latent_all!AC15)/32</f>
        <v>0</v>
      </c>
      <c r="AD15" s="18">
        <f>SUM(aw_all!AD15+kmeans_all!AD15+latent_all!AD15)/32</f>
        <v>0</v>
      </c>
      <c r="AE15" s="18">
        <f>SUM(aw_all!AE15+kmeans_all!AE15+latent_all!AE15)/32</f>
        <v>0</v>
      </c>
      <c r="AF15" s="18">
        <f>SUM(aw_all!AF15+kmeans_all!AF15+latent_all!AF15)/32</f>
        <v>0</v>
      </c>
      <c r="AG15" s="18">
        <f>SUM(aw_all!AG15+kmeans_all!AG15+latent_all!AG15)/32</f>
        <v>0</v>
      </c>
      <c r="AH15" s="18">
        <f>SUM(aw_all!AH15+kmeans_all!AH15+latent_all!AH15)/32</f>
        <v>0</v>
      </c>
    </row>
    <row r="16" spans="2:34" x14ac:dyDescent="0.3">
      <c r="B16" s="18" t="s">
        <v>11</v>
      </c>
      <c r="E16" s="18" t="s">
        <v>11</v>
      </c>
      <c r="F16" s="18">
        <f>SUM(aw_all!F16+kmeans_all!F16+latent_all!F16)/32</f>
        <v>0.53125</v>
      </c>
      <c r="G16" s="18">
        <f>SUM(aw_all!G16+kmeans_all!G16+latent_all!G16)/32</f>
        <v>0.8125</v>
      </c>
      <c r="H16" s="18">
        <f>SUM(aw_all!H16+kmeans_all!H16+latent_all!H16)/32</f>
        <v>0.8125</v>
      </c>
      <c r="I16" s="18">
        <f>SUM(aw_all!I16+kmeans_all!I16+latent_all!I16)/32</f>
        <v>9.375E-2</v>
      </c>
      <c r="J16" s="18">
        <f>SUM(aw_all!J16+kmeans_all!J16+latent_all!J16)/32</f>
        <v>0.59375</v>
      </c>
      <c r="K16" s="18">
        <f>SUM(aw_all!K16+kmeans_all!K16+latent_all!K16)/32</f>
        <v>0.125</v>
      </c>
      <c r="L16" s="18">
        <f>SUM(aw_all!L16+kmeans_all!L16+latent_all!L16)/32</f>
        <v>0.125</v>
      </c>
      <c r="M16" s="18">
        <f>SUM(aw_all!M16+kmeans_all!M16+latent_all!M16)/32</f>
        <v>0.3125</v>
      </c>
      <c r="N16" s="18" t="e">
        <f>SUM(aw_all!N16+kmeans_all!N16+latent_all!N16)/32</f>
        <v>#VALUE!</v>
      </c>
      <c r="O16" s="18">
        <f>SUM(aw_all!O16+kmeans_all!O16+latent_all!O16)/32</f>
        <v>0</v>
      </c>
      <c r="P16" s="18">
        <f>SUM(aw_all!P16+kmeans_all!P16+latent_all!P16)/32</f>
        <v>0</v>
      </c>
      <c r="Q16" s="18">
        <f>SUM(aw_all!Q16+kmeans_all!Q16+latent_all!Q16)/32</f>
        <v>0</v>
      </c>
      <c r="R16" s="18">
        <f>SUM(aw_all!R16+kmeans_all!R16+latent_all!R16)/32</f>
        <v>0</v>
      </c>
      <c r="S16" s="18">
        <f>SUM(aw_all!S16+kmeans_all!S16+latent_all!S16)/32</f>
        <v>0</v>
      </c>
      <c r="T16" s="18">
        <f>SUM(aw_all!T16+kmeans_all!T16+latent_all!T16)/32</f>
        <v>0</v>
      </c>
      <c r="U16" s="18">
        <f>SUM(aw_all!U16+kmeans_all!U16+latent_all!U16)/32</f>
        <v>0</v>
      </c>
      <c r="V16" s="18">
        <f>SUM(aw_all!V16+kmeans_all!V16+latent_all!V16)/32</f>
        <v>0</v>
      </c>
      <c r="W16" s="18">
        <f>SUM(aw_all!W16+kmeans_all!W16+latent_all!W16)/32</f>
        <v>0</v>
      </c>
      <c r="X16" s="18">
        <f>SUM(aw_all!X16+kmeans_all!X16+latent_all!X16)/32</f>
        <v>0</v>
      </c>
      <c r="Y16" s="18">
        <f>SUM(aw_all!Y16+kmeans_all!Y16+latent_all!Y16)/32</f>
        <v>0</v>
      </c>
      <c r="Z16" s="18">
        <f>SUM(aw_all!Z16+kmeans_all!Z16+latent_all!Z16)/32</f>
        <v>0</v>
      </c>
      <c r="AA16" s="18">
        <f>SUM(aw_all!AA16+kmeans_all!AA16+latent_all!AA16)/32</f>
        <v>0</v>
      </c>
      <c r="AB16" s="18">
        <f>SUM(aw_all!AB16+kmeans_all!AB16+latent_all!AB16)/32</f>
        <v>0</v>
      </c>
      <c r="AC16" s="18">
        <f>SUM(aw_all!AC16+kmeans_all!AC16+latent_all!AC16)/32</f>
        <v>0</v>
      </c>
      <c r="AD16" s="18">
        <f>SUM(aw_all!AD16+kmeans_all!AD16+latent_all!AD16)/32</f>
        <v>0</v>
      </c>
      <c r="AE16" s="18">
        <f>SUM(aw_all!AE16+kmeans_all!AE16+latent_all!AE16)/32</f>
        <v>0</v>
      </c>
      <c r="AF16" s="18">
        <f>SUM(aw_all!AF16+kmeans_all!AF16+latent_all!AF16)/32</f>
        <v>0</v>
      </c>
      <c r="AG16" s="18">
        <f>SUM(aw_all!AG16+kmeans_all!AG16+latent_all!AG16)/32</f>
        <v>0</v>
      </c>
      <c r="AH16" s="18">
        <f>SUM(aw_all!AH16+kmeans_all!AH16+latent_all!AH16)/32</f>
        <v>0</v>
      </c>
    </row>
    <row r="17" spans="2:34" x14ac:dyDescent="0.3">
      <c r="B17" s="18" t="s">
        <v>12</v>
      </c>
      <c r="E17" s="18" t="s">
        <v>12</v>
      </c>
      <c r="F17" s="18">
        <f>SUM(aw_all!F17+kmeans_all!F17+latent_all!F17)/32</f>
        <v>0.46875</v>
      </c>
      <c r="G17" s="18">
        <f>SUM(aw_all!G17+kmeans_all!G17+latent_all!G17)/32</f>
        <v>0.84375</v>
      </c>
      <c r="H17" s="18">
        <f>SUM(aw_all!H17+kmeans_all!H17+latent_all!H17)/32</f>
        <v>0.71875</v>
      </c>
      <c r="I17" s="18">
        <f>SUM(aw_all!I17+kmeans_all!I17+latent_all!I17)/32</f>
        <v>0.125</v>
      </c>
      <c r="J17" s="18">
        <f>SUM(aw_all!J17+kmeans_all!J17+latent_all!J17)/32</f>
        <v>0.5</v>
      </c>
      <c r="K17" s="18">
        <f>SUM(aw_all!K17+kmeans_all!K17+latent_all!K17)/32</f>
        <v>0.15625</v>
      </c>
      <c r="L17" s="18">
        <f>SUM(aw_all!L17+kmeans_all!L17+latent_all!L17)/32</f>
        <v>9.375E-2</v>
      </c>
      <c r="M17" s="18">
        <f>SUM(aw_all!M17+kmeans_all!M17+latent_all!M17)/32</f>
        <v>0.28125</v>
      </c>
      <c r="N17" s="18">
        <f>SUM(aw_all!N17+kmeans_all!N17+latent_all!N17)/32</f>
        <v>0.78125</v>
      </c>
      <c r="O17" s="18" t="e">
        <f>SUM(aw_all!O17+kmeans_all!O17+latent_all!O17)/32</f>
        <v>#VALUE!</v>
      </c>
      <c r="P17" s="18">
        <f>SUM(aw_all!P17+kmeans_all!P17+latent_all!P17)/32</f>
        <v>0</v>
      </c>
      <c r="Q17" s="18">
        <f>SUM(aw_all!Q17+kmeans_all!Q17+latent_all!Q17)/32</f>
        <v>0</v>
      </c>
      <c r="R17" s="18">
        <f>SUM(aw_all!R17+kmeans_all!R17+latent_all!R17)/32</f>
        <v>0</v>
      </c>
      <c r="S17" s="18">
        <f>SUM(aw_all!S17+kmeans_all!S17+latent_all!S17)/32</f>
        <v>0</v>
      </c>
      <c r="T17" s="18">
        <f>SUM(aw_all!T17+kmeans_all!T17+latent_all!T17)/32</f>
        <v>0</v>
      </c>
      <c r="U17" s="18">
        <f>SUM(aw_all!U17+kmeans_all!U17+latent_all!U17)/32</f>
        <v>0</v>
      </c>
      <c r="V17" s="18">
        <f>SUM(aw_all!V17+kmeans_all!V17+latent_all!V17)/32</f>
        <v>0</v>
      </c>
      <c r="W17" s="18">
        <f>SUM(aw_all!W17+kmeans_all!W17+latent_all!W17)/32</f>
        <v>0</v>
      </c>
      <c r="X17" s="18">
        <f>SUM(aw_all!X17+kmeans_all!X17+latent_all!X17)/32</f>
        <v>0</v>
      </c>
      <c r="Y17" s="18">
        <f>SUM(aw_all!Y17+kmeans_all!Y17+latent_all!Y17)/32</f>
        <v>0</v>
      </c>
      <c r="Z17" s="18">
        <f>SUM(aw_all!Z17+kmeans_all!Z17+latent_all!Z17)/32</f>
        <v>0</v>
      </c>
      <c r="AA17" s="18">
        <f>SUM(aw_all!AA17+kmeans_all!AA17+latent_all!AA17)/32</f>
        <v>0</v>
      </c>
      <c r="AB17" s="18">
        <f>SUM(aw_all!AB17+kmeans_all!AB17+latent_all!AB17)/32</f>
        <v>0</v>
      </c>
      <c r="AC17" s="18">
        <f>SUM(aw_all!AC17+kmeans_all!AC17+latent_all!AC17)/32</f>
        <v>0</v>
      </c>
      <c r="AD17" s="18">
        <f>SUM(aw_all!AD17+kmeans_all!AD17+latent_all!AD17)/32</f>
        <v>0</v>
      </c>
      <c r="AE17" s="18">
        <f>SUM(aw_all!AE17+kmeans_all!AE17+latent_all!AE17)/32</f>
        <v>0</v>
      </c>
      <c r="AF17" s="18">
        <f>SUM(aw_all!AF17+kmeans_all!AF17+latent_all!AF17)/32</f>
        <v>0</v>
      </c>
      <c r="AG17" s="18">
        <f>SUM(aw_all!AG17+kmeans_all!AG17+latent_all!AG17)/32</f>
        <v>0</v>
      </c>
      <c r="AH17" s="18">
        <f>SUM(aw_all!AH17+kmeans_all!AH17+latent_all!AH17)/32</f>
        <v>0</v>
      </c>
    </row>
    <row r="18" spans="2:34" x14ac:dyDescent="0.3">
      <c r="B18" s="18" t="s">
        <v>13</v>
      </c>
      <c r="E18" s="18" t="s">
        <v>13</v>
      </c>
      <c r="F18" s="18">
        <f>SUM(aw_all!F18+kmeans_all!F18+latent_all!F18)/32</f>
        <v>9.375E-2</v>
      </c>
      <c r="G18" s="18">
        <f>SUM(aw_all!G18+kmeans_all!G18+latent_all!G18)/32</f>
        <v>0.125</v>
      </c>
      <c r="H18" s="18">
        <f>SUM(aw_all!H18+kmeans_all!H18+latent_all!H18)/32</f>
        <v>0.125</v>
      </c>
      <c r="I18" s="18">
        <f>SUM(aw_all!I18+kmeans_all!I18+latent_all!I18)/32</f>
        <v>0.375</v>
      </c>
      <c r="J18" s="18">
        <f>SUM(aw_all!J18+kmeans_all!J18+latent_all!J18)/32</f>
        <v>0.25</v>
      </c>
      <c r="K18" s="18">
        <f>SUM(aw_all!K18+kmeans_all!K18+latent_all!K18)/32</f>
        <v>0.40625</v>
      </c>
      <c r="L18" s="18">
        <f>SUM(aw_all!L18+kmeans_all!L18+latent_all!L18)/32</f>
        <v>0.875</v>
      </c>
      <c r="M18" s="18">
        <f>SUM(aw_all!M18+kmeans_all!M18+latent_all!M18)/32</f>
        <v>6.25E-2</v>
      </c>
      <c r="N18" s="18">
        <f>SUM(aw_all!N18+kmeans_all!N18+latent_all!N18)/32</f>
        <v>0.125</v>
      </c>
      <c r="O18" s="18">
        <f>SUM(aw_all!O18+kmeans_all!O18+latent_all!O18)/32</f>
        <v>9.375E-2</v>
      </c>
      <c r="P18" s="18" t="e">
        <f>SUM(aw_all!P18+kmeans_all!P18+latent_all!P18)/32</f>
        <v>#VALUE!</v>
      </c>
      <c r="Q18" s="18">
        <f>SUM(aw_all!Q18+kmeans_all!Q18+latent_all!Q18)/32</f>
        <v>0</v>
      </c>
      <c r="R18" s="18">
        <f>SUM(aw_all!R18+kmeans_all!R18+latent_all!R18)/32</f>
        <v>0</v>
      </c>
      <c r="S18" s="18">
        <f>SUM(aw_all!S18+kmeans_all!S18+latent_all!S18)/32</f>
        <v>0</v>
      </c>
      <c r="T18" s="18">
        <f>SUM(aw_all!T18+kmeans_all!T18+latent_all!T18)/32</f>
        <v>0</v>
      </c>
      <c r="U18" s="18">
        <f>SUM(aw_all!U18+kmeans_all!U18+latent_all!U18)/32</f>
        <v>0</v>
      </c>
      <c r="V18" s="18">
        <f>SUM(aw_all!V18+kmeans_all!V18+latent_all!V18)/32</f>
        <v>0</v>
      </c>
      <c r="W18" s="18">
        <f>SUM(aw_all!W18+kmeans_all!W18+latent_all!W18)/32</f>
        <v>0</v>
      </c>
      <c r="X18" s="18">
        <f>SUM(aw_all!X18+kmeans_all!X18+latent_all!X18)/32</f>
        <v>0</v>
      </c>
      <c r="Y18" s="18">
        <f>SUM(aw_all!Y18+kmeans_all!Y18+latent_all!Y18)/32</f>
        <v>0</v>
      </c>
      <c r="Z18" s="18">
        <f>SUM(aw_all!Z18+kmeans_all!Z18+latent_all!Z18)/32</f>
        <v>0</v>
      </c>
      <c r="AA18" s="18">
        <f>SUM(aw_all!AA18+kmeans_all!AA18+latent_all!AA18)/32</f>
        <v>0</v>
      </c>
      <c r="AB18" s="18">
        <f>SUM(aw_all!AB18+kmeans_all!AB18+latent_all!AB18)/32</f>
        <v>0</v>
      </c>
      <c r="AC18" s="18">
        <f>SUM(aw_all!AC18+kmeans_all!AC18+latent_all!AC18)/32</f>
        <v>0</v>
      </c>
      <c r="AD18" s="18">
        <f>SUM(aw_all!AD18+kmeans_all!AD18+latent_all!AD18)/32</f>
        <v>0</v>
      </c>
      <c r="AE18" s="18">
        <f>SUM(aw_all!AE18+kmeans_all!AE18+latent_all!AE18)/32</f>
        <v>0</v>
      </c>
      <c r="AF18" s="18">
        <f>SUM(aw_all!AF18+kmeans_all!AF18+latent_all!AF18)/32</f>
        <v>0</v>
      </c>
      <c r="AG18" s="18">
        <f>SUM(aw_all!AG18+kmeans_all!AG18+latent_all!AG18)/32</f>
        <v>0</v>
      </c>
      <c r="AH18" s="18">
        <f>SUM(aw_all!AH18+kmeans_all!AH18+latent_all!AH18)/32</f>
        <v>0</v>
      </c>
    </row>
    <row r="19" spans="2:34" x14ac:dyDescent="0.3">
      <c r="B19" s="18" t="s">
        <v>14</v>
      </c>
      <c r="E19" s="18" t="s">
        <v>14</v>
      </c>
      <c r="F19" s="18">
        <f>SUM(aw_all!F19+kmeans_all!F19+latent_all!F19)/32</f>
        <v>0.65625</v>
      </c>
      <c r="G19" s="18">
        <f>SUM(aw_all!G19+kmeans_all!G19+latent_all!G19)/32</f>
        <v>0.5</v>
      </c>
      <c r="H19" s="18">
        <f>SUM(aw_all!H19+kmeans_all!H19+latent_all!H19)/32</f>
        <v>0.625</v>
      </c>
      <c r="I19" s="18">
        <f>SUM(aw_all!I19+kmeans_all!I19+latent_all!I19)/32</f>
        <v>0.15625</v>
      </c>
      <c r="J19" s="18">
        <f>SUM(aw_all!J19+kmeans_all!J19+latent_all!J19)/32</f>
        <v>0.6875</v>
      </c>
      <c r="K19" s="18">
        <f>SUM(aw_all!K19+kmeans_all!K19+latent_all!K19)/32</f>
        <v>0.21875</v>
      </c>
      <c r="L19" s="18">
        <f>SUM(aw_all!L19+kmeans_all!L19+latent_all!L19)/32</f>
        <v>9.375E-2</v>
      </c>
      <c r="M19" s="18">
        <f>SUM(aw_all!M19+kmeans_all!M19+latent_all!M19)/32</f>
        <v>0.375</v>
      </c>
      <c r="N19" s="18">
        <f>SUM(aw_all!N19+kmeans_all!N19+latent_all!N19)/32</f>
        <v>0.5625</v>
      </c>
      <c r="O19" s="18">
        <f>SUM(aw_all!O19+kmeans_all!O19+latent_all!O19)/32</f>
        <v>0.46875</v>
      </c>
      <c r="P19" s="18">
        <f>SUM(aw_all!P19+kmeans_all!P19+latent_all!P19)/32</f>
        <v>9.375E-2</v>
      </c>
      <c r="Q19" s="18" t="e">
        <f>SUM(aw_all!Q19+kmeans_all!Q19+latent_all!Q19)/32</f>
        <v>#VALUE!</v>
      </c>
      <c r="R19" s="18">
        <f>SUM(aw_all!R19+kmeans_all!R19+latent_all!R19)/32</f>
        <v>0</v>
      </c>
      <c r="S19" s="18">
        <f>SUM(aw_all!S19+kmeans_all!S19+latent_all!S19)/32</f>
        <v>0</v>
      </c>
      <c r="T19" s="18">
        <f>SUM(aw_all!T19+kmeans_all!T19+latent_all!T19)/32</f>
        <v>0</v>
      </c>
      <c r="U19" s="18">
        <f>SUM(aw_all!U19+kmeans_all!U19+latent_all!U19)/32</f>
        <v>0</v>
      </c>
      <c r="V19" s="18">
        <f>SUM(aw_all!V19+kmeans_all!V19+latent_all!V19)/32</f>
        <v>0</v>
      </c>
      <c r="W19" s="18">
        <f>SUM(aw_all!W19+kmeans_all!W19+latent_all!W19)/32</f>
        <v>0</v>
      </c>
      <c r="X19" s="18">
        <f>SUM(aw_all!X19+kmeans_all!X19+latent_all!X19)/32</f>
        <v>0</v>
      </c>
      <c r="Y19" s="18">
        <f>SUM(aw_all!Y19+kmeans_all!Y19+latent_all!Y19)/32</f>
        <v>0</v>
      </c>
      <c r="Z19" s="18">
        <f>SUM(aw_all!Z19+kmeans_all!Z19+latent_all!Z19)/32</f>
        <v>0</v>
      </c>
      <c r="AA19" s="18">
        <f>SUM(aw_all!AA19+kmeans_all!AA19+latent_all!AA19)/32</f>
        <v>0</v>
      </c>
      <c r="AB19" s="18">
        <f>SUM(aw_all!AB19+kmeans_all!AB19+latent_all!AB19)/32</f>
        <v>0</v>
      </c>
      <c r="AC19" s="18">
        <f>SUM(aw_all!AC19+kmeans_all!AC19+latent_all!AC19)/32</f>
        <v>0</v>
      </c>
      <c r="AD19" s="18">
        <f>SUM(aw_all!AD19+kmeans_all!AD19+latent_all!AD19)/32</f>
        <v>0</v>
      </c>
      <c r="AE19" s="18">
        <f>SUM(aw_all!AE19+kmeans_all!AE19+latent_all!AE19)/32</f>
        <v>0</v>
      </c>
      <c r="AF19" s="18">
        <f>SUM(aw_all!AF19+kmeans_all!AF19+latent_all!AF19)/32</f>
        <v>0</v>
      </c>
      <c r="AG19" s="18">
        <f>SUM(aw_all!AG19+kmeans_all!AG19+latent_all!AG19)/32</f>
        <v>0</v>
      </c>
      <c r="AH19" s="18">
        <f>SUM(aw_all!AH19+kmeans_all!AH19+latent_all!AH19)/32</f>
        <v>0</v>
      </c>
    </row>
    <row r="20" spans="2:34" x14ac:dyDescent="0.3">
      <c r="B20" s="18" t="s">
        <v>15</v>
      </c>
      <c r="E20" s="18" t="s">
        <v>15</v>
      </c>
      <c r="F20" s="18">
        <f>SUM(aw_all!F20+kmeans_all!F20+latent_all!F20)/32</f>
        <v>0.5</v>
      </c>
      <c r="G20" s="18">
        <f>SUM(aw_all!G20+kmeans_all!G20+latent_all!G20)/32</f>
        <v>0.71875</v>
      </c>
      <c r="H20" s="18">
        <f>SUM(aw_all!H20+kmeans_all!H20+latent_all!H20)/32</f>
        <v>0.65625</v>
      </c>
      <c r="I20" s="18">
        <f>SUM(aw_all!I20+kmeans_all!I20+latent_all!I20)/32</f>
        <v>9.375E-2</v>
      </c>
      <c r="J20" s="18">
        <f>SUM(aw_all!J20+kmeans_all!J20+latent_all!J20)/32</f>
        <v>0.4375</v>
      </c>
      <c r="K20" s="18">
        <f>SUM(aw_all!K20+kmeans_all!K20+latent_all!K20)/32</f>
        <v>6.25E-2</v>
      </c>
      <c r="L20" s="18">
        <f>SUM(aw_all!L20+kmeans_all!L20+latent_all!L20)/32</f>
        <v>6.25E-2</v>
      </c>
      <c r="M20" s="18">
        <f>SUM(aw_all!M20+kmeans_all!M20+latent_all!M20)/32</f>
        <v>0.375</v>
      </c>
      <c r="N20" s="18">
        <f>SUM(aw_all!N20+kmeans_all!N20+latent_all!N20)/32</f>
        <v>0.71875</v>
      </c>
      <c r="O20" s="18">
        <f>SUM(aw_all!O20+kmeans_all!O20+latent_all!O20)/32</f>
        <v>0.6875</v>
      </c>
      <c r="P20" s="18">
        <f>SUM(aw_all!P20+kmeans_all!P20+latent_all!P20)/32</f>
        <v>6.25E-2</v>
      </c>
      <c r="Q20" s="18">
        <f>SUM(aw_all!Q20+kmeans_all!Q20+latent_all!Q20)/32</f>
        <v>0.4375</v>
      </c>
      <c r="R20" s="18" t="e">
        <f>SUM(aw_all!R20+kmeans_all!R20+latent_all!R20)/32</f>
        <v>#VALUE!</v>
      </c>
      <c r="S20" s="18">
        <f>SUM(aw_all!S20+kmeans_all!S20+latent_all!S20)/32</f>
        <v>0</v>
      </c>
      <c r="T20" s="18">
        <f>SUM(aw_all!T20+kmeans_all!T20+latent_all!T20)/32</f>
        <v>0</v>
      </c>
      <c r="U20" s="18">
        <f>SUM(aw_all!U20+kmeans_all!U20+latent_all!U20)/32</f>
        <v>0</v>
      </c>
      <c r="V20" s="18">
        <f>SUM(aw_all!V20+kmeans_all!V20+latent_all!V20)/32</f>
        <v>0</v>
      </c>
      <c r="W20" s="18">
        <f>SUM(aw_all!W20+kmeans_all!W20+latent_all!W20)/32</f>
        <v>0</v>
      </c>
      <c r="X20" s="18">
        <f>SUM(aw_all!X20+kmeans_all!X20+latent_all!X20)/32</f>
        <v>0</v>
      </c>
      <c r="Y20" s="18">
        <f>SUM(aw_all!Y20+kmeans_all!Y20+latent_all!Y20)/32</f>
        <v>0</v>
      </c>
      <c r="Z20" s="18">
        <f>SUM(aw_all!Z20+kmeans_all!Z20+latent_all!Z20)/32</f>
        <v>0</v>
      </c>
      <c r="AA20" s="18">
        <f>SUM(aw_all!AA20+kmeans_all!AA20+latent_all!AA20)/32</f>
        <v>0</v>
      </c>
      <c r="AB20" s="18">
        <f>SUM(aw_all!AB20+kmeans_all!AB20+latent_all!AB20)/32</f>
        <v>0</v>
      </c>
      <c r="AC20" s="18">
        <f>SUM(aw_all!AC20+kmeans_all!AC20+latent_all!AC20)/32</f>
        <v>0</v>
      </c>
      <c r="AD20" s="18">
        <f>SUM(aw_all!AD20+kmeans_all!AD20+latent_all!AD20)/32</f>
        <v>0</v>
      </c>
      <c r="AE20" s="18">
        <f>SUM(aw_all!AE20+kmeans_all!AE20+latent_all!AE20)/32</f>
        <v>0</v>
      </c>
      <c r="AF20" s="18">
        <f>SUM(aw_all!AF20+kmeans_all!AF20+latent_all!AF20)/32</f>
        <v>0</v>
      </c>
      <c r="AG20" s="18">
        <f>SUM(aw_all!AG20+kmeans_all!AG20+latent_all!AG20)/32</f>
        <v>0</v>
      </c>
      <c r="AH20" s="18">
        <f>SUM(aw_all!AH20+kmeans_all!AH20+latent_all!AH20)/32</f>
        <v>0</v>
      </c>
    </row>
    <row r="21" spans="2:34" x14ac:dyDescent="0.3">
      <c r="B21" s="18" t="s">
        <v>16</v>
      </c>
      <c r="E21" s="18" t="s">
        <v>16</v>
      </c>
      <c r="F21" s="18">
        <f>SUM(aw_all!F21+kmeans_all!F21+latent_all!F21)/32</f>
        <v>0.15625</v>
      </c>
      <c r="G21" s="18">
        <f>SUM(aw_all!G21+kmeans_all!G21+latent_all!G21)/32</f>
        <v>6.25E-2</v>
      </c>
      <c r="H21" s="18">
        <f>SUM(aw_all!H21+kmeans_all!H21+latent_all!H21)/32</f>
        <v>6.25E-2</v>
      </c>
      <c r="I21" s="18">
        <f>SUM(aw_all!I21+kmeans_all!I21+latent_all!I21)/32</f>
        <v>0.53125</v>
      </c>
      <c r="J21" s="18">
        <f>SUM(aw_all!J21+kmeans_all!J21+latent_all!J21)/32</f>
        <v>0.125</v>
      </c>
      <c r="K21" s="18">
        <f>SUM(aw_all!K21+kmeans_all!K21+latent_all!K21)/32</f>
        <v>0.5625</v>
      </c>
      <c r="L21" s="18">
        <f>SUM(aw_all!L21+kmeans_all!L21+latent_all!L21)/32</f>
        <v>0.375</v>
      </c>
      <c r="M21" s="18">
        <f>SUM(aw_all!M21+kmeans_all!M21+latent_all!M21)/32</f>
        <v>0.28125</v>
      </c>
      <c r="N21" s="18">
        <f>SUM(aw_all!N21+kmeans_all!N21+latent_all!N21)/32</f>
        <v>6.25E-2</v>
      </c>
      <c r="O21" s="18">
        <f>SUM(aw_all!O21+kmeans_all!O21+latent_all!O21)/32</f>
        <v>3.125E-2</v>
      </c>
      <c r="P21" s="18">
        <f>SUM(aw_all!P21+kmeans_all!P21+latent_all!P21)/32</f>
        <v>0.375</v>
      </c>
      <c r="Q21" s="18">
        <f>SUM(aw_all!Q21+kmeans_all!Q21+latent_all!Q21)/32</f>
        <v>0.25</v>
      </c>
      <c r="R21" s="18">
        <f>SUM(aw_all!R21+kmeans_all!R21+latent_all!R21)/32</f>
        <v>9.375E-2</v>
      </c>
      <c r="S21" s="18" t="e">
        <f>SUM(aw_all!S21+kmeans_all!S21+latent_all!S21)/32</f>
        <v>#VALUE!</v>
      </c>
      <c r="T21" s="18">
        <f>SUM(aw_all!T21+kmeans_all!T21+latent_all!T21)/32</f>
        <v>0</v>
      </c>
      <c r="U21" s="18">
        <f>SUM(aw_all!U21+kmeans_all!U21+latent_all!U21)/32</f>
        <v>0</v>
      </c>
      <c r="V21" s="18">
        <f>SUM(aw_all!V21+kmeans_all!V21+latent_all!V21)/32</f>
        <v>0</v>
      </c>
      <c r="W21" s="18">
        <f>SUM(aw_all!W21+kmeans_all!W21+latent_all!W21)/32</f>
        <v>0</v>
      </c>
      <c r="X21" s="18">
        <f>SUM(aw_all!X21+kmeans_all!X21+latent_all!X21)/32</f>
        <v>0</v>
      </c>
      <c r="Y21" s="18">
        <f>SUM(aw_all!Y21+kmeans_all!Y21+latent_all!Y21)/32</f>
        <v>0</v>
      </c>
      <c r="Z21" s="18">
        <f>SUM(aw_all!Z21+kmeans_all!Z21+latent_all!Z21)/32</f>
        <v>0</v>
      </c>
      <c r="AA21" s="18">
        <f>SUM(aw_all!AA21+kmeans_all!AA21+latent_all!AA21)/32</f>
        <v>0</v>
      </c>
      <c r="AB21" s="18">
        <f>SUM(aw_all!AB21+kmeans_all!AB21+latent_all!AB21)/32</f>
        <v>0</v>
      </c>
      <c r="AC21" s="18">
        <f>SUM(aw_all!AC21+kmeans_all!AC21+latent_all!AC21)/32</f>
        <v>0</v>
      </c>
      <c r="AD21" s="18">
        <f>SUM(aw_all!AD21+kmeans_all!AD21+latent_all!AD21)/32</f>
        <v>0</v>
      </c>
      <c r="AE21" s="18">
        <f>SUM(aw_all!AE21+kmeans_all!AE21+latent_all!AE21)/32</f>
        <v>0</v>
      </c>
      <c r="AF21" s="18">
        <f>SUM(aw_all!AF21+kmeans_all!AF21+latent_all!AF21)/32</f>
        <v>0</v>
      </c>
      <c r="AG21" s="18">
        <f>SUM(aw_all!AG21+kmeans_all!AG21+latent_all!AG21)/32</f>
        <v>0</v>
      </c>
      <c r="AH21" s="18">
        <f>SUM(aw_all!AH21+kmeans_all!AH21+latent_all!AH21)/32</f>
        <v>0</v>
      </c>
    </row>
    <row r="22" spans="2:34" x14ac:dyDescent="0.3">
      <c r="B22" s="18" t="s">
        <v>17</v>
      </c>
      <c r="E22" s="18" t="s">
        <v>17</v>
      </c>
      <c r="F22" s="18">
        <f>SUM(aw_all!F22+kmeans_all!F22+latent_all!F22)/32</f>
        <v>0.40625</v>
      </c>
      <c r="G22" s="18">
        <f>SUM(aw_all!G22+kmeans_all!G22+latent_all!G22)/32</f>
        <v>0.28125</v>
      </c>
      <c r="H22" s="18">
        <f>SUM(aw_all!H22+kmeans_all!H22+latent_all!H22)/32</f>
        <v>0.34375</v>
      </c>
      <c r="I22" s="18">
        <f>SUM(aw_all!I22+kmeans_all!I22+latent_all!I22)/32</f>
        <v>0.125</v>
      </c>
      <c r="J22" s="18">
        <f>SUM(aw_all!J22+kmeans_all!J22+latent_all!J22)/32</f>
        <v>0.40625</v>
      </c>
      <c r="K22" s="18">
        <f>SUM(aw_all!K22+kmeans_all!K22+latent_all!K22)/32</f>
        <v>0.1875</v>
      </c>
      <c r="L22" s="18">
        <f>SUM(aw_all!L22+kmeans_all!L22+latent_all!L22)/32</f>
        <v>3.125E-2</v>
      </c>
      <c r="M22" s="18">
        <f>SUM(aw_all!M22+kmeans_all!M22+latent_all!M22)/32</f>
        <v>0.5</v>
      </c>
      <c r="N22" s="18">
        <f>SUM(aw_all!N22+kmeans_all!N22+latent_all!N22)/32</f>
        <v>0.28125</v>
      </c>
      <c r="O22" s="18">
        <f>SUM(aw_all!O22+kmeans_all!O22+latent_all!O22)/32</f>
        <v>0.28125</v>
      </c>
      <c r="P22" s="18">
        <f>SUM(aw_all!P22+kmeans_all!P22+latent_all!P22)/32</f>
        <v>3.125E-2</v>
      </c>
      <c r="Q22" s="18">
        <f>SUM(aw_all!Q22+kmeans_all!Q22+latent_all!Q22)/32</f>
        <v>0.59375</v>
      </c>
      <c r="R22" s="18">
        <f>SUM(aw_all!R22+kmeans_all!R22+latent_all!R22)/32</f>
        <v>0.34375</v>
      </c>
      <c r="S22" s="18">
        <f>SUM(aw_all!S22+kmeans_all!S22+latent_all!S22)/32</f>
        <v>0.25</v>
      </c>
      <c r="T22" s="18" t="e">
        <f>SUM(aw_all!T22+kmeans_all!T22+latent_all!T22)/32</f>
        <v>#VALUE!</v>
      </c>
      <c r="U22" s="18">
        <f>SUM(aw_all!U22+kmeans_all!U22+latent_all!U22)/32</f>
        <v>0</v>
      </c>
      <c r="V22" s="18">
        <f>SUM(aw_all!V22+kmeans_all!V22+latent_all!V22)/32</f>
        <v>0</v>
      </c>
      <c r="W22" s="18">
        <f>SUM(aw_all!W22+kmeans_all!W22+latent_all!W22)/32</f>
        <v>0</v>
      </c>
      <c r="X22" s="18">
        <f>SUM(aw_all!X22+kmeans_all!X22+latent_all!X22)/32</f>
        <v>0</v>
      </c>
      <c r="Y22" s="18">
        <f>SUM(aw_all!Y22+kmeans_all!Y22+latent_all!Y22)/32</f>
        <v>0</v>
      </c>
      <c r="Z22" s="18">
        <f>SUM(aw_all!Z22+kmeans_all!Z22+latent_all!Z22)/32</f>
        <v>0</v>
      </c>
      <c r="AA22" s="18">
        <f>SUM(aw_all!AA22+kmeans_all!AA22+latent_all!AA22)/32</f>
        <v>0</v>
      </c>
      <c r="AB22" s="18">
        <f>SUM(aw_all!AB22+kmeans_all!AB22+latent_all!AB22)/32</f>
        <v>0</v>
      </c>
      <c r="AC22" s="18">
        <f>SUM(aw_all!AC22+kmeans_all!AC22+latent_all!AC22)/32</f>
        <v>0</v>
      </c>
      <c r="AD22" s="18">
        <f>SUM(aw_all!AD22+kmeans_all!AD22+latent_all!AD22)/32</f>
        <v>0</v>
      </c>
      <c r="AE22" s="18">
        <f>SUM(aw_all!AE22+kmeans_all!AE22+latent_all!AE22)/32</f>
        <v>0</v>
      </c>
      <c r="AF22" s="18">
        <f>SUM(aw_all!AF22+kmeans_all!AF22+latent_all!AF22)/32</f>
        <v>0</v>
      </c>
      <c r="AG22" s="18">
        <f>SUM(aw_all!AG22+kmeans_all!AG22+latent_all!AG22)/32</f>
        <v>0</v>
      </c>
      <c r="AH22" s="18">
        <f>SUM(aw_all!AH22+kmeans_all!AH22+latent_all!AH22)/32</f>
        <v>0</v>
      </c>
    </row>
    <row r="23" spans="2:34" x14ac:dyDescent="0.3">
      <c r="B23" s="18" t="s">
        <v>18</v>
      </c>
      <c r="E23" s="18" t="s">
        <v>18</v>
      </c>
      <c r="F23" s="18">
        <f>SUM(aw_all!F23+kmeans_all!F23+latent_all!F23)/32</f>
        <v>0.34375</v>
      </c>
      <c r="G23" s="18">
        <f>SUM(aw_all!G23+kmeans_all!G23+latent_all!G23)/32</f>
        <v>0.28125</v>
      </c>
      <c r="H23" s="18">
        <f>SUM(aw_all!H23+kmeans_all!H23+latent_all!H23)/32</f>
        <v>0.28125</v>
      </c>
      <c r="I23" s="18">
        <f>SUM(aw_all!I23+kmeans_all!I23+latent_all!I23)/32</f>
        <v>9.375E-2</v>
      </c>
      <c r="J23" s="18">
        <f>SUM(aw_all!J23+kmeans_all!J23+latent_all!J23)/32</f>
        <v>0.34375</v>
      </c>
      <c r="K23" s="18">
        <f>SUM(aw_all!K23+kmeans_all!K23+latent_all!K23)/32</f>
        <v>6.25E-2</v>
      </c>
      <c r="L23" s="18">
        <f>SUM(aw_all!L23+kmeans_all!L23+latent_all!L23)/32</f>
        <v>0.125</v>
      </c>
      <c r="M23" s="18">
        <f>SUM(aw_all!M23+kmeans_all!M23+latent_all!M23)/32</f>
        <v>0.4375</v>
      </c>
      <c r="N23" s="18">
        <f>SUM(aw_all!N23+kmeans_all!N23+latent_all!N23)/32</f>
        <v>0.28125</v>
      </c>
      <c r="O23" s="18">
        <f>SUM(aw_all!O23+kmeans_all!O23+latent_all!O23)/32</f>
        <v>0.25</v>
      </c>
      <c r="P23" s="18">
        <f>SUM(aw_all!P23+kmeans_all!P23+latent_all!P23)/32</f>
        <v>0.125</v>
      </c>
      <c r="Q23" s="18">
        <f>SUM(aw_all!Q23+kmeans_all!Q23+latent_all!Q23)/32</f>
        <v>0.34375</v>
      </c>
      <c r="R23" s="18">
        <f>SUM(aw_all!R23+kmeans_all!R23+latent_all!R23)/32</f>
        <v>0.375</v>
      </c>
      <c r="S23" s="18">
        <f>SUM(aw_all!S23+kmeans_all!S23+latent_all!S23)/32</f>
        <v>0.1875</v>
      </c>
      <c r="T23" s="18">
        <f>SUM(aw_all!T23+kmeans_all!T23+latent_all!T23)/32</f>
        <v>0.5</v>
      </c>
      <c r="U23" s="18" t="e">
        <f>SUM(aw_all!U23+kmeans_all!U23+latent_all!U23)/32</f>
        <v>#VALUE!</v>
      </c>
      <c r="V23" s="18">
        <f>SUM(aw_all!V23+kmeans_all!V23+latent_all!V23)/32</f>
        <v>0</v>
      </c>
      <c r="W23" s="18">
        <f>SUM(aw_all!W23+kmeans_all!W23+latent_all!W23)/32</f>
        <v>0</v>
      </c>
      <c r="X23" s="18">
        <f>SUM(aw_all!X23+kmeans_all!X23+latent_all!X23)/32</f>
        <v>0</v>
      </c>
      <c r="Y23" s="18">
        <f>SUM(aw_all!Y23+kmeans_all!Y23+latent_all!Y23)/32</f>
        <v>0</v>
      </c>
      <c r="Z23" s="18">
        <f>SUM(aw_all!Z23+kmeans_all!Z23+latent_all!Z23)/32</f>
        <v>0</v>
      </c>
      <c r="AA23" s="18">
        <f>SUM(aw_all!AA23+kmeans_all!AA23+latent_all!AA23)/32</f>
        <v>0</v>
      </c>
      <c r="AB23" s="18">
        <f>SUM(aw_all!AB23+kmeans_all!AB23+latent_all!AB23)/32</f>
        <v>0</v>
      </c>
      <c r="AC23" s="18">
        <f>SUM(aw_all!AC23+kmeans_all!AC23+latent_all!AC23)/32</f>
        <v>0</v>
      </c>
      <c r="AD23" s="18">
        <f>SUM(aw_all!AD23+kmeans_all!AD23+latent_all!AD23)/32</f>
        <v>0</v>
      </c>
      <c r="AE23" s="18">
        <f>SUM(aw_all!AE23+kmeans_all!AE23+latent_all!AE23)/32</f>
        <v>0</v>
      </c>
      <c r="AF23" s="18">
        <f>SUM(aw_all!AF23+kmeans_all!AF23+latent_all!AF23)/32</f>
        <v>0</v>
      </c>
      <c r="AG23" s="18">
        <f>SUM(aw_all!AG23+kmeans_all!AG23+latent_all!AG23)/32</f>
        <v>0</v>
      </c>
      <c r="AH23" s="18">
        <f>SUM(aw_all!AH23+kmeans_all!AH23+latent_all!AH23)/32</f>
        <v>0</v>
      </c>
    </row>
    <row r="24" spans="2:34" x14ac:dyDescent="0.3">
      <c r="B24" s="18" t="s">
        <v>19</v>
      </c>
      <c r="E24" s="18" t="s">
        <v>19</v>
      </c>
      <c r="F24" s="18">
        <f>SUM(aw_all!F24+kmeans_all!F24+latent_all!F24)/32</f>
        <v>0.59375</v>
      </c>
      <c r="G24" s="18">
        <f>SUM(aw_all!G24+kmeans_all!G24+latent_all!G24)/32</f>
        <v>0.6875</v>
      </c>
      <c r="H24" s="18">
        <f>SUM(aw_all!H24+kmeans_all!H24+latent_all!H24)/32</f>
        <v>0.8125</v>
      </c>
      <c r="I24" s="18">
        <f>SUM(aw_all!I24+kmeans_all!I24+latent_all!I24)/32</f>
        <v>9.375E-2</v>
      </c>
      <c r="J24" s="18">
        <f>SUM(aw_all!J24+kmeans_all!J24+latent_all!J24)/32</f>
        <v>0.6875</v>
      </c>
      <c r="K24" s="18">
        <f>SUM(aw_all!K24+kmeans_all!K24+latent_all!K24)/32</f>
        <v>0.1875</v>
      </c>
      <c r="L24" s="18">
        <f>SUM(aw_all!L24+kmeans_all!L24+latent_all!L24)/32</f>
        <v>0.125</v>
      </c>
      <c r="M24" s="18">
        <f>SUM(aw_all!M24+kmeans_all!M24+latent_all!M24)/32</f>
        <v>0.3125</v>
      </c>
      <c r="N24" s="18">
        <f>SUM(aw_all!N24+kmeans_all!N24+latent_all!N24)/32</f>
        <v>0.75</v>
      </c>
      <c r="O24" s="18">
        <f>SUM(aw_all!O24+kmeans_all!O24+latent_all!O24)/32</f>
        <v>0.65625</v>
      </c>
      <c r="P24" s="18">
        <f>SUM(aw_all!P24+kmeans_all!P24+latent_all!P24)/32</f>
        <v>0.125</v>
      </c>
      <c r="Q24" s="18">
        <f>SUM(aw_all!Q24+kmeans_all!Q24+latent_all!Q24)/32</f>
        <v>0.6875</v>
      </c>
      <c r="R24" s="18">
        <f>SUM(aw_all!R24+kmeans_all!R24+latent_all!R24)/32</f>
        <v>0.59375</v>
      </c>
      <c r="S24" s="18">
        <f>SUM(aw_all!S24+kmeans_all!S24+latent_all!S24)/32</f>
        <v>9.375E-2</v>
      </c>
      <c r="T24" s="18">
        <f>SUM(aw_all!T24+kmeans_all!T24+latent_all!T24)/32</f>
        <v>0.40625</v>
      </c>
      <c r="U24" s="18">
        <f>SUM(aw_all!U24+kmeans_all!U24+latent_all!U24)/32</f>
        <v>0.28125</v>
      </c>
      <c r="V24" s="18" t="e">
        <f>SUM(aw_all!V24+kmeans_all!V24+latent_all!V24)/32</f>
        <v>#VALUE!</v>
      </c>
      <c r="W24" s="18">
        <f>SUM(aw_all!W24+kmeans_all!W24+latent_all!W24)/32</f>
        <v>0</v>
      </c>
      <c r="X24" s="18">
        <f>SUM(aw_all!X24+kmeans_all!X24+latent_all!X24)/32</f>
        <v>0</v>
      </c>
      <c r="Y24" s="18">
        <f>SUM(aw_all!Y24+kmeans_all!Y24+latent_all!Y24)/32</f>
        <v>0</v>
      </c>
      <c r="Z24" s="18">
        <f>SUM(aw_all!Z24+kmeans_all!Z24+latent_all!Z24)/32</f>
        <v>0</v>
      </c>
      <c r="AA24" s="18">
        <f>SUM(aw_all!AA24+kmeans_all!AA24+latent_all!AA24)/32</f>
        <v>0</v>
      </c>
      <c r="AB24" s="18">
        <f>SUM(aw_all!AB24+kmeans_all!AB24+latent_all!AB24)/32</f>
        <v>0</v>
      </c>
      <c r="AC24" s="18">
        <f>SUM(aw_all!AC24+kmeans_all!AC24+latent_all!AC24)/32</f>
        <v>0</v>
      </c>
      <c r="AD24" s="18">
        <f>SUM(aw_all!AD24+kmeans_all!AD24+latent_all!AD24)/32</f>
        <v>0</v>
      </c>
      <c r="AE24" s="18">
        <f>SUM(aw_all!AE24+kmeans_all!AE24+latent_all!AE24)/32</f>
        <v>0</v>
      </c>
      <c r="AF24" s="18">
        <f>SUM(aw_all!AF24+kmeans_all!AF24+latent_all!AF24)/32</f>
        <v>0</v>
      </c>
      <c r="AG24" s="18">
        <f>SUM(aw_all!AG24+kmeans_all!AG24+latent_all!AG24)/32</f>
        <v>0</v>
      </c>
      <c r="AH24" s="18">
        <f>SUM(aw_all!AH24+kmeans_all!AH24+latent_all!AH24)/32</f>
        <v>0</v>
      </c>
    </row>
    <row r="25" spans="2:34" x14ac:dyDescent="0.3">
      <c r="B25" s="18" t="s">
        <v>20</v>
      </c>
      <c r="E25" s="18" t="s">
        <v>20</v>
      </c>
      <c r="F25" s="18">
        <f>SUM(aw_all!F25+kmeans_all!F25+latent_all!F25)/32</f>
        <v>0.25</v>
      </c>
      <c r="G25" s="18">
        <f>SUM(aw_all!G25+kmeans_all!G25+latent_all!G25)/32</f>
        <v>0.1875</v>
      </c>
      <c r="H25" s="18">
        <f>SUM(aw_all!H25+kmeans_all!H25+latent_all!H25)/32</f>
        <v>0.1875</v>
      </c>
      <c r="I25" s="18">
        <f>SUM(aw_all!I25+kmeans_all!I25+latent_all!I25)/32</f>
        <v>0.75</v>
      </c>
      <c r="J25" s="18">
        <f>SUM(aw_all!J25+kmeans_all!J25+latent_all!J25)/32</f>
        <v>0.15625</v>
      </c>
      <c r="K25" s="18">
        <f>SUM(aw_all!K25+kmeans_all!K25+latent_all!K25)/32</f>
        <v>0.75</v>
      </c>
      <c r="L25" s="18">
        <f>SUM(aw_all!L25+kmeans_all!L25+latent_all!L25)/32</f>
        <v>0.40625</v>
      </c>
      <c r="M25" s="18">
        <f>SUM(aw_all!M25+kmeans_all!M25+latent_all!M25)/32</f>
        <v>0.25</v>
      </c>
      <c r="N25" s="18">
        <f>SUM(aw_all!N25+kmeans_all!N25+latent_all!N25)/32</f>
        <v>0.1875</v>
      </c>
      <c r="O25" s="18">
        <f>SUM(aw_all!O25+kmeans_all!O25+latent_all!O25)/32</f>
        <v>0.15625</v>
      </c>
      <c r="P25" s="18">
        <f>SUM(aw_all!P25+kmeans_all!P25+latent_all!P25)/32</f>
        <v>0.40625</v>
      </c>
      <c r="Q25" s="18">
        <f>SUM(aw_all!Q25+kmeans_all!Q25+latent_all!Q25)/32</f>
        <v>0.1875</v>
      </c>
      <c r="R25" s="18">
        <f>SUM(aw_all!R25+kmeans_all!R25+latent_all!R25)/32</f>
        <v>0.1875</v>
      </c>
      <c r="S25" s="18">
        <f>SUM(aw_all!S25+kmeans_all!S25+latent_all!S25)/32</f>
        <v>0.5625</v>
      </c>
      <c r="T25" s="18">
        <f>SUM(aw_all!T25+kmeans_all!T25+latent_all!T25)/32</f>
        <v>0.125</v>
      </c>
      <c r="U25" s="18">
        <f>SUM(aw_all!U25+kmeans_all!U25+latent_all!U25)/32</f>
        <v>9.375E-2</v>
      </c>
      <c r="V25" s="18">
        <f>SUM(aw_all!V25+kmeans_all!V25+latent_all!V25)/32</f>
        <v>0.125</v>
      </c>
      <c r="W25" s="18" t="e">
        <f>SUM(aw_all!W25+kmeans_all!W25+latent_all!W25)/32</f>
        <v>#VALUE!</v>
      </c>
      <c r="X25" s="18">
        <f>SUM(aw_all!X25+kmeans_all!X25+latent_all!X25)/32</f>
        <v>0</v>
      </c>
      <c r="Y25" s="18">
        <f>SUM(aw_all!Y25+kmeans_all!Y25+latent_all!Y25)/32</f>
        <v>0</v>
      </c>
      <c r="Z25" s="18">
        <f>SUM(aw_all!Z25+kmeans_all!Z25+latent_all!Z25)/32</f>
        <v>0</v>
      </c>
      <c r="AA25" s="18">
        <f>SUM(aw_all!AA25+kmeans_all!AA25+latent_all!AA25)/32</f>
        <v>0</v>
      </c>
      <c r="AB25" s="18">
        <f>SUM(aw_all!AB25+kmeans_all!AB25+latent_all!AB25)/32</f>
        <v>0</v>
      </c>
      <c r="AC25" s="18">
        <f>SUM(aw_all!AC25+kmeans_all!AC25+latent_all!AC25)/32</f>
        <v>0</v>
      </c>
      <c r="AD25" s="18">
        <f>SUM(aw_all!AD25+kmeans_all!AD25+latent_all!AD25)/32</f>
        <v>0</v>
      </c>
      <c r="AE25" s="18">
        <f>SUM(aw_all!AE25+kmeans_all!AE25+latent_all!AE25)/32</f>
        <v>0</v>
      </c>
      <c r="AF25" s="18">
        <f>SUM(aw_all!AF25+kmeans_all!AF25+latent_all!AF25)/32</f>
        <v>0</v>
      </c>
      <c r="AG25" s="18">
        <f>SUM(aw_all!AG25+kmeans_all!AG25+latent_all!AG25)/32</f>
        <v>0</v>
      </c>
      <c r="AH25" s="18">
        <f>SUM(aw_all!AH25+kmeans_all!AH25+latent_all!AH25)/32</f>
        <v>0</v>
      </c>
    </row>
    <row r="26" spans="2:34" x14ac:dyDescent="0.3">
      <c r="B26" s="18" t="s">
        <v>21</v>
      </c>
      <c r="E26" s="18" t="s">
        <v>21</v>
      </c>
      <c r="F26" s="18">
        <f>SUM(aw_all!F26+kmeans_all!F26+latent_all!F26)/32</f>
        <v>0.4375</v>
      </c>
      <c r="G26" s="18">
        <f>SUM(aw_all!G26+kmeans_all!G26+latent_all!G26)/32</f>
        <v>0.3125</v>
      </c>
      <c r="H26" s="18">
        <f>SUM(aw_all!H26+kmeans_all!H26+latent_all!H26)/32</f>
        <v>0.3125</v>
      </c>
      <c r="I26" s="18">
        <f>SUM(aw_all!I26+kmeans_all!I26+latent_all!I26)/32</f>
        <v>0.28125</v>
      </c>
      <c r="J26" s="18">
        <f>SUM(aw_all!J26+kmeans_all!J26+latent_all!J26)/32</f>
        <v>0.375</v>
      </c>
      <c r="K26" s="18">
        <f>SUM(aw_all!K26+kmeans_all!K26+latent_all!K26)/32</f>
        <v>0.34375</v>
      </c>
      <c r="L26" s="18">
        <f>SUM(aw_all!L26+kmeans_all!L26+latent_all!L26)/32</f>
        <v>6.25E-2</v>
      </c>
      <c r="M26" s="18">
        <f>SUM(aw_all!M26+kmeans_all!M26+latent_all!M26)/32</f>
        <v>0.71875</v>
      </c>
      <c r="N26" s="18">
        <f>SUM(aw_all!N26+kmeans_all!N26+latent_all!N26)/32</f>
        <v>0.3125</v>
      </c>
      <c r="O26" s="18">
        <f>SUM(aw_all!O26+kmeans_all!O26+latent_all!O26)/32</f>
        <v>0.28125</v>
      </c>
      <c r="P26" s="18">
        <f>SUM(aw_all!P26+kmeans_all!P26+latent_all!P26)/32</f>
        <v>6.25E-2</v>
      </c>
      <c r="Q26" s="18">
        <f>SUM(aw_all!Q26+kmeans_all!Q26+latent_all!Q26)/32</f>
        <v>0.4375</v>
      </c>
      <c r="R26" s="18">
        <f>SUM(aw_all!R26+kmeans_all!R26+latent_all!R26)/32</f>
        <v>0.375</v>
      </c>
      <c r="S26" s="18">
        <f>SUM(aw_all!S26+kmeans_all!S26+latent_all!S26)/32</f>
        <v>0.25</v>
      </c>
      <c r="T26" s="18">
        <f>SUM(aw_all!T26+kmeans_all!T26+latent_all!T26)/32</f>
        <v>0.5625</v>
      </c>
      <c r="U26" s="18">
        <f>SUM(aw_all!U26+kmeans_all!U26+latent_all!U26)/32</f>
        <v>0.40625</v>
      </c>
      <c r="V26" s="18">
        <f>SUM(aw_all!V26+kmeans_all!V26+latent_all!V26)/32</f>
        <v>0.375</v>
      </c>
      <c r="W26" s="18">
        <f>SUM(aw_all!W26+kmeans_all!W26+latent_all!W26)/32</f>
        <v>0.34375</v>
      </c>
      <c r="X26" s="18" t="e">
        <f>SUM(aw_all!X26+kmeans_all!X26+latent_all!X26)/32</f>
        <v>#VALUE!</v>
      </c>
      <c r="Y26" s="18">
        <f>SUM(aw_all!Y26+kmeans_all!Y26+latent_all!Y26)/32</f>
        <v>0</v>
      </c>
      <c r="Z26" s="18">
        <f>SUM(aw_all!Z26+kmeans_all!Z26+latent_all!Z26)/32</f>
        <v>0</v>
      </c>
      <c r="AA26" s="18">
        <f>SUM(aw_all!AA26+kmeans_all!AA26+latent_all!AA26)/32</f>
        <v>0</v>
      </c>
      <c r="AB26" s="18">
        <f>SUM(aw_all!AB26+kmeans_all!AB26+latent_all!AB26)/32</f>
        <v>0</v>
      </c>
      <c r="AC26" s="18">
        <f>SUM(aw_all!AC26+kmeans_all!AC26+latent_all!AC26)/32</f>
        <v>0</v>
      </c>
      <c r="AD26" s="18">
        <f>SUM(aw_all!AD26+kmeans_all!AD26+latent_all!AD26)/32</f>
        <v>0</v>
      </c>
      <c r="AE26" s="18">
        <f>SUM(aw_all!AE26+kmeans_all!AE26+latent_all!AE26)/32</f>
        <v>0</v>
      </c>
      <c r="AF26" s="18">
        <f>SUM(aw_all!AF26+kmeans_all!AF26+latent_all!AF26)/32</f>
        <v>0</v>
      </c>
      <c r="AG26" s="18">
        <f>SUM(aw_all!AG26+kmeans_all!AG26+latent_all!AG26)/32</f>
        <v>0</v>
      </c>
      <c r="AH26" s="18">
        <f>SUM(aw_all!AH26+kmeans_all!AH26+latent_all!AH26)/32</f>
        <v>0</v>
      </c>
    </row>
    <row r="27" spans="2:34" x14ac:dyDescent="0.3">
      <c r="B27" s="18" t="s">
        <v>22</v>
      </c>
      <c r="E27" s="18" t="s">
        <v>22</v>
      </c>
      <c r="F27" s="18">
        <f>SUM(aw_all!F27+kmeans_all!F27+latent_all!F27)/32</f>
        <v>0.4375</v>
      </c>
      <c r="G27" s="18">
        <f>SUM(aw_all!G27+kmeans_all!G27+latent_all!G27)/32</f>
        <v>0.28125</v>
      </c>
      <c r="H27" s="18">
        <f>SUM(aw_all!H27+kmeans_all!H27+latent_all!H27)/32</f>
        <v>0.34375</v>
      </c>
      <c r="I27" s="18">
        <f>SUM(aw_all!I27+kmeans_all!I27+latent_all!I27)/32</f>
        <v>0.21875</v>
      </c>
      <c r="J27" s="18">
        <f>SUM(aw_all!J27+kmeans_all!J27+latent_all!J27)/32</f>
        <v>0.375</v>
      </c>
      <c r="K27" s="18">
        <f>SUM(aw_all!K27+kmeans_all!K27+latent_all!K27)/32</f>
        <v>0.28125</v>
      </c>
      <c r="L27" s="18">
        <f>SUM(aw_all!L27+kmeans_all!L27+latent_all!L27)/32</f>
        <v>3.125E-2</v>
      </c>
      <c r="M27" s="18">
        <f>SUM(aw_all!M27+kmeans_all!M27+latent_all!M27)/32</f>
        <v>0.5625</v>
      </c>
      <c r="N27" s="18">
        <f>SUM(aw_all!N27+kmeans_all!N27+latent_all!N27)/32</f>
        <v>0.28125</v>
      </c>
      <c r="O27" s="18">
        <f>SUM(aw_all!O27+kmeans_all!O27+latent_all!O27)/32</f>
        <v>0.3125</v>
      </c>
      <c r="P27" s="18">
        <f>SUM(aw_all!P27+kmeans_all!P27+latent_all!P27)/32</f>
        <v>3.125E-2</v>
      </c>
      <c r="Q27" s="18">
        <f>SUM(aw_all!Q27+kmeans_all!Q27+latent_all!Q27)/32</f>
        <v>0.53125</v>
      </c>
      <c r="R27" s="18">
        <f>SUM(aw_all!R27+kmeans_all!R27+latent_all!R27)/32</f>
        <v>0.375</v>
      </c>
      <c r="S27" s="18">
        <f>SUM(aw_all!S27+kmeans_all!S27+latent_all!S27)/32</f>
        <v>0.25</v>
      </c>
      <c r="T27" s="18">
        <f>SUM(aw_all!T27+kmeans_all!T27+latent_all!T27)/32</f>
        <v>0.78125</v>
      </c>
      <c r="U27" s="18">
        <f>SUM(aw_all!U27+kmeans_all!U27+latent_all!U27)/32</f>
        <v>0.46875</v>
      </c>
      <c r="V27" s="18">
        <f>SUM(aw_all!V27+kmeans_all!V27+latent_all!V27)/32</f>
        <v>0.40625</v>
      </c>
      <c r="W27" s="18">
        <f>SUM(aw_all!W27+kmeans_all!W27+latent_all!W27)/32</f>
        <v>0.1875</v>
      </c>
      <c r="X27" s="18">
        <f>SUM(aw_all!X27+kmeans_all!X27+latent_all!X27)/32</f>
        <v>0.625</v>
      </c>
      <c r="Y27" s="18" t="e">
        <f>SUM(aw_all!Y27+kmeans_all!Y27+latent_all!Y27)/32</f>
        <v>#VALUE!</v>
      </c>
      <c r="Z27" s="18">
        <f>SUM(aw_all!Z27+kmeans_all!Z27+latent_all!Z27)/32</f>
        <v>0</v>
      </c>
      <c r="AA27" s="18">
        <f>SUM(aw_all!AA27+kmeans_all!AA27+latent_all!AA27)/32</f>
        <v>0</v>
      </c>
      <c r="AB27" s="18">
        <f>SUM(aw_all!AB27+kmeans_all!AB27+latent_all!AB27)/32</f>
        <v>0</v>
      </c>
      <c r="AC27" s="18">
        <f>SUM(aw_all!AC27+kmeans_all!AC27+latent_all!AC27)/32</f>
        <v>0</v>
      </c>
      <c r="AD27" s="18">
        <f>SUM(aw_all!AD27+kmeans_all!AD27+latent_all!AD27)/32</f>
        <v>0</v>
      </c>
      <c r="AE27" s="18">
        <f>SUM(aw_all!AE27+kmeans_all!AE27+latent_all!AE27)/32</f>
        <v>0</v>
      </c>
      <c r="AF27" s="18">
        <f>SUM(aw_all!AF27+kmeans_all!AF27+latent_all!AF27)/32</f>
        <v>0</v>
      </c>
      <c r="AG27" s="18">
        <f>SUM(aw_all!AG27+kmeans_all!AG27+latent_all!AG27)/32</f>
        <v>0</v>
      </c>
      <c r="AH27" s="18">
        <f>SUM(aw_all!AH27+kmeans_all!AH27+latent_all!AH27)/32</f>
        <v>0</v>
      </c>
    </row>
    <row r="28" spans="2:34" x14ac:dyDescent="0.3">
      <c r="B28" s="18" t="s">
        <v>23</v>
      </c>
      <c r="E28" s="18" t="s">
        <v>23</v>
      </c>
      <c r="F28" s="18">
        <f>SUM(aw_all!F28+kmeans_all!F28+latent_all!F28)/32</f>
        <v>6.25E-2</v>
      </c>
      <c r="G28" s="18">
        <f>SUM(aw_all!G28+kmeans_all!G28+latent_all!G28)/32</f>
        <v>9.375E-2</v>
      </c>
      <c r="H28" s="18">
        <f>SUM(aw_all!H28+kmeans_all!H28+latent_all!H28)/32</f>
        <v>9.375E-2</v>
      </c>
      <c r="I28" s="18">
        <f>SUM(aw_all!I28+kmeans_all!I28+latent_all!I28)/32</f>
        <v>0.375</v>
      </c>
      <c r="J28" s="18">
        <f>SUM(aw_all!J28+kmeans_all!J28+latent_all!J28)/32</f>
        <v>0.21875</v>
      </c>
      <c r="K28" s="18">
        <f>SUM(aw_all!K28+kmeans_all!K28+latent_all!K28)/32</f>
        <v>0.40625</v>
      </c>
      <c r="L28" s="18">
        <f>SUM(aw_all!L28+kmeans_all!L28+latent_all!L28)/32</f>
        <v>0.84375</v>
      </c>
      <c r="M28" s="18">
        <f>SUM(aw_all!M28+kmeans_all!M28+latent_all!M28)/32</f>
        <v>3.125E-2</v>
      </c>
      <c r="N28" s="18">
        <f>SUM(aw_all!N28+kmeans_all!N28+latent_all!N28)/32</f>
        <v>9.375E-2</v>
      </c>
      <c r="O28" s="18">
        <f>SUM(aw_all!O28+kmeans_all!O28+latent_all!O28)/32</f>
        <v>9.375E-2</v>
      </c>
      <c r="P28" s="18">
        <f>SUM(aw_all!P28+kmeans_all!P28+latent_all!P28)/32</f>
        <v>0.84375</v>
      </c>
      <c r="Q28" s="18">
        <f>SUM(aw_all!Q28+kmeans_all!Q28+latent_all!Q28)/32</f>
        <v>6.25E-2</v>
      </c>
      <c r="R28" s="18">
        <f>SUM(aw_all!R28+kmeans_all!R28+latent_all!R28)/32</f>
        <v>3.125E-2</v>
      </c>
      <c r="S28" s="18">
        <f>SUM(aw_all!S28+kmeans_all!S28+latent_all!S28)/32</f>
        <v>0.34375</v>
      </c>
      <c r="T28" s="18">
        <f>SUM(aw_all!T28+kmeans_all!T28+latent_all!T28)/32</f>
        <v>6.25E-2</v>
      </c>
      <c r="U28" s="18">
        <f>SUM(aw_all!U28+kmeans_all!U28+latent_all!U28)/32</f>
        <v>9.375E-2</v>
      </c>
      <c r="V28" s="18">
        <f>SUM(aw_all!V28+kmeans_all!V28+latent_all!V28)/32</f>
        <v>9.375E-2</v>
      </c>
      <c r="W28" s="18">
        <f>SUM(aw_all!W28+kmeans_all!W28+latent_all!W28)/32</f>
        <v>0.375</v>
      </c>
      <c r="X28" s="18">
        <f>SUM(aw_all!X28+kmeans_all!X28+latent_all!X28)/32</f>
        <v>3.125E-2</v>
      </c>
      <c r="Y28" s="18">
        <f>SUM(aw_all!Y28+kmeans_all!Y28+latent_all!Y28)/32</f>
        <v>3.125E-2</v>
      </c>
      <c r="Z28" s="18" t="e">
        <f>SUM(aw_all!Z28+kmeans_all!Z28+latent_all!Z28)/32</f>
        <v>#VALUE!</v>
      </c>
      <c r="AA28" s="18">
        <f>SUM(aw_all!AA28+kmeans_all!AA28+latent_all!AA28)/32</f>
        <v>0</v>
      </c>
      <c r="AB28" s="18">
        <f>SUM(aw_all!AB28+kmeans_all!AB28+latent_all!AB28)/32</f>
        <v>0</v>
      </c>
      <c r="AC28" s="18">
        <f>SUM(aw_all!AC28+kmeans_all!AC28+latent_all!AC28)/32</f>
        <v>0</v>
      </c>
      <c r="AD28" s="18">
        <f>SUM(aw_all!AD28+kmeans_all!AD28+latent_all!AD28)/32</f>
        <v>0</v>
      </c>
      <c r="AE28" s="18">
        <f>SUM(aw_all!AE28+kmeans_all!AE28+latent_all!AE28)/32</f>
        <v>0</v>
      </c>
      <c r="AF28" s="18">
        <f>SUM(aw_all!AF28+kmeans_all!AF28+latent_all!AF28)/32</f>
        <v>0</v>
      </c>
      <c r="AG28" s="18">
        <f>SUM(aw_all!AG28+kmeans_all!AG28+latent_all!AG28)/32</f>
        <v>0</v>
      </c>
      <c r="AH28" s="18">
        <f>SUM(aw_all!AH28+kmeans_all!AH28+latent_all!AH28)/32</f>
        <v>0</v>
      </c>
    </row>
    <row r="29" spans="2:34" x14ac:dyDescent="0.3">
      <c r="B29" s="18" t="s">
        <v>24</v>
      </c>
      <c r="E29" s="18" t="s">
        <v>24</v>
      </c>
      <c r="F29" s="18">
        <f>SUM(aw_all!F29+kmeans_all!F29+latent_all!F29)/32</f>
        <v>0.46875</v>
      </c>
      <c r="G29" s="18">
        <f>SUM(aw_all!G29+kmeans_all!G29+latent_all!G29)/32</f>
        <v>0.25</v>
      </c>
      <c r="H29" s="18">
        <f>SUM(aw_all!H29+kmeans_all!H29+latent_all!H29)/32</f>
        <v>0.25</v>
      </c>
      <c r="I29" s="18">
        <f>SUM(aw_all!I29+kmeans_all!I29+latent_all!I29)/32</f>
        <v>0.25</v>
      </c>
      <c r="J29" s="18">
        <f>SUM(aw_all!J29+kmeans_all!J29+latent_all!J29)/32</f>
        <v>0.28125</v>
      </c>
      <c r="K29" s="18">
        <f>SUM(aw_all!K29+kmeans_all!K29+latent_all!K29)/32</f>
        <v>0.125</v>
      </c>
      <c r="L29" s="18">
        <f>SUM(aw_all!L29+kmeans_all!L29+latent_all!L29)/32</f>
        <v>3.125E-2</v>
      </c>
      <c r="M29" s="18">
        <f>SUM(aw_all!M29+kmeans_all!M29+latent_all!M29)/32</f>
        <v>0.71875</v>
      </c>
      <c r="N29" s="18">
        <f>SUM(aw_all!N29+kmeans_all!N29+latent_all!N29)/32</f>
        <v>0.25</v>
      </c>
      <c r="O29" s="18">
        <f>SUM(aw_all!O29+kmeans_all!O29+latent_all!O29)/32</f>
        <v>0.28125</v>
      </c>
      <c r="P29" s="18">
        <f>SUM(aw_all!P29+kmeans_all!P29+latent_all!P29)/32</f>
        <v>3.125E-2</v>
      </c>
      <c r="Q29" s="18">
        <f>SUM(aw_all!Q29+kmeans_all!Q29+latent_all!Q29)/32</f>
        <v>0.34375</v>
      </c>
      <c r="R29" s="18">
        <f>SUM(aw_all!R29+kmeans_all!R29+latent_all!R29)/32</f>
        <v>0.3125</v>
      </c>
      <c r="S29" s="18">
        <f>SUM(aw_all!S29+kmeans_all!S29+latent_all!S29)/32</f>
        <v>0.21875</v>
      </c>
      <c r="T29" s="18">
        <f>SUM(aw_all!T29+kmeans_all!T29+latent_all!T29)/32</f>
        <v>0.46875</v>
      </c>
      <c r="U29" s="18">
        <f>SUM(aw_all!U29+kmeans_all!U29+latent_all!U29)/32</f>
        <v>0.4375</v>
      </c>
      <c r="V29" s="18">
        <f>SUM(aw_all!V29+kmeans_all!V29+latent_all!V29)/32</f>
        <v>0.25</v>
      </c>
      <c r="W29" s="18">
        <f>SUM(aw_all!W29+kmeans_all!W29+latent_all!W29)/32</f>
        <v>0.125</v>
      </c>
      <c r="X29" s="18">
        <f>SUM(aw_all!X29+kmeans_all!X29+latent_all!X29)/32</f>
        <v>0.5625</v>
      </c>
      <c r="Y29" s="18">
        <f>SUM(aw_all!Y29+kmeans_all!Y29+latent_all!Y29)/32</f>
        <v>0.46875</v>
      </c>
      <c r="Z29" s="18">
        <f>SUM(aw_all!Z29+kmeans_all!Z29+latent_all!Z29)/32</f>
        <v>3.125E-2</v>
      </c>
      <c r="AA29" s="18" t="e">
        <f>SUM(aw_all!AA29+kmeans_all!AA29+latent_all!AA29)/32</f>
        <v>#VALUE!</v>
      </c>
      <c r="AB29" s="18">
        <f>SUM(aw_all!AB29+kmeans_all!AB29+latent_all!AB29)/32</f>
        <v>0</v>
      </c>
      <c r="AC29" s="18">
        <f>SUM(aw_all!AC29+kmeans_all!AC29+latent_all!AC29)/32</f>
        <v>0</v>
      </c>
      <c r="AD29" s="18">
        <f>SUM(aw_all!AD29+kmeans_all!AD29+latent_all!AD29)/32</f>
        <v>0</v>
      </c>
      <c r="AE29" s="18">
        <f>SUM(aw_all!AE29+kmeans_all!AE29+latent_all!AE29)/32</f>
        <v>0</v>
      </c>
      <c r="AF29" s="18">
        <f>SUM(aw_all!AF29+kmeans_all!AF29+latent_all!AF29)/32</f>
        <v>0</v>
      </c>
      <c r="AG29" s="18">
        <f>SUM(aw_all!AG29+kmeans_all!AG29+latent_all!AG29)/32</f>
        <v>0</v>
      </c>
      <c r="AH29" s="18">
        <f>SUM(aw_all!AH29+kmeans_all!AH29+latent_all!AH29)/32</f>
        <v>0</v>
      </c>
    </row>
    <row r="30" spans="2:34" x14ac:dyDescent="0.3">
      <c r="B30" s="18" t="s">
        <v>25</v>
      </c>
      <c r="E30" s="18" t="s">
        <v>25</v>
      </c>
      <c r="F30" s="18">
        <f>SUM(aw_all!F30+kmeans_all!F30+latent_all!F30)/32</f>
        <v>6.25E-2</v>
      </c>
      <c r="G30" s="18">
        <f>SUM(aw_all!G30+kmeans_all!G30+latent_all!G30)/32</f>
        <v>9.375E-2</v>
      </c>
      <c r="H30" s="18">
        <f>SUM(aw_all!H30+kmeans_all!H30+latent_all!H30)/32</f>
        <v>9.375E-2</v>
      </c>
      <c r="I30" s="18">
        <f>SUM(aw_all!I30+kmeans_all!I30+latent_all!I30)/32</f>
        <v>0.40625</v>
      </c>
      <c r="J30" s="18">
        <f>SUM(aw_all!J30+kmeans_all!J30+latent_all!J30)/32</f>
        <v>0.21875</v>
      </c>
      <c r="K30" s="18">
        <f>SUM(aw_all!K30+kmeans_all!K30+latent_all!K30)/32</f>
        <v>0.4375</v>
      </c>
      <c r="L30" s="18">
        <f>SUM(aw_all!L30+kmeans_all!L30+latent_all!L30)/32</f>
        <v>0.84375</v>
      </c>
      <c r="M30" s="18">
        <f>SUM(aw_all!M30+kmeans_all!M30+latent_all!M30)/32</f>
        <v>3.125E-2</v>
      </c>
      <c r="N30" s="18">
        <f>SUM(aw_all!N30+kmeans_all!N30+latent_all!N30)/32</f>
        <v>9.375E-2</v>
      </c>
      <c r="O30" s="18">
        <f>SUM(aw_all!O30+kmeans_all!O30+latent_all!O30)/32</f>
        <v>0.125</v>
      </c>
      <c r="P30" s="18">
        <f>SUM(aw_all!P30+kmeans_all!P30+latent_all!P30)/32</f>
        <v>0.84375</v>
      </c>
      <c r="Q30" s="18">
        <f>SUM(aw_all!Q30+kmeans_all!Q30+latent_all!Q30)/32</f>
        <v>6.25E-2</v>
      </c>
      <c r="R30" s="18">
        <f>SUM(aw_all!R30+kmeans_all!R30+latent_all!R30)/32</f>
        <v>3.125E-2</v>
      </c>
      <c r="S30" s="18">
        <f>SUM(aw_all!S30+kmeans_all!S30+latent_all!S30)/32</f>
        <v>0.34375</v>
      </c>
      <c r="T30" s="18">
        <f>SUM(aw_all!T30+kmeans_all!T30+latent_all!T30)/32</f>
        <v>3.125E-2</v>
      </c>
      <c r="U30" s="18">
        <f>SUM(aw_all!U30+kmeans_all!U30+latent_all!U30)/32</f>
        <v>9.375E-2</v>
      </c>
      <c r="V30" s="18">
        <f>SUM(aw_all!V30+kmeans_all!V30+latent_all!V30)/32</f>
        <v>9.375E-2</v>
      </c>
      <c r="W30" s="18">
        <f>SUM(aw_all!W30+kmeans_all!W30+latent_all!W30)/32</f>
        <v>0.375</v>
      </c>
      <c r="X30" s="18">
        <f>SUM(aw_all!X30+kmeans_all!X30+latent_all!X30)/32</f>
        <v>3.125E-2</v>
      </c>
      <c r="Y30" s="18">
        <f>SUM(aw_all!Y30+kmeans_all!Y30+latent_all!Y30)/32</f>
        <v>6.25E-2</v>
      </c>
      <c r="Z30" s="18">
        <f>SUM(aw_all!Z30+kmeans_all!Z30+latent_all!Z30)/32</f>
        <v>0.84375</v>
      </c>
      <c r="AA30" s="18">
        <f>SUM(aw_all!AA30+kmeans_all!AA30+latent_all!AA30)/32</f>
        <v>6.25E-2</v>
      </c>
      <c r="AB30" s="18" t="e">
        <f>SUM(aw_all!AB30+kmeans_all!AB30+latent_all!AB30)/32</f>
        <v>#VALUE!</v>
      </c>
      <c r="AC30" s="18">
        <f>SUM(aw_all!AC30+kmeans_all!AC30+latent_all!AC30)/32</f>
        <v>0</v>
      </c>
      <c r="AD30" s="18">
        <f>SUM(aw_all!AD30+kmeans_all!AD30+latent_all!AD30)/32</f>
        <v>0</v>
      </c>
      <c r="AE30" s="18">
        <f>SUM(aw_all!AE30+kmeans_all!AE30+latent_all!AE30)/32</f>
        <v>0</v>
      </c>
      <c r="AF30" s="18">
        <f>SUM(aw_all!AF30+kmeans_all!AF30+latent_all!AF30)/32</f>
        <v>0</v>
      </c>
      <c r="AG30" s="18">
        <f>SUM(aw_all!AG30+kmeans_all!AG30+latent_all!AG30)/32</f>
        <v>0</v>
      </c>
      <c r="AH30" s="18">
        <f>SUM(aw_all!AH30+kmeans_all!AH30+latent_all!AH30)/32</f>
        <v>0</v>
      </c>
    </row>
    <row r="31" spans="2:34" x14ac:dyDescent="0.3">
      <c r="B31" s="18" t="s">
        <v>26</v>
      </c>
      <c r="E31" s="18" t="s">
        <v>26</v>
      </c>
      <c r="F31" s="18">
        <f>SUM(aw_all!F31+kmeans_all!F31+latent_all!F31)/32</f>
        <v>0.5625</v>
      </c>
      <c r="G31" s="18">
        <f>SUM(aw_all!G31+kmeans_all!G31+latent_all!G31)/32</f>
        <v>0.46875</v>
      </c>
      <c r="H31" s="18">
        <f>SUM(aw_all!H31+kmeans_all!H31+latent_all!H31)/32</f>
        <v>0.59375</v>
      </c>
      <c r="I31" s="18">
        <f>SUM(aw_all!I31+kmeans_all!I31+latent_all!I31)/32</f>
        <v>0.125</v>
      </c>
      <c r="J31" s="18">
        <f>SUM(aw_all!J31+kmeans_all!J31+latent_all!J31)/32</f>
        <v>0.8125</v>
      </c>
      <c r="K31" s="18">
        <f>SUM(aw_all!K31+kmeans_all!K31+latent_all!K31)/32</f>
        <v>0.21875</v>
      </c>
      <c r="L31" s="18">
        <f>SUM(aw_all!L31+kmeans_all!L31+latent_all!L31)/32</f>
        <v>0.25</v>
      </c>
      <c r="M31" s="18">
        <f>SUM(aw_all!M31+kmeans_all!M31+latent_all!M31)/32</f>
        <v>0.28125</v>
      </c>
      <c r="N31" s="18">
        <f>SUM(aw_all!N31+kmeans_all!N31+latent_all!N31)/32</f>
        <v>0.53125</v>
      </c>
      <c r="O31" s="18">
        <f>SUM(aw_all!O31+kmeans_all!O31+latent_all!O31)/32</f>
        <v>0.5</v>
      </c>
      <c r="P31" s="18">
        <f>SUM(aw_all!P31+kmeans_all!P31+latent_all!P31)/32</f>
        <v>0.25</v>
      </c>
      <c r="Q31" s="18">
        <f>SUM(aw_all!Q31+kmeans_all!Q31+latent_all!Q31)/32</f>
        <v>0.625</v>
      </c>
      <c r="R31" s="18">
        <f>SUM(aw_all!R31+kmeans_all!R31+latent_all!R31)/32</f>
        <v>0.40625</v>
      </c>
      <c r="S31" s="18">
        <f>SUM(aw_all!S31+kmeans_all!S31+latent_all!S31)/32</f>
        <v>9.375E-2</v>
      </c>
      <c r="T31" s="18">
        <f>SUM(aw_all!T31+kmeans_all!T31+latent_all!T31)/32</f>
        <v>0.375</v>
      </c>
      <c r="U31" s="18">
        <f>SUM(aw_all!U31+kmeans_all!U31+latent_all!U31)/32</f>
        <v>0.34375</v>
      </c>
      <c r="V31" s="18">
        <f>SUM(aw_all!V31+kmeans_all!V31+latent_all!V31)/32</f>
        <v>0.625</v>
      </c>
      <c r="W31" s="18">
        <f>SUM(aw_all!W31+kmeans_all!W31+latent_all!W31)/32</f>
        <v>0.125</v>
      </c>
      <c r="X31" s="18">
        <f>SUM(aw_all!X31+kmeans_all!X31+latent_all!X31)/32</f>
        <v>0.34375</v>
      </c>
      <c r="Y31" s="18">
        <f>SUM(aw_all!Y31+kmeans_all!Y31+latent_all!Y31)/32</f>
        <v>0.40625</v>
      </c>
      <c r="Z31" s="18">
        <f>SUM(aw_all!Z31+kmeans_all!Z31+latent_all!Z31)/32</f>
        <v>0.25</v>
      </c>
      <c r="AA31" s="18">
        <f>SUM(aw_all!AA31+kmeans_all!AA31+latent_all!AA31)/32</f>
        <v>0.3125</v>
      </c>
      <c r="AB31" s="18">
        <f>SUM(aw_all!AB31+kmeans_all!AB31+latent_all!AB31)/32</f>
        <v>0.28125</v>
      </c>
      <c r="AC31" s="18" t="e">
        <f>SUM(aw_all!AC31+kmeans_all!AC31+latent_all!AC31)/32</f>
        <v>#VALUE!</v>
      </c>
      <c r="AD31" s="18">
        <f>SUM(aw_all!AD31+kmeans_all!AD31+latent_all!AD31)/32</f>
        <v>0</v>
      </c>
      <c r="AE31" s="18">
        <f>SUM(aw_all!AE31+kmeans_all!AE31+latent_all!AE31)/32</f>
        <v>0</v>
      </c>
      <c r="AF31" s="18">
        <f>SUM(aw_all!AF31+kmeans_all!AF31+latent_all!AF31)/32</f>
        <v>0</v>
      </c>
      <c r="AG31" s="18">
        <f>SUM(aw_all!AG31+kmeans_all!AG31+latent_all!AG31)/32</f>
        <v>0</v>
      </c>
      <c r="AH31" s="18">
        <f>SUM(aw_all!AH31+kmeans_all!AH31+latent_all!AH31)/32</f>
        <v>0</v>
      </c>
    </row>
    <row r="32" spans="2:34" x14ac:dyDescent="0.3">
      <c r="B32" s="18" t="s">
        <v>27</v>
      </c>
      <c r="E32" s="18" t="s">
        <v>27</v>
      </c>
      <c r="F32" s="18">
        <f>SUM(aw_all!F32+kmeans_all!F32+latent_all!F32)/32</f>
        <v>0.1875</v>
      </c>
      <c r="G32" s="18">
        <f>SUM(aw_all!G32+kmeans_all!G32+latent_all!G32)/32</f>
        <v>6.25E-2</v>
      </c>
      <c r="H32" s="18">
        <f>SUM(aw_all!H32+kmeans_all!H32+latent_all!H32)/32</f>
        <v>6.25E-2</v>
      </c>
      <c r="I32" s="18">
        <f>SUM(aw_all!I32+kmeans_all!I32+latent_all!I32)/32</f>
        <v>0.53125</v>
      </c>
      <c r="J32" s="18">
        <f>SUM(aw_all!J32+kmeans_all!J32+latent_all!J32)/32</f>
        <v>0.1875</v>
      </c>
      <c r="K32" s="18">
        <f>SUM(aw_all!K32+kmeans_all!K32+latent_all!K32)/32</f>
        <v>0.46875</v>
      </c>
      <c r="L32" s="18">
        <f>SUM(aw_all!L32+kmeans_all!L32+latent_all!L32)/32</f>
        <v>0.5625</v>
      </c>
      <c r="M32" s="18">
        <f>SUM(aw_all!M32+kmeans_all!M32+latent_all!M32)/32</f>
        <v>0.21875</v>
      </c>
      <c r="N32" s="18">
        <f>SUM(aw_all!N32+kmeans_all!N32+latent_all!N32)/32</f>
        <v>6.25E-2</v>
      </c>
      <c r="O32" s="18">
        <f>SUM(aw_all!O32+kmeans_all!O32+latent_all!O32)/32</f>
        <v>3.125E-2</v>
      </c>
      <c r="P32" s="18">
        <f>SUM(aw_all!P32+kmeans_all!P32+latent_all!P32)/32</f>
        <v>0.5625</v>
      </c>
      <c r="Q32" s="18">
        <f>SUM(aw_all!Q32+kmeans_all!Q32+latent_all!Q32)/32</f>
        <v>0.125</v>
      </c>
      <c r="R32" s="18">
        <f>SUM(aw_all!R32+kmeans_all!R32+latent_all!R32)/32</f>
        <v>0.125</v>
      </c>
      <c r="S32" s="18">
        <f>SUM(aw_all!S32+kmeans_all!S32+latent_all!S32)/32</f>
        <v>0.625</v>
      </c>
      <c r="T32" s="18">
        <f>SUM(aw_all!T32+kmeans_all!T32+latent_all!T32)/32</f>
        <v>0.125</v>
      </c>
      <c r="U32" s="18">
        <f>SUM(aw_all!U32+kmeans_all!U32+latent_all!U32)/32</f>
        <v>0.21875</v>
      </c>
      <c r="V32" s="18">
        <f>SUM(aw_all!V32+kmeans_all!V32+latent_all!V32)/32</f>
        <v>6.25E-2</v>
      </c>
      <c r="W32" s="18">
        <f>SUM(aw_all!W32+kmeans_all!W32+latent_all!W32)/32</f>
        <v>0.53125</v>
      </c>
      <c r="X32" s="18">
        <f>SUM(aw_all!X32+kmeans_all!X32+latent_all!X32)/32</f>
        <v>0.1875</v>
      </c>
      <c r="Y32" s="18">
        <f>SUM(aw_all!Y32+kmeans_all!Y32+latent_all!Y32)/32</f>
        <v>0.125</v>
      </c>
      <c r="Z32" s="18">
        <f>SUM(aw_all!Z32+kmeans_all!Z32+latent_all!Z32)/32</f>
        <v>0.53125</v>
      </c>
      <c r="AA32" s="18">
        <f>SUM(aw_all!AA32+kmeans_all!AA32+latent_all!AA32)/32</f>
        <v>0.15625</v>
      </c>
      <c r="AB32" s="18">
        <f>SUM(aw_all!AB32+kmeans_all!AB32+latent_all!AB32)/32</f>
        <v>0.53125</v>
      </c>
      <c r="AC32" s="18">
        <f>SUM(aw_all!AC32+kmeans_all!AC32+latent_all!AC32)/32</f>
        <v>0.1875</v>
      </c>
      <c r="AD32" s="18" t="e">
        <f>SUM(aw_all!AD32+kmeans_all!AD32+latent_all!AD32)/32</f>
        <v>#VALUE!</v>
      </c>
      <c r="AE32" s="18">
        <f>SUM(aw_all!AE32+kmeans_all!AE32+latent_all!AE32)/32</f>
        <v>0</v>
      </c>
      <c r="AF32" s="18">
        <f>SUM(aw_all!AF32+kmeans_all!AF32+latent_all!AF32)/32</f>
        <v>0</v>
      </c>
      <c r="AG32" s="18">
        <f>SUM(aw_all!AG32+kmeans_all!AG32+latent_all!AG32)/32</f>
        <v>0</v>
      </c>
      <c r="AH32" s="18">
        <f>SUM(aw_all!AH32+kmeans_all!AH32+latent_all!AH32)/32</f>
        <v>0</v>
      </c>
    </row>
    <row r="33" spans="2:34" x14ac:dyDescent="0.3">
      <c r="B33" s="18" t="s">
        <v>28</v>
      </c>
      <c r="E33" s="18" t="s">
        <v>28</v>
      </c>
      <c r="F33" s="18">
        <f>SUM(aw_all!F33+kmeans_all!F33+latent_all!F33)/32</f>
        <v>0.34375</v>
      </c>
      <c r="G33" s="18">
        <f>SUM(aw_all!G33+kmeans_all!G33+latent_all!G33)/32</f>
        <v>0.25</v>
      </c>
      <c r="H33" s="18">
        <f>SUM(aw_all!H33+kmeans_all!H33+latent_all!H33)/32</f>
        <v>0.25</v>
      </c>
      <c r="I33" s="18">
        <f>SUM(aw_all!I33+kmeans_all!I33+latent_all!I33)/32</f>
        <v>0.21875</v>
      </c>
      <c r="J33" s="18">
        <f>SUM(aw_all!J33+kmeans_all!J33+latent_all!J33)/32</f>
        <v>0.3125</v>
      </c>
      <c r="K33" s="18">
        <f>SUM(aw_all!K33+kmeans_all!K33+latent_all!K33)/32</f>
        <v>0.28125</v>
      </c>
      <c r="L33" s="18">
        <f>SUM(aw_all!L33+kmeans_all!L33+latent_all!L33)/32</f>
        <v>3.125E-2</v>
      </c>
      <c r="M33" s="18">
        <f>SUM(aw_all!M33+kmeans_all!M33+latent_all!M33)/32</f>
        <v>0.625</v>
      </c>
      <c r="N33" s="18">
        <f>SUM(aw_all!N33+kmeans_all!N33+latent_all!N33)/32</f>
        <v>0.25</v>
      </c>
      <c r="O33" s="18">
        <f>SUM(aw_all!O33+kmeans_all!O33+latent_all!O33)/32</f>
        <v>0.25</v>
      </c>
      <c r="P33" s="18">
        <f>SUM(aw_all!P33+kmeans_all!P33+latent_all!P33)/32</f>
        <v>3.125E-2</v>
      </c>
      <c r="Q33" s="18">
        <f>SUM(aw_all!Q33+kmeans_all!Q33+latent_all!Q33)/32</f>
        <v>0.5</v>
      </c>
      <c r="R33" s="18">
        <f>SUM(aw_all!R33+kmeans_all!R33+latent_all!R33)/32</f>
        <v>0.28125</v>
      </c>
      <c r="S33" s="18">
        <f>SUM(aw_all!S33+kmeans_all!S33+latent_all!S33)/32</f>
        <v>0.28125</v>
      </c>
      <c r="T33" s="18">
        <f>SUM(aw_all!T33+kmeans_all!T33+latent_all!T33)/32</f>
        <v>0.6875</v>
      </c>
      <c r="U33" s="18">
        <f>SUM(aw_all!U33+kmeans_all!U33+latent_all!U33)/32</f>
        <v>0.40625</v>
      </c>
      <c r="V33" s="18">
        <f>SUM(aw_all!V33+kmeans_all!V33+latent_all!V33)/32</f>
        <v>0.3125</v>
      </c>
      <c r="W33" s="18">
        <f>SUM(aw_all!W33+kmeans_all!W33+latent_all!W33)/32</f>
        <v>0.21875</v>
      </c>
      <c r="X33" s="18">
        <f>SUM(aw_all!X33+kmeans_all!X33+latent_all!X33)/32</f>
        <v>0.75</v>
      </c>
      <c r="Y33" s="18">
        <f>SUM(aw_all!Y33+kmeans_all!Y33+latent_all!Y33)/32</f>
        <v>0.65625</v>
      </c>
      <c r="Z33" s="18">
        <f>SUM(aw_all!Z33+kmeans_all!Z33+latent_all!Z33)/32</f>
        <v>6.25E-2</v>
      </c>
      <c r="AA33" s="18">
        <f>SUM(aw_all!AA33+kmeans_all!AA33+latent_all!AA33)/32</f>
        <v>0.5625</v>
      </c>
      <c r="AB33" s="18">
        <f>SUM(aw_all!AB33+kmeans_all!AB33+latent_all!AB33)/32</f>
        <v>3.125E-2</v>
      </c>
      <c r="AC33" s="18">
        <f>SUM(aw_all!AC33+kmeans_all!AC33+latent_all!AC33)/32</f>
        <v>0.3125</v>
      </c>
      <c r="AD33" s="18">
        <f>SUM(aw_all!AD33+kmeans_all!AD33+latent_all!AD33)/32</f>
        <v>0.125</v>
      </c>
      <c r="AE33" s="18" t="e">
        <f>SUM(aw_all!AE33+kmeans_all!AE33+latent_all!AE33)/32</f>
        <v>#VALUE!</v>
      </c>
      <c r="AF33" s="18">
        <f>SUM(aw_all!AF33+kmeans_all!AF33+latent_all!AF33)/32</f>
        <v>0</v>
      </c>
      <c r="AG33" s="18">
        <f>SUM(aw_all!AG33+kmeans_all!AG33+latent_all!AG33)/32</f>
        <v>0</v>
      </c>
      <c r="AH33" s="18">
        <f>SUM(aw_all!AH33+kmeans_all!AH33+latent_all!AH33)/32</f>
        <v>0</v>
      </c>
    </row>
    <row r="34" spans="2:34" x14ac:dyDescent="0.3">
      <c r="B34" s="18" t="s">
        <v>29</v>
      </c>
      <c r="E34" s="18" t="s">
        <v>29</v>
      </c>
      <c r="F34" s="18">
        <f>SUM(aw_all!F34+kmeans_all!F34+latent_all!F34)/32</f>
        <v>0.34375</v>
      </c>
      <c r="G34" s="18">
        <f>SUM(aw_all!G34+kmeans_all!G34+latent_all!G34)/32</f>
        <v>0.28125</v>
      </c>
      <c r="H34" s="18">
        <f>SUM(aw_all!H34+kmeans_all!H34+latent_all!H34)/32</f>
        <v>0.28125</v>
      </c>
      <c r="I34" s="18">
        <f>SUM(aw_all!I34+kmeans_all!I34+latent_all!I34)/32</f>
        <v>0.15625</v>
      </c>
      <c r="J34" s="18">
        <f>SUM(aw_all!J34+kmeans_all!J34+latent_all!J34)/32</f>
        <v>0.3125</v>
      </c>
      <c r="K34" s="18">
        <f>SUM(aw_all!K34+kmeans_all!K34+latent_all!K34)/32</f>
        <v>0.125</v>
      </c>
      <c r="L34" s="18">
        <f>SUM(aw_all!L34+kmeans_all!L34+latent_all!L34)/32</f>
        <v>6.25E-2</v>
      </c>
      <c r="M34" s="18">
        <f>SUM(aw_all!M34+kmeans_all!M34+latent_all!M34)/32</f>
        <v>0.3125</v>
      </c>
      <c r="N34" s="18">
        <f>SUM(aw_all!N34+kmeans_all!N34+latent_all!N34)/32</f>
        <v>0.28125</v>
      </c>
      <c r="O34" s="18">
        <f>SUM(aw_all!O34+kmeans_all!O34+latent_all!O34)/32</f>
        <v>0.28125</v>
      </c>
      <c r="P34" s="18">
        <f>SUM(aw_all!P34+kmeans_all!P34+latent_all!P34)/32</f>
        <v>6.25E-2</v>
      </c>
      <c r="Q34" s="18">
        <f>SUM(aw_all!Q34+kmeans_all!Q34+latent_all!Q34)/32</f>
        <v>0.375</v>
      </c>
      <c r="R34" s="18">
        <f>SUM(aw_all!R34+kmeans_all!R34+latent_all!R34)/32</f>
        <v>0.21875</v>
      </c>
      <c r="S34" s="18">
        <f>SUM(aw_all!S34+kmeans_all!S34+latent_all!S34)/32</f>
        <v>0.15625</v>
      </c>
      <c r="T34" s="18">
        <f>SUM(aw_all!T34+kmeans_all!T34+latent_all!T34)/32</f>
        <v>0.375</v>
      </c>
      <c r="U34" s="18">
        <f>SUM(aw_all!U34+kmeans_all!U34+latent_all!U34)/32</f>
        <v>0.4375</v>
      </c>
      <c r="V34" s="18">
        <f>SUM(aw_all!V34+kmeans_all!V34+latent_all!V34)/32</f>
        <v>0.28125</v>
      </c>
      <c r="W34" s="18">
        <f>SUM(aw_all!W34+kmeans_all!W34+latent_all!W34)/32</f>
        <v>0.125</v>
      </c>
      <c r="X34" s="18">
        <f>SUM(aw_all!X34+kmeans_all!X34+latent_all!X34)/32</f>
        <v>0.28125</v>
      </c>
      <c r="Y34" s="18">
        <f>SUM(aw_all!Y34+kmeans_all!Y34+latent_all!Y34)/32</f>
        <v>0.28125</v>
      </c>
      <c r="Z34" s="18">
        <f>SUM(aw_all!Z34+kmeans_all!Z34+latent_all!Z34)/32</f>
        <v>9.375E-2</v>
      </c>
      <c r="AA34" s="18">
        <f>SUM(aw_all!AA34+kmeans_all!AA34+latent_all!AA34)/32</f>
        <v>0.34375</v>
      </c>
      <c r="AB34" s="18">
        <f>SUM(aw_all!AB34+kmeans_all!AB34+latent_all!AB34)/32</f>
        <v>6.25E-2</v>
      </c>
      <c r="AC34" s="18">
        <f>SUM(aw_all!AC34+kmeans_all!AC34+latent_all!AC34)/32</f>
        <v>0.28125</v>
      </c>
      <c r="AD34" s="18">
        <f>SUM(aw_all!AD34+kmeans_all!AD34+latent_all!AD34)/32</f>
        <v>9.375E-2</v>
      </c>
      <c r="AE34" s="18">
        <f>SUM(aw_all!AE34+kmeans_all!AE34+latent_all!AE34)/32</f>
        <v>0.34375</v>
      </c>
      <c r="AF34" s="18" t="e">
        <f>SUM(aw_all!AF34+kmeans_all!AF34+latent_all!AF34)/32</f>
        <v>#VALUE!</v>
      </c>
      <c r="AG34" s="18">
        <f>SUM(aw_all!AG34+kmeans_all!AG34+latent_all!AG34)/32</f>
        <v>0</v>
      </c>
      <c r="AH34" s="18">
        <f>SUM(aw_all!AH34+kmeans_all!AH34+latent_all!AH34)/32</f>
        <v>0</v>
      </c>
    </row>
    <row r="35" spans="2:34" x14ac:dyDescent="0.3">
      <c r="B35" s="18" t="s">
        <v>30</v>
      </c>
      <c r="E35" s="18" t="s">
        <v>30</v>
      </c>
      <c r="F35" s="18">
        <f>SUM(aw_all!F35+kmeans_all!F35+latent_all!F35)/32</f>
        <v>0.34375</v>
      </c>
      <c r="G35" s="18">
        <f>SUM(aw_all!G35+kmeans_all!G35+latent_all!G35)/32</f>
        <v>0.25</v>
      </c>
      <c r="H35" s="18">
        <f>SUM(aw_all!H35+kmeans_all!H35+latent_all!H35)/32</f>
        <v>0.25</v>
      </c>
      <c r="I35" s="18">
        <f>SUM(aw_all!I35+kmeans_all!I35+latent_all!I35)/32</f>
        <v>0.125</v>
      </c>
      <c r="J35" s="18">
        <f>SUM(aw_all!J35+kmeans_all!J35+latent_all!J35)/32</f>
        <v>0.28125</v>
      </c>
      <c r="K35" s="18">
        <f>SUM(aw_all!K35+kmeans_all!K35+latent_all!K35)/32</f>
        <v>9.375E-2</v>
      </c>
      <c r="L35" s="18">
        <f>SUM(aw_all!L35+kmeans_all!L35+latent_all!L35)/32</f>
        <v>6.25E-2</v>
      </c>
      <c r="M35" s="18">
        <f>SUM(aw_all!M35+kmeans_all!M35+latent_all!M35)/32</f>
        <v>0.3125</v>
      </c>
      <c r="N35" s="18">
        <f>SUM(aw_all!N35+kmeans_all!N35+latent_all!N35)/32</f>
        <v>0.25</v>
      </c>
      <c r="O35" s="18">
        <f>SUM(aw_all!O35+kmeans_all!O35+latent_all!O35)/32</f>
        <v>0.21875</v>
      </c>
      <c r="P35" s="18">
        <f>SUM(aw_all!P35+kmeans_all!P35+latent_all!P35)/32</f>
        <v>6.25E-2</v>
      </c>
      <c r="Q35" s="18">
        <f>SUM(aw_all!Q35+kmeans_all!Q35+latent_all!Q35)/32</f>
        <v>0.3125</v>
      </c>
      <c r="R35" s="18">
        <f>SUM(aw_all!R35+kmeans_all!R35+latent_all!R35)/32</f>
        <v>0.21875</v>
      </c>
      <c r="S35" s="18">
        <f>SUM(aw_all!S35+kmeans_all!S35+latent_all!S35)/32</f>
        <v>9.375E-2</v>
      </c>
      <c r="T35" s="18">
        <f>SUM(aw_all!T35+kmeans_all!T35+latent_all!T35)/32</f>
        <v>0.25</v>
      </c>
      <c r="U35" s="18">
        <f>SUM(aw_all!U35+kmeans_all!U35+latent_all!U35)/32</f>
        <v>0.34375</v>
      </c>
      <c r="V35" s="18">
        <f>SUM(aw_all!V35+kmeans_all!V35+latent_all!V35)/32</f>
        <v>0.25</v>
      </c>
      <c r="W35" s="18">
        <f>SUM(aw_all!W35+kmeans_all!W35+latent_all!W35)/32</f>
        <v>0.125</v>
      </c>
      <c r="X35" s="18">
        <f>SUM(aw_all!X35+kmeans_all!X35+latent_all!X35)/32</f>
        <v>0.28125</v>
      </c>
      <c r="Y35" s="18">
        <f>SUM(aw_all!Y35+kmeans_all!Y35+latent_all!Y35)/32</f>
        <v>0.25</v>
      </c>
      <c r="Z35" s="18">
        <f>SUM(aw_all!Z35+kmeans_all!Z35+latent_all!Z35)/32</f>
        <v>3.125E-2</v>
      </c>
      <c r="AA35" s="18">
        <f>SUM(aw_all!AA35+kmeans_all!AA35+latent_all!AA35)/32</f>
        <v>0.28125</v>
      </c>
      <c r="AB35" s="18">
        <f>SUM(aw_all!AB35+kmeans_all!AB35+latent_all!AB35)/32</f>
        <v>3.125E-2</v>
      </c>
      <c r="AC35" s="18">
        <f>SUM(aw_all!AC35+kmeans_all!AC35+latent_all!AC35)/32</f>
        <v>0.25</v>
      </c>
      <c r="AD35" s="18">
        <f>SUM(aw_all!AD35+kmeans_all!AD35+latent_all!AD35)/32</f>
        <v>6.25E-2</v>
      </c>
      <c r="AE35" s="18">
        <f>SUM(aw_all!AE35+kmeans_all!AE35+latent_all!AE35)/32</f>
        <v>0.25</v>
      </c>
      <c r="AF35" s="18">
        <f>SUM(aw_all!AF35+kmeans_all!AF35+latent_all!AF35)/32</f>
        <v>0.625</v>
      </c>
      <c r="AG35" s="18" t="e">
        <f>SUM(aw_all!AG35+kmeans_all!AG35+latent_all!AG35)/32</f>
        <v>#VALUE!</v>
      </c>
      <c r="AH35" s="18">
        <f>SUM(aw_all!AH35+kmeans_all!AH35+latent_all!AH35)/32</f>
        <v>0</v>
      </c>
    </row>
    <row r="36" spans="2:34" x14ac:dyDescent="0.3">
      <c r="B36" s="18" t="s">
        <v>31</v>
      </c>
      <c r="E36" s="18" t="s">
        <v>31</v>
      </c>
      <c r="F36" s="18">
        <f>SUM(aw_all!F36+kmeans_all!F36+latent_all!F36)/32</f>
        <v>0.21875</v>
      </c>
      <c r="G36" s="18">
        <f>SUM(aw_all!G36+kmeans_all!G36+latent_all!G36)/32</f>
        <v>9.375E-2</v>
      </c>
      <c r="H36" s="18">
        <f>SUM(aw_all!H36+kmeans_all!H36+latent_all!H36)/32</f>
        <v>9.375E-2</v>
      </c>
      <c r="I36" s="18">
        <f>SUM(aw_all!I36+kmeans_all!I36+latent_all!I36)/32</f>
        <v>0.65625</v>
      </c>
      <c r="J36" s="18">
        <f>SUM(aw_all!J36+kmeans_all!J36+latent_all!J36)/32</f>
        <v>0.15625</v>
      </c>
      <c r="K36" s="18">
        <f>SUM(aw_all!K36+kmeans_all!K36+latent_all!K36)/32</f>
        <v>0.71875</v>
      </c>
      <c r="L36" s="18">
        <f>SUM(aw_all!L36+kmeans_all!L36+latent_all!L36)/32</f>
        <v>0.375</v>
      </c>
      <c r="M36" s="18">
        <f>SUM(aw_all!M36+kmeans_all!M36+latent_all!M36)/32</f>
        <v>0.28125</v>
      </c>
      <c r="N36" s="18">
        <f>SUM(aw_all!N36+kmeans_all!N36+latent_all!N36)/32</f>
        <v>9.375E-2</v>
      </c>
      <c r="O36" s="18">
        <f>SUM(aw_all!O36+kmeans_all!O36+latent_all!O36)/32</f>
        <v>6.25E-2</v>
      </c>
      <c r="P36" s="18">
        <f>SUM(aw_all!P36+kmeans_all!P36+latent_all!P36)/32</f>
        <v>0.375</v>
      </c>
      <c r="Q36" s="18">
        <f>SUM(aw_all!Q36+kmeans_all!Q36+latent_all!Q36)/32</f>
        <v>0.21875</v>
      </c>
      <c r="R36" s="18">
        <f>SUM(aw_all!R36+kmeans_all!R36+latent_all!R36)/32</f>
        <v>0.15625</v>
      </c>
      <c r="S36" s="18">
        <f>SUM(aw_all!S36+kmeans_all!S36+latent_all!S36)/32</f>
        <v>0.6875</v>
      </c>
      <c r="T36" s="18">
        <f>SUM(aw_all!T36+kmeans_all!T36+latent_all!T36)/32</f>
        <v>0.21875</v>
      </c>
      <c r="U36" s="18">
        <f>SUM(aw_all!U36+kmeans_all!U36+latent_all!U36)/32</f>
        <v>0.125</v>
      </c>
      <c r="V36" s="18">
        <f>SUM(aw_all!V36+kmeans_all!V36+latent_all!V36)/32</f>
        <v>0.15625</v>
      </c>
      <c r="W36" s="18">
        <f>SUM(aw_all!W36+kmeans_all!W36+latent_all!W36)/32</f>
        <v>0.71875</v>
      </c>
      <c r="X36" s="18">
        <f>SUM(aw_all!X36+kmeans_all!X36+latent_all!X36)/32</f>
        <v>0.4375</v>
      </c>
      <c r="Y36" s="18">
        <f>SUM(aw_all!Y36+kmeans_all!Y36+latent_all!Y36)/32</f>
        <v>0.28125</v>
      </c>
      <c r="Z36" s="18">
        <f>SUM(aw_all!Z36+kmeans_all!Z36+latent_all!Z36)/32</f>
        <v>0.34375</v>
      </c>
      <c r="AA36" s="18">
        <f>SUM(aw_all!AA36+kmeans_all!AA36+latent_all!AA36)/32</f>
        <v>0.15625</v>
      </c>
      <c r="AB36" s="18">
        <f>SUM(aw_all!AB36+kmeans_all!AB36+latent_all!AB36)/32</f>
        <v>0.34375</v>
      </c>
      <c r="AC36" s="18">
        <f>SUM(aw_all!AC36+kmeans_all!AC36+latent_all!AC36)/32</f>
        <v>0.125</v>
      </c>
      <c r="AD36" s="18">
        <f>SUM(aw_all!AD36+kmeans_all!AD36+latent_all!AD36)/32</f>
        <v>0.625</v>
      </c>
      <c r="AE36" s="18">
        <f>SUM(aw_all!AE36+kmeans_all!AE36+latent_all!AE36)/32</f>
        <v>0.3125</v>
      </c>
      <c r="AF36" s="18">
        <f>SUM(aw_all!AF36+kmeans_all!AF36+latent_all!AF36)/32</f>
        <v>9.375E-2</v>
      </c>
      <c r="AG36" s="18">
        <f>SUM(aw_all!AG36+kmeans_all!AG36+latent_all!AG36)/32</f>
        <v>9.375E-2</v>
      </c>
      <c r="AH36" s="18" t="e">
        <f>SUM(aw_all!AH36+kmeans_all!AH36+latent_all!AH36)/32</f>
        <v>#VALUE!</v>
      </c>
    </row>
  </sheetData>
  <pageMargins left="0.7" right="0.7" top="0.78740157499999996" bottom="0.78740157499999996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H36"/>
  <sheetViews>
    <sheetView zoomScale="55" zoomScaleNormal="55" workbookViewId="0">
      <selection activeCell="E7" sqref="E7:AH36"/>
    </sheetView>
  </sheetViews>
  <sheetFormatPr baseColWidth="10" defaultColWidth="11.44140625" defaultRowHeight="14.4" x14ac:dyDescent="0.3"/>
  <cols>
    <col min="1" max="16384" width="11.44140625" style="18"/>
  </cols>
  <sheetData>
    <row r="7" spans="2:34" ht="15.6" x14ac:dyDescent="0.3">
      <c r="B7" s="2"/>
      <c r="C7" s="2"/>
      <c r="F7" s="18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8" t="s">
        <v>17</v>
      </c>
      <c r="U7" s="18" t="s">
        <v>18</v>
      </c>
      <c r="V7" s="18" t="s">
        <v>19</v>
      </c>
      <c r="W7" s="18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8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8" t="s">
        <v>3</v>
      </c>
      <c r="E8" s="18" t="s">
        <v>3</v>
      </c>
      <c r="F8" s="18" t="e">
        <f>SUM(aw_all!F8+kmeans_all!F8)/24</f>
        <v>#VALUE!</v>
      </c>
      <c r="G8" s="18">
        <f>SUM(aw_all!G8+kmeans_all!G8)/24</f>
        <v>0</v>
      </c>
      <c r="H8" s="18">
        <f>SUM(aw_all!H8+kmeans_all!H8)/24</f>
        <v>0</v>
      </c>
      <c r="I8" s="18">
        <f>SUM(aw_all!I8+kmeans_all!I8)/24</f>
        <v>0</v>
      </c>
      <c r="J8" s="18">
        <f>SUM(aw_all!J8+kmeans_all!J8)/24</f>
        <v>0</v>
      </c>
      <c r="K8" s="18">
        <f>SUM(aw_all!K8+kmeans_all!K8)/24</f>
        <v>0</v>
      </c>
      <c r="L8" s="18">
        <f>SUM(aw_all!L8+kmeans_all!L8)/24</f>
        <v>0</v>
      </c>
      <c r="M8" s="18">
        <f>SUM(aw_all!M8+kmeans_all!M8)/24</f>
        <v>0</v>
      </c>
      <c r="N8" s="18">
        <f>SUM(aw_all!N8+kmeans_all!N8)/24</f>
        <v>0</v>
      </c>
      <c r="O8" s="18">
        <f>SUM(aw_all!O8+kmeans_all!O8)/24</f>
        <v>0</v>
      </c>
      <c r="P8" s="18">
        <f>SUM(aw_all!P8+kmeans_all!P8)/24</f>
        <v>0</v>
      </c>
      <c r="Q8" s="18">
        <f>SUM(aw_all!Q8+kmeans_all!Q8)/24</f>
        <v>0</v>
      </c>
      <c r="R8" s="18">
        <f>SUM(aw_all!R8+kmeans_all!R8)/24</f>
        <v>0</v>
      </c>
      <c r="S8" s="18">
        <f>SUM(aw_all!S8+kmeans_all!S8)/24</f>
        <v>0</v>
      </c>
      <c r="T8" s="18">
        <f>SUM(aw_all!T8+kmeans_all!T8)/24</f>
        <v>0</v>
      </c>
      <c r="U8" s="18">
        <f>SUM(aw_all!U8+kmeans_all!U8)/24</f>
        <v>0</v>
      </c>
      <c r="V8" s="18">
        <f>SUM(aw_all!V8+kmeans_all!V8)/24</f>
        <v>0</v>
      </c>
      <c r="W8" s="18">
        <f>SUM(aw_all!W8+kmeans_all!W8)/24</f>
        <v>0</v>
      </c>
      <c r="X8" s="18">
        <f>SUM(aw_all!X8+kmeans_all!X8)/24</f>
        <v>0</v>
      </c>
      <c r="Y8" s="18">
        <f>SUM(aw_all!Y8+kmeans_all!Y8)/24</f>
        <v>0</v>
      </c>
      <c r="Z8" s="18">
        <f>SUM(aw_all!Z8+kmeans_all!Z8)/24</f>
        <v>0</v>
      </c>
      <c r="AA8" s="18">
        <f>SUM(aw_all!AA8+kmeans_all!AA8)/24</f>
        <v>0</v>
      </c>
      <c r="AB8" s="18">
        <f>SUM(aw_all!AB8+kmeans_all!AB8)/24</f>
        <v>0</v>
      </c>
      <c r="AC8" s="18">
        <f>SUM(aw_all!AC8+kmeans_all!AC8)/24</f>
        <v>0</v>
      </c>
      <c r="AD8" s="18">
        <f>SUM(aw_all!AD8+kmeans_all!AD8)/24</f>
        <v>0</v>
      </c>
      <c r="AE8" s="18">
        <f>SUM(aw_all!AE8+kmeans_all!AE8)/24</f>
        <v>0</v>
      </c>
      <c r="AF8" s="18">
        <f>SUM(aw_all!AF8+kmeans_all!AF8)/24</f>
        <v>0</v>
      </c>
      <c r="AG8" s="18">
        <f>SUM(aw_all!AG8+kmeans_all!AG8)/24</f>
        <v>0</v>
      </c>
      <c r="AH8" s="18">
        <f>SUM(aw_all!AH8+kmeans_all!AH8)/24</f>
        <v>0</v>
      </c>
    </row>
    <row r="9" spans="2:34" x14ac:dyDescent="0.3">
      <c r="B9" s="18" t="s">
        <v>4</v>
      </c>
      <c r="E9" s="18" t="s">
        <v>4</v>
      </c>
      <c r="F9" s="18">
        <f>SUM(aw_all!F9+kmeans_all!F9)/24</f>
        <v>0.625</v>
      </c>
      <c r="G9" s="18" t="e">
        <f>SUM(aw_all!G9+kmeans_all!G9)/24</f>
        <v>#VALUE!</v>
      </c>
      <c r="H9" s="18">
        <f>SUM(aw_all!H9+kmeans_all!H9)/24</f>
        <v>0</v>
      </c>
      <c r="I9" s="18">
        <f>SUM(aw_all!I9+kmeans_all!I9)/24</f>
        <v>0</v>
      </c>
      <c r="J9" s="18">
        <f>SUM(aw_all!J9+kmeans_all!J9)/24</f>
        <v>0</v>
      </c>
      <c r="K9" s="18">
        <f>SUM(aw_all!K9+kmeans_all!K9)/24</f>
        <v>0</v>
      </c>
      <c r="L9" s="18">
        <f>SUM(aw_all!L9+kmeans_all!L9)/24</f>
        <v>0</v>
      </c>
      <c r="M9" s="18">
        <f>SUM(aw_all!M9+kmeans_all!M9)/24</f>
        <v>0</v>
      </c>
      <c r="N9" s="18">
        <f>SUM(aw_all!N9+kmeans_all!N9)/24</f>
        <v>0</v>
      </c>
      <c r="O9" s="18">
        <f>SUM(aw_all!O9+kmeans_all!O9)/24</f>
        <v>0</v>
      </c>
      <c r="P9" s="18">
        <f>SUM(aw_all!P9+kmeans_all!P9)/24</f>
        <v>0</v>
      </c>
      <c r="Q9" s="18">
        <f>SUM(aw_all!Q9+kmeans_all!Q9)/24</f>
        <v>0</v>
      </c>
      <c r="R9" s="18">
        <f>SUM(aw_all!R9+kmeans_all!R9)/24</f>
        <v>0</v>
      </c>
      <c r="S9" s="18">
        <f>SUM(aw_all!S9+kmeans_all!S9)/24</f>
        <v>0</v>
      </c>
      <c r="T9" s="18">
        <f>SUM(aw_all!T9+kmeans_all!T9)/24</f>
        <v>0</v>
      </c>
      <c r="U9" s="18">
        <f>SUM(aw_all!U9+kmeans_all!U9)/24</f>
        <v>0</v>
      </c>
      <c r="V9" s="18">
        <f>SUM(aw_all!V9+kmeans_all!V9)/24</f>
        <v>0</v>
      </c>
      <c r="W9" s="18">
        <f>SUM(aw_all!W9+kmeans_all!W9)/24</f>
        <v>0</v>
      </c>
      <c r="X9" s="18">
        <f>SUM(aw_all!X9+kmeans_all!X9)/24</f>
        <v>0</v>
      </c>
      <c r="Y9" s="18">
        <f>SUM(aw_all!Y9+kmeans_all!Y9)/24</f>
        <v>0</v>
      </c>
      <c r="Z9" s="18">
        <f>SUM(aw_all!Z9+kmeans_all!Z9)/24</f>
        <v>0</v>
      </c>
      <c r="AA9" s="18">
        <f>SUM(aw_all!AA9+kmeans_all!AA9)/24</f>
        <v>0</v>
      </c>
      <c r="AB9" s="18">
        <f>SUM(aw_all!AB9+kmeans_all!AB9)/24</f>
        <v>0</v>
      </c>
      <c r="AC9" s="18">
        <f>SUM(aw_all!AC9+kmeans_all!AC9)/24</f>
        <v>0</v>
      </c>
      <c r="AD9" s="18">
        <f>SUM(aw_all!AD9+kmeans_all!AD9)/24</f>
        <v>0</v>
      </c>
      <c r="AE9" s="18">
        <f>SUM(aw_all!AE9+kmeans_all!AE9)/24</f>
        <v>0</v>
      </c>
      <c r="AF9" s="18">
        <f>SUM(aw_all!AF9+kmeans_all!AF9)/24</f>
        <v>0</v>
      </c>
      <c r="AG9" s="18">
        <f>SUM(aw_all!AG9+kmeans_all!AG9)/24</f>
        <v>0</v>
      </c>
      <c r="AH9" s="18">
        <f>SUM(aw_all!AH9+kmeans_all!AH9)/24</f>
        <v>0</v>
      </c>
    </row>
    <row r="10" spans="2:34" x14ac:dyDescent="0.3">
      <c r="B10" s="18" t="s">
        <v>5</v>
      </c>
      <c r="E10" s="18" t="s">
        <v>5</v>
      </c>
      <c r="F10" s="18">
        <f>SUM(aw_all!F10+kmeans_all!F10)/24</f>
        <v>0.75</v>
      </c>
      <c r="G10" s="18">
        <f>SUM(aw_all!G10+kmeans_all!G10)/24</f>
        <v>0.83333333333333337</v>
      </c>
      <c r="H10" s="18" t="e">
        <f>SUM(aw_all!H10+kmeans_all!H10)/24</f>
        <v>#VALUE!</v>
      </c>
      <c r="I10" s="18">
        <f>SUM(aw_all!I10+kmeans_all!I10)/24</f>
        <v>0</v>
      </c>
      <c r="J10" s="18">
        <f>SUM(aw_all!J10+kmeans_all!J10)/24</f>
        <v>0</v>
      </c>
      <c r="K10" s="18">
        <f>SUM(aw_all!K10+kmeans_all!K10)/24</f>
        <v>0</v>
      </c>
      <c r="L10" s="18">
        <f>SUM(aw_all!L10+kmeans_all!L10)/24</f>
        <v>0</v>
      </c>
      <c r="M10" s="18">
        <f>SUM(aw_all!M10+kmeans_all!M10)/24</f>
        <v>0</v>
      </c>
      <c r="N10" s="18">
        <f>SUM(aw_all!N10+kmeans_all!N10)/24</f>
        <v>0</v>
      </c>
      <c r="O10" s="18">
        <f>SUM(aw_all!O10+kmeans_all!O10)/24</f>
        <v>0</v>
      </c>
      <c r="P10" s="18">
        <f>SUM(aw_all!P10+kmeans_all!P10)/24</f>
        <v>0</v>
      </c>
      <c r="Q10" s="18">
        <f>SUM(aw_all!Q10+kmeans_all!Q10)/24</f>
        <v>0</v>
      </c>
      <c r="R10" s="18">
        <f>SUM(aw_all!R10+kmeans_all!R10)/24</f>
        <v>0</v>
      </c>
      <c r="S10" s="18">
        <f>SUM(aw_all!S10+kmeans_all!S10)/24</f>
        <v>0</v>
      </c>
      <c r="T10" s="18">
        <f>SUM(aw_all!T10+kmeans_all!T10)/24</f>
        <v>0</v>
      </c>
      <c r="U10" s="18">
        <f>SUM(aw_all!U10+kmeans_all!U10)/24</f>
        <v>0</v>
      </c>
      <c r="V10" s="18">
        <f>SUM(aw_all!V10+kmeans_all!V10)/24</f>
        <v>0</v>
      </c>
      <c r="W10" s="18">
        <f>SUM(aw_all!W10+kmeans_all!W10)/24</f>
        <v>0</v>
      </c>
      <c r="X10" s="18">
        <f>SUM(aw_all!X10+kmeans_all!X10)/24</f>
        <v>0</v>
      </c>
      <c r="Y10" s="18">
        <f>SUM(aw_all!Y10+kmeans_all!Y10)/24</f>
        <v>0</v>
      </c>
      <c r="Z10" s="18">
        <f>SUM(aw_all!Z10+kmeans_all!Z10)/24</f>
        <v>0</v>
      </c>
      <c r="AA10" s="18">
        <f>SUM(aw_all!AA10+kmeans_all!AA10)/24</f>
        <v>0</v>
      </c>
      <c r="AB10" s="18">
        <f>SUM(aw_all!AB10+kmeans_all!AB10)/24</f>
        <v>0</v>
      </c>
      <c r="AC10" s="18">
        <f>SUM(aw_all!AC10+kmeans_all!AC10)/24</f>
        <v>0</v>
      </c>
      <c r="AD10" s="18">
        <f>SUM(aw_all!AD10+kmeans_all!AD10)/24</f>
        <v>0</v>
      </c>
      <c r="AE10" s="18">
        <f>SUM(aw_all!AE10+kmeans_all!AE10)/24</f>
        <v>0</v>
      </c>
      <c r="AF10" s="18">
        <f>SUM(aw_all!AF10+kmeans_all!AF10)/24</f>
        <v>0</v>
      </c>
      <c r="AG10" s="18">
        <f>SUM(aw_all!AG10+kmeans_all!AG10)/24</f>
        <v>0</v>
      </c>
      <c r="AH10" s="18">
        <f>SUM(aw_all!AH10+kmeans_all!AH10)/24</f>
        <v>0</v>
      </c>
    </row>
    <row r="11" spans="2:34" x14ac:dyDescent="0.3">
      <c r="B11" s="18" t="s">
        <v>6</v>
      </c>
      <c r="E11" s="18" t="s">
        <v>6</v>
      </c>
      <c r="F11" s="18">
        <f>SUM(aw_all!F11+kmeans_all!F11)/24</f>
        <v>0.29166666666666669</v>
      </c>
      <c r="G11" s="18">
        <f>SUM(aw_all!G11+kmeans_all!G11)/24</f>
        <v>0.125</v>
      </c>
      <c r="H11" s="18">
        <f>SUM(aw_all!H11+kmeans_all!H11)/24</f>
        <v>0.125</v>
      </c>
      <c r="I11" s="18" t="e">
        <f>SUM(aw_all!I11+kmeans_all!I11)/24</f>
        <v>#VALUE!</v>
      </c>
      <c r="J11" s="18">
        <f>SUM(aw_all!J11+kmeans_all!J11)/24</f>
        <v>0</v>
      </c>
      <c r="K11" s="18">
        <f>SUM(aw_all!K11+kmeans_all!K11)/24</f>
        <v>0</v>
      </c>
      <c r="L11" s="18">
        <f>SUM(aw_all!L11+kmeans_all!L11)/24</f>
        <v>0</v>
      </c>
      <c r="M11" s="18">
        <f>SUM(aw_all!M11+kmeans_all!M11)/24</f>
        <v>0</v>
      </c>
      <c r="N11" s="18">
        <f>SUM(aw_all!N11+kmeans_all!N11)/24</f>
        <v>0</v>
      </c>
      <c r="O11" s="18">
        <f>SUM(aw_all!O11+kmeans_all!O11)/24</f>
        <v>0</v>
      </c>
      <c r="P11" s="18">
        <f>SUM(aw_all!P11+kmeans_all!P11)/24</f>
        <v>0</v>
      </c>
      <c r="Q11" s="18">
        <f>SUM(aw_all!Q11+kmeans_all!Q11)/24</f>
        <v>0</v>
      </c>
      <c r="R11" s="18">
        <f>SUM(aw_all!R11+kmeans_all!R11)/24</f>
        <v>0</v>
      </c>
      <c r="S11" s="18">
        <f>SUM(aw_all!S11+kmeans_all!S11)/24</f>
        <v>0</v>
      </c>
      <c r="T11" s="18">
        <f>SUM(aw_all!T11+kmeans_all!T11)/24</f>
        <v>0</v>
      </c>
      <c r="U11" s="18">
        <f>SUM(aw_all!U11+kmeans_all!U11)/24</f>
        <v>0</v>
      </c>
      <c r="V11" s="18">
        <f>SUM(aw_all!V11+kmeans_all!V11)/24</f>
        <v>0</v>
      </c>
      <c r="W11" s="18">
        <f>SUM(aw_all!W11+kmeans_all!W11)/24</f>
        <v>0</v>
      </c>
      <c r="X11" s="18">
        <f>SUM(aw_all!X11+kmeans_all!X11)/24</f>
        <v>0</v>
      </c>
      <c r="Y11" s="18">
        <f>SUM(aw_all!Y11+kmeans_all!Y11)/24</f>
        <v>0</v>
      </c>
      <c r="Z11" s="18">
        <f>SUM(aw_all!Z11+kmeans_all!Z11)/24</f>
        <v>0</v>
      </c>
      <c r="AA11" s="18">
        <f>SUM(aw_all!AA11+kmeans_all!AA11)/24</f>
        <v>0</v>
      </c>
      <c r="AB11" s="18">
        <f>SUM(aw_all!AB11+kmeans_all!AB11)/24</f>
        <v>0</v>
      </c>
      <c r="AC11" s="18">
        <f>SUM(aw_all!AC11+kmeans_all!AC11)/24</f>
        <v>0</v>
      </c>
      <c r="AD11" s="18">
        <f>SUM(aw_all!AD11+kmeans_all!AD11)/24</f>
        <v>0</v>
      </c>
      <c r="AE11" s="18">
        <f>SUM(aw_all!AE11+kmeans_all!AE11)/24</f>
        <v>0</v>
      </c>
      <c r="AF11" s="18">
        <f>SUM(aw_all!AF11+kmeans_all!AF11)/24</f>
        <v>0</v>
      </c>
      <c r="AG11" s="18">
        <f>SUM(aw_all!AG11+kmeans_all!AG11)/24</f>
        <v>0</v>
      </c>
      <c r="AH11" s="18">
        <f>SUM(aw_all!AH11+kmeans_all!AH11)/24</f>
        <v>0</v>
      </c>
    </row>
    <row r="12" spans="2:34" x14ac:dyDescent="0.3">
      <c r="B12" s="18" t="s">
        <v>7</v>
      </c>
      <c r="E12" s="18" t="s">
        <v>7</v>
      </c>
      <c r="F12" s="18">
        <f>SUM(aw_all!F12+kmeans_all!F12)/24</f>
        <v>0.75</v>
      </c>
      <c r="G12" s="18">
        <f>SUM(aw_all!G12+kmeans_all!G12)/24</f>
        <v>0.66666666666666663</v>
      </c>
      <c r="H12" s="18">
        <f>SUM(aw_all!H12+kmeans_all!H12)/24</f>
        <v>0.83333333333333337</v>
      </c>
      <c r="I12" s="18">
        <f>SUM(aw_all!I12+kmeans_all!I12)/24</f>
        <v>0.125</v>
      </c>
      <c r="J12" s="18" t="e">
        <f>SUM(aw_all!J12+kmeans_all!J12)/24</f>
        <v>#VALUE!</v>
      </c>
      <c r="K12" s="18">
        <f>SUM(aw_all!K12+kmeans_all!K12)/24</f>
        <v>0</v>
      </c>
      <c r="L12" s="18">
        <f>SUM(aw_all!L12+kmeans_all!L12)/24</f>
        <v>0</v>
      </c>
      <c r="M12" s="18">
        <f>SUM(aw_all!M12+kmeans_all!M12)/24</f>
        <v>0</v>
      </c>
      <c r="N12" s="18">
        <f>SUM(aw_all!N12+kmeans_all!N12)/24</f>
        <v>0</v>
      </c>
      <c r="O12" s="18">
        <f>SUM(aw_all!O12+kmeans_all!O12)/24</f>
        <v>0</v>
      </c>
      <c r="P12" s="18">
        <f>SUM(aw_all!P12+kmeans_all!P12)/24</f>
        <v>0</v>
      </c>
      <c r="Q12" s="18">
        <f>SUM(aw_all!Q12+kmeans_all!Q12)/24</f>
        <v>0</v>
      </c>
      <c r="R12" s="18">
        <f>SUM(aw_all!R12+kmeans_all!R12)/24</f>
        <v>0</v>
      </c>
      <c r="S12" s="18">
        <f>SUM(aw_all!S12+kmeans_all!S12)/24</f>
        <v>0</v>
      </c>
      <c r="T12" s="18">
        <f>SUM(aw_all!T12+kmeans_all!T12)/24</f>
        <v>0</v>
      </c>
      <c r="U12" s="18">
        <f>SUM(aw_all!U12+kmeans_all!U12)/24</f>
        <v>0</v>
      </c>
      <c r="V12" s="18">
        <f>SUM(aw_all!V12+kmeans_all!V12)/24</f>
        <v>0</v>
      </c>
      <c r="W12" s="18">
        <f>SUM(aw_all!W12+kmeans_all!W12)/24</f>
        <v>0</v>
      </c>
      <c r="X12" s="18">
        <f>SUM(aw_all!X12+kmeans_all!X12)/24</f>
        <v>0</v>
      </c>
      <c r="Y12" s="18">
        <f>SUM(aw_all!Y12+kmeans_all!Y12)/24</f>
        <v>0</v>
      </c>
      <c r="Z12" s="18">
        <f>SUM(aw_all!Z12+kmeans_all!Z12)/24</f>
        <v>0</v>
      </c>
      <c r="AA12" s="18">
        <f>SUM(aw_all!AA12+kmeans_all!AA12)/24</f>
        <v>0</v>
      </c>
      <c r="AB12" s="18">
        <f>SUM(aw_all!AB12+kmeans_all!AB12)/24</f>
        <v>0</v>
      </c>
      <c r="AC12" s="18">
        <f>SUM(aw_all!AC12+kmeans_all!AC12)/24</f>
        <v>0</v>
      </c>
      <c r="AD12" s="18">
        <f>SUM(aw_all!AD12+kmeans_all!AD12)/24</f>
        <v>0</v>
      </c>
      <c r="AE12" s="18">
        <f>SUM(aw_all!AE12+kmeans_all!AE12)/24</f>
        <v>0</v>
      </c>
      <c r="AF12" s="18">
        <f>SUM(aw_all!AF12+kmeans_all!AF12)/24</f>
        <v>0</v>
      </c>
      <c r="AG12" s="18">
        <f>SUM(aw_all!AG12+kmeans_all!AG12)/24</f>
        <v>0</v>
      </c>
      <c r="AH12" s="18">
        <f>SUM(aw_all!AH12+kmeans_all!AH12)/24</f>
        <v>0</v>
      </c>
    </row>
    <row r="13" spans="2:34" x14ac:dyDescent="0.3">
      <c r="B13" s="18" t="s">
        <v>8</v>
      </c>
      <c r="E13" s="18" t="s">
        <v>8</v>
      </c>
      <c r="F13" s="18">
        <f>SUM(aw_all!F13+kmeans_all!F13)/24</f>
        <v>0.20833333333333334</v>
      </c>
      <c r="G13" s="18">
        <f>SUM(aw_all!G13+kmeans_all!G13)/24</f>
        <v>0.16666666666666666</v>
      </c>
      <c r="H13" s="18">
        <f>SUM(aw_all!H13+kmeans_all!H13)/24</f>
        <v>0.16666666666666666</v>
      </c>
      <c r="I13" s="18">
        <f>SUM(aw_all!I13+kmeans_all!I13)/24</f>
        <v>0.91666666666666663</v>
      </c>
      <c r="J13" s="18">
        <f>SUM(aw_all!J13+kmeans_all!J13)/24</f>
        <v>0.20833333333333334</v>
      </c>
      <c r="K13" s="18" t="e">
        <f>SUM(aw_all!K13+kmeans_all!K13)/24</f>
        <v>#VALUE!</v>
      </c>
      <c r="L13" s="18">
        <f>SUM(aw_all!L13+kmeans_all!L13)/24</f>
        <v>0</v>
      </c>
      <c r="M13" s="18">
        <f>SUM(aw_all!M13+kmeans_all!M13)/24</f>
        <v>0</v>
      </c>
      <c r="N13" s="18">
        <f>SUM(aw_all!N13+kmeans_all!N13)/24</f>
        <v>0</v>
      </c>
      <c r="O13" s="18">
        <f>SUM(aw_all!O13+kmeans_all!O13)/24</f>
        <v>0</v>
      </c>
      <c r="P13" s="18">
        <f>SUM(aw_all!P13+kmeans_all!P13)/24</f>
        <v>0</v>
      </c>
      <c r="Q13" s="18">
        <f>SUM(aw_all!Q13+kmeans_all!Q13)/24</f>
        <v>0</v>
      </c>
      <c r="R13" s="18">
        <f>SUM(aw_all!R13+kmeans_all!R13)/24</f>
        <v>0</v>
      </c>
      <c r="S13" s="18">
        <f>SUM(aw_all!S13+kmeans_all!S13)/24</f>
        <v>0</v>
      </c>
      <c r="T13" s="18">
        <f>SUM(aw_all!T13+kmeans_all!T13)/24</f>
        <v>0</v>
      </c>
      <c r="U13" s="18">
        <f>SUM(aw_all!U13+kmeans_all!U13)/24</f>
        <v>0</v>
      </c>
      <c r="V13" s="18">
        <f>SUM(aw_all!V13+kmeans_all!V13)/24</f>
        <v>0</v>
      </c>
      <c r="W13" s="18">
        <f>SUM(aw_all!W13+kmeans_all!W13)/24</f>
        <v>0</v>
      </c>
      <c r="X13" s="18">
        <f>SUM(aw_all!X13+kmeans_all!X13)/24</f>
        <v>0</v>
      </c>
      <c r="Y13" s="18">
        <f>SUM(aw_all!Y13+kmeans_all!Y13)/24</f>
        <v>0</v>
      </c>
      <c r="Z13" s="18">
        <f>SUM(aw_all!Z13+kmeans_all!Z13)/24</f>
        <v>0</v>
      </c>
      <c r="AA13" s="18">
        <f>SUM(aw_all!AA13+kmeans_all!AA13)/24</f>
        <v>0</v>
      </c>
      <c r="AB13" s="18">
        <f>SUM(aw_all!AB13+kmeans_all!AB13)/24</f>
        <v>0</v>
      </c>
      <c r="AC13" s="18">
        <f>SUM(aw_all!AC13+kmeans_all!AC13)/24</f>
        <v>0</v>
      </c>
      <c r="AD13" s="18">
        <f>SUM(aw_all!AD13+kmeans_all!AD13)/24</f>
        <v>0</v>
      </c>
      <c r="AE13" s="18">
        <f>SUM(aw_all!AE13+kmeans_all!AE13)/24</f>
        <v>0</v>
      </c>
      <c r="AF13" s="18">
        <f>SUM(aw_all!AF13+kmeans_all!AF13)/24</f>
        <v>0</v>
      </c>
      <c r="AG13" s="18">
        <f>SUM(aw_all!AG13+kmeans_all!AG13)/24</f>
        <v>0</v>
      </c>
      <c r="AH13" s="18">
        <f>SUM(aw_all!AH13+kmeans_all!AH13)/24</f>
        <v>0</v>
      </c>
    </row>
    <row r="14" spans="2:34" x14ac:dyDescent="0.3">
      <c r="B14" s="18" t="s">
        <v>9</v>
      </c>
      <c r="E14" s="18" t="s">
        <v>9</v>
      </c>
      <c r="F14" s="18">
        <f>SUM(aw_all!F14+kmeans_all!F14)/24</f>
        <v>8.3333333333333329E-2</v>
      </c>
      <c r="G14" s="18">
        <f>SUM(aw_all!G14+kmeans_all!G14)/24</f>
        <v>0.125</v>
      </c>
      <c r="H14" s="18">
        <f>SUM(aw_all!H14+kmeans_all!H14)/24</f>
        <v>0.125</v>
      </c>
      <c r="I14" s="18">
        <f>SUM(aw_all!I14+kmeans_all!I14)/24</f>
        <v>0.5</v>
      </c>
      <c r="J14" s="18">
        <f>SUM(aw_all!J14+kmeans_all!J14)/24</f>
        <v>0.20833333333333334</v>
      </c>
      <c r="K14" s="18">
        <f>SUM(aw_all!K14+kmeans_all!K14)/24</f>
        <v>0.54166666666666663</v>
      </c>
      <c r="L14" s="18" t="e">
        <f>SUM(aw_all!L14+kmeans_all!L14)/24</f>
        <v>#VALUE!</v>
      </c>
      <c r="M14" s="18">
        <f>SUM(aw_all!M14+kmeans_all!M14)/24</f>
        <v>0</v>
      </c>
      <c r="N14" s="18">
        <f>SUM(aw_all!N14+kmeans_all!N14)/24</f>
        <v>0</v>
      </c>
      <c r="O14" s="18">
        <f>SUM(aw_all!O14+kmeans_all!O14)/24</f>
        <v>0</v>
      </c>
      <c r="P14" s="18">
        <f>SUM(aw_all!P14+kmeans_all!P14)/24</f>
        <v>0</v>
      </c>
      <c r="Q14" s="18">
        <f>SUM(aw_all!Q14+kmeans_all!Q14)/24</f>
        <v>0</v>
      </c>
      <c r="R14" s="18">
        <f>SUM(aw_all!R14+kmeans_all!R14)/24</f>
        <v>0</v>
      </c>
      <c r="S14" s="18">
        <f>SUM(aw_all!S14+kmeans_all!S14)/24</f>
        <v>0</v>
      </c>
      <c r="T14" s="18">
        <f>SUM(aw_all!T14+kmeans_all!T14)/24</f>
        <v>0</v>
      </c>
      <c r="U14" s="18">
        <f>SUM(aw_all!U14+kmeans_all!U14)/24</f>
        <v>0</v>
      </c>
      <c r="V14" s="18">
        <f>SUM(aw_all!V14+kmeans_all!V14)/24</f>
        <v>0</v>
      </c>
      <c r="W14" s="18">
        <f>SUM(aw_all!W14+kmeans_all!W14)/24</f>
        <v>0</v>
      </c>
      <c r="X14" s="18">
        <f>SUM(aw_all!X14+kmeans_all!X14)/24</f>
        <v>0</v>
      </c>
      <c r="Y14" s="18">
        <f>SUM(aw_all!Y14+kmeans_all!Y14)/24</f>
        <v>0</v>
      </c>
      <c r="Z14" s="18">
        <f>SUM(aw_all!Z14+kmeans_all!Z14)/24</f>
        <v>0</v>
      </c>
      <c r="AA14" s="18">
        <f>SUM(aw_all!AA14+kmeans_all!AA14)/24</f>
        <v>0</v>
      </c>
      <c r="AB14" s="18">
        <f>SUM(aw_all!AB14+kmeans_all!AB14)/24</f>
        <v>0</v>
      </c>
      <c r="AC14" s="18">
        <f>SUM(aw_all!AC14+kmeans_all!AC14)/24</f>
        <v>0</v>
      </c>
      <c r="AD14" s="18">
        <f>SUM(aw_all!AD14+kmeans_all!AD14)/24</f>
        <v>0</v>
      </c>
      <c r="AE14" s="18">
        <f>SUM(aw_all!AE14+kmeans_all!AE14)/24</f>
        <v>0</v>
      </c>
      <c r="AF14" s="18">
        <f>SUM(aw_all!AF14+kmeans_all!AF14)/24</f>
        <v>0</v>
      </c>
      <c r="AG14" s="18">
        <f>SUM(aw_all!AG14+kmeans_all!AG14)/24</f>
        <v>0</v>
      </c>
      <c r="AH14" s="18">
        <f>SUM(aw_all!AH14+kmeans_all!AH14)/24</f>
        <v>0</v>
      </c>
    </row>
    <row r="15" spans="2:34" x14ac:dyDescent="0.3">
      <c r="B15" s="18" t="s">
        <v>10</v>
      </c>
      <c r="E15" s="18" t="s">
        <v>10</v>
      </c>
      <c r="F15" s="18">
        <f>SUM(aw_all!F15+kmeans_all!F15)/24</f>
        <v>0.54166666666666663</v>
      </c>
      <c r="G15" s="18">
        <f>SUM(aw_all!G15+kmeans_all!G15)/24</f>
        <v>0.375</v>
      </c>
      <c r="H15" s="18">
        <f>SUM(aw_all!H15+kmeans_all!H15)/24</f>
        <v>0.375</v>
      </c>
      <c r="I15" s="18">
        <f>SUM(aw_all!I15+kmeans_all!I15)/24</f>
        <v>0.29166666666666669</v>
      </c>
      <c r="J15" s="18">
        <f>SUM(aw_all!J15+kmeans_all!J15)/24</f>
        <v>0.375</v>
      </c>
      <c r="K15" s="18">
        <f>SUM(aw_all!K15+kmeans_all!K15)/24</f>
        <v>0.20833333333333334</v>
      </c>
      <c r="L15" s="18">
        <f>SUM(aw_all!L15+kmeans_all!L15)/24</f>
        <v>4.1666666666666664E-2</v>
      </c>
      <c r="M15" s="18" t="e">
        <f>SUM(aw_all!M15+kmeans_all!M15)/24</f>
        <v>#VALUE!</v>
      </c>
      <c r="N15" s="18">
        <f>SUM(aw_all!N15+kmeans_all!N15)/24</f>
        <v>0</v>
      </c>
      <c r="O15" s="18">
        <f>SUM(aw_all!O15+kmeans_all!O15)/24</f>
        <v>0</v>
      </c>
      <c r="P15" s="18">
        <f>SUM(aw_all!P15+kmeans_all!P15)/24</f>
        <v>0</v>
      </c>
      <c r="Q15" s="18">
        <f>SUM(aw_all!Q15+kmeans_all!Q15)/24</f>
        <v>0</v>
      </c>
      <c r="R15" s="18">
        <f>SUM(aw_all!R15+kmeans_all!R15)/24</f>
        <v>0</v>
      </c>
      <c r="S15" s="18">
        <f>SUM(aw_all!S15+kmeans_all!S15)/24</f>
        <v>0</v>
      </c>
      <c r="T15" s="18">
        <f>SUM(aw_all!T15+kmeans_all!T15)/24</f>
        <v>0</v>
      </c>
      <c r="U15" s="18">
        <f>SUM(aw_all!U15+kmeans_all!U15)/24</f>
        <v>0</v>
      </c>
      <c r="V15" s="18">
        <f>SUM(aw_all!V15+kmeans_all!V15)/24</f>
        <v>0</v>
      </c>
      <c r="W15" s="18">
        <f>SUM(aw_all!W15+kmeans_all!W15)/24</f>
        <v>0</v>
      </c>
      <c r="X15" s="18">
        <f>SUM(aw_all!X15+kmeans_all!X15)/24</f>
        <v>0</v>
      </c>
      <c r="Y15" s="18">
        <f>SUM(aw_all!Y15+kmeans_all!Y15)/24</f>
        <v>0</v>
      </c>
      <c r="Z15" s="18">
        <f>SUM(aw_all!Z15+kmeans_all!Z15)/24</f>
        <v>0</v>
      </c>
      <c r="AA15" s="18">
        <f>SUM(aw_all!AA15+kmeans_all!AA15)/24</f>
        <v>0</v>
      </c>
      <c r="AB15" s="18">
        <f>SUM(aw_all!AB15+kmeans_all!AB15)/24</f>
        <v>0</v>
      </c>
      <c r="AC15" s="18">
        <f>SUM(aw_all!AC15+kmeans_all!AC15)/24</f>
        <v>0</v>
      </c>
      <c r="AD15" s="18">
        <f>SUM(aw_all!AD15+kmeans_all!AD15)/24</f>
        <v>0</v>
      </c>
      <c r="AE15" s="18">
        <f>SUM(aw_all!AE15+kmeans_all!AE15)/24</f>
        <v>0</v>
      </c>
      <c r="AF15" s="18">
        <f>SUM(aw_all!AF15+kmeans_all!AF15)/24</f>
        <v>0</v>
      </c>
      <c r="AG15" s="18">
        <f>SUM(aw_all!AG15+kmeans_all!AG15)/24</f>
        <v>0</v>
      </c>
      <c r="AH15" s="18">
        <f>SUM(aw_all!AH15+kmeans_all!AH15)/24</f>
        <v>0</v>
      </c>
    </row>
    <row r="16" spans="2:34" x14ac:dyDescent="0.3">
      <c r="B16" s="18" t="s">
        <v>11</v>
      </c>
      <c r="E16" s="18" t="s">
        <v>11</v>
      </c>
      <c r="F16" s="18">
        <f>SUM(aw_all!F16+kmeans_all!F16)/24</f>
        <v>0.66666666666666663</v>
      </c>
      <c r="G16" s="18">
        <f>SUM(aw_all!G16+kmeans_all!G16)/24</f>
        <v>0.91666666666666663</v>
      </c>
      <c r="H16" s="18">
        <f>SUM(aw_all!H16+kmeans_all!H16)/24</f>
        <v>0.91666666666666663</v>
      </c>
      <c r="I16" s="18">
        <f>SUM(aw_all!I16+kmeans_all!I16)/24</f>
        <v>0.125</v>
      </c>
      <c r="J16" s="18">
        <f>SUM(aw_all!J16+kmeans_all!J16)/24</f>
        <v>0.75</v>
      </c>
      <c r="K16" s="18">
        <f>SUM(aw_all!K16+kmeans_all!K16)/24</f>
        <v>0.16666666666666666</v>
      </c>
      <c r="L16" s="18">
        <f>SUM(aw_all!L16+kmeans_all!L16)/24</f>
        <v>0.125</v>
      </c>
      <c r="M16" s="18">
        <f>SUM(aw_all!M16+kmeans_all!M16)/24</f>
        <v>0.375</v>
      </c>
      <c r="N16" s="18" t="e">
        <f>SUM(aw_all!N16+kmeans_all!N16)/24</f>
        <v>#VALUE!</v>
      </c>
      <c r="O16" s="18">
        <f>SUM(aw_all!O16+kmeans_all!O16)/24</f>
        <v>0</v>
      </c>
      <c r="P16" s="18">
        <f>SUM(aw_all!P16+kmeans_all!P16)/24</f>
        <v>0</v>
      </c>
      <c r="Q16" s="18">
        <f>SUM(aw_all!Q16+kmeans_all!Q16)/24</f>
        <v>0</v>
      </c>
      <c r="R16" s="18">
        <f>SUM(aw_all!R16+kmeans_all!R16)/24</f>
        <v>0</v>
      </c>
      <c r="S16" s="18">
        <f>SUM(aw_all!S16+kmeans_all!S16)/24</f>
        <v>0</v>
      </c>
      <c r="T16" s="18">
        <f>SUM(aw_all!T16+kmeans_all!T16)/24</f>
        <v>0</v>
      </c>
      <c r="U16" s="18">
        <f>SUM(aw_all!U16+kmeans_all!U16)/24</f>
        <v>0</v>
      </c>
      <c r="V16" s="18">
        <f>SUM(aw_all!V16+kmeans_all!V16)/24</f>
        <v>0</v>
      </c>
      <c r="W16" s="18">
        <f>SUM(aw_all!W16+kmeans_all!W16)/24</f>
        <v>0</v>
      </c>
      <c r="X16" s="18">
        <f>SUM(aw_all!X16+kmeans_all!X16)/24</f>
        <v>0</v>
      </c>
      <c r="Y16" s="18">
        <f>SUM(aw_all!Y16+kmeans_all!Y16)/24</f>
        <v>0</v>
      </c>
      <c r="Z16" s="18">
        <f>SUM(aw_all!Z16+kmeans_all!Z16)/24</f>
        <v>0</v>
      </c>
      <c r="AA16" s="18">
        <f>SUM(aw_all!AA16+kmeans_all!AA16)/24</f>
        <v>0</v>
      </c>
      <c r="AB16" s="18">
        <f>SUM(aw_all!AB16+kmeans_all!AB16)/24</f>
        <v>0</v>
      </c>
      <c r="AC16" s="18">
        <f>SUM(aw_all!AC16+kmeans_all!AC16)/24</f>
        <v>0</v>
      </c>
      <c r="AD16" s="18">
        <f>SUM(aw_all!AD16+kmeans_all!AD16)/24</f>
        <v>0</v>
      </c>
      <c r="AE16" s="18">
        <f>SUM(aw_all!AE16+kmeans_all!AE16)/24</f>
        <v>0</v>
      </c>
      <c r="AF16" s="18">
        <f>SUM(aw_all!AF16+kmeans_all!AF16)/24</f>
        <v>0</v>
      </c>
      <c r="AG16" s="18">
        <f>SUM(aw_all!AG16+kmeans_all!AG16)/24</f>
        <v>0</v>
      </c>
      <c r="AH16" s="18">
        <f>SUM(aw_all!AH16+kmeans_all!AH16)/24</f>
        <v>0</v>
      </c>
    </row>
    <row r="17" spans="2:34" x14ac:dyDescent="0.3">
      <c r="B17" s="18" t="s">
        <v>12</v>
      </c>
      <c r="E17" s="18" t="s">
        <v>12</v>
      </c>
      <c r="F17" s="18">
        <f>SUM(aw_all!F17+kmeans_all!F17)/24</f>
        <v>0.625</v>
      </c>
      <c r="G17" s="18">
        <f>SUM(aw_all!G17+kmeans_all!G17)/24</f>
        <v>1</v>
      </c>
      <c r="H17" s="18">
        <f>SUM(aw_all!H17+kmeans_all!H17)/24</f>
        <v>0.83333333333333337</v>
      </c>
      <c r="I17" s="18">
        <f>SUM(aw_all!I17+kmeans_all!I17)/24</f>
        <v>0.125</v>
      </c>
      <c r="J17" s="18">
        <f>SUM(aw_all!J17+kmeans_all!J17)/24</f>
        <v>0.66666666666666663</v>
      </c>
      <c r="K17" s="18">
        <f>SUM(aw_all!K17+kmeans_all!K17)/24</f>
        <v>0.16666666666666666</v>
      </c>
      <c r="L17" s="18">
        <f>SUM(aw_all!L17+kmeans_all!L17)/24</f>
        <v>0.125</v>
      </c>
      <c r="M17" s="18">
        <f>SUM(aw_all!M17+kmeans_all!M17)/24</f>
        <v>0.375</v>
      </c>
      <c r="N17" s="18">
        <f>SUM(aw_all!N17+kmeans_all!N17)/24</f>
        <v>0.91666666666666663</v>
      </c>
      <c r="O17" s="18" t="e">
        <f>SUM(aw_all!O17+kmeans_all!O17)/24</f>
        <v>#VALUE!</v>
      </c>
      <c r="P17" s="18">
        <f>SUM(aw_all!P17+kmeans_all!P17)/24</f>
        <v>0</v>
      </c>
      <c r="Q17" s="18">
        <f>SUM(aw_all!Q17+kmeans_all!Q17)/24</f>
        <v>0</v>
      </c>
      <c r="R17" s="18">
        <f>SUM(aw_all!R17+kmeans_all!R17)/24</f>
        <v>0</v>
      </c>
      <c r="S17" s="18">
        <f>SUM(aw_all!S17+kmeans_all!S17)/24</f>
        <v>0</v>
      </c>
      <c r="T17" s="18">
        <f>SUM(aw_all!T17+kmeans_all!T17)/24</f>
        <v>0</v>
      </c>
      <c r="U17" s="18">
        <f>SUM(aw_all!U17+kmeans_all!U17)/24</f>
        <v>0</v>
      </c>
      <c r="V17" s="18">
        <f>SUM(aw_all!V17+kmeans_all!V17)/24</f>
        <v>0</v>
      </c>
      <c r="W17" s="18">
        <f>SUM(aw_all!W17+kmeans_all!W17)/24</f>
        <v>0</v>
      </c>
      <c r="X17" s="18">
        <f>SUM(aw_all!X17+kmeans_all!X17)/24</f>
        <v>0</v>
      </c>
      <c r="Y17" s="18">
        <f>SUM(aw_all!Y17+kmeans_all!Y17)/24</f>
        <v>0</v>
      </c>
      <c r="Z17" s="18">
        <f>SUM(aw_all!Z17+kmeans_all!Z17)/24</f>
        <v>0</v>
      </c>
      <c r="AA17" s="18">
        <f>SUM(aw_all!AA17+kmeans_all!AA17)/24</f>
        <v>0</v>
      </c>
      <c r="AB17" s="18">
        <f>SUM(aw_all!AB17+kmeans_all!AB17)/24</f>
        <v>0</v>
      </c>
      <c r="AC17" s="18">
        <f>SUM(aw_all!AC17+kmeans_all!AC17)/24</f>
        <v>0</v>
      </c>
      <c r="AD17" s="18">
        <f>SUM(aw_all!AD17+kmeans_all!AD17)/24</f>
        <v>0</v>
      </c>
      <c r="AE17" s="18">
        <f>SUM(aw_all!AE17+kmeans_all!AE17)/24</f>
        <v>0</v>
      </c>
      <c r="AF17" s="18">
        <f>SUM(aw_all!AF17+kmeans_all!AF17)/24</f>
        <v>0</v>
      </c>
      <c r="AG17" s="18">
        <f>SUM(aw_all!AG17+kmeans_all!AG17)/24</f>
        <v>0</v>
      </c>
      <c r="AH17" s="18">
        <f>SUM(aw_all!AH17+kmeans_all!AH17)/24</f>
        <v>0</v>
      </c>
    </row>
    <row r="18" spans="2:34" x14ac:dyDescent="0.3">
      <c r="B18" s="18" t="s">
        <v>13</v>
      </c>
      <c r="E18" s="18" t="s">
        <v>13</v>
      </c>
      <c r="F18" s="18">
        <f>SUM(aw_all!F18+kmeans_all!F18)/24</f>
        <v>8.3333333333333329E-2</v>
      </c>
      <c r="G18" s="18">
        <f>SUM(aw_all!G18+kmeans_all!G18)/24</f>
        <v>0.125</v>
      </c>
      <c r="H18" s="18">
        <f>SUM(aw_all!H18+kmeans_all!H18)/24</f>
        <v>0.125</v>
      </c>
      <c r="I18" s="18">
        <f>SUM(aw_all!I18+kmeans_all!I18)/24</f>
        <v>0.5</v>
      </c>
      <c r="J18" s="18">
        <f>SUM(aw_all!J18+kmeans_all!J18)/24</f>
        <v>0.20833333333333334</v>
      </c>
      <c r="K18" s="18">
        <f>SUM(aw_all!K18+kmeans_all!K18)/24</f>
        <v>0.54166666666666663</v>
      </c>
      <c r="L18" s="18">
        <f>SUM(aw_all!L18+kmeans_all!L18)/24</f>
        <v>1</v>
      </c>
      <c r="M18" s="18">
        <f>SUM(aw_all!M18+kmeans_all!M18)/24</f>
        <v>4.1666666666666664E-2</v>
      </c>
      <c r="N18" s="18">
        <f>SUM(aw_all!N18+kmeans_all!N18)/24</f>
        <v>0.125</v>
      </c>
      <c r="O18" s="18">
        <f>SUM(aw_all!O18+kmeans_all!O18)/24</f>
        <v>0.125</v>
      </c>
      <c r="P18" s="18" t="e">
        <f>SUM(aw_all!P18+kmeans_all!P18)/24</f>
        <v>#VALUE!</v>
      </c>
      <c r="Q18" s="18">
        <f>SUM(aw_all!Q18+kmeans_all!Q18)/24</f>
        <v>0</v>
      </c>
      <c r="R18" s="18">
        <f>SUM(aw_all!R18+kmeans_all!R18)/24</f>
        <v>0</v>
      </c>
      <c r="S18" s="18">
        <f>SUM(aw_all!S18+kmeans_all!S18)/24</f>
        <v>0</v>
      </c>
      <c r="T18" s="18">
        <f>SUM(aw_all!T18+kmeans_all!T18)/24</f>
        <v>0</v>
      </c>
      <c r="U18" s="18">
        <f>SUM(aw_all!U18+kmeans_all!U18)/24</f>
        <v>0</v>
      </c>
      <c r="V18" s="18">
        <f>SUM(aw_all!V18+kmeans_all!V18)/24</f>
        <v>0</v>
      </c>
      <c r="W18" s="18">
        <f>SUM(aw_all!W18+kmeans_all!W18)/24</f>
        <v>0</v>
      </c>
      <c r="X18" s="18">
        <f>SUM(aw_all!X18+kmeans_all!X18)/24</f>
        <v>0</v>
      </c>
      <c r="Y18" s="18">
        <f>SUM(aw_all!Y18+kmeans_all!Y18)/24</f>
        <v>0</v>
      </c>
      <c r="Z18" s="18">
        <f>SUM(aw_all!Z18+kmeans_all!Z18)/24</f>
        <v>0</v>
      </c>
      <c r="AA18" s="18">
        <f>SUM(aw_all!AA18+kmeans_all!AA18)/24</f>
        <v>0</v>
      </c>
      <c r="AB18" s="18">
        <f>SUM(aw_all!AB18+kmeans_all!AB18)/24</f>
        <v>0</v>
      </c>
      <c r="AC18" s="18">
        <f>SUM(aw_all!AC18+kmeans_all!AC18)/24</f>
        <v>0</v>
      </c>
      <c r="AD18" s="18">
        <f>SUM(aw_all!AD18+kmeans_all!AD18)/24</f>
        <v>0</v>
      </c>
      <c r="AE18" s="18">
        <f>SUM(aw_all!AE18+kmeans_all!AE18)/24</f>
        <v>0</v>
      </c>
      <c r="AF18" s="18">
        <f>SUM(aw_all!AF18+kmeans_all!AF18)/24</f>
        <v>0</v>
      </c>
      <c r="AG18" s="18">
        <f>SUM(aw_all!AG18+kmeans_all!AG18)/24</f>
        <v>0</v>
      </c>
      <c r="AH18" s="18">
        <f>SUM(aw_all!AH18+kmeans_all!AH18)/24</f>
        <v>0</v>
      </c>
    </row>
    <row r="19" spans="2:34" x14ac:dyDescent="0.3">
      <c r="B19" s="18" t="s">
        <v>14</v>
      </c>
      <c r="E19" s="18" t="s">
        <v>14</v>
      </c>
      <c r="F19" s="18">
        <f>SUM(aw_all!F19+kmeans_all!F19)/24</f>
        <v>0.79166666666666663</v>
      </c>
      <c r="G19" s="18">
        <f>SUM(aw_all!G19+kmeans_all!G19)/24</f>
        <v>0.625</v>
      </c>
      <c r="H19" s="18">
        <f>SUM(aw_all!H19+kmeans_all!H19)/24</f>
        <v>0.79166666666666663</v>
      </c>
      <c r="I19" s="18">
        <f>SUM(aw_all!I19+kmeans_all!I19)/24</f>
        <v>0.16666666666666666</v>
      </c>
      <c r="J19" s="18">
        <f>SUM(aw_all!J19+kmeans_all!J19)/24</f>
        <v>0.83333333333333337</v>
      </c>
      <c r="K19" s="18">
        <f>SUM(aw_all!K19+kmeans_all!K19)/24</f>
        <v>0.16666666666666666</v>
      </c>
      <c r="L19" s="18">
        <f>SUM(aw_all!L19+kmeans_all!L19)/24</f>
        <v>8.3333333333333329E-2</v>
      </c>
      <c r="M19" s="18">
        <f>SUM(aw_all!M19+kmeans_all!M19)/24</f>
        <v>0.41666666666666669</v>
      </c>
      <c r="N19" s="18">
        <f>SUM(aw_all!N19+kmeans_all!N19)/24</f>
        <v>0.70833333333333337</v>
      </c>
      <c r="O19" s="18">
        <f>SUM(aw_all!O19+kmeans_all!O19)/24</f>
        <v>0.625</v>
      </c>
      <c r="P19" s="18">
        <f>SUM(aw_all!P19+kmeans_all!P19)/24</f>
        <v>8.3333333333333329E-2</v>
      </c>
      <c r="Q19" s="18" t="e">
        <f>SUM(aw_all!Q19+kmeans_all!Q19)/24</f>
        <v>#VALUE!</v>
      </c>
      <c r="R19" s="18">
        <f>SUM(aw_all!R19+kmeans_all!R19)/24</f>
        <v>0</v>
      </c>
      <c r="S19" s="18">
        <f>SUM(aw_all!S19+kmeans_all!S19)/24</f>
        <v>0</v>
      </c>
      <c r="T19" s="18">
        <f>SUM(aw_all!T19+kmeans_all!T19)/24</f>
        <v>0</v>
      </c>
      <c r="U19" s="18">
        <f>SUM(aw_all!U19+kmeans_all!U19)/24</f>
        <v>0</v>
      </c>
      <c r="V19" s="18">
        <f>SUM(aw_all!V19+kmeans_all!V19)/24</f>
        <v>0</v>
      </c>
      <c r="W19" s="18">
        <f>SUM(aw_all!W19+kmeans_all!W19)/24</f>
        <v>0</v>
      </c>
      <c r="X19" s="18">
        <f>SUM(aw_all!X19+kmeans_all!X19)/24</f>
        <v>0</v>
      </c>
      <c r="Y19" s="18">
        <f>SUM(aw_all!Y19+kmeans_all!Y19)/24</f>
        <v>0</v>
      </c>
      <c r="Z19" s="18">
        <f>SUM(aw_all!Z19+kmeans_all!Z19)/24</f>
        <v>0</v>
      </c>
      <c r="AA19" s="18">
        <f>SUM(aw_all!AA19+kmeans_all!AA19)/24</f>
        <v>0</v>
      </c>
      <c r="AB19" s="18">
        <f>SUM(aw_all!AB19+kmeans_all!AB19)/24</f>
        <v>0</v>
      </c>
      <c r="AC19" s="18">
        <f>SUM(aw_all!AC19+kmeans_all!AC19)/24</f>
        <v>0</v>
      </c>
      <c r="AD19" s="18">
        <f>SUM(aw_all!AD19+kmeans_all!AD19)/24</f>
        <v>0</v>
      </c>
      <c r="AE19" s="18">
        <f>SUM(aw_all!AE19+kmeans_all!AE19)/24</f>
        <v>0</v>
      </c>
      <c r="AF19" s="18">
        <f>SUM(aw_all!AF19+kmeans_all!AF19)/24</f>
        <v>0</v>
      </c>
      <c r="AG19" s="18">
        <f>SUM(aw_all!AG19+kmeans_all!AG19)/24</f>
        <v>0</v>
      </c>
      <c r="AH19" s="18">
        <f>SUM(aw_all!AH19+kmeans_all!AH19)/24</f>
        <v>0</v>
      </c>
    </row>
    <row r="20" spans="2:34" x14ac:dyDescent="0.3">
      <c r="B20" s="18" t="s">
        <v>15</v>
      </c>
      <c r="E20" s="18" t="s">
        <v>15</v>
      </c>
      <c r="F20" s="18">
        <f>SUM(aw_all!F20+kmeans_all!F20)/24</f>
        <v>0.625</v>
      </c>
      <c r="G20" s="18">
        <f>SUM(aw_all!G20+kmeans_all!G20)/24</f>
        <v>0.79166666666666663</v>
      </c>
      <c r="H20" s="18">
        <f>SUM(aw_all!H20+kmeans_all!H20)/24</f>
        <v>0.70833333333333337</v>
      </c>
      <c r="I20" s="18">
        <f>SUM(aw_all!I20+kmeans_all!I20)/24</f>
        <v>0.125</v>
      </c>
      <c r="J20" s="18">
        <f>SUM(aw_all!J20+kmeans_all!J20)/24</f>
        <v>0.54166666666666663</v>
      </c>
      <c r="K20" s="18">
        <f>SUM(aw_all!K20+kmeans_all!K20)/24</f>
        <v>8.3333333333333329E-2</v>
      </c>
      <c r="L20" s="18">
        <f>SUM(aw_all!L20+kmeans_all!L20)/24</f>
        <v>4.1666666666666664E-2</v>
      </c>
      <c r="M20" s="18">
        <f>SUM(aw_all!M20+kmeans_all!M20)/24</f>
        <v>0.45833333333333331</v>
      </c>
      <c r="N20" s="18">
        <f>SUM(aw_all!N20+kmeans_all!N20)/24</f>
        <v>0.79166666666666663</v>
      </c>
      <c r="O20" s="18">
        <f>SUM(aw_all!O20+kmeans_all!O20)/24</f>
        <v>0.79166666666666663</v>
      </c>
      <c r="P20" s="18">
        <f>SUM(aw_all!P20+kmeans_all!P20)/24</f>
        <v>4.1666666666666664E-2</v>
      </c>
      <c r="Q20" s="18">
        <f>SUM(aw_all!Q20+kmeans_all!Q20)/24</f>
        <v>0.54166666666666663</v>
      </c>
      <c r="R20" s="18" t="e">
        <f>SUM(aw_all!R20+kmeans_all!R20)/24</f>
        <v>#VALUE!</v>
      </c>
      <c r="S20" s="18">
        <f>SUM(aw_all!S20+kmeans_all!S20)/24</f>
        <v>0</v>
      </c>
      <c r="T20" s="18">
        <f>SUM(aw_all!T20+kmeans_all!T20)/24</f>
        <v>0</v>
      </c>
      <c r="U20" s="18">
        <f>SUM(aw_all!U20+kmeans_all!U20)/24</f>
        <v>0</v>
      </c>
      <c r="V20" s="18">
        <f>SUM(aw_all!V20+kmeans_all!V20)/24</f>
        <v>0</v>
      </c>
      <c r="W20" s="18">
        <f>SUM(aw_all!W20+kmeans_all!W20)/24</f>
        <v>0</v>
      </c>
      <c r="X20" s="18">
        <f>SUM(aw_all!X20+kmeans_all!X20)/24</f>
        <v>0</v>
      </c>
      <c r="Y20" s="18">
        <f>SUM(aw_all!Y20+kmeans_all!Y20)/24</f>
        <v>0</v>
      </c>
      <c r="Z20" s="18">
        <f>SUM(aw_all!Z20+kmeans_all!Z20)/24</f>
        <v>0</v>
      </c>
      <c r="AA20" s="18">
        <f>SUM(aw_all!AA20+kmeans_all!AA20)/24</f>
        <v>0</v>
      </c>
      <c r="AB20" s="18">
        <f>SUM(aw_all!AB20+kmeans_all!AB20)/24</f>
        <v>0</v>
      </c>
      <c r="AC20" s="18">
        <f>SUM(aw_all!AC20+kmeans_all!AC20)/24</f>
        <v>0</v>
      </c>
      <c r="AD20" s="18">
        <f>SUM(aw_all!AD20+kmeans_all!AD20)/24</f>
        <v>0</v>
      </c>
      <c r="AE20" s="18">
        <f>SUM(aw_all!AE20+kmeans_all!AE20)/24</f>
        <v>0</v>
      </c>
      <c r="AF20" s="18">
        <f>SUM(aw_all!AF20+kmeans_all!AF20)/24</f>
        <v>0</v>
      </c>
      <c r="AG20" s="18">
        <f>SUM(aw_all!AG20+kmeans_all!AG20)/24</f>
        <v>0</v>
      </c>
      <c r="AH20" s="18">
        <f>SUM(aw_all!AH20+kmeans_all!AH20)/24</f>
        <v>0</v>
      </c>
    </row>
    <row r="21" spans="2:34" x14ac:dyDescent="0.3">
      <c r="B21" s="18" t="s">
        <v>16</v>
      </c>
      <c r="E21" s="18" t="s">
        <v>16</v>
      </c>
      <c r="F21" s="18">
        <f>SUM(aw_all!F21+kmeans_all!F21)/24</f>
        <v>0.125</v>
      </c>
      <c r="G21" s="18">
        <f>SUM(aw_all!G21+kmeans_all!G21)/24</f>
        <v>4.1666666666666664E-2</v>
      </c>
      <c r="H21" s="18">
        <f>SUM(aw_all!H21+kmeans_all!H21)/24</f>
        <v>4.1666666666666664E-2</v>
      </c>
      <c r="I21" s="18">
        <f>SUM(aw_all!I21+kmeans_all!I21)/24</f>
        <v>0.66666666666666663</v>
      </c>
      <c r="J21" s="18">
        <f>SUM(aw_all!J21+kmeans_all!J21)/24</f>
        <v>8.3333333333333329E-2</v>
      </c>
      <c r="K21" s="18">
        <f>SUM(aw_all!K21+kmeans_all!K21)/24</f>
        <v>0.66666666666666663</v>
      </c>
      <c r="L21" s="18">
        <f>SUM(aw_all!L21+kmeans_all!L21)/24</f>
        <v>0.45833333333333331</v>
      </c>
      <c r="M21" s="18">
        <f>SUM(aw_all!M21+kmeans_all!M21)/24</f>
        <v>0.29166666666666669</v>
      </c>
      <c r="N21" s="18">
        <f>SUM(aw_all!N21+kmeans_all!N21)/24</f>
        <v>4.1666666666666664E-2</v>
      </c>
      <c r="O21" s="18">
        <f>SUM(aw_all!O21+kmeans_all!O21)/24</f>
        <v>4.1666666666666664E-2</v>
      </c>
      <c r="P21" s="18">
        <f>SUM(aw_all!P21+kmeans_all!P21)/24</f>
        <v>0.45833333333333331</v>
      </c>
      <c r="Q21" s="18">
        <f>SUM(aw_all!Q21+kmeans_all!Q21)/24</f>
        <v>0.20833333333333334</v>
      </c>
      <c r="R21" s="18">
        <f>SUM(aw_all!R21+kmeans_all!R21)/24</f>
        <v>8.3333333333333329E-2</v>
      </c>
      <c r="S21" s="18" t="e">
        <f>SUM(aw_all!S21+kmeans_all!S21)/24</f>
        <v>#VALUE!</v>
      </c>
      <c r="T21" s="18">
        <f>SUM(aw_all!T21+kmeans_all!T21)/24</f>
        <v>0</v>
      </c>
      <c r="U21" s="18">
        <f>SUM(aw_all!U21+kmeans_all!U21)/24</f>
        <v>0</v>
      </c>
      <c r="V21" s="18">
        <f>SUM(aw_all!V21+kmeans_all!V21)/24</f>
        <v>0</v>
      </c>
      <c r="W21" s="18">
        <f>SUM(aw_all!W21+kmeans_all!W21)/24</f>
        <v>0</v>
      </c>
      <c r="X21" s="18">
        <f>SUM(aw_all!X21+kmeans_all!X21)/24</f>
        <v>0</v>
      </c>
      <c r="Y21" s="18">
        <f>SUM(aw_all!Y21+kmeans_all!Y21)/24</f>
        <v>0</v>
      </c>
      <c r="Z21" s="18">
        <f>SUM(aw_all!Z21+kmeans_all!Z21)/24</f>
        <v>0</v>
      </c>
      <c r="AA21" s="18">
        <f>SUM(aw_all!AA21+kmeans_all!AA21)/24</f>
        <v>0</v>
      </c>
      <c r="AB21" s="18">
        <f>SUM(aw_all!AB21+kmeans_all!AB21)/24</f>
        <v>0</v>
      </c>
      <c r="AC21" s="18">
        <f>SUM(aw_all!AC21+kmeans_all!AC21)/24</f>
        <v>0</v>
      </c>
      <c r="AD21" s="18">
        <f>SUM(aw_all!AD21+kmeans_all!AD21)/24</f>
        <v>0</v>
      </c>
      <c r="AE21" s="18">
        <f>SUM(aw_all!AE21+kmeans_all!AE21)/24</f>
        <v>0</v>
      </c>
      <c r="AF21" s="18">
        <f>SUM(aw_all!AF21+kmeans_all!AF21)/24</f>
        <v>0</v>
      </c>
      <c r="AG21" s="18">
        <f>SUM(aw_all!AG21+kmeans_all!AG21)/24</f>
        <v>0</v>
      </c>
      <c r="AH21" s="18">
        <f>SUM(aw_all!AH21+kmeans_all!AH21)/24</f>
        <v>0</v>
      </c>
    </row>
    <row r="22" spans="2:34" x14ac:dyDescent="0.3">
      <c r="B22" s="18" t="s">
        <v>17</v>
      </c>
      <c r="E22" s="18" t="s">
        <v>17</v>
      </c>
      <c r="F22" s="18">
        <f>SUM(aw_all!F22+kmeans_all!F22)/24</f>
        <v>0.5</v>
      </c>
      <c r="G22" s="18">
        <f>SUM(aw_all!G22+kmeans_all!G22)/24</f>
        <v>0.375</v>
      </c>
      <c r="H22" s="18">
        <f>SUM(aw_all!H22+kmeans_all!H22)/24</f>
        <v>0.45833333333333331</v>
      </c>
      <c r="I22" s="18">
        <f>SUM(aw_all!I22+kmeans_all!I22)/24</f>
        <v>0.125</v>
      </c>
      <c r="J22" s="18">
        <f>SUM(aw_all!J22+kmeans_all!J22)/24</f>
        <v>0.5</v>
      </c>
      <c r="K22" s="18">
        <f>SUM(aw_all!K22+kmeans_all!K22)/24</f>
        <v>0.125</v>
      </c>
      <c r="L22" s="18">
        <f>SUM(aw_all!L22+kmeans_all!L22)/24</f>
        <v>4.1666666666666664E-2</v>
      </c>
      <c r="M22" s="18">
        <f>SUM(aw_all!M22+kmeans_all!M22)/24</f>
        <v>0.625</v>
      </c>
      <c r="N22" s="18">
        <f>SUM(aw_all!N22+kmeans_all!N22)/24</f>
        <v>0.375</v>
      </c>
      <c r="O22" s="18">
        <f>SUM(aw_all!O22+kmeans_all!O22)/24</f>
        <v>0.375</v>
      </c>
      <c r="P22" s="18">
        <f>SUM(aw_all!P22+kmeans_all!P22)/24</f>
        <v>4.1666666666666664E-2</v>
      </c>
      <c r="Q22" s="18">
        <f>SUM(aw_all!Q22+kmeans_all!Q22)/24</f>
        <v>0.66666666666666663</v>
      </c>
      <c r="R22" s="18">
        <f>SUM(aw_all!R22+kmeans_all!R22)/24</f>
        <v>0.45833333333333331</v>
      </c>
      <c r="S22" s="18">
        <f>SUM(aw_all!S22+kmeans_all!S22)/24</f>
        <v>0.25</v>
      </c>
      <c r="T22" s="18" t="e">
        <f>SUM(aw_all!T22+kmeans_all!T22)/24</f>
        <v>#VALUE!</v>
      </c>
      <c r="U22" s="18">
        <f>SUM(aw_all!U22+kmeans_all!U22)/24</f>
        <v>0</v>
      </c>
      <c r="V22" s="18">
        <f>SUM(aw_all!V22+kmeans_all!V22)/24</f>
        <v>0</v>
      </c>
      <c r="W22" s="18">
        <f>SUM(aw_all!W22+kmeans_all!W22)/24</f>
        <v>0</v>
      </c>
      <c r="X22" s="18">
        <f>SUM(aw_all!X22+kmeans_all!X22)/24</f>
        <v>0</v>
      </c>
      <c r="Y22" s="18">
        <f>SUM(aw_all!Y22+kmeans_all!Y22)/24</f>
        <v>0</v>
      </c>
      <c r="Z22" s="18">
        <f>SUM(aw_all!Z22+kmeans_all!Z22)/24</f>
        <v>0</v>
      </c>
      <c r="AA22" s="18">
        <f>SUM(aw_all!AA22+kmeans_all!AA22)/24</f>
        <v>0</v>
      </c>
      <c r="AB22" s="18">
        <f>SUM(aw_all!AB22+kmeans_all!AB22)/24</f>
        <v>0</v>
      </c>
      <c r="AC22" s="18">
        <f>SUM(aw_all!AC22+kmeans_all!AC22)/24</f>
        <v>0</v>
      </c>
      <c r="AD22" s="18">
        <f>SUM(aw_all!AD22+kmeans_all!AD22)/24</f>
        <v>0</v>
      </c>
      <c r="AE22" s="18">
        <f>SUM(aw_all!AE22+kmeans_all!AE22)/24</f>
        <v>0</v>
      </c>
      <c r="AF22" s="18">
        <f>SUM(aw_all!AF22+kmeans_all!AF22)/24</f>
        <v>0</v>
      </c>
      <c r="AG22" s="18">
        <f>SUM(aw_all!AG22+kmeans_all!AG22)/24</f>
        <v>0</v>
      </c>
      <c r="AH22" s="18">
        <f>SUM(aw_all!AH22+kmeans_all!AH22)/24</f>
        <v>0</v>
      </c>
    </row>
    <row r="23" spans="2:34" x14ac:dyDescent="0.3">
      <c r="B23" s="18" t="s">
        <v>18</v>
      </c>
      <c r="E23" s="18" t="s">
        <v>18</v>
      </c>
      <c r="F23" s="18">
        <f>SUM(aw_all!F23+kmeans_all!F23)/24</f>
        <v>0.375</v>
      </c>
      <c r="G23" s="18">
        <f>SUM(aw_all!G23+kmeans_all!G23)/24</f>
        <v>0.33333333333333331</v>
      </c>
      <c r="H23" s="18">
        <f>SUM(aw_all!H23+kmeans_all!H23)/24</f>
        <v>0.33333333333333331</v>
      </c>
      <c r="I23" s="18">
        <f>SUM(aw_all!I23+kmeans_all!I23)/24</f>
        <v>8.3333333333333329E-2</v>
      </c>
      <c r="J23" s="18">
        <f>SUM(aw_all!J23+kmeans_all!J23)/24</f>
        <v>0.375</v>
      </c>
      <c r="K23" s="18">
        <f>SUM(aw_all!K23+kmeans_all!K23)/24</f>
        <v>8.3333333333333329E-2</v>
      </c>
      <c r="L23" s="18">
        <f>SUM(aw_all!L23+kmeans_all!L23)/24</f>
        <v>8.3333333333333329E-2</v>
      </c>
      <c r="M23" s="18">
        <f>SUM(aw_all!M23+kmeans_all!M23)/24</f>
        <v>0.5</v>
      </c>
      <c r="N23" s="18">
        <f>SUM(aw_all!N23+kmeans_all!N23)/24</f>
        <v>0.33333333333333331</v>
      </c>
      <c r="O23" s="18">
        <f>SUM(aw_all!O23+kmeans_all!O23)/24</f>
        <v>0.33333333333333331</v>
      </c>
      <c r="P23" s="18">
        <f>SUM(aw_all!P23+kmeans_all!P23)/24</f>
        <v>8.3333333333333329E-2</v>
      </c>
      <c r="Q23" s="18">
        <f>SUM(aw_all!Q23+kmeans_all!Q23)/24</f>
        <v>0.41666666666666669</v>
      </c>
      <c r="R23" s="18">
        <f>SUM(aw_all!R23+kmeans_all!R23)/24</f>
        <v>0.45833333333333331</v>
      </c>
      <c r="S23" s="18">
        <f>SUM(aw_all!S23+kmeans_all!S23)/24</f>
        <v>0.20833333333333334</v>
      </c>
      <c r="T23" s="18">
        <f>SUM(aw_all!T23+kmeans_all!T23)/24</f>
        <v>0.66666666666666663</v>
      </c>
      <c r="U23" s="18" t="e">
        <f>SUM(aw_all!U23+kmeans_all!U23)/24</f>
        <v>#VALUE!</v>
      </c>
      <c r="V23" s="18">
        <f>SUM(aw_all!V23+kmeans_all!V23)/24</f>
        <v>0</v>
      </c>
      <c r="W23" s="18">
        <f>SUM(aw_all!W23+kmeans_all!W23)/24</f>
        <v>0</v>
      </c>
      <c r="X23" s="18">
        <f>SUM(aw_all!X23+kmeans_all!X23)/24</f>
        <v>0</v>
      </c>
      <c r="Y23" s="18">
        <f>SUM(aw_all!Y23+kmeans_all!Y23)/24</f>
        <v>0</v>
      </c>
      <c r="Z23" s="18">
        <f>SUM(aw_all!Z23+kmeans_all!Z23)/24</f>
        <v>0</v>
      </c>
      <c r="AA23" s="18">
        <f>SUM(aw_all!AA23+kmeans_all!AA23)/24</f>
        <v>0</v>
      </c>
      <c r="AB23" s="18">
        <f>SUM(aw_all!AB23+kmeans_all!AB23)/24</f>
        <v>0</v>
      </c>
      <c r="AC23" s="18">
        <f>SUM(aw_all!AC23+kmeans_all!AC23)/24</f>
        <v>0</v>
      </c>
      <c r="AD23" s="18">
        <f>SUM(aw_all!AD23+kmeans_all!AD23)/24</f>
        <v>0</v>
      </c>
      <c r="AE23" s="18">
        <f>SUM(aw_all!AE23+kmeans_all!AE23)/24</f>
        <v>0</v>
      </c>
      <c r="AF23" s="18">
        <f>SUM(aw_all!AF23+kmeans_all!AF23)/24</f>
        <v>0</v>
      </c>
      <c r="AG23" s="18">
        <f>SUM(aw_all!AG23+kmeans_all!AG23)/24</f>
        <v>0</v>
      </c>
      <c r="AH23" s="18">
        <f>SUM(aw_all!AH23+kmeans_all!AH23)/24</f>
        <v>0</v>
      </c>
    </row>
    <row r="24" spans="2:34" x14ac:dyDescent="0.3">
      <c r="B24" s="18" t="s">
        <v>19</v>
      </c>
      <c r="E24" s="18" t="s">
        <v>19</v>
      </c>
      <c r="F24" s="18">
        <f>SUM(aw_all!F24+kmeans_all!F24)/24</f>
        <v>0.75</v>
      </c>
      <c r="G24" s="18">
        <f>SUM(aw_all!G24+kmeans_all!G24)/24</f>
        <v>0.83333333333333337</v>
      </c>
      <c r="H24" s="18">
        <f>SUM(aw_all!H24+kmeans_all!H24)/24</f>
        <v>1</v>
      </c>
      <c r="I24" s="18">
        <f>SUM(aw_all!I24+kmeans_all!I24)/24</f>
        <v>0.125</v>
      </c>
      <c r="J24" s="18">
        <f>SUM(aw_all!J24+kmeans_all!J24)/24</f>
        <v>0.83333333333333337</v>
      </c>
      <c r="K24" s="18">
        <f>SUM(aw_all!K24+kmeans_all!K24)/24</f>
        <v>0.16666666666666666</v>
      </c>
      <c r="L24" s="18">
        <f>SUM(aw_all!L24+kmeans_all!L24)/24</f>
        <v>0.125</v>
      </c>
      <c r="M24" s="18">
        <f>SUM(aw_all!M24+kmeans_all!M24)/24</f>
        <v>0.375</v>
      </c>
      <c r="N24" s="18">
        <f>SUM(aw_all!N24+kmeans_all!N24)/24</f>
        <v>0.91666666666666663</v>
      </c>
      <c r="O24" s="18">
        <f>SUM(aw_all!O24+kmeans_all!O24)/24</f>
        <v>0.83333333333333337</v>
      </c>
      <c r="P24" s="18">
        <f>SUM(aw_all!P24+kmeans_all!P24)/24</f>
        <v>0.125</v>
      </c>
      <c r="Q24" s="18">
        <f>SUM(aw_all!Q24+kmeans_all!Q24)/24</f>
        <v>0.79166666666666663</v>
      </c>
      <c r="R24" s="18">
        <f>SUM(aw_all!R24+kmeans_all!R24)/24</f>
        <v>0.70833333333333337</v>
      </c>
      <c r="S24" s="18">
        <f>SUM(aw_all!S24+kmeans_all!S24)/24</f>
        <v>4.1666666666666664E-2</v>
      </c>
      <c r="T24" s="18">
        <f>SUM(aw_all!T24+kmeans_all!T24)/24</f>
        <v>0.45833333333333331</v>
      </c>
      <c r="U24" s="18">
        <f>SUM(aw_all!U24+kmeans_all!U24)/24</f>
        <v>0.33333333333333331</v>
      </c>
      <c r="V24" s="18" t="e">
        <f>SUM(aw_all!V24+kmeans_all!V24)/24</f>
        <v>#VALUE!</v>
      </c>
      <c r="W24" s="18">
        <f>SUM(aw_all!W24+kmeans_all!W24)/24</f>
        <v>0</v>
      </c>
      <c r="X24" s="18">
        <f>SUM(aw_all!X24+kmeans_all!X24)/24</f>
        <v>0</v>
      </c>
      <c r="Y24" s="18">
        <f>SUM(aw_all!Y24+kmeans_all!Y24)/24</f>
        <v>0</v>
      </c>
      <c r="Z24" s="18">
        <f>SUM(aw_all!Z24+kmeans_all!Z24)/24</f>
        <v>0</v>
      </c>
      <c r="AA24" s="18">
        <f>SUM(aw_all!AA24+kmeans_all!AA24)/24</f>
        <v>0</v>
      </c>
      <c r="AB24" s="18">
        <f>SUM(aw_all!AB24+kmeans_all!AB24)/24</f>
        <v>0</v>
      </c>
      <c r="AC24" s="18">
        <f>SUM(aw_all!AC24+kmeans_all!AC24)/24</f>
        <v>0</v>
      </c>
      <c r="AD24" s="18">
        <f>SUM(aw_all!AD24+kmeans_all!AD24)/24</f>
        <v>0</v>
      </c>
      <c r="AE24" s="18">
        <f>SUM(aw_all!AE24+kmeans_all!AE24)/24</f>
        <v>0</v>
      </c>
      <c r="AF24" s="18">
        <f>SUM(aw_all!AF24+kmeans_all!AF24)/24</f>
        <v>0</v>
      </c>
      <c r="AG24" s="18">
        <f>SUM(aw_all!AG24+kmeans_all!AG24)/24</f>
        <v>0</v>
      </c>
      <c r="AH24" s="18">
        <f>SUM(aw_all!AH24+kmeans_all!AH24)/24</f>
        <v>0</v>
      </c>
    </row>
    <row r="25" spans="2:34" x14ac:dyDescent="0.3">
      <c r="B25" s="18" t="s">
        <v>20</v>
      </c>
      <c r="E25" s="18" t="s">
        <v>20</v>
      </c>
      <c r="F25" s="18">
        <f>SUM(aw_all!F25+kmeans_all!F25)/24</f>
        <v>0.25</v>
      </c>
      <c r="G25" s="18">
        <f>SUM(aw_all!G25+kmeans_all!G25)/24</f>
        <v>0.125</v>
      </c>
      <c r="H25" s="18">
        <f>SUM(aw_all!H25+kmeans_all!H25)/24</f>
        <v>0.125</v>
      </c>
      <c r="I25" s="18">
        <f>SUM(aw_all!I25+kmeans_all!I25)/24</f>
        <v>0.95833333333333337</v>
      </c>
      <c r="J25" s="18">
        <f>SUM(aw_all!J25+kmeans_all!J25)/24</f>
        <v>0.16666666666666666</v>
      </c>
      <c r="K25" s="18">
        <f>SUM(aw_all!K25+kmeans_all!K25)/24</f>
        <v>0.95833333333333337</v>
      </c>
      <c r="L25" s="18">
        <f>SUM(aw_all!L25+kmeans_all!L25)/24</f>
        <v>0.5</v>
      </c>
      <c r="M25" s="18">
        <f>SUM(aw_all!M25+kmeans_all!M25)/24</f>
        <v>0.25</v>
      </c>
      <c r="N25" s="18">
        <f>SUM(aw_all!N25+kmeans_all!N25)/24</f>
        <v>0.125</v>
      </c>
      <c r="O25" s="18">
        <f>SUM(aw_all!O25+kmeans_all!O25)/24</f>
        <v>0.125</v>
      </c>
      <c r="P25" s="18">
        <f>SUM(aw_all!P25+kmeans_all!P25)/24</f>
        <v>0.5</v>
      </c>
      <c r="Q25" s="18">
        <f>SUM(aw_all!Q25+kmeans_all!Q25)/24</f>
        <v>0.16666666666666666</v>
      </c>
      <c r="R25" s="18">
        <f>SUM(aw_all!R25+kmeans_all!R25)/24</f>
        <v>0.125</v>
      </c>
      <c r="S25" s="18">
        <f>SUM(aw_all!S25+kmeans_all!S25)/24</f>
        <v>0.66666666666666663</v>
      </c>
      <c r="T25" s="18">
        <f>SUM(aw_all!T25+kmeans_all!T25)/24</f>
        <v>0.125</v>
      </c>
      <c r="U25" s="18">
        <f>SUM(aw_all!U25+kmeans_all!U25)/24</f>
        <v>8.3333333333333329E-2</v>
      </c>
      <c r="V25" s="18">
        <f>SUM(aw_all!V25+kmeans_all!V25)/24</f>
        <v>0.125</v>
      </c>
      <c r="W25" s="18" t="e">
        <f>SUM(aw_all!W25+kmeans_all!W25)/24</f>
        <v>#VALUE!</v>
      </c>
      <c r="X25" s="18">
        <f>SUM(aw_all!X25+kmeans_all!X25)/24</f>
        <v>0</v>
      </c>
      <c r="Y25" s="18">
        <f>SUM(aw_all!Y25+kmeans_all!Y25)/24</f>
        <v>0</v>
      </c>
      <c r="Z25" s="18">
        <f>SUM(aw_all!Z25+kmeans_all!Z25)/24</f>
        <v>0</v>
      </c>
      <c r="AA25" s="18">
        <f>SUM(aw_all!AA25+kmeans_all!AA25)/24</f>
        <v>0</v>
      </c>
      <c r="AB25" s="18">
        <f>SUM(aw_all!AB25+kmeans_all!AB25)/24</f>
        <v>0</v>
      </c>
      <c r="AC25" s="18">
        <f>SUM(aw_all!AC25+kmeans_all!AC25)/24</f>
        <v>0</v>
      </c>
      <c r="AD25" s="18">
        <f>SUM(aw_all!AD25+kmeans_all!AD25)/24</f>
        <v>0</v>
      </c>
      <c r="AE25" s="18">
        <f>SUM(aw_all!AE25+kmeans_all!AE25)/24</f>
        <v>0</v>
      </c>
      <c r="AF25" s="18">
        <f>SUM(aw_all!AF25+kmeans_all!AF25)/24</f>
        <v>0</v>
      </c>
      <c r="AG25" s="18">
        <f>SUM(aw_all!AG25+kmeans_all!AG25)/24</f>
        <v>0</v>
      </c>
      <c r="AH25" s="18">
        <f>SUM(aw_all!AH25+kmeans_all!AH25)/24</f>
        <v>0</v>
      </c>
    </row>
    <row r="26" spans="2:34" x14ac:dyDescent="0.3">
      <c r="B26" s="18" t="s">
        <v>21</v>
      </c>
      <c r="E26" s="18" t="s">
        <v>21</v>
      </c>
      <c r="F26" s="18">
        <f>SUM(aw_all!F26+kmeans_all!F26)/24</f>
        <v>0.5</v>
      </c>
      <c r="G26" s="18">
        <f>SUM(aw_all!G26+kmeans_all!G26)/24</f>
        <v>0.375</v>
      </c>
      <c r="H26" s="18">
        <f>SUM(aw_all!H26+kmeans_all!H26)/24</f>
        <v>0.375</v>
      </c>
      <c r="I26" s="18">
        <f>SUM(aw_all!I26+kmeans_all!I26)/24</f>
        <v>0.33333333333333331</v>
      </c>
      <c r="J26" s="18">
        <f>SUM(aw_all!J26+kmeans_all!J26)/24</f>
        <v>0.41666666666666669</v>
      </c>
      <c r="K26" s="18">
        <f>SUM(aw_all!K26+kmeans_all!K26)/24</f>
        <v>0.33333333333333331</v>
      </c>
      <c r="L26" s="18">
        <f>SUM(aw_all!L26+kmeans_all!L26)/24</f>
        <v>4.1666666666666664E-2</v>
      </c>
      <c r="M26" s="18">
        <f>SUM(aw_all!M26+kmeans_all!M26)/24</f>
        <v>0.875</v>
      </c>
      <c r="N26" s="18">
        <f>SUM(aw_all!N26+kmeans_all!N26)/24</f>
        <v>0.375</v>
      </c>
      <c r="O26" s="18">
        <f>SUM(aw_all!O26+kmeans_all!O26)/24</f>
        <v>0.375</v>
      </c>
      <c r="P26" s="18">
        <f>SUM(aw_all!P26+kmeans_all!P26)/24</f>
        <v>4.1666666666666664E-2</v>
      </c>
      <c r="Q26" s="18">
        <f>SUM(aw_all!Q26+kmeans_all!Q26)/24</f>
        <v>0.41666666666666669</v>
      </c>
      <c r="R26" s="18">
        <f>SUM(aw_all!R26+kmeans_all!R26)/24</f>
        <v>0.45833333333333331</v>
      </c>
      <c r="S26" s="18">
        <f>SUM(aw_all!S26+kmeans_all!S26)/24</f>
        <v>0.20833333333333334</v>
      </c>
      <c r="T26" s="18">
        <f>SUM(aw_all!T26+kmeans_all!T26)/24</f>
        <v>0.625</v>
      </c>
      <c r="U26" s="18">
        <f>SUM(aw_all!U26+kmeans_all!U26)/24</f>
        <v>0.5</v>
      </c>
      <c r="V26" s="18">
        <f>SUM(aw_all!V26+kmeans_all!V26)/24</f>
        <v>0.375</v>
      </c>
      <c r="W26" s="18">
        <f>SUM(aw_all!W26+kmeans_all!W26)/24</f>
        <v>0.375</v>
      </c>
      <c r="X26" s="18" t="e">
        <f>SUM(aw_all!X26+kmeans_all!X26)/24</f>
        <v>#VALUE!</v>
      </c>
      <c r="Y26" s="18">
        <f>SUM(aw_all!Y26+kmeans_all!Y26)/24</f>
        <v>0</v>
      </c>
      <c r="Z26" s="18">
        <f>SUM(aw_all!Z26+kmeans_all!Z26)/24</f>
        <v>0</v>
      </c>
      <c r="AA26" s="18">
        <f>SUM(aw_all!AA26+kmeans_all!AA26)/24</f>
        <v>0</v>
      </c>
      <c r="AB26" s="18">
        <f>SUM(aw_all!AB26+kmeans_all!AB26)/24</f>
        <v>0</v>
      </c>
      <c r="AC26" s="18">
        <f>SUM(aw_all!AC26+kmeans_all!AC26)/24</f>
        <v>0</v>
      </c>
      <c r="AD26" s="18">
        <f>SUM(aw_all!AD26+kmeans_all!AD26)/24</f>
        <v>0</v>
      </c>
      <c r="AE26" s="18">
        <f>SUM(aw_all!AE26+kmeans_all!AE26)/24</f>
        <v>0</v>
      </c>
      <c r="AF26" s="18">
        <f>SUM(aw_all!AF26+kmeans_all!AF26)/24</f>
        <v>0</v>
      </c>
      <c r="AG26" s="18">
        <f>SUM(aw_all!AG26+kmeans_all!AG26)/24</f>
        <v>0</v>
      </c>
      <c r="AH26" s="18">
        <f>SUM(aw_all!AH26+kmeans_all!AH26)/24</f>
        <v>0</v>
      </c>
    </row>
    <row r="27" spans="2:34" x14ac:dyDescent="0.3">
      <c r="B27" s="18" t="s">
        <v>22</v>
      </c>
      <c r="E27" s="18" t="s">
        <v>22</v>
      </c>
      <c r="F27" s="18">
        <f>SUM(aw_all!F27+kmeans_all!F27)/24</f>
        <v>0.54166666666666663</v>
      </c>
      <c r="G27" s="18">
        <f>SUM(aw_all!G27+kmeans_all!G27)/24</f>
        <v>0.375</v>
      </c>
      <c r="H27" s="18">
        <f>SUM(aw_all!H27+kmeans_all!H27)/24</f>
        <v>0.45833333333333331</v>
      </c>
      <c r="I27" s="18">
        <f>SUM(aw_all!I27+kmeans_all!I27)/24</f>
        <v>0.20833333333333334</v>
      </c>
      <c r="J27" s="18">
        <f>SUM(aw_all!J27+kmeans_all!J27)/24</f>
        <v>0.45833333333333331</v>
      </c>
      <c r="K27" s="18">
        <f>SUM(aw_all!K27+kmeans_all!K27)/24</f>
        <v>0.20833333333333334</v>
      </c>
      <c r="L27" s="18">
        <f>SUM(aw_all!L27+kmeans_all!L27)/24</f>
        <v>4.1666666666666664E-2</v>
      </c>
      <c r="M27" s="18">
        <f>SUM(aw_all!M27+kmeans_all!M27)/24</f>
        <v>0.70833333333333337</v>
      </c>
      <c r="N27" s="18">
        <f>SUM(aw_all!N27+kmeans_all!N27)/24</f>
        <v>0.375</v>
      </c>
      <c r="O27" s="18">
        <f>SUM(aw_all!O27+kmeans_all!O27)/24</f>
        <v>0.375</v>
      </c>
      <c r="P27" s="18">
        <f>SUM(aw_all!P27+kmeans_all!P27)/24</f>
        <v>4.1666666666666664E-2</v>
      </c>
      <c r="Q27" s="18">
        <f>SUM(aw_all!Q27+kmeans_all!Q27)/24</f>
        <v>0.58333333333333337</v>
      </c>
      <c r="R27" s="18">
        <f>SUM(aw_all!R27+kmeans_all!R27)/24</f>
        <v>0.5</v>
      </c>
      <c r="S27" s="18">
        <f>SUM(aw_all!S27+kmeans_all!S27)/24</f>
        <v>0.25</v>
      </c>
      <c r="T27" s="18">
        <f>SUM(aw_all!T27+kmeans_all!T27)/24</f>
        <v>0.91666666666666663</v>
      </c>
      <c r="U27" s="18">
        <f>SUM(aw_all!U27+kmeans_all!U27)/24</f>
        <v>0.625</v>
      </c>
      <c r="V27" s="18">
        <f>SUM(aw_all!V27+kmeans_all!V27)/24</f>
        <v>0.45833333333333331</v>
      </c>
      <c r="W27" s="18">
        <f>SUM(aw_all!W27+kmeans_all!W27)/24</f>
        <v>0.20833333333333334</v>
      </c>
      <c r="X27" s="18">
        <f>SUM(aw_all!X27+kmeans_all!X27)/24</f>
        <v>0.70833333333333337</v>
      </c>
      <c r="Y27" s="18" t="e">
        <f>SUM(aw_all!Y27+kmeans_all!Y27)/24</f>
        <v>#VALUE!</v>
      </c>
      <c r="Z27" s="18">
        <f>SUM(aw_all!Z27+kmeans_all!Z27)/24</f>
        <v>0</v>
      </c>
      <c r="AA27" s="18">
        <f>SUM(aw_all!AA27+kmeans_all!AA27)/24</f>
        <v>0</v>
      </c>
      <c r="AB27" s="18">
        <f>SUM(aw_all!AB27+kmeans_all!AB27)/24</f>
        <v>0</v>
      </c>
      <c r="AC27" s="18">
        <f>SUM(aw_all!AC27+kmeans_all!AC27)/24</f>
        <v>0</v>
      </c>
      <c r="AD27" s="18">
        <f>SUM(aw_all!AD27+kmeans_all!AD27)/24</f>
        <v>0</v>
      </c>
      <c r="AE27" s="18">
        <f>SUM(aw_all!AE27+kmeans_all!AE27)/24</f>
        <v>0</v>
      </c>
      <c r="AF27" s="18">
        <f>SUM(aw_all!AF27+kmeans_all!AF27)/24</f>
        <v>0</v>
      </c>
      <c r="AG27" s="18">
        <f>SUM(aw_all!AG27+kmeans_all!AG27)/24</f>
        <v>0</v>
      </c>
      <c r="AH27" s="18">
        <f>SUM(aw_all!AH27+kmeans_all!AH27)/24</f>
        <v>0</v>
      </c>
    </row>
    <row r="28" spans="2:34" x14ac:dyDescent="0.3">
      <c r="B28" s="18" t="s">
        <v>23</v>
      </c>
      <c r="E28" s="18" t="s">
        <v>23</v>
      </c>
      <c r="F28" s="18">
        <f>SUM(aw_all!F28+kmeans_all!F28)/24</f>
        <v>8.3333333333333329E-2</v>
      </c>
      <c r="G28" s="18">
        <f>SUM(aw_all!G28+kmeans_all!G28)/24</f>
        <v>0.125</v>
      </c>
      <c r="H28" s="18">
        <f>SUM(aw_all!H28+kmeans_all!H28)/24</f>
        <v>0.125</v>
      </c>
      <c r="I28" s="18">
        <f>SUM(aw_all!I28+kmeans_all!I28)/24</f>
        <v>0.5</v>
      </c>
      <c r="J28" s="18">
        <f>SUM(aw_all!J28+kmeans_all!J28)/24</f>
        <v>0.20833333333333334</v>
      </c>
      <c r="K28" s="18">
        <f>SUM(aw_all!K28+kmeans_all!K28)/24</f>
        <v>0.54166666666666663</v>
      </c>
      <c r="L28" s="18">
        <f>SUM(aw_all!L28+kmeans_all!L28)/24</f>
        <v>1</v>
      </c>
      <c r="M28" s="18">
        <f>SUM(aw_all!M28+kmeans_all!M28)/24</f>
        <v>4.1666666666666664E-2</v>
      </c>
      <c r="N28" s="18">
        <f>SUM(aw_all!N28+kmeans_all!N28)/24</f>
        <v>0.125</v>
      </c>
      <c r="O28" s="18">
        <f>SUM(aw_all!O28+kmeans_all!O28)/24</f>
        <v>0.125</v>
      </c>
      <c r="P28" s="18">
        <f>SUM(aw_all!P28+kmeans_all!P28)/24</f>
        <v>1</v>
      </c>
      <c r="Q28" s="18">
        <f>SUM(aw_all!Q28+kmeans_all!Q28)/24</f>
        <v>8.3333333333333329E-2</v>
      </c>
      <c r="R28" s="18">
        <f>SUM(aw_all!R28+kmeans_all!R28)/24</f>
        <v>4.1666666666666664E-2</v>
      </c>
      <c r="S28" s="18">
        <f>SUM(aw_all!S28+kmeans_all!S28)/24</f>
        <v>0.45833333333333331</v>
      </c>
      <c r="T28" s="18">
        <f>SUM(aw_all!T28+kmeans_all!T28)/24</f>
        <v>4.1666666666666664E-2</v>
      </c>
      <c r="U28" s="18">
        <f>SUM(aw_all!U28+kmeans_all!U28)/24</f>
        <v>8.3333333333333329E-2</v>
      </c>
      <c r="V28" s="18">
        <f>SUM(aw_all!V28+kmeans_all!V28)/24</f>
        <v>0.125</v>
      </c>
      <c r="W28" s="18">
        <f>SUM(aw_all!W28+kmeans_all!W28)/24</f>
        <v>0.5</v>
      </c>
      <c r="X28" s="18">
        <f>SUM(aw_all!X28+kmeans_all!X28)/24</f>
        <v>4.1666666666666664E-2</v>
      </c>
      <c r="Y28" s="18">
        <f>SUM(aw_all!Y28+kmeans_all!Y28)/24</f>
        <v>4.1666666666666664E-2</v>
      </c>
      <c r="Z28" s="18" t="e">
        <f>SUM(aw_all!Z28+kmeans_all!Z28)/24</f>
        <v>#VALUE!</v>
      </c>
      <c r="AA28" s="18">
        <f>SUM(aw_all!AA28+kmeans_all!AA28)/24</f>
        <v>0</v>
      </c>
      <c r="AB28" s="18">
        <f>SUM(aw_all!AB28+kmeans_all!AB28)/24</f>
        <v>0</v>
      </c>
      <c r="AC28" s="18">
        <f>SUM(aw_all!AC28+kmeans_all!AC28)/24</f>
        <v>0</v>
      </c>
      <c r="AD28" s="18">
        <f>SUM(aw_all!AD28+kmeans_all!AD28)/24</f>
        <v>0</v>
      </c>
      <c r="AE28" s="18">
        <f>SUM(aw_all!AE28+kmeans_all!AE28)/24</f>
        <v>0</v>
      </c>
      <c r="AF28" s="18">
        <f>SUM(aw_all!AF28+kmeans_all!AF28)/24</f>
        <v>0</v>
      </c>
      <c r="AG28" s="18">
        <f>SUM(aw_all!AG28+kmeans_all!AG28)/24</f>
        <v>0</v>
      </c>
      <c r="AH28" s="18">
        <f>SUM(aw_all!AH28+kmeans_all!AH28)/24</f>
        <v>0</v>
      </c>
    </row>
    <row r="29" spans="2:34" x14ac:dyDescent="0.3">
      <c r="B29" s="18" t="s">
        <v>24</v>
      </c>
      <c r="E29" s="18" t="s">
        <v>24</v>
      </c>
      <c r="F29" s="18">
        <f>SUM(aw_all!F29+kmeans_all!F29)/24</f>
        <v>0.5</v>
      </c>
      <c r="G29" s="18">
        <f>SUM(aw_all!G29+kmeans_all!G29)/24</f>
        <v>0.33333333333333331</v>
      </c>
      <c r="H29" s="18">
        <f>SUM(aw_all!H29+kmeans_all!H29)/24</f>
        <v>0.33333333333333331</v>
      </c>
      <c r="I29" s="18">
        <f>SUM(aw_all!I29+kmeans_all!I29)/24</f>
        <v>0.16666666666666666</v>
      </c>
      <c r="J29" s="18">
        <f>SUM(aw_all!J29+kmeans_all!J29)/24</f>
        <v>0.375</v>
      </c>
      <c r="K29" s="18">
        <f>SUM(aw_all!K29+kmeans_all!K29)/24</f>
        <v>8.3333333333333329E-2</v>
      </c>
      <c r="L29" s="18">
        <f>SUM(aw_all!L29+kmeans_all!L29)/24</f>
        <v>4.1666666666666664E-2</v>
      </c>
      <c r="M29" s="18">
        <f>SUM(aw_all!M29+kmeans_all!M29)/24</f>
        <v>0.83333333333333337</v>
      </c>
      <c r="N29" s="18">
        <f>SUM(aw_all!N29+kmeans_all!N29)/24</f>
        <v>0.33333333333333331</v>
      </c>
      <c r="O29" s="18">
        <f>SUM(aw_all!O29+kmeans_all!O29)/24</f>
        <v>0.33333333333333331</v>
      </c>
      <c r="P29" s="18">
        <f>SUM(aw_all!P29+kmeans_all!P29)/24</f>
        <v>4.1666666666666664E-2</v>
      </c>
      <c r="Q29" s="18">
        <f>SUM(aw_all!Q29+kmeans_all!Q29)/24</f>
        <v>0.41666666666666669</v>
      </c>
      <c r="R29" s="18">
        <f>SUM(aw_all!R29+kmeans_all!R29)/24</f>
        <v>0.41666666666666669</v>
      </c>
      <c r="S29" s="18">
        <f>SUM(aw_all!S29+kmeans_all!S29)/24</f>
        <v>0.25</v>
      </c>
      <c r="T29" s="18">
        <f>SUM(aw_all!T29+kmeans_all!T29)/24</f>
        <v>0.58333333333333337</v>
      </c>
      <c r="U29" s="18">
        <f>SUM(aw_all!U29+kmeans_all!U29)/24</f>
        <v>0.54166666666666663</v>
      </c>
      <c r="V29" s="18">
        <f>SUM(aw_all!V29+kmeans_all!V29)/24</f>
        <v>0.33333333333333331</v>
      </c>
      <c r="W29" s="18">
        <f>SUM(aw_all!W29+kmeans_all!W29)/24</f>
        <v>0.125</v>
      </c>
      <c r="X29" s="18">
        <f>SUM(aw_all!X29+kmeans_all!X29)/24</f>
        <v>0.70833333333333337</v>
      </c>
      <c r="Y29" s="18">
        <f>SUM(aw_all!Y29+kmeans_all!Y29)/24</f>
        <v>0.54166666666666663</v>
      </c>
      <c r="Z29" s="18">
        <f>SUM(aw_all!Z29+kmeans_all!Z29)/24</f>
        <v>4.1666666666666664E-2</v>
      </c>
      <c r="AA29" s="18" t="e">
        <f>SUM(aw_all!AA29+kmeans_all!AA29)/24</f>
        <v>#VALUE!</v>
      </c>
      <c r="AB29" s="18">
        <f>SUM(aw_all!AB29+kmeans_all!AB29)/24</f>
        <v>0</v>
      </c>
      <c r="AC29" s="18">
        <f>SUM(aw_all!AC29+kmeans_all!AC29)/24</f>
        <v>0</v>
      </c>
      <c r="AD29" s="18">
        <f>SUM(aw_all!AD29+kmeans_all!AD29)/24</f>
        <v>0</v>
      </c>
      <c r="AE29" s="18">
        <f>SUM(aw_all!AE29+kmeans_all!AE29)/24</f>
        <v>0</v>
      </c>
      <c r="AF29" s="18">
        <f>SUM(aw_all!AF29+kmeans_all!AF29)/24</f>
        <v>0</v>
      </c>
      <c r="AG29" s="18">
        <f>SUM(aw_all!AG29+kmeans_all!AG29)/24</f>
        <v>0</v>
      </c>
      <c r="AH29" s="18">
        <f>SUM(aw_all!AH29+kmeans_all!AH29)/24</f>
        <v>0</v>
      </c>
    </row>
    <row r="30" spans="2:34" x14ac:dyDescent="0.3">
      <c r="B30" s="18" t="s">
        <v>25</v>
      </c>
      <c r="E30" s="18" t="s">
        <v>25</v>
      </c>
      <c r="F30" s="18">
        <f>SUM(aw_all!F30+kmeans_all!F30)/24</f>
        <v>8.3333333333333329E-2</v>
      </c>
      <c r="G30" s="18">
        <f>SUM(aw_all!G30+kmeans_all!G30)/24</f>
        <v>0.125</v>
      </c>
      <c r="H30" s="18">
        <f>SUM(aw_all!H30+kmeans_all!H30)/24</f>
        <v>0.125</v>
      </c>
      <c r="I30" s="18">
        <f>SUM(aw_all!I30+kmeans_all!I30)/24</f>
        <v>0.5</v>
      </c>
      <c r="J30" s="18">
        <f>SUM(aw_all!J30+kmeans_all!J30)/24</f>
        <v>0.20833333333333334</v>
      </c>
      <c r="K30" s="18">
        <f>SUM(aw_all!K30+kmeans_all!K30)/24</f>
        <v>0.54166666666666663</v>
      </c>
      <c r="L30" s="18">
        <f>SUM(aw_all!L30+kmeans_all!L30)/24</f>
        <v>1</v>
      </c>
      <c r="M30" s="18">
        <f>SUM(aw_all!M30+kmeans_all!M30)/24</f>
        <v>4.1666666666666664E-2</v>
      </c>
      <c r="N30" s="18">
        <f>SUM(aw_all!N30+kmeans_all!N30)/24</f>
        <v>0.125</v>
      </c>
      <c r="O30" s="18">
        <f>SUM(aw_all!O30+kmeans_all!O30)/24</f>
        <v>0.125</v>
      </c>
      <c r="P30" s="18">
        <f>SUM(aw_all!P30+kmeans_all!P30)/24</f>
        <v>1</v>
      </c>
      <c r="Q30" s="18">
        <f>SUM(aw_all!Q30+kmeans_all!Q30)/24</f>
        <v>8.3333333333333329E-2</v>
      </c>
      <c r="R30" s="18">
        <f>SUM(aw_all!R30+kmeans_all!R30)/24</f>
        <v>4.1666666666666664E-2</v>
      </c>
      <c r="S30" s="18">
        <f>SUM(aw_all!S30+kmeans_all!S30)/24</f>
        <v>0.45833333333333331</v>
      </c>
      <c r="T30" s="18">
        <f>SUM(aw_all!T30+kmeans_all!T30)/24</f>
        <v>4.1666666666666664E-2</v>
      </c>
      <c r="U30" s="18">
        <f>SUM(aw_all!U30+kmeans_all!U30)/24</f>
        <v>8.3333333333333329E-2</v>
      </c>
      <c r="V30" s="18">
        <f>SUM(aw_all!V30+kmeans_all!V30)/24</f>
        <v>0.125</v>
      </c>
      <c r="W30" s="18">
        <f>SUM(aw_all!W30+kmeans_all!W30)/24</f>
        <v>0.5</v>
      </c>
      <c r="X30" s="18">
        <f>SUM(aw_all!X30+kmeans_all!X30)/24</f>
        <v>4.1666666666666664E-2</v>
      </c>
      <c r="Y30" s="18">
        <f>SUM(aw_all!Y30+kmeans_all!Y30)/24</f>
        <v>4.1666666666666664E-2</v>
      </c>
      <c r="Z30" s="18">
        <f>SUM(aw_all!Z30+kmeans_all!Z30)/24</f>
        <v>1</v>
      </c>
      <c r="AA30" s="18">
        <f>SUM(aw_all!AA30+kmeans_all!AA30)/24</f>
        <v>4.1666666666666664E-2</v>
      </c>
      <c r="AB30" s="18" t="e">
        <f>SUM(aw_all!AB30+kmeans_all!AB30)/24</f>
        <v>#VALUE!</v>
      </c>
      <c r="AC30" s="18">
        <f>SUM(aw_all!AC30+kmeans_all!AC30)/24</f>
        <v>0</v>
      </c>
      <c r="AD30" s="18">
        <f>SUM(aw_all!AD30+kmeans_all!AD30)/24</f>
        <v>0</v>
      </c>
      <c r="AE30" s="18">
        <f>SUM(aw_all!AE30+kmeans_all!AE30)/24</f>
        <v>0</v>
      </c>
      <c r="AF30" s="18">
        <f>SUM(aw_all!AF30+kmeans_all!AF30)/24</f>
        <v>0</v>
      </c>
      <c r="AG30" s="18">
        <f>SUM(aw_all!AG30+kmeans_all!AG30)/24</f>
        <v>0</v>
      </c>
      <c r="AH30" s="18">
        <f>SUM(aw_all!AH30+kmeans_all!AH30)/24</f>
        <v>0</v>
      </c>
    </row>
    <row r="31" spans="2:34" x14ac:dyDescent="0.3">
      <c r="B31" s="18" t="s">
        <v>26</v>
      </c>
      <c r="E31" s="18" t="s">
        <v>26</v>
      </c>
      <c r="F31" s="18">
        <f>SUM(aw_all!F31+kmeans_all!F31)/24</f>
        <v>0.75</v>
      </c>
      <c r="G31" s="18">
        <f>SUM(aw_all!G31+kmeans_all!G31)/24</f>
        <v>0.625</v>
      </c>
      <c r="H31" s="18">
        <f>SUM(aw_all!H31+kmeans_all!H31)/24</f>
        <v>0.79166666666666663</v>
      </c>
      <c r="I31" s="18">
        <f>SUM(aw_all!I31+kmeans_all!I31)/24</f>
        <v>0.125</v>
      </c>
      <c r="J31" s="18">
        <f>SUM(aw_all!J31+kmeans_all!J31)/24</f>
        <v>0.95833333333333337</v>
      </c>
      <c r="K31" s="18">
        <f>SUM(aw_all!K31+kmeans_all!K31)/24</f>
        <v>0.20833333333333334</v>
      </c>
      <c r="L31" s="18">
        <f>SUM(aw_all!L31+kmeans_all!L31)/24</f>
        <v>0.25</v>
      </c>
      <c r="M31" s="18">
        <f>SUM(aw_all!M31+kmeans_all!M31)/24</f>
        <v>0.375</v>
      </c>
      <c r="N31" s="18">
        <f>SUM(aw_all!N31+kmeans_all!N31)/24</f>
        <v>0.70833333333333337</v>
      </c>
      <c r="O31" s="18">
        <f>SUM(aw_all!O31+kmeans_all!O31)/24</f>
        <v>0.625</v>
      </c>
      <c r="P31" s="18">
        <f>SUM(aw_all!P31+kmeans_all!P31)/24</f>
        <v>0.25</v>
      </c>
      <c r="Q31" s="18">
        <f>SUM(aw_all!Q31+kmeans_all!Q31)/24</f>
        <v>0.79166666666666663</v>
      </c>
      <c r="R31" s="18">
        <f>SUM(aw_all!R31+kmeans_all!R31)/24</f>
        <v>0.54166666666666663</v>
      </c>
      <c r="S31" s="18">
        <f>SUM(aw_all!S31+kmeans_all!S31)/24</f>
        <v>8.3333333333333329E-2</v>
      </c>
      <c r="T31" s="18">
        <f>SUM(aw_all!T31+kmeans_all!T31)/24</f>
        <v>0.45833333333333331</v>
      </c>
      <c r="U31" s="18">
        <f>SUM(aw_all!U31+kmeans_all!U31)/24</f>
        <v>0.41666666666666669</v>
      </c>
      <c r="V31" s="18">
        <f>SUM(aw_all!V31+kmeans_all!V31)/24</f>
        <v>0.79166666666666663</v>
      </c>
      <c r="W31" s="18">
        <f>SUM(aw_all!W31+kmeans_all!W31)/24</f>
        <v>0.16666666666666666</v>
      </c>
      <c r="X31" s="18">
        <f>SUM(aw_all!X31+kmeans_all!X31)/24</f>
        <v>0.41666666666666669</v>
      </c>
      <c r="Y31" s="18">
        <f>SUM(aw_all!Y31+kmeans_all!Y31)/24</f>
        <v>0.45833333333333331</v>
      </c>
      <c r="Z31" s="18">
        <f>SUM(aw_all!Z31+kmeans_all!Z31)/24</f>
        <v>0.25</v>
      </c>
      <c r="AA31" s="18">
        <f>SUM(aw_all!AA31+kmeans_all!AA31)/24</f>
        <v>0.375</v>
      </c>
      <c r="AB31" s="18">
        <f>SUM(aw_all!AB31+kmeans_all!AB31)/24</f>
        <v>0.25</v>
      </c>
      <c r="AC31" s="18" t="e">
        <f>SUM(aw_all!AC31+kmeans_all!AC31)/24</f>
        <v>#VALUE!</v>
      </c>
      <c r="AD31" s="18">
        <f>SUM(aw_all!AD31+kmeans_all!AD31)/24</f>
        <v>0</v>
      </c>
      <c r="AE31" s="18">
        <f>SUM(aw_all!AE31+kmeans_all!AE31)/24</f>
        <v>0</v>
      </c>
      <c r="AF31" s="18">
        <f>SUM(aw_all!AF31+kmeans_all!AF31)/24</f>
        <v>0</v>
      </c>
      <c r="AG31" s="18">
        <f>SUM(aw_all!AG31+kmeans_all!AG31)/24</f>
        <v>0</v>
      </c>
      <c r="AH31" s="18">
        <f>SUM(aw_all!AH31+kmeans_all!AH31)/24</f>
        <v>0</v>
      </c>
    </row>
    <row r="32" spans="2:34" x14ac:dyDescent="0.3">
      <c r="B32" s="18" t="s">
        <v>27</v>
      </c>
      <c r="E32" s="18" t="s">
        <v>27</v>
      </c>
      <c r="F32" s="18">
        <f>SUM(aw_all!F32+kmeans_all!F32)/24</f>
        <v>0.16666666666666666</v>
      </c>
      <c r="G32" s="18">
        <f>SUM(aw_all!G32+kmeans_all!G32)/24</f>
        <v>4.1666666666666664E-2</v>
      </c>
      <c r="H32" s="18">
        <f>SUM(aw_all!H32+kmeans_all!H32)/24</f>
        <v>4.1666666666666664E-2</v>
      </c>
      <c r="I32" s="18">
        <f>SUM(aw_all!I32+kmeans_all!I32)/24</f>
        <v>0.66666666666666663</v>
      </c>
      <c r="J32" s="18">
        <f>SUM(aw_all!J32+kmeans_all!J32)/24</f>
        <v>0.125</v>
      </c>
      <c r="K32" s="18">
        <f>SUM(aw_all!K32+kmeans_all!K32)/24</f>
        <v>0.625</v>
      </c>
      <c r="L32" s="18">
        <f>SUM(aw_all!L32+kmeans_all!L32)/24</f>
        <v>0.625</v>
      </c>
      <c r="M32" s="18">
        <f>SUM(aw_all!M32+kmeans_all!M32)/24</f>
        <v>0.20833333333333334</v>
      </c>
      <c r="N32" s="18">
        <f>SUM(aw_all!N32+kmeans_all!N32)/24</f>
        <v>4.1666666666666664E-2</v>
      </c>
      <c r="O32" s="18">
        <f>SUM(aw_all!O32+kmeans_all!O32)/24</f>
        <v>4.1666666666666664E-2</v>
      </c>
      <c r="P32" s="18">
        <f>SUM(aw_all!P32+kmeans_all!P32)/24</f>
        <v>0.625</v>
      </c>
      <c r="Q32" s="18">
        <f>SUM(aw_all!Q32+kmeans_all!Q32)/24</f>
        <v>0.125</v>
      </c>
      <c r="R32" s="18">
        <f>SUM(aw_all!R32+kmeans_all!R32)/24</f>
        <v>0.125</v>
      </c>
      <c r="S32" s="18">
        <f>SUM(aw_all!S32+kmeans_all!S32)/24</f>
        <v>0.79166666666666663</v>
      </c>
      <c r="T32" s="18">
        <f>SUM(aw_all!T32+kmeans_all!T32)/24</f>
        <v>0.16666666666666666</v>
      </c>
      <c r="U32" s="18">
        <f>SUM(aw_all!U32+kmeans_all!U32)/24</f>
        <v>0.20833333333333334</v>
      </c>
      <c r="V32" s="18">
        <f>SUM(aw_all!V32+kmeans_all!V32)/24</f>
        <v>4.1666666666666664E-2</v>
      </c>
      <c r="W32" s="18">
        <f>SUM(aw_all!W32+kmeans_all!W32)/24</f>
        <v>0.66666666666666663</v>
      </c>
      <c r="X32" s="18">
        <f>SUM(aw_all!X32+kmeans_all!X32)/24</f>
        <v>0.20833333333333334</v>
      </c>
      <c r="Y32" s="18">
        <f>SUM(aw_all!Y32+kmeans_all!Y32)/24</f>
        <v>0.16666666666666666</v>
      </c>
      <c r="Z32" s="18">
        <f>SUM(aw_all!Z32+kmeans_all!Z32)/24</f>
        <v>0.625</v>
      </c>
      <c r="AA32" s="18">
        <f>SUM(aw_all!AA32+kmeans_all!AA32)/24</f>
        <v>0.16666666666666666</v>
      </c>
      <c r="AB32" s="18">
        <f>SUM(aw_all!AB32+kmeans_all!AB32)/24</f>
        <v>0.625</v>
      </c>
      <c r="AC32" s="18">
        <f>SUM(aw_all!AC32+kmeans_all!AC32)/24</f>
        <v>0.16666666666666666</v>
      </c>
      <c r="AD32" s="18" t="e">
        <f>SUM(aw_all!AD32+kmeans_all!AD32)/24</f>
        <v>#VALUE!</v>
      </c>
      <c r="AE32" s="18">
        <f>SUM(aw_all!AE32+kmeans_all!AE32)/24</f>
        <v>0</v>
      </c>
      <c r="AF32" s="18">
        <f>SUM(aw_all!AF32+kmeans_all!AF32)/24</f>
        <v>0</v>
      </c>
      <c r="AG32" s="18">
        <f>SUM(aw_all!AG32+kmeans_all!AG32)/24</f>
        <v>0</v>
      </c>
      <c r="AH32" s="18">
        <f>SUM(aw_all!AH32+kmeans_all!AH32)/24</f>
        <v>0</v>
      </c>
    </row>
    <row r="33" spans="2:34" x14ac:dyDescent="0.3">
      <c r="B33" s="18" t="s">
        <v>28</v>
      </c>
      <c r="E33" s="18" t="s">
        <v>28</v>
      </c>
      <c r="F33" s="18">
        <f>SUM(aw_all!F33+kmeans_all!F33)/24</f>
        <v>0.41666666666666669</v>
      </c>
      <c r="G33" s="18">
        <f>SUM(aw_all!G33+kmeans_all!G33)/24</f>
        <v>0.33333333333333331</v>
      </c>
      <c r="H33" s="18">
        <f>SUM(aw_all!H33+kmeans_all!H33)/24</f>
        <v>0.33333333333333331</v>
      </c>
      <c r="I33" s="18">
        <f>SUM(aw_all!I33+kmeans_all!I33)/24</f>
        <v>0.25</v>
      </c>
      <c r="J33" s="18">
        <f>SUM(aw_all!J33+kmeans_all!J33)/24</f>
        <v>0.375</v>
      </c>
      <c r="K33" s="18">
        <f>SUM(aw_all!K33+kmeans_all!K33)/24</f>
        <v>0.25</v>
      </c>
      <c r="L33" s="18">
        <f>SUM(aw_all!L33+kmeans_all!L33)/24</f>
        <v>4.1666666666666664E-2</v>
      </c>
      <c r="M33" s="18">
        <f>SUM(aw_all!M33+kmeans_all!M33)/24</f>
        <v>0.79166666666666663</v>
      </c>
      <c r="N33" s="18">
        <f>SUM(aw_all!N33+kmeans_all!N33)/24</f>
        <v>0.33333333333333331</v>
      </c>
      <c r="O33" s="18">
        <f>SUM(aw_all!O33+kmeans_all!O33)/24</f>
        <v>0.33333333333333331</v>
      </c>
      <c r="P33" s="18">
        <f>SUM(aw_all!P33+kmeans_all!P33)/24</f>
        <v>4.1666666666666664E-2</v>
      </c>
      <c r="Q33" s="18">
        <f>SUM(aw_all!Q33+kmeans_all!Q33)/24</f>
        <v>0.54166666666666663</v>
      </c>
      <c r="R33" s="18">
        <f>SUM(aw_all!R33+kmeans_all!R33)/24</f>
        <v>0.375</v>
      </c>
      <c r="S33" s="18">
        <f>SUM(aw_all!S33+kmeans_all!S33)/24</f>
        <v>0.29166666666666669</v>
      </c>
      <c r="T33" s="18">
        <f>SUM(aw_all!T33+kmeans_all!T33)/24</f>
        <v>0.75</v>
      </c>
      <c r="U33" s="18">
        <f>SUM(aw_all!U33+kmeans_all!U33)/24</f>
        <v>0.54166666666666663</v>
      </c>
      <c r="V33" s="18">
        <f>SUM(aw_all!V33+kmeans_all!V33)/24</f>
        <v>0.33333333333333331</v>
      </c>
      <c r="W33" s="18">
        <f>SUM(aw_all!W33+kmeans_all!W33)/24</f>
        <v>0.25</v>
      </c>
      <c r="X33" s="18">
        <f>SUM(aw_all!X33+kmeans_all!X33)/24</f>
        <v>0.875</v>
      </c>
      <c r="Y33" s="18">
        <f>SUM(aw_all!Y33+kmeans_all!Y33)/24</f>
        <v>0.75</v>
      </c>
      <c r="Z33" s="18">
        <f>SUM(aw_all!Z33+kmeans_all!Z33)/24</f>
        <v>4.1666666666666664E-2</v>
      </c>
      <c r="AA33" s="18">
        <f>SUM(aw_all!AA33+kmeans_all!AA33)/24</f>
        <v>0.70833333333333337</v>
      </c>
      <c r="AB33" s="18">
        <f>SUM(aw_all!AB33+kmeans_all!AB33)/24</f>
        <v>4.1666666666666664E-2</v>
      </c>
      <c r="AC33" s="18">
        <f>SUM(aw_all!AC33+kmeans_all!AC33)/24</f>
        <v>0.375</v>
      </c>
      <c r="AD33" s="18">
        <f>SUM(aw_all!AD33+kmeans_all!AD33)/24</f>
        <v>0.16666666666666666</v>
      </c>
      <c r="AE33" s="18" t="e">
        <f>SUM(aw_all!AE33+kmeans_all!AE33)/24</f>
        <v>#VALUE!</v>
      </c>
      <c r="AF33" s="18">
        <f>SUM(aw_all!AF33+kmeans_all!AF33)/24</f>
        <v>0</v>
      </c>
      <c r="AG33" s="18">
        <f>SUM(aw_all!AG33+kmeans_all!AG33)/24</f>
        <v>0</v>
      </c>
      <c r="AH33" s="18">
        <f>SUM(aw_all!AH33+kmeans_all!AH33)/24</f>
        <v>0</v>
      </c>
    </row>
    <row r="34" spans="2:34" x14ac:dyDescent="0.3">
      <c r="B34" s="18" t="s">
        <v>29</v>
      </c>
      <c r="E34" s="18" t="s">
        <v>29</v>
      </c>
      <c r="F34" s="18">
        <f>SUM(aw_all!F34+kmeans_all!F34)/24</f>
        <v>0.375</v>
      </c>
      <c r="G34" s="18">
        <f>SUM(aw_all!G34+kmeans_all!G34)/24</f>
        <v>0.375</v>
      </c>
      <c r="H34" s="18">
        <f>SUM(aw_all!H34+kmeans_all!H34)/24</f>
        <v>0.375</v>
      </c>
      <c r="I34" s="18">
        <f>SUM(aw_all!I34+kmeans_all!I34)/24</f>
        <v>0.125</v>
      </c>
      <c r="J34" s="18">
        <f>SUM(aw_all!J34+kmeans_all!J34)/24</f>
        <v>0.41666666666666669</v>
      </c>
      <c r="K34" s="18">
        <f>SUM(aw_all!K34+kmeans_all!K34)/24</f>
        <v>0.125</v>
      </c>
      <c r="L34" s="18">
        <f>SUM(aw_all!L34+kmeans_all!L34)/24</f>
        <v>8.3333333333333329E-2</v>
      </c>
      <c r="M34" s="18">
        <f>SUM(aw_all!M34+kmeans_all!M34)/24</f>
        <v>0.33333333333333331</v>
      </c>
      <c r="N34" s="18">
        <f>SUM(aw_all!N34+kmeans_all!N34)/24</f>
        <v>0.375</v>
      </c>
      <c r="O34" s="18">
        <f>SUM(aw_all!O34+kmeans_all!O34)/24</f>
        <v>0.375</v>
      </c>
      <c r="P34" s="18">
        <f>SUM(aw_all!P34+kmeans_all!P34)/24</f>
        <v>8.3333333333333329E-2</v>
      </c>
      <c r="Q34" s="18">
        <f>SUM(aw_all!Q34+kmeans_all!Q34)/24</f>
        <v>0.45833333333333331</v>
      </c>
      <c r="R34" s="18">
        <f>SUM(aw_all!R34+kmeans_all!R34)/24</f>
        <v>0.29166666666666669</v>
      </c>
      <c r="S34" s="18">
        <f>SUM(aw_all!S34+kmeans_all!S34)/24</f>
        <v>0.16666666666666666</v>
      </c>
      <c r="T34" s="18">
        <f>SUM(aw_all!T34+kmeans_all!T34)/24</f>
        <v>0.41666666666666669</v>
      </c>
      <c r="U34" s="18">
        <f>SUM(aw_all!U34+kmeans_all!U34)/24</f>
        <v>0.5</v>
      </c>
      <c r="V34" s="18">
        <f>SUM(aw_all!V34+kmeans_all!V34)/24</f>
        <v>0.375</v>
      </c>
      <c r="W34" s="18">
        <f>SUM(aw_all!W34+kmeans_all!W34)/24</f>
        <v>0.125</v>
      </c>
      <c r="X34" s="18">
        <f>SUM(aw_all!X34+kmeans_all!X34)/24</f>
        <v>0.33333333333333331</v>
      </c>
      <c r="Y34" s="18">
        <f>SUM(aw_all!Y34+kmeans_all!Y34)/24</f>
        <v>0.33333333333333331</v>
      </c>
      <c r="Z34" s="18">
        <f>SUM(aw_all!Z34+kmeans_all!Z34)/24</f>
        <v>8.3333333333333329E-2</v>
      </c>
      <c r="AA34" s="18">
        <f>SUM(aw_all!AA34+kmeans_all!AA34)/24</f>
        <v>0.375</v>
      </c>
      <c r="AB34" s="18">
        <f>SUM(aw_all!AB34+kmeans_all!AB34)/24</f>
        <v>8.3333333333333329E-2</v>
      </c>
      <c r="AC34" s="18">
        <f>SUM(aw_all!AC34+kmeans_all!AC34)/24</f>
        <v>0.375</v>
      </c>
      <c r="AD34" s="18">
        <f>SUM(aw_all!AD34+kmeans_all!AD34)/24</f>
        <v>0.125</v>
      </c>
      <c r="AE34" s="18">
        <f>SUM(aw_all!AE34+kmeans_all!AE34)/24</f>
        <v>0.375</v>
      </c>
      <c r="AF34" s="18" t="e">
        <f>SUM(aw_all!AF34+kmeans_all!AF34)/24</f>
        <v>#VALUE!</v>
      </c>
      <c r="AG34" s="18">
        <f>SUM(aw_all!AG34+kmeans_all!AG34)/24</f>
        <v>0</v>
      </c>
      <c r="AH34" s="18">
        <f>SUM(aw_all!AH34+kmeans_all!AH34)/24</f>
        <v>0</v>
      </c>
    </row>
    <row r="35" spans="2:34" x14ac:dyDescent="0.3">
      <c r="B35" s="18" t="s">
        <v>30</v>
      </c>
      <c r="E35" s="18" t="s">
        <v>30</v>
      </c>
      <c r="F35" s="18">
        <f>SUM(aw_all!F35+kmeans_all!F35)/24</f>
        <v>0.33333333333333331</v>
      </c>
      <c r="G35" s="18">
        <f>SUM(aw_all!G35+kmeans_all!G35)/24</f>
        <v>0.29166666666666669</v>
      </c>
      <c r="H35" s="18">
        <f>SUM(aw_all!H35+kmeans_all!H35)/24</f>
        <v>0.29166666666666669</v>
      </c>
      <c r="I35" s="18">
        <f>SUM(aw_all!I35+kmeans_all!I35)/24</f>
        <v>8.3333333333333329E-2</v>
      </c>
      <c r="J35" s="18">
        <f>SUM(aw_all!J35+kmeans_all!J35)/24</f>
        <v>0.33333333333333331</v>
      </c>
      <c r="K35" s="18">
        <f>SUM(aw_all!K35+kmeans_all!K35)/24</f>
        <v>8.3333333333333329E-2</v>
      </c>
      <c r="L35" s="18">
        <f>SUM(aw_all!L35+kmeans_all!L35)/24</f>
        <v>4.1666666666666664E-2</v>
      </c>
      <c r="M35" s="18">
        <f>SUM(aw_all!M35+kmeans_all!M35)/24</f>
        <v>0.29166666666666669</v>
      </c>
      <c r="N35" s="18">
        <f>SUM(aw_all!N35+kmeans_all!N35)/24</f>
        <v>0.29166666666666669</v>
      </c>
      <c r="O35" s="18">
        <f>SUM(aw_all!O35+kmeans_all!O35)/24</f>
        <v>0.29166666666666669</v>
      </c>
      <c r="P35" s="18">
        <f>SUM(aw_all!P35+kmeans_all!P35)/24</f>
        <v>4.1666666666666664E-2</v>
      </c>
      <c r="Q35" s="18">
        <f>SUM(aw_all!Q35+kmeans_all!Q35)/24</f>
        <v>0.33333333333333331</v>
      </c>
      <c r="R35" s="18">
        <f>SUM(aw_all!R35+kmeans_all!R35)/24</f>
        <v>0.25</v>
      </c>
      <c r="S35" s="18">
        <f>SUM(aw_all!S35+kmeans_all!S35)/24</f>
        <v>4.1666666666666664E-2</v>
      </c>
      <c r="T35" s="18">
        <f>SUM(aw_all!T35+kmeans_all!T35)/24</f>
        <v>0.29166666666666669</v>
      </c>
      <c r="U35" s="18">
        <f>SUM(aw_all!U35+kmeans_all!U35)/24</f>
        <v>0.33333333333333331</v>
      </c>
      <c r="V35" s="18">
        <f>SUM(aw_all!V35+kmeans_all!V35)/24</f>
        <v>0.29166666666666669</v>
      </c>
      <c r="W35" s="18">
        <f>SUM(aw_all!W35+kmeans_all!W35)/24</f>
        <v>8.3333333333333329E-2</v>
      </c>
      <c r="X35" s="18">
        <f>SUM(aw_all!X35+kmeans_all!X35)/24</f>
        <v>0.29166666666666669</v>
      </c>
      <c r="Y35" s="18">
        <f>SUM(aw_all!Y35+kmeans_all!Y35)/24</f>
        <v>0.29166666666666669</v>
      </c>
      <c r="Z35" s="18">
        <f>SUM(aw_all!Z35+kmeans_all!Z35)/24</f>
        <v>4.1666666666666664E-2</v>
      </c>
      <c r="AA35" s="18">
        <f>SUM(aw_all!AA35+kmeans_all!AA35)/24</f>
        <v>0.29166666666666669</v>
      </c>
      <c r="AB35" s="18">
        <f>SUM(aw_all!AB35+kmeans_all!AB35)/24</f>
        <v>4.1666666666666664E-2</v>
      </c>
      <c r="AC35" s="18">
        <f>SUM(aw_all!AC35+kmeans_all!AC35)/24</f>
        <v>0.33333333333333331</v>
      </c>
      <c r="AD35" s="18">
        <f>SUM(aw_all!AD35+kmeans_all!AD35)/24</f>
        <v>4.1666666666666664E-2</v>
      </c>
      <c r="AE35" s="18">
        <f>SUM(aw_all!AE35+kmeans_all!AE35)/24</f>
        <v>0.29166666666666669</v>
      </c>
      <c r="AF35" s="18">
        <f>SUM(aw_all!AF35+kmeans_all!AF35)/24</f>
        <v>0.70833333333333337</v>
      </c>
      <c r="AG35" s="18" t="e">
        <f>SUM(aw_all!AG35+kmeans_all!AG35)/24</f>
        <v>#VALUE!</v>
      </c>
      <c r="AH35" s="18">
        <f>SUM(aw_all!AH35+kmeans_all!AH35)/24</f>
        <v>0</v>
      </c>
    </row>
    <row r="36" spans="2:34" x14ac:dyDescent="0.3">
      <c r="B36" s="18" t="s">
        <v>31</v>
      </c>
      <c r="E36" s="18" t="s">
        <v>31</v>
      </c>
      <c r="F36" s="18">
        <f>SUM(aw_all!F36+kmeans_all!F36)/24</f>
        <v>0.20833333333333334</v>
      </c>
      <c r="G36" s="18">
        <f>SUM(aw_all!G36+kmeans_all!G36)/24</f>
        <v>8.3333333333333329E-2</v>
      </c>
      <c r="H36" s="18">
        <f>SUM(aw_all!H36+kmeans_all!H36)/24</f>
        <v>8.3333333333333329E-2</v>
      </c>
      <c r="I36" s="18">
        <f>SUM(aw_all!I36+kmeans_all!I36)/24</f>
        <v>0.83333333333333337</v>
      </c>
      <c r="J36" s="18">
        <f>SUM(aw_all!J36+kmeans_all!J36)/24</f>
        <v>0.125</v>
      </c>
      <c r="K36" s="18">
        <f>SUM(aw_all!K36+kmeans_all!K36)/24</f>
        <v>0.83333333333333337</v>
      </c>
      <c r="L36" s="18">
        <f>SUM(aw_all!L36+kmeans_all!L36)/24</f>
        <v>0.45833333333333331</v>
      </c>
      <c r="M36" s="18">
        <f>SUM(aw_all!M36+kmeans_all!M36)/24</f>
        <v>0.29166666666666669</v>
      </c>
      <c r="N36" s="18">
        <f>SUM(aw_all!N36+kmeans_all!N36)/24</f>
        <v>8.3333333333333329E-2</v>
      </c>
      <c r="O36" s="18">
        <f>SUM(aw_all!O36+kmeans_all!O36)/24</f>
        <v>8.3333333333333329E-2</v>
      </c>
      <c r="P36" s="18">
        <f>SUM(aw_all!P36+kmeans_all!P36)/24</f>
        <v>0.45833333333333331</v>
      </c>
      <c r="Q36" s="18">
        <f>SUM(aw_all!Q36+kmeans_all!Q36)/24</f>
        <v>0.125</v>
      </c>
      <c r="R36" s="18">
        <f>SUM(aw_all!R36+kmeans_all!R36)/24</f>
        <v>0.16666666666666666</v>
      </c>
      <c r="S36" s="18">
        <f>SUM(aw_all!S36+kmeans_all!S36)/24</f>
        <v>0.79166666666666663</v>
      </c>
      <c r="T36" s="18">
        <f>SUM(aw_all!T36+kmeans_all!T36)/24</f>
        <v>0.16666666666666666</v>
      </c>
      <c r="U36" s="18">
        <f>SUM(aw_all!U36+kmeans_all!U36)/24</f>
        <v>0.125</v>
      </c>
      <c r="V36" s="18">
        <f>SUM(aw_all!V36+kmeans_all!V36)/24</f>
        <v>8.3333333333333329E-2</v>
      </c>
      <c r="W36" s="18">
        <f>SUM(aw_all!W36+kmeans_all!W36)/24</f>
        <v>0.875</v>
      </c>
      <c r="X36" s="18">
        <f>SUM(aw_all!X36+kmeans_all!X36)/24</f>
        <v>0.41666666666666669</v>
      </c>
      <c r="Y36" s="18">
        <f>SUM(aw_all!Y36+kmeans_all!Y36)/24</f>
        <v>0.25</v>
      </c>
      <c r="Z36" s="18">
        <f>SUM(aw_all!Z36+kmeans_all!Z36)/24</f>
        <v>0.45833333333333331</v>
      </c>
      <c r="AA36" s="18">
        <f>SUM(aw_all!AA36+kmeans_all!AA36)/24</f>
        <v>0.16666666666666666</v>
      </c>
      <c r="AB36" s="18">
        <f>SUM(aw_all!AB36+kmeans_all!AB36)/24</f>
        <v>0.45833333333333331</v>
      </c>
      <c r="AC36" s="18">
        <f>SUM(aw_all!AC36+kmeans_all!AC36)/24</f>
        <v>0.125</v>
      </c>
      <c r="AD36" s="18">
        <f>SUM(aw_all!AD36+kmeans_all!AD36)/24</f>
        <v>0.79166666666666663</v>
      </c>
      <c r="AE36" s="18">
        <f>SUM(aw_all!AE36+kmeans_all!AE36)/24</f>
        <v>0.29166666666666669</v>
      </c>
      <c r="AF36" s="18">
        <f>SUM(aw_all!AF36+kmeans_all!AF36)/24</f>
        <v>8.3333333333333329E-2</v>
      </c>
      <c r="AG36" s="18">
        <f>SUM(aw_all!AG36+kmeans_all!AG36)/24</f>
        <v>4.1666666666666664E-2</v>
      </c>
      <c r="AH36" s="18" t="e">
        <f>SUM(aw_all!AH36+kmeans_all!AH36)/24</f>
        <v>#VALUE!</v>
      </c>
    </row>
  </sheetData>
  <pageMargins left="0.7" right="0.7" top="0.78740157499999996" bottom="0.78740157499999996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H75"/>
  <sheetViews>
    <sheetView topLeftCell="A2" zoomScale="70" zoomScaleNormal="70" workbookViewId="0">
      <selection activeCell="F8" sqref="F8"/>
    </sheetView>
  </sheetViews>
  <sheetFormatPr baseColWidth="10" defaultColWidth="11.44140625" defaultRowHeight="14.4" x14ac:dyDescent="0.3"/>
  <cols>
    <col min="1" max="16384" width="11.44140625" style="18"/>
  </cols>
  <sheetData>
    <row r="7" spans="2:34" ht="15.6" x14ac:dyDescent="0.3">
      <c r="B7" s="2"/>
      <c r="C7" s="2"/>
      <c r="F7" s="18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8" t="s">
        <v>17</v>
      </c>
      <c r="U7" s="18" t="s">
        <v>18</v>
      </c>
      <c r="V7" s="18" t="s">
        <v>19</v>
      </c>
      <c r="W7" s="18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8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8" t="s">
        <v>3</v>
      </c>
      <c r="E8" s="18" t="s">
        <v>3</v>
      </c>
      <c r="F8" s="9" t="e">
        <f>(SUM(aw_all_perc!F8+kmeans_all_perc!F8+latent_all_perc!F8))/3</f>
        <v>#VALUE!</v>
      </c>
      <c r="G8" s="9">
        <f>(SUM(aw_all_perc!G8+kmeans_all_perc!G8+latent_all_perc!G8))/3</f>
        <v>0</v>
      </c>
      <c r="H8" s="9">
        <f>(SUM(aw_all_perc!H8+kmeans_all_perc!H8+latent_all_perc!H8))/3</f>
        <v>0</v>
      </c>
      <c r="I8" s="9">
        <f>(SUM(aw_all_perc!I8+kmeans_all_perc!I8+latent_all_perc!I8))/3</f>
        <v>0</v>
      </c>
      <c r="J8" s="9">
        <f>(SUM(aw_all_perc!J8+kmeans_all_perc!J8+latent_all_perc!J8))/3</f>
        <v>0</v>
      </c>
      <c r="K8" s="9">
        <f>(SUM(aw_all_perc!K8+kmeans_all_perc!K8+latent_all_perc!K8))/3</f>
        <v>0</v>
      </c>
      <c r="L8" s="9">
        <f>(SUM(aw_all_perc!L8+kmeans_all_perc!L8+latent_all_perc!L8))/3</f>
        <v>0</v>
      </c>
      <c r="M8" s="9">
        <f>(SUM(aw_all_perc!M8+kmeans_all_perc!M8+latent_all_perc!M8))/3</f>
        <v>0</v>
      </c>
      <c r="N8" s="9">
        <f>(SUM(aw_all_perc!N8+kmeans_all_perc!N8+latent_all_perc!N8))/3</f>
        <v>0</v>
      </c>
      <c r="O8" s="9">
        <f>(SUM(aw_all_perc!O8+kmeans_all_perc!O8+latent_all_perc!O8))/3</f>
        <v>0</v>
      </c>
      <c r="P8" s="9">
        <f>(SUM(aw_all_perc!P8+kmeans_all_perc!P8+latent_all_perc!P8))/3</f>
        <v>0</v>
      </c>
      <c r="Q8" s="9">
        <f>(SUM(aw_all_perc!Q8+kmeans_all_perc!Q8+latent_all_perc!Q8))/3</f>
        <v>0</v>
      </c>
      <c r="R8" s="9">
        <f>(SUM(aw_all_perc!R8+kmeans_all_perc!R8+latent_all_perc!R8))/3</f>
        <v>0</v>
      </c>
      <c r="S8" s="9">
        <f>(SUM(aw_all_perc!S8+kmeans_all_perc!S8+latent_all_perc!S8))/3</f>
        <v>0</v>
      </c>
      <c r="T8" s="9">
        <f>(SUM(aw_all_perc!T8+kmeans_all_perc!T8+latent_all_perc!T8))/3</f>
        <v>0</v>
      </c>
      <c r="U8" s="9">
        <f>(SUM(aw_all_perc!U8+kmeans_all_perc!U8+latent_all_perc!U8))/3</f>
        <v>0</v>
      </c>
      <c r="V8" s="9">
        <f>(SUM(aw_all_perc!V8+kmeans_all_perc!V8+latent_all_perc!V8))/3</f>
        <v>0</v>
      </c>
      <c r="W8" s="9">
        <f>(SUM(aw_all_perc!W8+kmeans_all_perc!W8+latent_all_perc!W8))/3</f>
        <v>0</v>
      </c>
      <c r="X8" s="9">
        <f>(SUM(aw_all_perc!X8+kmeans_all_perc!X8+latent_all_perc!X8))/3</f>
        <v>0</v>
      </c>
      <c r="Y8" s="9">
        <f>(SUM(aw_all_perc!Y8+kmeans_all_perc!Y8+latent_all_perc!Y8))/3</f>
        <v>0</v>
      </c>
      <c r="Z8" s="9">
        <f>(SUM(aw_all_perc!Z8+kmeans_all_perc!Z8+latent_all_perc!Z8))/3</f>
        <v>0</v>
      </c>
      <c r="AA8" s="9">
        <f>(SUM(aw_all_perc!AA8+kmeans_all_perc!AA8+latent_all_perc!AA8))/3</f>
        <v>0</v>
      </c>
      <c r="AB8" s="9">
        <f>(SUM(aw_all_perc!AB8+kmeans_all_perc!AB8+latent_all_perc!AB8))/3</f>
        <v>0</v>
      </c>
      <c r="AC8" s="9">
        <f>(SUM(aw_all_perc!AC8+kmeans_all_perc!AC8+latent_all_perc!AC8))/3</f>
        <v>0</v>
      </c>
      <c r="AD8" s="9">
        <f>(SUM(aw_all_perc!AD8+kmeans_all_perc!AD8+latent_all_perc!AD8))/3</f>
        <v>0</v>
      </c>
      <c r="AE8" s="9">
        <f>(SUM(aw_all_perc!AE8+kmeans_all_perc!AE8+latent_all_perc!AE8))/3</f>
        <v>0</v>
      </c>
      <c r="AF8" s="9">
        <f>(SUM(aw_all_perc!AF8+kmeans_all_perc!AF8+latent_all_perc!AF8))/3</f>
        <v>0</v>
      </c>
      <c r="AG8" s="9">
        <f>(SUM(aw_all_perc!AG8+kmeans_all_perc!AG8+latent_all_perc!AG8))/3</f>
        <v>0</v>
      </c>
      <c r="AH8" s="9">
        <f>(SUM(aw_all_perc!AH8+kmeans_all_perc!AH8+latent_all_perc!AH8))/3</f>
        <v>0</v>
      </c>
    </row>
    <row r="9" spans="2:34" x14ac:dyDescent="0.3">
      <c r="B9" s="18" t="s">
        <v>4</v>
      </c>
      <c r="E9" s="18" t="s">
        <v>4</v>
      </c>
      <c r="F9" s="9">
        <f>(SUM(aw_all_perc!F9+kmeans_all_perc!F9+latent_all_perc!F9))/3</f>
        <v>0.45833333333333331</v>
      </c>
      <c r="G9" s="9" t="e">
        <f>(SUM(aw_all_perc!G9+kmeans_all_perc!G9+latent_all_perc!G9))/3</f>
        <v>#VALUE!</v>
      </c>
      <c r="H9" s="9">
        <f>(SUM(aw_all_perc!H9+kmeans_all_perc!H9+latent_all_perc!H9))/3</f>
        <v>0</v>
      </c>
      <c r="I9" s="9">
        <f>(SUM(aw_all_perc!I9+kmeans_all_perc!I9+latent_all_perc!I9))/3</f>
        <v>0</v>
      </c>
      <c r="J9" s="9">
        <f>(SUM(aw_all_perc!J9+kmeans_all_perc!J9+latent_all_perc!J9))/3</f>
        <v>0</v>
      </c>
      <c r="K9" s="9">
        <f>(SUM(aw_all_perc!K9+kmeans_all_perc!K9+latent_all_perc!K9))/3</f>
        <v>0</v>
      </c>
      <c r="L9" s="9">
        <f>(SUM(aw_all_perc!L9+kmeans_all_perc!L9+latent_all_perc!L9))/3</f>
        <v>0</v>
      </c>
      <c r="M9" s="9">
        <f>(SUM(aw_all_perc!M9+kmeans_all_perc!M9+latent_all_perc!M9))/3</f>
        <v>0</v>
      </c>
      <c r="N9" s="9">
        <f>(SUM(aw_all_perc!N9+kmeans_all_perc!N9+latent_all_perc!N9))/3</f>
        <v>0</v>
      </c>
      <c r="O9" s="9">
        <f>(SUM(aw_all_perc!O9+kmeans_all_perc!O9+latent_all_perc!O9))/3</f>
        <v>0</v>
      </c>
      <c r="P9" s="9">
        <f>(SUM(aw_all_perc!P9+kmeans_all_perc!P9+latent_all_perc!P9))/3</f>
        <v>0</v>
      </c>
      <c r="Q9" s="9">
        <f>(SUM(aw_all_perc!Q9+kmeans_all_perc!Q9+latent_all_perc!Q9))/3</f>
        <v>0</v>
      </c>
      <c r="R9" s="9">
        <f>(SUM(aw_all_perc!R9+kmeans_all_perc!R9+latent_all_perc!R9))/3</f>
        <v>0</v>
      </c>
      <c r="S9" s="9">
        <f>(SUM(aw_all_perc!S9+kmeans_all_perc!S9+latent_all_perc!S9))/3</f>
        <v>0</v>
      </c>
      <c r="T9" s="9">
        <f>(SUM(aw_all_perc!T9+kmeans_all_perc!T9+latent_all_perc!T9))/3</f>
        <v>0</v>
      </c>
      <c r="U9" s="9">
        <f>(SUM(aw_all_perc!U9+kmeans_all_perc!U9+latent_all_perc!U9))/3</f>
        <v>0</v>
      </c>
      <c r="V9" s="9">
        <f>(SUM(aw_all_perc!V9+kmeans_all_perc!V9+latent_all_perc!V9))/3</f>
        <v>0</v>
      </c>
      <c r="W9" s="9">
        <f>(SUM(aw_all_perc!W9+kmeans_all_perc!W9+latent_all_perc!W9))/3</f>
        <v>0</v>
      </c>
      <c r="X9" s="9">
        <f>(SUM(aw_all_perc!X9+kmeans_all_perc!X9+latent_all_perc!X9))/3</f>
        <v>0</v>
      </c>
      <c r="Y9" s="9">
        <f>(SUM(aw_all_perc!Y9+kmeans_all_perc!Y9+latent_all_perc!Y9))/3</f>
        <v>0</v>
      </c>
      <c r="Z9" s="9">
        <f>(SUM(aw_all_perc!Z9+kmeans_all_perc!Z9+latent_all_perc!Z9))/3</f>
        <v>0</v>
      </c>
      <c r="AA9" s="9">
        <f>(SUM(aw_all_perc!AA9+kmeans_all_perc!AA9+latent_all_perc!AA9))/3</f>
        <v>0</v>
      </c>
      <c r="AB9" s="9">
        <f>(SUM(aw_all_perc!AB9+kmeans_all_perc!AB9+latent_all_perc!AB9))/3</f>
        <v>0</v>
      </c>
      <c r="AC9" s="9">
        <f>(SUM(aw_all_perc!AC9+kmeans_all_perc!AC9+latent_all_perc!AC9))/3</f>
        <v>0</v>
      </c>
      <c r="AD9" s="9">
        <f>(SUM(aw_all_perc!AD9+kmeans_all_perc!AD9+latent_all_perc!AD9))/3</f>
        <v>0</v>
      </c>
      <c r="AE9" s="9">
        <f>(SUM(aw_all_perc!AE9+kmeans_all_perc!AE9+latent_all_perc!AE9))/3</f>
        <v>0</v>
      </c>
      <c r="AF9" s="9">
        <f>(SUM(aw_all_perc!AF9+kmeans_all_perc!AF9+latent_all_perc!AF9))/3</f>
        <v>0</v>
      </c>
      <c r="AG9" s="9">
        <f>(SUM(aw_all_perc!AG9+kmeans_all_perc!AG9+latent_all_perc!AG9))/3</f>
        <v>0</v>
      </c>
      <c r="AH9" s="9">
        <f>(SUM(aw_all_perc!AH9+kmeans_all_perc!AH9+latent_all_perc!AH9))/3</f>
        <v>0</v>
      </c>
    </row>
    <row r="10" spans="2:34" x14ac:dyDescent="0.3">
      <c r="B10" s="18" t="s">
        <v>5</v>
      </c>
      <c r="E10" s="18" t="s">
        <v>5</v>
      </c>
      <c r="F10" s="9">
        <f>(SUM(aw_all_perc!F10+kmeans_all_perc!F10+latent_all_perc!F10))/3</f>
        <v>0.5625</v>
      </c>
      <c r="G10" s="9">
        <f>(SUM(aw_all_perc!G10+kmeans_all_perc!G10+latent_all_perc!G10))/3</f>
        <v>0.85416666666666663</v>
      </c>
      <c r="H10" s="9" t="e">
        <f>(SUM(aw_all_perc!H10+kmeans_all_perc!H10+latent_all_perc!H10))/3</f>
        <v>#VALUE!</v>
      </c>
      <c r="I10" s="9">
        <f>(SUM(aw_all_perc!I10+kmeans_all_perc!I10+latent_all_perc!I10))/3</f>
        <v>0</v>
      </c>
      <c r="J10" s="9">
        <f>(SUM(aw_all_perc!J10+kmeans_all_perc!J10+latent_all_perc!J10))/3</f>
        <v>0</v>
      </c>
      <c r="K10" s="9">
        <f>(SUM(aw_all_perc!K10+kmeans_all_perc!K10+latent_all_perc!K10))/3</f>
        <v>0</v>
      </c>
      <c r="L10" s="9">
        <f>(SUM(aw_all_perc!L10+kmeans_all_perc!L10+latent_all_perc!L10))/3</f>
        <v>0</v>
      </c>
      <c r="M10" s="9">
        <f>(SUM(aw_all_perc!M10+kmeans_all_perc!M10+latent_all_perc!M10))/3</f>
        <v>0</v>
      </c>
      <c r="N10" s="9">
        <f>(SUM(aw_all_perc!N10+kmeans_all_perc!N10+latent_all_perc!N10))/3</f>
        <v>0</v>
      </c>
      <c r="O10" s="9">
        <f>(SUM(aw_all_perc!O10+kmeans_all_perc!O10+latent_all_perc!O10))/3</f>
        <v>0</v>
      </c>
      <c r="P10" s="9">
        <f>(SUM(aw_all_perc!P10+kmeans_all_perc!P10+latent_all_perc!P10))/3</f>
        <v>0</v>
      </c>
      <c r="Q10" s="9">
        <f>(SUM(aw_all_perc!Q10+kmeans_all_perc!Q10+latent_all_perc!Q10))/3</f>
        <v>0</v>
      </c>
      <c r="R10" s="9">
        <f>(SUM(aw_all_perc!R10+kmeans_all_perc!R10+latent_all_perc!R10))/3</f>
        <v>0</v>
      </c>
      <c r="S10" s="9">
        <f>(SUM(aw_all_perc!S10+kmeans_all_perc!S10+latent_all_perc!S10))/3</f>
        <v>0</v>
      </c>
      <c r="T10" s="9">
        <f>(SUM(aw_all_perc!T10+kmeans_all_perc!T10+latent_all_perc!T10))/3</f>
        <v>0</v>
      </c>
      <c r="U10" s="9">
        <f>(SUM(aw_all_perc!U10+kmeans_all_perc!U10+latent_all_perc!U10))/3</f>
        <v>0</v>
      </c>
      <c r="V10" s="9">
        <f>(SUM(aw_all_perc!V10+kmeans_all_perc!V10+latent_all_perc!V10))/3</f>
        <v>0</v>
      </c>
      <c r="W10" s="9">
        <f>(SUM(aw_all_perc!W10+kmeans_all_perc!W10+latent_all_perc!W10))/3</f>
        <v>0</v>
      </c>
      <c r="X10" s="9">
        <f>(SUM(aw_all_perc!X10+kmeans_all_perc!X10+latent_all_perc!X10))/3</f>
        <v>0</v>
      </c>
      <c r="Y10" s="9">
        <f>(SUM(aw_all_perc!Y10+kmeans_all_perc!Y10+latent_all_perc!Y10))/3</f>
        <v>0</v>
      </c>
      <c r="Z10" s="9">
        <f>(SUM(aw_all_perc!Z10+kmeans_all_perc!Z10+latent_all_perc!Z10))/3</f>
        <v>0</v>
      </c>
      <c r="AA10" s="9">
        <f>(SUM(aw_all_perc!AA10+kmeans_all_perc!AA10+latent_all_perc!AA10))/3</f>
        <v>0</v>
      </c>
      <c r="AB10" s="9">
        <f>(SUM(aw_all_perc!AB10+kmeans_all_perc!AB10+latent_all_perc!AB10))/3</f>
        <v>0</v>
      </c>
      <c r="AC10" s="9">
        <f>(SUM(aw_all_perc!AC10+kmeans_all_perc!AC10+latent_all_perc!AC10))/3</f>
        <v>0</v>
      </c>
      <c r="AD10" s="9">
        <f>(SUM(aw_all_perc!AD10+kmeans_all_perc!AD10+latent_all_perc!AD10))/3</f>
        <v>0</v>
      </c>
      <c r="AE10" s="9">
        <f>(SUM(aw_all_perc!AE10+kmeans_all_perc!AE10+latent_all_perc!AE10))/3</f>
        <v>0</v>
      </c>
      <c r="AF10" s="9">
        <f>(SUM(aw_all_perc!AF10+kmeans_all_perc!AF10+latent_all_perc!AF10))/3</f>
        <v>0</v>
      </c>
      <c r="AG10" s="9">
        <f>(SUM(aw_all_perc!AG10+kmeans_all_perc!AG10+latent_all_perc!AG10))/3</f>
        <v>0</v>
      </c>
      <c r="AH10" s="9">
        <f>(SUM(aw_all_perc!AH10+kmeans_all_perc!AH10+latent_all_perc!AH10))/3</f>
        <v>0</v>
      </c>
    </row>
    <row r="11" spans="2:34" x14ac:dyDescent="0.3">
      <c r="B11" s="18" t="s">
        <v>6</v>
      </c>
      <c r="E11" s="18" t="s">
        <v>6</v>
      </c>
      <c r="F11" s="9">
        <f>(SUM(aw_all_perc!F11+kmeans_all_perc!F11+latent_all_perc!F11))/3</f>
        <v>0.45833333333333331</v>
      </c>
      <c r="G11" s="9">
        <f>(SUM(aw_all_perc!G11+kmeans_all_perc!G11+latent_all_perc!G11))/3</f>
        <v>0.10416666666666667</v>
      </c>
      <c r="H11" s="9">
        <f>(SUM(aw_all_perc!H11+kmeans_all_perc!H11+latent_all_perc!H11))/3</f>
        <v>0.10416666666666667</v>
      </c>
      <c r="I11" s="9" t="e">
        <f>(SUM(aw_all_perc!I11+kmeans_all_perc!I11+latent_all_perc!I11))/3</f>
        <v>#VALUE!</v>
      </c>
      <c r="J11" s="9">
        <f>(SUM(aw_all_perc!J11+kmeans_all_perc!J11+latent_all_perc!J11))/3</f>
        <v>0</v>
      </c>
      <c r="K11" s="9">
        <f>(SUM(aw_all_perc!K11+kmeans_all_perc!K11+latent_all_perc!K11))/3</f>
        <v>0</v>
      </c>
      <c r="L11" s="9">
        <f>(SUM(aw_all_perc!L11+kmeans_all_perc!L11+latent_all_perc!L11))/3</f>
        <v>0</v>
      </c>
      <c r="M11" s="9">
        <f>(SUM(aw_all_perc!M11+kmeans_all_perc!M11+latent_all_perc!M11))/3</f>
        <v>0</v>
      </c>
      <c r="N11" s="9">
        <f>(SUM(aw_all_perc!N11+kmeans_all_perc!N11+latent_all_perc!N11))/3</f>
        <v>0</v>
      </c>
      <c r="O11" s="9">
        <f>(SUM(aw_all_perc!O11+kmeans_all_perc!O11+latent_all_perc!O11))/3</f>
        <v>0</v>
      </c>
      <c r="P11" s="9">
        <f>(SUM(aw_all_perc!P11+kmeans_all_perc!P11+latent_all_perc!P11))/3</f>
        <v>0</v>
      </c>
      <c r="Q11" s="9">
        <f>(SUM(aw_all_perc!Q11+kmeans_all_perc!Q11+latent_all_perc!Q11))/3</f>
        <v>0</v>
      </c>
      <c r="R11" s="9">
        <f>(SUM(aw_all_perc!R11+kmeans_all_perc!R11+latent_all_perc!R11))/3</f>
        <v>0</v>
      </c>
      <c r="S11" s="9">
        <f>(SUM(aw_all_perc!S11+kmeans_all_perc!S11+latent_all_perc!S11))/3</f>
        <v>0</v>
      </c>
      <c r="T11" s="9">
        <f>(SUM(aw_all_perc!T11+kmeans_all_perc!T11+latent_all_perc!T11))/3</f>
        <v>0</v>
      </c>
      <c r="U11" s="9">
        <f>(SUM(aw_all_perc!U11+kmeans_all_perc!U11+latent_all_perc!U11))/3</f>
        <v>0</v>
      </c>
      <c r="V11" s="9">
        <f>(SUM(aw_all_perc!V11+kmeans_all_perc!V11+latent_all_perc!V11))/3</f>
        <v>0</v>
      </c>
      <c r="W11" s="9">
        <f>(SUM(aw_all_perc!W11+kmeans_all_perc!W11+latent_all_perc!W11))/3</f>
        <v>0</v>
      </c>
      <c r="X11" s="9">
        <f>(SUM(aw_all_perc!X11+kmeans_all_perc!X11+latent_all_perc!X11))/3</f>
        <v>0</v>
      </c>
      <c r="Y11" s="9">
        <f>(SUM(aw_all_perc!Y11+kmeans_all_perc!Y11+latent_all_perc!Y11))/3</f>
        <v>0</v>
      </c>
      <c r="Z11" s="9">
        <f>(SUM(aw_all_perc!Z11+kmeans_all_perc!Z11+latent_all_perc!Z11))/3</f>
        <v>0</v>
      </c>
      <c r="AA11" s="9">
        <f>(SUM(aw_all_perc!AA11+kmeans_all_perc!AA11+latent_all_perc!AA11))/3</f>
        <v>0</v>
      </c>
      <c r="AB11" s="9">
        <f>(SUM(aw_all_perc!AB11+kmeans_all_perc!AB11+latent_all_perc!AB11))/3</f>
        <v>0</v>
      </c>
      <c r="AC11" s="9">
        <f>(SUM(aw_all_perc!AC11+kmeans_all_perc!AC11+latent_all_perc!AC11))/3</f>
        <v>0</v>
      </c>
      <c r="AD11" s="9">
        <f>(SUM(aw_all_perc!AD11+kmeans_all_perc!AD11+latent_all_perc!AD11))/3</f>
        <v>0</v>
      </c>
      <c r="AE11" s="9">
        <f>(SUM(aw_all_perc!AE11+kmeans_all_perc!AE11+latent_all_perc!AE11))/3</f>
        <v>0</v>
      </c>
      <c r="AF11" s="9">
        <f>(SUM(aw_all_perc!AF11+kmeans_all_perc!AF11+latent_all_perc!AF11))/3</f>
        <v>0</v>
      </c>
      <c r="AG11" s="9">
        <f>(SUM(aw_all_perc!AG11+kmeans_all_perc!AG11+latent_all_perc!AG11))/3</f>
        <v>0</v>
      </c>
      <c r="AH11" s="9">
        <f>(SUM(aw_all_perc!AH11+kmeans_all_perc!AH11+latent_all_perc!AH11))/3</f>
        <v>0</v>
      </c>
    </row>
    <row r="12" spans="2:34" x14ac:dyDescent="0.3">
      <c r="B12" s="18" t="s">
        <v>7</v>
      </c>
      <c r="E12" s="18" t="s">
        <v>7</v>
      </c>
      <c r="F12" s="9">
        <f>(SUM(aw_all_perc!F12+kmeans_all_perc!F12+latent_all_perc!F12))/3</f>
        <v>0.54166666666666663</v>
      </c>
      <c r="G12" s="9">
        <f>(SUM(aw_all_perc!G12+kmeans_all_perc!G12+latent_all_perc!G12))/3</f>
        <v>0.5</v>
      </c>
      <c r="H12" s="9">
        <f>(SUM(aw_all_perc!H12+kmeans_all_perc!H12+latent_all_perc!H12))/3</f>
        <v>0.64583333333333337</v>
      </c>
      <c r="I12" s="9">
        <f>(SUM(aw_all_perc!I12+kmeans_all_perc!I12+latent_all_perc!I12))/3</f>
        <v>8.3333333333333329E-2</v>
      </c>
      <c r="J12" s="9" t="e">
        <f>(SUM(aw_all_perc!J12+kmeans_all_perc!J12+latent_all_perc!J12))/3</f>
        <v>#VALUE!</v>
      </c>
      <c r="K12" s="9">
        <f>(SUM(aw_all_perc!K12+kmeans_all_perc!K12+latent_all_perc!K12))/3</f>
        <v>0</v>
      </c>
      <c r="L12" s="9">
        <f>(SUM(aw_all_perc!L12+kmeans_all_perc!L12+latent_all_perc!L12))/3</f>
        <v>0</v>
      </c>
      <c r="M12" s="9">
        <f>(SUM(aw_all_perc!M12+kmeans_all_perc!M12+latent_all_perc!M12))/3</f>
        <v>0</v>
      </c>
      <c r="N12" s="9">
        <f>(SUM(aw_all_perc!N12+kmeans_all_perc!N12+latent_all_perc!N12))/3</f>
        <v>0</v>
      </c>
      <c r="O12" s="9">
        <f>(SUM(aw_all_perc!O12+kmeans_all_perc!O12+latent_all_perc!O12))/3</f>
        <v>0</v>
      </c>
      <c r="P12" s="9">
        <f>(SUM(aw_all_perc!P12+kmeans_all_perc!P12+latent_all_perc!P12))/3</f>
        <v>0</v>
      </c>
      <c r="Q12" s="9">
        <f>(SUM(aw_all_perc!Q12+kmeans_all_perc!Q12+latent_all_perc!Q12))/3</f>
        <v>0</v>
      </c>
      <c r="R12" s="9">
        <f>(SUM(aw_all_perc!R12+kmeans_all_perc!R12+latent_all_perc!R12))/3</f>
        <v>0</v>
      </c>
      <c r="S12" s="9">
        <f>(SUM(aw_all_perc!S12+kmeans_all_perc!S12+latent_all_perc!S12))/3</f>
        <v>0</v>
      </c>
      <c r="T12" s="9">
        <f>(SUM(aw_all_perc!T12+kmeans_all_perc!T12+latent_all_perc!T12))/3</f>
        <v>0</v>
      </c>
      <c r="U12" s="9">
        <f>(SUM(aw_all_perc!U12+kmeans_all_perc!U12+latent_all_perc!U12))/3</f>
        <v>0</v>
      </c>
      <c r="V12" s="9">
        <f>(SUM(aw_all_perc!V12+kmeans_all_perc!V12+latent_all_perc!V12))/3</f>
        <v>0</v>
      </c>
      <c r="W12" s="9">
        <f>(SUM(aw_all_perc!W12+kmeans_all_perc!W12+latent_all_perc!W12))/3</f>
        <v>0</v>
      </c>
      <c r="X12" s="9">
        <f>(SUM(aw_all_perc!X12+kmeans_all_perc!X12+latent_all_perc!X12))/3</f>
        <v>0</v>
      </c>
      <c r="Y12" s="9">
        <f>(SUM(aw_all_perc!Y12+kmeans_all_perc!Y12+latent_all_perc!Y12))/3</f>
        <v>0</v>
      </c>
      <c r="Z12" s="9">
        <f>(SUM(aw_all_perc!Z12+kmeans_all_perc!Z12+latent_all_perc!Z12))/3</f>
        <v>0</v>
      </c>
      <c r="AA12" s="9">
        <f>(SUM(aw_all_perc!AA12+kmeans_all_perc!AA12+latent_all_perc!AA12))/3</f>
        <v>0</v>
      </c>
      <c r="AB12" s="9">
        <f>(SUM(aw_all_perc!AB12+kmeans_all_perc!AB12+latent_all_perc!AB12))/3</f>
        <v>0</v>
      </c>
      <c r="AC12" s="9">
        <f>(SUM(aw_all_perc!AC12+kmeans_all_perc!AC12+latent_all_perc!AC12))/3</f>
        <v>0</v>
      </c>
      <c r="AD12" s="9">
        <f>(SUM(aw_all_perc!AD12+kmeans_all_perc!AD12+latent_all_perc!AD12))/3</f>
        <v>0</v>
      </c>
      <c r="AE12" s="9">
        <f>(SUM(aw_all_perc!AE12+kmeans_all_perc!AE12+latent_all_perc!AE12))/3</f>
        <v>0</v>
      </c>
      <c r="AF12" s="9">
        <f>(SUM(aw_all_perc!AF12+kmeans_all_perc!AF12+latent_all_perc!AF12))/3</f>
        <v>0</v>
      </c>
      <c r="AG12" s="9">
        <f>(SUM(aw_all_perc!AG12+kmeans_all_perc!AG12+latent_all_perc!AG12))/3</f>
        <v>0</v>
      </c>
      <c r="AH12" s="9">
        <f>(SUM(aw_all_perc!AH12+kmeans_all_perc!AH12+latent_all_perc!AH12))/3</f>
        <v>0</v>
      </c>
    </row>
    <row r="13" spans="2:34" x14ac:dyDescent="0.3">
      <c r="B13" s="18" t="s">
        <v>8</v>
      </c>
      <c r="E13" s="18" t="s">
        <v>8</v>
      </c>
      <c r="F13" s="9">
        <f>(SUM(aw_all_perc!F13+kmeans_all_perc!F13+latent_all_perc!F13))/3</f>
        <v>0.22916666666666666</v>
      </c>
      <c r="G13" s="9">
        <f>(SUM(aw_all_perc!G13+kmeans_all_perc!G13+latent_all_perc!G13))/3</f>
        <v>0.14583333333333334</v>
      </c>
      <c r="H13" s="9">
        <f>(SUM(aw_all_perc!H13+kmeans_all_perc!H13+latent_all_perc!H13))/3</f>
        <v>0.14583333333333334</v>
      </c>
      <c r="I13" s="9">
        <f>(SUM(aw_all_perc!I13+kmeans_all_perc!I13+latent_all_perc!I13))/3</f>
        <v>0.77083333333333337</v>
      </c>
      <c r="J13" s="9">
        <f>(SUM(aw_all_perc!J13+kmeans_all_perc!J13+latent_all_perc!J13))/3</f>
        <v>0.22916666666666666</v>
      </c>
      <c r="K13" s="9" t="e">
        <f>(SUM(aw_all_perc!K13+kmeans_all_perc!K13+latent_all_perc!K13))/3</f>
        <v>#VALUE!</v>
      </c>
      <c r="L13" s="9">
        <f>(SUM(aw_all_perc!L13+kmeans_all_perc!L13+latent_all_perc!L13))/3</f>
        <v>0</v>
      </c>
      <c r="M13" s="9">
        <f>(SUM(aw_all_perc!M13+kmeans_all_perc!M13+latent_all_perc!M13))/3</f>
        <v>0</v>
      </c>
      <c r="N13" s="9">
        <f>(SUM(aw_all_perc!N13+kmeans_all_perc!N13+latent_all_perc!N13))/3</f>
        <v>0</v>
      </c>
      <c r="O13" s="9">
        <f>(SUM(aw_all_perc!O13+kmeans_all_perc!O13+latent_all_perc!O13))/3</f>
        <v>0</v>
      </c>
      <c r="P13" s="9">
        <f>(SUM(aw_all_perc!P13+kmeans_all_perc!P13+latent_all_perc!P13))/3</f>
        <v>0</v>
      </c>
      <c r="Q13" s="9">
        <f>(SUM(aw_all_perc!Q13+kmeans_all_perc!Q13+latent_all_perc!Q13))/3</f>
        <v>0</v>
      </c>
      <c r="R13" s="9">
        <f>(SUM(aw_all_perc!R13+kmeans_all_perc!R13+latent_all_perc!R13))/3</f>
        <v>0</v>
      </c>
      <c r="S13" s="9">
        <f>(SUM(aw_all_perc!S13+kmeans_all_perc!S13+latent_all_perc!S13))/3</f>
        <v>0</v>
      </c>
      <c r="T13" s="9">
        <f>(SUM(aw_all_perc!T13+kmeans_all_perc!T13+latent_all_perc!T13))/3</f>
        <v>0</v>
      </c>
      <c r="U13" s="9">
        <f>(SUM(aw_all_perc!U13+kmeans_all_perc!U13+latent_all_perc!U13))/3</f>
        <v>0</v>
      </c>
      <c r="V13" s="9">
        <f>(SUM(aw_all_perc!V13+kmeans_all_perc!V13+latent_all_perc!V13))/3</f>
        <v>0</v>
      </c>
      <c r="W13" s="9">
        <f>(SUM(aw_all_perc!W13+kmeans_all_perc!W13+latent_all_perc!W13))/3</f>
        <v>0</v>
      </c>
      <c r="X13" s="9">
        <f>(SUM(aw_all_perc!X13+kmeans_all_perc!X13+latent_all_perc!X13))/3</f>
        <v>0</v>
      </c>
      <c r="Y13" s="9">
        <f>(SUM(aw_all_perc!Y13+kmeans_all_perc!Y13+latent_all_perc!Y13))/3</f>
        <v>0</v>
      </c>
      <c r="Z13" s="9">
        <f>(SUM(aw_all_perc!Z13+kmeans_all_perc!Z13+latent_all_perc!Z13))/3</f>
        <v>0</v>
      </c>
      <c r="AA13" s="9">
        <f>(SUM(aw_all_perc!AA13+kmeans_all_perc!AA13+latent_all_perc!AA13))/3</f>
        <v>0</v>
      </c>
      <c r="AB13" s="9">
        <f>(SUM(aw_all_perc!AB13+kmeans_all_perc!AB13+latent_all_perc!AB13))/3</f>
        <v>0</v>
      </c>
      <c r="AC13" s="9">
        <f>(SUM(aw_all_perc!AC13+kmeans_all_perc!AC13+latent_all_perc!AC13))/3</f>
        <v>0</v>
      </c>
      <c r="AD13" s="9">
        <f>(SUM(aw_all_perc!AD13+kmeans_all_perc!AD13+latent_all_perc!AD13))/3</f>
        <v>0</v>
      </c>
      <c r="AE13" s="9">
        <f>(SUM(aw_all_perc!AE13+kmeans_all_perc!AE13+latent_all_perc!AE13))/3</f>
        <v>0</v>
      </c>
      <c r="AF13" s="9">
        <f>(SUM(aw_all_perc!AF13+kmeans_all_perc!AF13+latent_all_perc!AF13))/3</f>
        <v>0</v>
      </c>
      <c r="AG13" s="9">
        <f>(SUM(aw_all_perc!AG13+kmeans_all_perc!AG13+latent_all_perc!AG13))/3</f>
        <v>0</v>
      </c>
      <c r="AH13" s="9">
        <f>(SUM(aw_all_perc!AH13+kmeans_all_perc!AH13+latent_all_perc!AH13))/3</f>
        <v>0</v>
      </c>
    </row>
    <row r="14" spans="2:34" x14ac:dyDescent="0.3">
      <c r="B14" s="18" t="s">
        <v>9</v>
      </c>
      <c r="E14" s="18" t="s">
        <v>9</v>
      </c>
      <c r="F14" s="9">
        <f>(SUM(aw_all_perc!F14+kmeans_all_perc!F14+latent_all_perc!F14))/3</f>
        <v>0.14583333333333334</v>
      </c>
      <c r="G14" s="9">
        <f>(SUM(aw_all_perc!G14+kmeans_all_perc!G14+latent_all_perc!G14))/3</f>
        <v>0.1875</v>
      </c>
      <c r="H14" s="9">
        <f>(SUM(aw_all_perc!H14+kmeans_all_perc!H14+latent_all_perc!H14))/3</f>
        <v>0.1875</v>
      </c>
      <c r="I14" s="9">
        <f>(SUM(aw_all_perc!I14+kmeans_all_perc!I14+latent_all_perc!I14))/3</f>
        <v>0.29166666666666669</v>
      </c>
      <c r="J14" s="9">
        <f>(SUM(aw_all_perc!J14+kmeans_all_perc!J14+latent_all_perc!J14))/3</f>
        <v>0.41666666666666669</v>
      </c>
      <c r="K14" s="9">
        <f>(SUM(aw_all_perc!K14+kmeans_all_perc!K14+latent_all_perc!K14))/3</f>
        <v>0.33333333333333331</v>
      </c>
      <c r="L14" s="9" t="e">
        <f>(SUM(aw_all_perc!L14+kmeans_all_perc!L14+latent_all_perc!L14))/3</f>
        <v>#VALUE!</v>
      </c>
      <c r="M14" s="9">
        <f>(SUM(aw_all_perc!M14+kmeans_all_perc!M14+latent_all_perc!M14))/3</f>
        <v>0</v>
      </c>
      <c r="N14" s="9">
        <f>(SUM(aw_all_perc!N14+kmeans_all_perc!N14+latent_all_perc!N14))/3</f>
        <v>0</v>
      </c>
      <c r="O14" s="9">
        <f>(SUM(aw_all_perc!O14+kmeans_all_perc!O14+latent_all_perc!O14))/3</f>
        <v>0</v>
      </c>
      <c r="P14" s="9">
        <f>(SUM(aw_all_perc!P14+kmeans_all_perc!P14+latent_all_perc!P14))/3</f>
        <v>0</v>
      </c>
      <c r="Q14" s="9">
        <f>(SUM(aw_all_perc!Q14+kmeans_all_perc!Q14+latent_all_perc!Q14))/3</f>
        <v>0</v>
      </c>
      <c r="R14" s="9">
        <f>(SUM(aw_all_perc!R14+kmeans_all_perc!R14+latent_all_perc!R14))/3</f>
        <v>0</v>
      </c>
      <c r="S14" s="9">
        <f>(SUM(aw_all_perc!S14+kmeans_all_perc!S14+latent_all_perc!S14))/3</f>
        <v>0</v>
      </c>
      <c r="T14" s="9">
        <f>(SUM(aw_all_perc!T14+kmeans_all_perc!T14+latent_all_perc!T14))/3</f>
        <v>0</v>
      </c>
      <c r="U14" s="9">
        <f>(SUM(aw_all_perc!U14+kmeans_all_perc!U14+latent_all_perc!U14))/3</f>
        <v>0</v>
      </c>
      <c r="V14" s="9">
        <f>(SUM(aw_all_perc!V14+kmeans_all_perc!V14+latent_all_perc!V14))/3</f>
        <v>0</v>
      </c>
      <c r="W14" s="9">
        <f>(SUM(aw_all_perc!W14+kmeans_all_perc!W14+latent_all_perc!W14))/3</f>
        <v>0</v>
      </c>
      <c r="X14" s="9">
        <f>(SUM(aw_all_perc!X14+kmeans_all_perc!X14+latent_all_perc!X14))/3</f>
        <v>0</v>
      </c>
      <c r="Y14" s="9">
        <f>(SUM(aw_all_perc!Y14+kmeans_all_perc!Y14+latent_all_perc!Y14))/3</f>
        <v>0</v>
      </c>
      <c r="Z14" s="9">
        <f>(SUM(aw_all_perc!Z14+kmeans_all_perc!Z14+latent_all_perc!Z14))/3</f>
        <v>0</v>
      </c>
      <c r="AA14" s="9">
        <f>(SUM(aw_all_perc!AA14+kmeans_all_perc!AA14+latent_all_perc!AA14))/3</f>
        <v>0</v>
      </c>
      <c r="AB14" s="9">
        <f>(SUM(aw_all_perc!AB14+kmeans_all_perc!AB14+latent_all_perc!AB14))/3</f>
        <v>0</v>
      </c>
      <c r="AC14" s="9">
        <f>(SUM(aw_all_perc!AC14+kmeans_all_perc!AC14+latent_all_perc!AC14))/3</f>
        <v>0</v>
      </c>
      <c r="AD14" s="9">
        <f>(SUM(aw_all_perc!AD14+kmeans_all_perc!AD14+latent_all_perc!AD14))/3</f>
        <v>0</v>
      </c>
      <c r="AE14" s="9">
        <f>(SUM(aw_all_perc!AE14+kmeans_all_perc!AE14+latent_all_perc!AE14))/3</f>
        <v>0</v>
      </c>
      <c r="AF14" s="9">
        <f>(SUM(aw_all_perc!AF14+kmeans_all_perc!AF14+latent_all_perc!AF14))/3</f>
        <v>0</v>
      </c>
      <c r="AG14" s="9">
        <f>(SUM(aw_all_perc!AG14+kmeans_all_perc!AG14+latent_all_perc!AG14))/3</f>
        <v>0</v>
      </c>
      <c r="AH14" s="9">
        <f>(SUM(aw_all_perc!AH14+kmeans_all_perc!AH14+latent_all_perc!AH14))/3</f>
        <v>0</v>
      </c>
    </row>
    <row r="15" spans="2:34" x14ac:dyDescent="0.3">
      <c r="B15" s="18" t="s">
        <v>10</v>
      </c>
      <c r="E15" s="18" t="s">
        <v>10</v>
      </c>
      <c r="F15" s="9">
        <f>(SUM(aw_all_perc!F15+kmeans_all_perc!F15+latent_all_perc!F15))/3</f>
        <v>0.66666666666666663</v>
      </c>
      <c r="G15" s="9">
        <f>(SUM(aw_all_perc!G15+kmeans_all_perc!G15+latent_all_perc!G15))/3</f>
        <v>0.3125</v>
      </c>
      <c r="H15" s="9">
        <f>(SUM(aw_all_perc!H15+kmeans_all_perc!H15+latent_all_perc!H15))/3</f>
        <v>0.3125</v>
      </c>
      <c r="I15" s="9">
        <f>(SUM(aw_all_perc!I15+kmeans_all_perc!I15+latent_all_perc!I15))/3</f>
        <v>0.45833333333333331</v>
      </c>
      <c r="J15" s="9">
        <f>(SUM(aw_all_perc!J15+kmeans_all_perc!J15+latent_all_perc!J15))/3</f>
        <v>0.29166666666666669</v>
      </c>
      <c r="K15" s="9">
        <f>(SUM(aw_all_perc!K15+kmeans_all_perc!K15+latent_all_perc!K15))/3</f>
        <v>0.22916666666666666</v>
      </c>
      <c r="L15" s="9">
        <f>(SUM(aw_all_perc!L15+kmeans_all_perc!L15+latent_all_perc!L15))/3</f>
        <v>0.10416666666666667</v>
      </c>
      <c r="M15" s="9" t="e">
        <f>(SUM(aw_all_perc!M15+kmeans_all_perc!M15+latent_all_perc!M15))/3</f>
        <v>#VALUE!</v>
      </c>
      <c r="N15" s="9">
        <f>(SUM(aw_all_perc!N15+kmeans_all_perc!N15+latent_all_perc!N15))/3</f>
        <v>0</v>
      </c>
      <c r="O15" s="9">
        <f>(SUM(aw_all_perc!O15+kmeans_all_perc!O15+latent_all_perc!O15))/3</f>
        <v>0</v>
      </c>
      <c r="P15" s="9">
        <f>(SUM(aw_all_perc!P15+kmeans_all_perc!P15+latent_all_perc!P15))/3</f>
        <v>0</v>
      </c>
      <c r="Q15" s="9">
        <f>(SUM(aw_all_perc!Q15+kmeans_all_perc!Q15+latent_all_perc!Q15))/3</f>
        <v>0</v>
      </c>
      <c r="R15" s="9">
        <f>(SUM(aw_all_perc!R15+kmeans_all_perc!R15+latent_all_perc!R15))/3</f>
        <v>0</v>
      </c>
      <c r="S15" s="9">
        <f>(SUM(aw_all_perc!S15+kmeans_all_perc!S15+latent_all_perc!S15))/3</f>
        <v>0</v>
      </c>
      <c r="T15" s="9">
        <f>(SUM(aw_all_perc!T15+kmeans_all_perc!T15+latent_all_perc!T15))/3</f>
        <v>0</v>
      </c>
      <c r="U15" s="9">
        <f>(SUM(aw_all_perc!U15+kmeans_all_perc!U15+latent_all_perc!U15))/3</f>
        <v>0</v>
      </c>
      <c r="V15" s="9">
        <f>(SUM(aw_all_perc!V15+kmeans_all_perc!V15+latent_all_perc!V15))/3</f>
        <v>0</v>
      </c>
      <c r="W15" s="9">
        <f>(SUM(aw_all_perc!W15+kmeans_all_perc!W15+latent_all_perc!W15))/3</f>
        <v>0</v>
      </c>
      <c r="X15" s="9">
        <f>(SUM(aw_all_perc!X15+kmeans_all_perc!X15+latent_all_perc!X15))/3</f>
        <v>0</v>
      </c>
      <c r="Y15" s="9">
        <f>(SUM(aw_all_perc!Y15+kmeans_all_perc!Y15+latent_all_perc!Y15))/3</f>
        <v>0</v>
      </c>
      <c r="Z15" s="9">
        <f>(SUM(aw_all_perc!Z15+kmeans_all_perc!Z15+latent_all_perc!Z15))/3</f>
        <v>0</v>
      </c>
      <c r="AA15" s="9">
        <f>(SUM(aw_all_perc!AA15+kmeans_all_perc!AA15+latent_all_perc!AA15))/3</f>
        <v>0</v>
      </c>
      <c r="AB15" s="9">
        <f>(SUM(aw_all_perc!AB15+kmeans_all_perc!AB15+latent_all_perc!AB15))/3</f>
        <v>0</v>
      </c>
      <c r="AC15" s="9">
        <f>(SUM(aw_all_perc!AC15+kmeans_all_perc!AC15+latent_all_perc!AC15))/3</f>
        <v>0</v>
      </c>
      <c r="AD15" s="9">
        <f>(SUM(aw_all_perc!AD15+kmeans_all_perc!AD15+latent_all_perc!AD15))/3</f>
        <v>0</v>
      </c>
      <c r="AE15" s="9">
        <f>(SUM(aw_all_perc!AE15+kmeans_all_perc!AE15+latent_all_perc!AE15))/3</f>
        <v>0</v>
      </c>
      <c r="AF15" s="9">
        <f>(SUM(aw_all_perc!AF15+kmeans_all_perc!AF15+latent_all_perc!AF15))/3</f>
        <v>0</v>
      </c>
      <c r="AG15" s="9">
        <f>(SUM(aw_all_perc!AG15+kmeans_all_perc!AG15+latent_all_perc!AG15))/3</f>
        <v>0</v>
      </c>
      <c r="AH15" s="9">
        <f>(SUM(aw_all_perc!AH15+kmeans_all_perc!AH15+latent_all_perc!AH15))/3</f>
        <v>0</v>
      </c>
    </row>
    <row r="16" spans="2:34" x14ac:dyDescent="0.3">
      <c r="B16" s="18" t="s">
        <v>11</v>
      </c>
      <c r="E16" s="18" t="s">
        <v>11</v>
      </c>
      <c r="F16" s="9">
        <f>(SUM(aw_all_perc!F16+kmeans_all_perc!F16+latent_all_perc!F16))/3</f>
        <v>0.47916666666666669</v>
      </c>
      <c r="G16" s="9">
        <f>(SUM(aw_all_perc!G16+kmeans_all_perc!G16+latent_all_perc!G16))/3</f>
        <v>0.9375</v>
      </c>
      <c r="H16" s="9">
        <f>(SUM(aw_all_perc!H16+kmeans_all_perc!H16+latent_all_perc!H16))/3</f>
        <v>0.91666666666666663</v>
      </c>
      <c r="I16" s="9">
        <f>(SUM(aw_all_perc!I16+kmeans_all_perc!I16+latent_all_perc!I16))/3</f>
        <v>0.10416666666666667</v>
      </c>
      <c r="J16" s="9">
        <f>(SUM(aw_all_perc!J16+kmeans_all_perc!J16+latent_all_perc!J16))/3</f>
        <v>0.5625</v>
      </c>
      <c r="K16" s="9">
        <f>(SUM(aw_all_perc!K16+kmeans_all_perc!K16+latent_all_perc!K16))/3</f>
        <v>0.14583333333333334</v>
      </c>
      <c r="L16" s="9">
        <f>(SUM(aw_all_perc!L16+kmeans_all_perc!L16+latent_all_perc!L16))/3</f>
        <v>0.1875</v>
      </c>
      <c r="M16" s="9">
        <f>(SUM(aw_all_perc!M16+kmeans_all_perc!M16+latent_all_perc!M16))/3</f>
        <v>0.3125</v>
      </c>
      <c r="N16" s="9" t="e">
        <f>(SUM(aw_all_perc!N16+kmeans_all_perc!N16+latent_all_perc!N16))/3</f>
        <v>#VALUE!</v>
      </c>
      <c r="O16" s="9">
        <f>(SUM(aw_all_perc!O16+kmeans_all_perc!O16+latent_all_perc!O16))/3</f>
        <v>0</v>
      </c>
      <c r="P16" s="9">
        <f>(SUM(aw_all_perc!P16+kmeans_all_perc!P16+latent_all_perc!P16))/3</f>
        <v>0</v>
      </c>
      <c r="Q16" s="9">
        <f>(SUM(aw_all_perc!Q16+kmeans_all_perc!Q16+latent_all_perc!Q16))/3</f>
        <v>0</v>
      </c>
      <c r="R16" s="9">
        <f>(SUM(aw_all_perc!R16+kmeans_all_perc!R16+latent_all_perc!R16))/3</f>
        <v>0</v>
      </c>
      <c r="S16" s="9">
        <f>(SUM(aw_all_perc!S16+kmeans_all_perc!S16+latent_all_perc!S16))/3</f>
        <v>0</v>
      </c>
      <c r="T16" s="9">
        <f>(SUM(aw_all_perc!T16+kmeans_all_perc!T16+latent_all_perc!T16))/3</f>
        <v>0</v>
      </c>
      <c r="U16" s="9">
        <f>(SUM(aw_all_perc!U16+kmeans_all_perc!U16+latent_all_perc!U16))/3</f>
        <v>0</v>
      </c>
      <c r="V16" s="9">
        <f>(SUM(aw_all_perc!V16+kmeans_all_perc!V16+latent_all_perc!V16))/3</f>
        <v>0</v>
      </c>
      <c r="W16" s="9">
        <f>(SUM(aw_all_perc!W16+kmeans_all_perc!W16+latent_all_perc!W16))/3</f>
        <v>0</v>
      </c>
      <c r="X16" s="9">
        <f>(SUM(aw_all_perc!X16+kmeans_all_perc!X16+latent_all_perc!X16))/3</f>
        <v>0</v>
      </c>
      <c r="Y16" s="9">
        <f>(SUM(aw_all_perc!Y16+kmeans_all_perc!Y16+latent_all_perc!Y16))/3</f>
        <v>0</v>
      </c>
      <c r="Z16" s="9">
        <f>(SUM(aw_all_perc!Z16+kmeans_all_perc!Z16+latent_all_perc!Z16))/3</f>
        <v>0</v>
      </c>
      <c r="AA16" s="9">
        <f>(SUM(aw_all_perc!AA16+kmeans_all_perc!AA16+latent_all_perc!AA16))/3</f>
        <v>0</v>
      </c>
      <c r="AB16" s="9">
        <f>(SUM(aw_all_perc!AB16+kmeans_all_perc!AB16+latent_all_perc!AB16))/3</f>
        <v>0</v>
      </c>
      <c r="AC16" s="9">
        <f>(SUM(aw_all_perc!AC16+kmeans_all_perc!AC16+latent_all_perc!AC16))/3</f>
        <v>0</v>
      </c>
      <c r="AD16" s="9">
        <f>(SUM(aw_all_perc!AD16+kmeans_all_perc!AD16+latent_all_perc!AD16))/3</f>
        <v>0</v>
      </c>
      <c r="AE16" s="9">
        <f>(SUM(aw_all_perc!AE16+kmeans_all_perc!AE16+latent_all_perc!AE16))/3</f>
        <v>0</v>
      </c>
      <c r="AF16" s="9">
        <f>(SUM(aw_all_perc!AF16+kmeans_all_perc!AF16+latent_all_perc!AF16))/3</f>
        <v>0</v>
      </c>
      <c r="AG16" s="9">
        <f>(SUM(aw_all_perc!AG16+kmeans_all_perc!AG16+latent_all_perc!AG16))/3</f>
        <v>0</v>
      </c>
      <c r="AH16" s="9">
        <f>(SUM(aw_all_perc!AH16+kmeans_all_perc!AH16+latent_all_perc!AH16))/3</f>
        <v>0</v>
      </c>
    </row>
    <row r="17" spans="2:34" x14ac:dyDescent="0.3">
      <c r="B17" s="18" t="s">
        <v>12</v>
      </c>
      <c r="E17" s="18" t="s">
        <v>12</v>
      </c>
      <c r="F17" s="9">
        <f>(SUM(aw_all_perc!F17+kmeans_all_perc!F17+latent_all_perc!F17))/3</f>
        <v>0.375</v>
      </c>
      <c r="G17" s="9">
        <f>(SUM(aw_all_perc!G17+kmeans_all_perc!G17+latent_all_perc!G17))/3</f>
        <v>0.91666666666666663</v>
      </c>
      <c r="H17" s="9">
        <f>(SUM(aw_all_perc!H17+kmeans_all_perc!H17+latent_all_perc!H17))/3</f>
        <v>0.77083333333333337</v>
      </c>
      <c r="I17" s="9">
        <f>(SUM(aw_all_perc!I17+kmeans_all_perc!I17+latent_all_perc!I17))/3</f>
        <v>0.1875</v>
      </c>
      <c r="J17" s="9">
        <f>(SUM(aw_all_perc!J17+kmeans_all_perc!J17+latent_all_perc!J17))/3</f>
        <v>0.41666666666666669</v>
      </c>
      <c r="K17" s="9">
        <f>(SUM(aw_all_perc!K17+kmeans_all_perc!K17+latent_all_perc!K17))/3</f>
        <v>0.22916666666666666</v>
      </c>
      <c r="L17" s="9">
        <f>(SUM(aw_all_perc!L17+kmeans_all_perc!L17+latent_all_perc!L17))/3</f>
        <v>0.10416666666666667</v>
      </c>
      <c r="M17" s="9">
        <f>(SUM(aw_all_perc!M17+kmeans_all_perc!M17+latent_all_perc!M17))/3</f>
        <v>0.22916666666666666</v>
      </c>
      <c r="N17" s="9">
        <f>(SUM(aw_all_perc!N17+kmeans_all_perc!N17+latent_all_perc!N17))/3</f>
        <v>0.85416666666666663</v>
      </c>
      <c r="O17" s="9" t="e">
        <f>(SUM(aw_all_perc!O17+kmeans_all_perc!O17+latent_all_perc!O17))/3</f>
        <v>#VALUE!</v>
      </c>
      <c r="P17" s="9">
        <f>(SUM(aw_all_perc!P17+kmeans_all_perc!P17+latent_all_perc!P17))/3</f>
        <v>0</v>
      </c>
      <c r="Q17" s="9">
        <f>(SUM(aw_all_perc!Q17+kmeans_all_perc!Q17+latent_all_perc!Q17))/3</f>
        <v>0</v>
      </c>
      <c r="R17" s="9">
        <f>(SUM(aw_all_perc!R17+kmeans_all_perc!R17+latent_all_perc!R17))/3</f>
        <v>0</v>
      </c>
      <c r="S17" s="9">
        <f>(SUM(aw_all_perc!S17+kmeans_all_perc!S17+latent_all_perc!S17))/3</f>
        <v>0</v>
      </c>
      <c r="T17" s="9">
        <f>(SUM(aw_all_perc!T17+kmeans_all_perc!T17+latent_all_perc!T17))/3</f>
        <v>0</v>
      </c>
      <c r="U17" s="9">
        <f>(SUM(aw_all_perc!U17+kmeans_all_perc!U17+latent_all_perc!U17))/3</f>
        <v>0</v>
      </c>
      <c r="V17" s="9">
        <f>(SUM(aw_all_perc!V17+kmeans_all_perc!V17+latent_all_perc!V17))/3</f>
        <v>0</v>
      </c>
      <c r="W17" s="9">
        <f>(SUM(aw_all_perc!W17+kmeans_all_perc!W17+latent_all_perc!W17))/3</f>
        <v>0</v>
      </c>
      <c r="X17" s="9">
        <f>(SUM(aw_all_perc!X17+kmeans_all_perc!X17+latent_all_perc!X17))/3</f>
        <v>0</v>
      </c>
      <c r="Y17" s="9">
        <f>(SUM(aw_all_perc!Y17+kmeans_all_perc!Y17+latent_all_perc!Y17))/3</f>
        <v>0</v>
      </c>
      <c r="Z17" s="9">
        <f>(SUM(aw_all_perc!Z17+kmeans_all_perc!Z17+latent_all_perc!Z17))/3</f>
        <v>0</v>
      </c>
      <c r="AA17" s="9">
        <f>(SUM(aw_all_perc!AA17+kmeans_all_perc!AA17+latent_all_perc!AA17))/3</f>
        <v>0</v>
      </c>
      <c r="AB17" s="9">
        <f>(SUM(aw_all_perc!AB17+kmeans_all_perc!AB17+latent_all_perc!AB17))/3</f>
        <v>0</v>
      </c>
      <c r="AC17" s="9">
        <f>(SUM(aw_all_perc!AC17+kmeans_all_perc!AC17+latent_all_perc!AC17))/3</f>
        <v>0</v>
      </c>
      <c r="AD17" s="9">
        <f>(SUM(aw_all_perc!AD17+kmeans_all_perc!AD17+latent_all_perc!AD17))/3</f>
        <v>0</v>
      </c>
      <c r="AE17" s="9">
        <f>(SUM(aw_all_perc!AE17+kmeans_all_perc!AE17+latent_all_perc!AE17))/3</f>
        <v>0</v>
      </c>
      <c r="AF17" s="9">
        <f>(SUM(aw_all_perc!AF17+kmeans_all_perc!AF17+latent_all_perc!AF17))/3</f>
        <v>0</v>
      </c>
      <c r="AG17" s="9">
        <f>(SUM(aw_all_perc!AG17+kmeans_all_perc!AG17+latent_all_perc!AG17))/3</f>
        <v>0</v>
      </c>
      <c r="AH17" s="9">
        <f>(SUM(aw_all_perc!AH17+kmeans_all_perc!AH17+latent_all_perc!AH17))/3</f>
        <v>0</v>
      </c>
    </row>
    <row r="18" spans="2:34" x14ac:dyDescent="0.3">
      <c r="B18" s="18" t="s">
        <v>13</v>
      </c>
      <c r="E18" s="18" t="s">
        <v>13</v>
      </c>
      <c r="F18" s="9">
        <f>(SUM(aw_all_perc!F18+kmeans_all_perc!F18+latent_all_perc!F18))/3</f>
        <v>0.14583333333333334</v>
      </c>
      <c r="G18" s="9">
        <f>(SUM(aw_all_perc!G18+kmeans_all_perc!G18+latent_all_perc!G18))/3</f>
        <v>0.1875</v>
      </c>
      <c r="H18" s="9">
        <f>(SUM(aw_all_perc!H18+kmeans_all_perc!H18+latent_all_perc!H18))/3</f>
        <v>0.1875</v>
      </c>
      <c r="I18" s="9">
        <f>(SUM(aw_all_perc!I18+kmeans_all_perc!I18+latent_all_perc!I18))/3</f>
        <v>0.29166666666666669</v>
      </c>
      <c r="J18" s="9">
        <f>(SUM(aw_all_perc!J18+kmeans_all_perc!J18+latent_all_perc!J18))/3</f>
        <v>0.41666666666666669</v>
      </c>
      <c r="K18" s="9">
        <f>(SUM(aw_all_perc!K18+kmeans_all_perc!K18+latent_all_perc!K18))/3</f>
        <v>0.33333333333333331</v>
      </c>
      <c r="L18" s="9">
        <f>(SUM(aw_all_perc!L18+kmeans_all_perc!L18+latent_all_perc!L18))/3</f>
        <v>1</v>
      </c>
      <c r="M18" s="9">
        <f>(SUM(aw_all_perc!M18+kmeans_all_perc!M18+latent_all_perc!M18))/3</f>
        <v>0.10416666666666667</v>
      </c>
      <c r="N18" s="9">
        <f>(SUM(aw_all_perc!N18+kmeans_all_perc!N18+latent_all_perc!N18))/3</f>
        <v>0.1875</v>
      </c>
      <c r="O18" s="9">
        <f>(SUM(aw_all_perc!O18+kmeans_all_perc!O18+latent_all_perc!O18))/3</f>
        <v>0.10416666666666667</v>
      </c>
      <c r="P18" s="9" t="e">
        <f>(SUM(aw_all_perc!P18+kmeans_all_perc!P18+latent_all_perc!P18))/3</f>
        <v>#VALUE!</v>
      </c>
      <c r="Q18" s="9">
        <f>(SUM(aw_all_perc!Q18+kmeans_all_perc!Q18+latent_all_perc!Q18))/3</f>
        <v>0</v>
      </c>
      <c r="R18" s="9">
        <f>(SUM(aw_all_perc!R18+kmeans_all_perc!R18+latent_all_perc!R18))/3</f>
        <v>0</v>
      </c>
      <c r="S18" s="9">
        <f>(SUM(aw_all_perc!S18+kmeans_all_perc!S18+latent_all_perc!S18))/3</f>
        <v>0</v>
      </c>
      <c r="T18" s="9">
        <f>(SUM(aw_all_perc!T18+kmeans_all_perc!T18+latent_all_perc!T18))/3</f>
        <v>0</v>
      </c>
      <c r="U18" s="9">
        <f>(SUM(aw_all_perc!U18+kmeans_all_perc!U18+latent_all_perc!U18))/3</f>
        <v>0</v>
      </c>
      <c r="V18" s="9">
        <f>(SUM(aw_all_perc!V18+kmeans_all_perc!V18+latent_all_perc!V18))/3</f>
        <v>0</v>
      </c>
      <c r="W18" s="9">
        <f>(SUM(aw_all_perc!W18+kmeans_all_perc!W18+latent_all_perc!W18))/3</f>
        <v>0</v>
      </c>
      <c r="X18" s="9">
        <f>(SUM(aw_all_perc!X18+kmeans_all_perc!X18+latent_all_perc!X18))/3</f>
        <v>0</v>
      </c>
      <c r="Y18" s="9">
        <f>(SUM(aw_all_perc!Y18+kmeans_all_perc!Y18+latent_all_perc!Y18))/3</f>
        <v>0</v>
      </c>
      <c r="Z18" s="9">
        <f>(SUM(aw_all_perc!Z18+kmeans_all_perc!Z18+latent_all_perc!Z18))/3</f>
        <v>0</v>
      </c>
      <c r="AA18" s="9">
        <f>(SUM(aw_all_perc!AA18+kmeans_all_perc!AA18+latent_all_perc!AA18))/3</f>
        <v>0</v>
      </c>
      <c r="AB18" s="9">
        <f>(SUM(aw_all_perc!AB18+kmeans_all_perc!AB18+latent_all_perc!AB18))/3</f>
        <v>0</v>
      </c>
      <c r="AC18" s="9">
        <f>(SUM(aw_all_perc!AC18+kmeans_all_perc!AC18+latent_all_perc!AC18))/3</f>
        <v>0</v>
      </c>
      <c r="AD18" s="9">
        <f>(SUM(aw_all_perc!AD18+kmeans_all_perc!AD18+latent_all_perc!AD18))/3</f>
        <v>0</v>
      </c>
      <c r="AE18" s="9">
        <f>(SUM(aw_all_perc!AE18+kmeans_all_perc!AE18+latent_all_perc!AE18))/3</f>
        <v>0</v>
      </c>
      <c r="AF18" s="9">
        <f>(SUM(aw_all_perc!AF18+kmeans_all_perc!AF18+latent_all_perc!AF18))/3</f>
        <v>0</v>
      </c>
      <c r="AG18" s="9">
        <f>(SUM(aw_all_perc!AG18+kmeans_all_perc!AG18+latent_all_perc!AG18))/3</f>
        <v>0</v>
      </c>
      <c r="AH18" s="9">
        <f>(SUM(aw_all_perc!AH18+kmeans_all_perc!AH18+latent_all_perc!AH18))/3</f>
        <v>0</v>
      </c>
    </row>
    <row r="19" spans="2:34" x14ac:dyDescent="0.3">
      <c r="B19" s="18" t="s">
        <v>14</v>
      </c>
      <c r="E19" s="18" t="s">
        <v>14</v>
      </c>
      <c r="F19" s="9">
        <f>(SUM(aw_all_perc!F19+kmeans_all_perc!F19+latent_all_perc!F19))/3</f>
        <v>0.64583333333333337</v>
      </c>
      <c r="G19" s="9">
        <f>(SUM(aw_all_perc!G19+kmeans_all_perc!G19+latent_all_perc!G19))/3</f>
        <v>0.45833333333333331</v>
      </c>
      <c r="H19" s="9">
        <f>(SUM(aw_all_perc!H19+kmeans_all_perc!H19+latent_all_perc!H19))/3</f>
        <v>0.60416666666666663</v>
      </c>
      <c r="I19" s="9">
        <f>(SUM(aw_all_perc!I19+kmeans_all_perc!I19+latent_all_perc!I19))/3</f>
        <v>0.1875</v>
      </c>
      <c r="J19" s="9">
        <f>(SUM(aw_all_perc!J19+kmeans_all_perc!J19+latent_all_perc!J19))/3</f>
        <v>0.70833333333333337</v>
      </c>
      <c r="K19" s="9">
        <f>(SUM(aw_all_perc!K19+kmeans_all_perc!K19+latent_all_perc!K19))/3</f>
        <v>0.35416666666666669</v>
      </c>
      <c r="L19" s="9">
        <f>(SUM(aw_all_perc!L19+kmeans_all_perc!L19+latent_all_perc!L19))/3</f>
        <v>0.14583333333333334</v>
      </c>
      <c r="M19" s="9">
        <f>(SUM(aw_all_perc!M19+kmeans_all_perc!M19+latent_all_perc!M19))/3</f>
        <v>0.39583333333333331</v>
      </c>
      <c r="N19" s="9">
        <f>(SUM(aw_all_perc!N19+kmeans_all_perc!N19+latent_all_perc!N19))/3</f>
        <v>0.52083333333333337</v>
      </c>
      <c r="O19" s="9">
        <f>(SUM(aw_all_perc!O19+kmeans_all_perc!O19+latent_all_perc!O19))/3</f>
        <v>0.375</v>
      </c>
      <c r="P19" s="9">
        <f>(SUM(aw_all_perc!P19+kmeans_all_perc!P19+latent_all_perc!P19))/3</f>
        <v>0.14583333333333334</v>
      </c>
      <c r="Q19" s="9" t="e">
        <f>(SUM(aw_all_perc!Q19+kmeans_all_perc!Q19+latent_all_perc!Q19))/3</f>
        <v>#VALUE!</v>
      </c>
      <c r="R19" s="9">
        <f>(SUM(aw_all_perc!R19+kmeans_all_perc!R19+latent_all_perc!R19))/3</f>
        <v>0</v>
      </c>
      <c r="S19" s="9">
        <f>(SUM(aw_all_perc!S19+kmeans_all_perc!S19+latent_all_perc!S19))/3</f>
        <v>0</v>
      </c>
      <c r="T19" s="9">
        <f>(SUM(aw_all_perc!T19+kmeans_all_perc!T19+latent_all_perc!T19))/3</f>
        <v>0</v>
      </c>
      <c r="U19" s="9">
        <f>(SUM(aw_all_perc!U19+kmeans_all_perc!U19+latent_all_perc!U19))/3</f>
        <v>0</v>
      </c>
      <c r="V19" s="9">
        <f>(SUM(aw_all_perc!V19+kmeans_all_perc!V19+latent_all_perc!V19))/3</f>
        <v>0</v>
      </c>
      <c r="W19" s="9">
        <f>(SUM(aw_all_perc!W19+kmeans_all_perc!W19+latent_all_perc!W19))/3</f>
        <v>0</v>
      </c>
      <c r="X19" s="9">
        <f>(SUM(aw_all_perc!X19+kmeans_all_perc!X19+latent_all_perc!X19))/3</f>
        <v>0</v>
      </c>
      <c r="Y19" s="9">
        <f>(SUM(aw_all_perc!Y19+kmeans_all_perc!Y19+latent_all_perc!Y19))/3</f>
        <v>0</v>
      </c>
      <c r="Z19" s="9">
        <f>(SUM(aw_all_perc!Z19+kmeans_all_perc!Z19+latent_all_perc!Z19))/3</f>
        <v>0</v>
      </c>
      <c r="AA19" s="9">
        <f>(SUM(aw_all_perc!AA19+kmeans_all_perc!AA19+latent_all_perc!AA19))/3</f>
        <v>0</v>
      </c>
      <c r="AB19" s="9">
        <f>(SUM(aw_all_perc!AB19+kmeans_all_perc!AB19+latent_all_perc!AB19))/3</f>
        <v>0</v>
      </c>
      <c r="AC19" s="9">
        <f>(SUM(aw_all_perc!AC19+kmeans_all_perc!AC19+latent_all_perc!AC19))/3</f>
        <v>0</v>
      </c>
      <c r="AD19" s="9">
        <f>(SUM(aw_all_perc!AD19+kmeans_all_perc!AD19+latent_all_perc!AD19))/3</f>
        <v>0</v>
      </c>
      <c r="AE19" s="9">
        <f>(SUM(aw_all_perc!AE19+kmeans_all_perc!AE19+latent_all_perc!AE19))/3</f>
        <v>0</v>
      </c>
      <c r="AF19" s="9">
        <f>(SUM(aw_all_perc!AF19+kmeans_all_perc!AF19+latent_all_perc!AF19))/3</f>
        <v>0</v>
      </c>
      <c r="AG19" s="9">
        <f>(SUM(aw_all_perc!AG19+kmeans_all_perc!AG19+latent_all_perc!AG19))/3</f>
        <v>0</v>
      </c>
      <c r="AH19" s="9">
        <f>(SUM(aw_all_perc!AH19+kmeans_all_perc!AH19+latent_all_perc!AH19))/3</f>
        <v>0</v>
      </c>
    </row>
    <row r="20" spans="2:34" x14ac:dyDescent="0.3">
      <c r="B20" s="18" t="s">
        <v>15</v>
      </c>
      <c r="E20" s="18" t="s">
        <v>15</v>
      </c>
      <c r="F20" s="9">
        <f>(SUM(aw_all_perc!F20+kmeans_all_perc!F20+latent_all_perc!F20))/3</f>
        <v>0.45833333333333331</v>
      </c>
      <c r="G20" s="9">
        <f>(SUM(aw_all_perc!G20+kmeans_all_perc!G20+latent_all_perc!G20))/3</f>
        <v>0.8125</v>
      </c>
      <c r="H20" s="9">
        <f>(SUM(aw_all_perc!H20+kmeans_all_perc!H20+latent_all_perc!H20))/3</f>
        <v>0.72916666666666663</v>
      </c>
      <c r="I20" s="9">
        <f>(SUM(aw_all_perc!I20+kmeans_all_perc!I20+latent_all_perc!I20))/3</f>
        <v>0.10416666666666667</v>
      </c>
      <c r="J20" s="9">
        <f>(SUM(aw_all_perc!J20+kmeans_all_perc!J20+latent_all_perc!J20))/3</f>
        <v>0.375</v>
      </c>
      <c r="K20" s="9">
        <f>(SUM(aw_all_perc!K20+kmeans_all_perc!K20+latent_all_perc!K20))/3</f>
        <v>6.25E-2</v>
      </c>
      <c r="L20" s="9">
        <f>(SUM(aw_all_perc!L20+kmeans_all_perc!L20+latent_all_perc!L20))/3</f>
        <v>0.10416666666666667</v>
      </c>
      <c r="M20" s="9">
        <f>(SUM(aw_all_perc!M20+kmeans_all_perc!M20+latent_all_perc!M20))/3</f>
        <v>0.39583333333333331</v>
      </c>
      <c r="N20" s="9">
        <f>(SUM(aw_all_perc!N20+kmeans_all_perc!N20+latent_all_perc!N20))/3</f>
        <v>0.8125</v>
      </c>
      <c r="O20" s="9">
        <f>(SUM(aw_all_perc!O20+kmeans_all_perc!O20+latent_all_perc!O20))/3</f>
        <v>0.72916666666666663</v>
      </c>
      <c r="P20" s="9">
        <f>(SUM(aw_all_perc!P20+kmeans_all_perc!P20+latent_all_perc!P20))/3</f>
        <v>0.10416666666666667</v>
      </c>
      <c r="Q20" s="9">
        <f>(SUM(aw_all_perc!Q20+kmeans_all_perc!Q20+latent_all_perc!Q20))/3</f>
        <v>0.375</v>
      </c>
      <c r="R20" s="9" t="e">
        <f>(SUM(aw_all_perc!R20+kmeans_all_perc!R20+latent_all_perc!R20))/3</f>
        <v>#VALUE!</v>
      </c>
      <c r="S20" s="9">
        <f>(SUM(aw_all_perc!S20+kmeans_all_perc!S20+latent_all_perc!S20))/3</f>
        <v>0</v>
      </c>
      <c r="T20" s="9">
        <f>(SUM(aw_all_perc!T20+kmeans_all_perc!T20+latent_all_perc!T20))/3</f>
        <v>0</v>
      </c>
      <c r="U20" s="9">
        <f>(SUM(aw_all_perc!U20+kmeans_all_perc!U20+latent_all_perc!U20))/3</f>
        <v>0</v>
      </c>
      <c r="V20" s="9">
        <f>(SUM(aw_all_perc!V20+kmeans_all_perc!V20+latent_all_perc!V20))/3</f>
        <v>0</v>
      </c>
      <c r="W20" s="9">
        <f>(SUM(aw_all_perc!W20+kmeans_all_perc!W20+latent_all_perc!W20))/3</f>
        <v>0</v>
      </c>
      <c r="X20" s="9">
        <f>(SUM(aw_all_perc!X20+kmeans_all_perc!X20+latent_all_perc!X20))/3</f>
        <v>0</v>
      </c>
      <c r="Y20" s="9">
        <f>(SUM(aw_all_perc!Y20+kmeans_all_perc!Y20+latent_all_perc!Y20))/3</f>
        <v>0</v>
      </c>
      <c r="Z20" s="9">
        <f>(SUM(aw_all_perc!Z20+kmeans_all_perc!Z20+latent_all_perc!Z20))/3</f>
        <v>0</v>
      </c>
      <c r="AA20" s="9">
        <f>(SUM(aw_all_perc!AA20+kmeans_all_perc!AA20+latent_all_perc!AA20))/3</f>
        <v>0</v>
      </c>
      <c r="AB20" s="9">
        <f>(SUM(aw_all_perc!AB20+kmeans_all_perc!AB20+latent_all_perc!AB20))/3</f>
        <v>0</v>
      </c>
      <c r="AC20" s="9">
        <f>(SUM(aw_all_perc!AC20+kmeans_all_perc!AC20+latent_all_perc!AC20))/3</f>
        <v>0</v>
      </c>
      <c r="AD20" s="9">
        <f>(SUM(aw_all_perc!AD20+kmeans_all_perc!AD20+latent_all_perc!AD20))/3</f>
        <v>0</v>
      </c>
      <c r="AE20" s="9">
        <f>(SUM(aw_all_perc!AE20+kmeans_all_perc!AE20+latent_all_perc!AE20))/3</f>
        <v>0</v>
      </c>
      <c r="AF20" s="9">
        <f>(SUM(aw_all_perc!AF20+kmeans_all_perc!AF20+latent_all_perc!AF20))/3</f>
        <v>0</v>
      </c>
      <c r="AG20" s="9">
        <f>(SUM(aw_all_perc!AG20+kmeans_all_perc!AG20+latent_all_perc!AG20))/3</f>
        <v>0</v>
      </c>
      <c r="AH20" s="9">
        <f>(SUM(aw_all_perc!AH20+kmeans_all_perc!AH20+latent_all_perc!AH20))/3</f>
        <v>0</v>
      </c>
    </row>
    <row r="21" spans="2:34" x14ac:dyDescent="0.3">
      <c r="B21" s="18" t="s">
        <v>16</v>
      </c>
      <c r="E21" s="18" t="s">
        <v>16</v>
      </c>
      <c r="F21" s="9">
        <f>(SUM(aw_all_perc!F21+kmeans_all_perc!F21+latent_all_perc!F21))/3</f>
        <v>0.22916666666666666</v>
      </c>
      <c r="G21" s="9">
        <f>(SUM(aw_all_perc!G21+kmeans_all_perc!G21+latent_all_perc!G21))/3</f>
        <v>0.10416666666666667</v>
      </c>
      <c r="H21" s="9">
        <f>(SUM(aw_all_perc!H21+kmeans_all_perc!H21+latent_all_perc!H21))/3</f>
        <v>0.10416666666666667</v>
      </c>
      <c r="I21" s="9">
        <f>(SUM(aw_all_perc!I21+kmeans_all_perc!I21+latent_all_perc!I21))/3</f>
        <v>0.45833333333333331</v>
      </c>
      <c r="J21" s="9">
        <f>(SUM(aw_all_perc!J21+kmeans_all_perc!J21+latent_all_perc!J21))/3</f>
        <v>0.20833333333333334</v>
      </c>
      <c r="K21" s="9">
        <f>(SUM(aw_all_perc!K21+kmeans_all_perc!K21+latent_all_perc!K21))/3</f>
        <v>0.54166666666666663</v>
      </c>
      <c r="L21" s="9">
        <f>(SUM(aw_all_perc!L21+kmeans_all_perc!L21+latent_all_perc!L21))/3</f>
        <v>0.33333333333333331</v>
      </c>
      <c r="M21" s="9">
        <f>(SUM(aw_all_perc!M21+kmeans_all_perc!M21+latent_all_perc!M21))/3</f>
        <v>0.39583333333333331</v>
      </c>
      <c r="N21" s="9">
        <f>(SUM(aw_all_perc!N21+kmeans_all_perc!N21+latent_all_perc!N21))/3</f>
        <v>0.10416666666666667</v>
      </c>
      <c r="O21" s="9">
        <f>(SUM(aw_all_perc!O21+kmeans_all_perc!O21+latent_all_perc!O21))/3</f>
        <v>2.0833333333333332E-2</v>
      </c>
      <c r="P21" s="9">
        <f>(SUM(aw_all_perc!P21+kmeans_all_perc!P21+latent_all_perc!P21))/3</f>
        <v>0.33333333333333331</v>
      </c>
      <c r="Q21" s="9">
        <f>(SUM(aw_all_perc!Q21+kmeans_all_perc!Q21+latent_all_perc!Q21))/3</f>
        <v>0.39583333333333331</v>
      </c>
      <c r="R21" s="9">
        <f>(SUM(aw_all_perc!R21+kmeans_all_perc!R21+latent_all_perc!R21))/3</f>
        <v>0.14583333333333334</v>
      </c>
      <c r="S21" s="9" t="e">
        <f>(SUM(aw_all_perc!S21+kmeans_all_perc!S21+latent_all_perc!S21))/3</f>
        <v>#VALUE!</v>
      </c>
      <c r="T21" s="9">
        <f>(SUM(aw_all_perc!T21+kmeans_all_perc!T21+latent_all_perc!T21))/3</f>
        <v>0</v>
      </c>
      <c r="U21" s="9">
        <f>(SUM(aw_all_perc!U21+kmeans_all_perc!U21+latent_all_perc!U21))/3</f>
        <v>0</v>
      </c>
      <c r="V21" s="9">
        <f>(SUM(aw_all_perc!V21+kmeans_all_perc!V21+latent_all_perc!V21))/3</f>
        <v>0</v>
      </c>
      <c r="W21" s="9">
        <f>(SUM(aw_all_perc!W21+kmeans_all_perc!W21+latent_all_perc!W21))/3</f>
        <v>0</v>
      </c>
      <c r="X21" s="9">
        <f>(SUM(aw_all_perc!X21+kmeans_all_perc!X21+latent_all_perc!X21))/3</f>
        <v>0</v>
      </c>
      <c r="Y21" s="9">
        <f>(SUM(aw_all_perc!Y21+kmeans_all_perc!Y21+latent_all_perc!Y21))/3</f>
        <v>0</v>
      </c>
      <c r="Z21" s="9">
        <f>(SUM(aw_all_perc!Z21+kmeans_all_perc!Z21+latent_all_perc!Z21))/3</f>
        <v>0</v>
      </c>
      <c r="AA21" s="9">
        <f>(SUM(aw_all_perc!AA21+kmeans_all_perc!AA21+latent_all_perc!AA21))/3</f>
        <v>0</v>
      </c>
      <c r="AB21" s="9">
        <f>(SUM(aw_all_perc!AB21+kmeans_all_perc!AB21+latent_all_perc!AB21))/3</f>
        <v>0</v>
      </c>
      <c r="AC21" s="9">
        <f>(SUM(aw_all_perc!AC21+kmeans_all_perc!AC21+latent_all_perc!AC21))/3</f>
        <v>0</v>
      </c>
      <c r="AD21" s="9">
        <f>(SUM(aw_all_perc!AD21+kmeans_all_perc!AD21+latent_all_perc!AD21))/3</f>
        <v>0</v>
      </c>
      <c r="AE21" s="9">
        <f>(SUM(aw_all_perc!AE21+kmeans_all_perc!AE21+latent_all_perc!AE21))/3</f>
        <v>0</v>
      </c>
      <c r="AF21" s="9">
        <f>(SUM(aw_all_perc!AF21+kmeans_all_perc!AF21+latent_all_perc!AF21))/3</f>
        <v>0</v>
      </c>
      <c r="AG21" s="9">
        <f>(SUM(aw_all_perc!AG21+kmeans_all_perc!AG21+latent_all_perc!AG21))/3</f>
        <v>0</v>
      </c>
      <c r="AH21" s="9">
        <f>(SUM(aw_all_perc!AH21+kmeans_all_perc!AH21+latent_all_perc!AH21))/3</f>
        <v>0</v>
      </c>
    </row>
    <row r="22" spans="2:34" x14ac:dyDescent="0.3">
      <c r="B22" s="18" t="s">
        <v>17</v>
      </c>
      <c r="E22" s="18" t="s">
        <v>17</v>
      </c>
      <c r="F22" s="9">
        <f>(SUM(aw_all_perc!F22+kmeans_all_perc!F22+latent_all_perc!F22))/3</f>
        <v>0.39583333333333331</v>
      </c>
      <c r="G22" s="9">
        <f>(SUM(aw_all_perc!G22+kmeans_all_perc!G22+latent_all_perc!G22))/3</f>
        <v>0.22916666666666666</v>
      </c>
      <c r="H22" s="9">
        <f>(SUM(aw_all_perc!H22+kmeans_all_perc!H22+latent_all_perc!H22))/3</f>
        <v>0.3125</v>
      </c>
      <c r="I22" s="9">
        <f>(SUM(aw_all_perc!I22+kmeans_all_perc!I22+latent_all_perc!I22))/3</f>
        <v>0.14583333333333334</v>
      </c>
      <c r="J22" s="9">
        <f>(SUM(aw_all_perc!J22+kmeans_all_perc!J22+latent_all_perc!J22))/3</f>
        <v>0.41666666666666669</v>
      </c>
      <c r="K22" s="9">
        <f>(SUM(aw_all_perc!K22+kmeans_all_perc!K22+latent_all_perc!K22))/3</f>
        <v>0.3125</v>
      </c>
      <c r="L22" s="9">
        <f>(SUM(aw_all_perc!L22+kmeans_all_perc!L22+latent_all_perc!L22))/3</f>
        <v>2.0833333333333332E-2</v>
      </c>
      <c r="M22" s="9">
        <f>(SUM(aw_all_perc!M22+kmeans_all_perc!M22+latent_all_perc!M22))/3</f>
        <v>0.4375</v>
      </c>
      <c r="N22" s="9">
        <f>(SUM(aw_all_perc!N22+kmeans_all_perc!N22+latent_all_perc!N22))/3</f>
        <v>0.22916666666666666</v>
      </c>
      <c r="O22" s="9">
        <f>(SUM(aw_all_perc!O22+kmeans_all_perc!O22+latent_all_perc!O22))/3</f>
        <v>0.22916666666666666</v>
      </c>
      <c r="P22" s="9">
        <f>(SUM(aw_all_perc!P22+kmeans_all_perc!P22+latent_all_perc!P22))/3</f>
        <v>2.0833333333333332E-2</v>
      </c>
      <c r="Q22" s="9">
        <f>(SUM(aw_all_perc!Q22+kmeans_all_perc!Q22+latent_all_perc!Q22))/3</f>
        <v>0.70833333333333337</v>
      </c>
      <c r="R22" s="9">
        <f>(SUM(aw_all_perc!R22+kmeans_all_perc!R22+latent_all_perc!R22))/3</f>
        <v>0.29166666666666669</v>
      </c>
      <c r="S22" s="9">
        <f>(SUM(aw_all_perc!S22+kmeans_all_perc!S22+latent_all_perc!S22))/3</f>
        <v>0.35416666666666669</v>
      </c>
      <c r="T22" s="9" t="e">
        <f>(SUM(aw_all_perc!T22+kmeans_all_perc!T22+latent_all_perc!T22))/3</f>
        <v>#VALUE!</v>
      </c>
      <c r="U22" s="9">
        <f>(SUM(aw_all_perc!U22+kmeans_all_perc!U22+latent_all_perc!U22))/3</f>
        <v>0</v>
      </c>
      <c r="V22" s="9">
        <f>(SUM(aw_all_perc!V22+kmeans_all_perc!V22+latent_all_perc!V22))/3</f>
        <v>0</v>
      </c>
      <c r="W22" s="9">
        <f>(SUM(aw_all_perc!W22+kmeans_all_perc!W22+latent_all_perc!W22))/3</f>
        <v>0</v>
      </c>
      <c r="X22" s="9">
        <f>(SUM(aw_all_perc!X22+kmeans_all_perc!X22+latent_all_perc!X22))/3</f>
        <v>0</v>
      </c>
      <c r="Y22" s="9">
        <f>(SUM(aw_all_perc!Y22+kmeans_all_perc!Y22+latent_all_perc!Y22))/3</f>
        <v>0</v>
      </c>
      <c r="Z22" s="9">
        <f>(SUM(aw_all_perc!Z22+kmeans_all_perc!Z22+latent_all_perc!Z22))/3</f>
        <v>0</v>
      </c>
      <c r="AA22" s="9">
        <f>(SUM(aw_all_perc!AA22+kmeans_all_perc!AA22+latent_all_perc!AA22))/3</f>
        <v>0</v>
      </c>
      <c r="AB22" s="9">
        <f>(SUM(aw_all_perc!AB22+kmeans_all_perc!AB22+latent_all_perc!AB22))/3</f>
        <v>0</v>
      </c>
      <c r="AC22" s="9">
        <f>(SUM(aw_all_perc!AC22+kmeans_all_perc!AC22+latent_all_perc!AC22))/3</f>
        <v>0</v>
      </c>
      <c r="AD22" s="9">
        <f>(SUM(aw_all_perc!AD22+kmeans_all_perc!AD22+latent_all_perc!AD22))/3</f>
        <v>0</v>
      </c>
      <c r="AE22" s="9">
        <f>(SUM(aw_all_perc!AE22+kmeans_all_perc!AE22+latent_all_perc!AE22))/3</f>
        <v>0</v>
      </c>
      <c r="AF22" s="9">
        <f>(SUM(aw_all_perc!AF22+kmeans_all_perc!AF22+latent_all_perc!AF22))/3</f>
        <v>0</v>
      </c>
      <c r="AG22" s="9">
        <f>(SUM(aw_all_perc!AG22+kmeans_all_perc!AG22+latent_all_perc!AG22))/3</f>
        <v>0</v>
      </c>
      <c r="AH22" s="9">
        <f>(SUM(aw_all_perc!AH22+kmeans_all_perc!AH22+latent_all_perc!AH22))/3</f>
        <v>0</v>
      </c>
    </row>
    <row r="23" spans="2:34" x14ac:dyDescent="0.3">
      <c r="B23" s="18" t="s">
        <v>18</v>
      </c>
      <c r="E23" s="18" t="s">
        <v>18</v>
      </c>
      <c r="F23" s="9">
        <f>(SUM(aw_all_perc!F23+kmeans_all_perc!F23+latent_all_perc!F23))/3</f>
        <v>0.375</v>
      </c>
      <c r="G23" s="9">
        <f>(SUM(aw_all_perc!G23+kmeans_all_perc!G23+latent_all_perc!G23))/3</f>
        <v>0.27083333333333331</v>
      </c>
      <c r="H23" s="9">
        <f>(SUM(aw_all_perc!H23+kmeans_all_perc!H23+latent_all_perc!H23))/3</f>
        <v>0.27083333333333331</v>
      </c>
      <c r="I23" s="9">
        <f>(SUM(aw_all_perc!I23+kmeans_all_perc!I23+latent_all_perc!I23))/3</f>
        <v>0.125</v>
      </c>
      <c r="J23" s="9">
        <f>(SUM(aw_all_perc!J23+kmeans_all_perc!J23+latent_all_perc!J23))/3</f>
        <v>0.375</v>
      </c>
      <c r="K23" s="9">
        <f>(SUM(aw_all_perc!K23+kmeans_all_perc!K23+latent_all_perc!K23))/3</f>
        <v>4.1666666666666664E-2</v>
      </c>
      <c r="L23" s="9">
        <f>(SUM(aw_all_perc!L23+kmeans_all_perc!L23+latent_all_perc!L23))/3</f>
        <v>0.22916666666666666</v>
      </c>
      <c r="M23" s="9">
        <f>(SUM(aw_all_perc!M23+kmeans_all_perc!M23+latent_all_perc!M23))/3</f>
        <v>0.45833333333333331</v>
      </c>
      <c r="N23" s="9">
        <f>(SUM(aw_all_perc!N23+kmeans_all_perc!N23+latent_all_perc!N23))/3</f>
        <v>0.27083333333333331</v>
      </c>
      <c r="O23" s="9">
        <f>(SUM(aw_all_perc!O23+kmeans_all_perc!O23+latent_all_perc!O23))/3</f>
        <v>0.1875</v>
      </c>
      <c r="P23" s="9">
        <f>(SUM(aw_all_perc!P23+kmeans_all_perc!P23+latent_all_perc!P23))/3</f>
        <v>0.22916666666666666</v>
      </c>
      <c r="Q23" s="9">
        <f>(SUM(aw_all_perc!Q23+kmeans_all_perc!Q23+latent_all_perc!Q23))/3</f>
        <v>0.33333333333333331</v>
      </c>
      <c r="R23" s="9">
        <f>(SUM(aw_all_perc!R23+kmeans_all_perc!R23+latent_all_perc!R23))/3</f>
        <v>0.375</v>
      </c>
      <c r="S23" s="9">
        <f>(SUM(aw_all_perc!S23+kmeans_all_perc!S23+latent_all_perc!S23))/3</f>
        <v>0.22916666666666666</v>
      </c>
      <c r="T23" s="9">
        <f>(SUM(aw_all_perc!T23+kmeans_all_perc!T23+latent_all_perc!T23))/3</f>
        <v>0.41666666666666669</v>
      </c>
      <c r="U23" s="9" t="e">
        <f>(SUM(aw_all_perc!U23+kmeans_all_perc!U23+latent_all_perc!U23))/3</f>
        <v>#VALUE!</v>
      </c>
      <c r="V23" s="9">
        <f>(SUM(aw_all_perc!V23+kmeans_all_perc!V23+latent_all_perc!V23))/3</f>
        <v>0</v>
      </c>
      <c r="W23" s="9">
        <f>(SUM(aw_all_perc!W23+kmeans_all_perc!W23+latent_all_perc!W23))/3</f>
        <v>0</v>
      </c>
      <c r="X23" s="9">
        <f>(SUM(aw_all_perc!X23+kmeans_all_perc!X23+latent_all_perc!X23))/3</f>
        <v>0</v>
      </c>
      <c r="Y23" s="9">
        <f>(SUM(aw_all_perc!Y23+kmeans_all_perc!Y23+latent_all_perc!Y23))/3</f>
        <v>0</v>
      </c>
      <c r="Z23" s="9">
        <f>(SUM(aw_all_perc!Z23+kmeans_all_perc!Z23+latent_all_perc!Z23))/3</f>
        <v>0</v>
      </c>
      <c r="AA23" s="9">
        <f>(SUM(aw_all_perc!AA23+kmeans_all_perc!AA23+latent_all_perc!AA23))/3</f>
        <v>0</v>
      </c>
      <c r="AB23" s="9">
        <f>(SUM(aw_all_perc!AB23+kmeans_all_perc!AB23+latent_all_perc!AB23))/3</f>
        <v>0</v>
      </c>
      <c r="AC23" s="9">
        <f>(SUM(aw_all_perc!AC23+kmeans_all_perc!AC23+latent_all_perc!AC23))/3</f>
        <v>0</v>
      </c>
      <c r="AD23" s="9">
        <f>(SUM(aw_all_perc!AD23+kmeans_all_perc!AD23+latent_all_perc!AD23))/3</f>
        <v>0</v>
      </c>
      <c r="AE23" s="9">
        <f>(SUM(aw_all_perc!AE23+kmeans_all_perc!AE23+latent_all_perc!AE23))/3</f>
        <v>0</v>
      </c>
      <c r="AF23" s="9">
        <f>(SUM(aw_all_perc!AF23+kmeans_all_perc!AF23+latent_all_perc!AF23))/3</f>
        <v>0</v>
      </c>
      <c r="AG23" s="9">
        <f>(SUM(aw_all_perc!AG23+kmeans_all_perc!AG23+latent_all_perc!AG23))/3</f>
        <v>0</v>
      </c>
      <c r="AH23" s="9">
        <f>(SUM(aw_all_perc!AH23+kmeans_all_perc!AH23+latent_all_perc!AH23))/3</f>
        <v>0</v>
      </c>
    </row>
    <row r="24" spans="2:34" x14ac:dyDescent="0.3">
      <c r="B24" s="18" t="s">
        <v>19</v>
      </c>
      <c r="E24" s="18" t="s">
        <v>19</v>
      </c>
      <c r="F24" s="9">
        <f>(SUM(aw_all_perc!F24+kmeans_all_perc!F24+latent_all_perc!F24))/3</f>
        <v>0.5625</v>
      </c>
      <c r="G24" s="9">
        <f>(SUM(aw_all_perc!G24+kmeans_all_perc!G24+latent_all_perc!G24))/3</f>
        <v>0.6875</v>
      </c>
      <c r="H24" s="9">
        <f>(SUM(aw_all_perc!H24+kmeans_all_perc!H24+latent_all_perc!H24))/3</f>
        <v>0.83333333333333337</v>
      </c>
      <c r="I24" s="9">
        <f>(SUM(aw_all_perc!I24+kmeans_all_perc!I24+latent_all_perc!I24))/3</f>
        <v>0.10416666666666667</v>
      </c>
      <c r="J24" s="9">
        <f>(SUM(aw_all_perc!J24+kmeans_all_perc!J24+latent_all_perc!J24))/3</f>
        <v>0.72916666666666663</v>
      </c>
      <c r="K24" s="9">
        <f>(SUM(aw_all_perc!K24+kmeans_all_perc!K24+latent_all_perc!K24))/3</f>
        <v>0.3125</v>
      </c>
      <c r="L24" s="9">
        <f>(SUM(aw_all_perc!L24+kmeans_all_perc!L24+latent_all_perc!L24))/3</f>
        <v>0.1875</v>
      </c>
      <c r="M24" s="9">
        <f>(SUM(aw_all_perc!M24+kmeans_all_perc!M24+latent_all_perc!M24))/3</f>
        <v>0.3125</v>
      </c>
      <c r="N24" s="9">
        <f>(SUM(aw_all_perc!N24+kmeans_all_perc!N24+latent_all_perc!N24))/3</f>
        <v>0.75</v>
      </c>
      <c r="O24" s="9">
        <f>(SUM(aw_all_perc!O24+kmeans_all_perc!O24+latent_all_perc!O24))/3</f>
        <v>0.60416666666666663</v>
      </c>
      <c r="P24" s="9">
        <f>(SUM(aw_all_perc!P24+kmeans_all_perc!P24+latent_all_perc!P24))/3</f>
        <v>0.1875</v>
      </c>
      <c r="Q24" s="9">
        <f>(SUM(aw_all_perc!Q24+kmeans_all_perc!Q24+latent_all_perc!Q24))/3</f>
        <v>0.77083333333333337</v>
      </c>
      <c r="R24" s="9">
        <f>(SUM(aw_all_perc!R24+kmeans_all_perc!R24+latent_all_perc!R24))/3</f>
        <v>0.5625</v>
      </c>
      <c r="S24" s="9">
        <f>(SUM(aw_all_perc!S24+kmeans_all_perc!S24+latent_all_perc!S24))/3</f>
        <v>0.1875</v>
      </c>
      <c r="T24" s="9">
        <f>(SUM(aw_all_perc!T24+kmeans_all_perc!T24+latent_all_perc!T24))/3</f>
        <v>0.47916666666666669</v>
      </c>
      <c r="U24" s="9">
        <f>(SUM(aw_all_perc!U24+kmeans_all_perc!U24+latent_all_perc!U24))/3</f>
        <v>0.27083333333333331</v>
      </c>
      <c r="V24" s="9" t="e">
        <f>(SUM(aw_all_perc!V24+kmeans_all_perc!V24+latent_all_perc!V24))/3</f>
        <v>#VALUE!</v>
      </c>
      <c r="W24" s="9">
        <f>(SUM(aw_all_perc!W24+kmeans_all_perc!W24+latent_all_perc!W24))/3</f>
        <v>0</v>
      </c>
      <c r="X24" s="9">
        <f>(SUM(aw_all_perc!X24+kmeans_all_perc!X24+latent_all_perc!X24))/3</f>
        <v>0</v>
      </c>
      <c r="Y24" s="9">
        <f>(SUM(aw_all_perc!Y24+kmeans_all_perc!Y24+latent_all_perc!Y24))/3</f>
        <v>0</v>
      </c>
      <c r="Z24" s="9">
        <f>(SUM(aw_all_perc!Z24+kmeans_all_perc!Z24+latent_all_perc!Z24))/3</f>
        <v>0</v>
      </c>
      <c r="AA24" s="9">
        <f>(SUM(aw_all_perc!AA24+kmeans_all_perc!AA24+latent_all_perc!AA24))/3</f>
        <v>0</v>
      </c>
      <c r="AB24" s="9">
        <f>(SUM(aw_all_perc!AB24+kmeans_all_perc!AB24+latent_all_perc!AB24))/3</f>
        <v>0</v>
      </c>
      <c r="AC24" s="9">
        <f>(SUM(aw_all_perc!AC24+kmeans_all_perc!AC24+latent_all_perc!AC24))/3</f>
        <v>0</v>
      </c>
      <c r="AD24" s="9">
        <f>(SUM(aw_all_perc!AD24+kmeans_all_perc!AD24+latent_all_perc!AD24))/3</f>
        <v>0</v>
      </c>
      <c r="AE24" s="9">
        <f>(SUM(aw_all_perc!AE24+kmeans_all_perc!AE24+latent_all_perc!AE24))/3</f>
        <v>0</v>
      </c>
      <c r="AF24" s="9">
        <f>(SUM(aw_all_perc!AF24+kmeans_all_perc!AF24+latent_all_perc!AF24))/3</f>
        <v>0</v>
      </c>
      <c r="AG24" s="9">
        <f>(SUM(aw_all_perc!AG24+kmeans_all_perc!AG24+latent_all_perc!AG24))/3</f>
        <v>0</v>
      </c>
      <c r="AH24" s="9">
        <f>(SUM(aw_all_perc!AH24+kmeans_all_perc!AH24+latent_all_perc!AH24))/3</f>
        <v>0</v>
      </c>
    </row>
    <row r="25" spans="2:34" x14ac:dyDescent="0.3">
      <c r="B25" s="18" t="s">
        <v>20</v>
      </c>
      <c r="E25" s="18" t="s">
        <v>20</v>
      </c>
      <c r="F25" s="9">
        <f>(SUM(aw_all_perc!F25+kmeans_all_perc!F25+latent_all_perc!F25))/3</f>
        <v>0.35416666666666669</v>
      </c>
      <c r="G25" s="9">
        <f>(SUM(aw_all_perc!G25+kmeans_all_perc!G25+latent_all_perc!G25))/3</f>
        <v>0.35416666666666669</v>
      </c>
      <c r="H25" s="9">
        <f>(SUM(aw_all_perc!H25+kmeans_all_perc!H25+latent_all_perc!H25))/3</f>
        <v>0.35416666666666669</v>
      </c>
      <c r="I25" s="9">
        <f>(SUM(aw_all_perc!I25+kmeans_all_perc!I25+latent_all_perc!I25))/3</f>
        <v>0.72916666666666663</v>
      </c>
      <c r="J25" s="9">
        <f>(SUM(aw_all_perc!J25+kmeans_all_perc!J25+latent_all_perc!J25))/3</f>
        <v>0.1875</v>
      </c>
      <c r="K25" s="9">
        <f>(SUM(aw_all_perc!K25+kmeans_all_perc!K25+latent_all_perc!K25))/3</f>
        <v>0.70833333333333337</v>
      </c>
      <c r="L25" s="9">
        <f>(SUM(aw_all_perc!L25+kmeans_all_perc!L25+latent_all_perc!L25))/3</f>
        <v>0.375</v>
      </c>
      <c r="M25" s="9">
        <f>(SUM(aw_all_perc!M25+kmeans_all_perc!M25+latent_all_perc!M25))/3</f>
        <v>0.35416666666666669</v>
      </c>
      <c r="N25" s="9">
        <f>(SUM(aw_all_perc!N25+kmeans_all_perc!N25+latent_all_perc!N25))/3</f>
        <v>0.35416666666666669</v>
      </c>
      <c r="O25" s="9">
        <f>(SUM(aw_all_perc!O25+kmeans_all_perc!O25+latent_all_perc!O25))/3</f>
        <v>0.27083333333333331</v>
      </c>
      <c r="P25" s="9">
        <f>(SUM(aw_all_perc!P25+kmeans_all_perc!P25+latent_all_perc!P25))/3</f>
        <v>0.375</v>
      </c>
      <c r="Q25" s="9">
        <f>(SUM(aw_all_perc!Q25+kmeans_all_perc!Q25+latent_all_perc!Q25))/3</f>
        <v>0.27083333333333331</v>
      </c>
      <c r="R25" s="9">
        <f>(SUM(aw_all_perc!R25+kmeans_all_perc!R25+latent_all_perc!R25))/3</f>
        <v>0.35416666666666669</v>
      </c>
      <c r="S25" s="9">
        <f>(SUM(aw_all_perc!S25+kmeans_all_perc!S25+latent_all_perc!S25))/3</f>
        <v>0.54166666666666663</v>
      </c>
      <c r="T25" s="9">
        <f>(SUM(aw_all_perc!T25+kmeans_all_perc!T25+latent_all_perc!T25))/3</f>
        <v>0.14583333333333334</v>
      </c>
      <c r="U25" s="9">
        <f>(SUM(aw_all_perc!U25+kmeans_all_perc!U25+latent_all_perc!U25))/3</f>
        <v>0.125</v>
      </c>
      <c r="V25" s="9">
        <f>(SUM(aw_all_perc!V25+kmeans_all_perc!V25+latent_all_perc!V25))/3</f>
        <v>0.1875</v>
      </c>
      <c r="W25" s="9" t="e">
        <f>(SUM(aw_all_perc!W25+kmeans_all_perc!W25+latent_all_perc!W25))/3</f>
        <v>#VALUE!</v>
      </c>
      <c r="X25" s="9">
        <f>(SUM(aw_all_perc!X25+kmeans_all_perc!X25+latent_all_perc!X25))/3</f>
        <v>0</v>
      </c>
      <c r="Y25" s="9">
        <f>(SUM(aw_all_perc!Y25+kmeans_all_perc!Y25+latent_all_perc!Y25))/3</f>
        <v>0</v>
      </c>
      <c r="Z25" s="9">
        <f>(SUM(aw_all_perc!Z25+kmeans_all_perc!Z25+latent_all_perc!Z25))/3</f>
        <v>0</v>
      </c>
      <c r="AA25" s="9">
        <f>(SUM(aw_all_perc!AA25+kmeans_all_perc!AA25+latent_all_perc!AA25))/3</f>
        <v>0</v>
      </c>
      <c r="AB25" s="9">
        <f>(SUM(aw_all_perc!AB25+kmeans_all_perc!AB25+latent_all_perc!AB25))/3</f>
        <v>0</v>
      </c>
      <c r="AC25" s="9">
        <f>(SUM(aw_all_perc!AC25+kmeans_all_perc!AC25+latent_all_perc!AC25))/3</f>
        <v>0</v>
      </c>
      <c r="AD25" s="9">
        <f>(SUM(aw_all_perc!AD25+kmeans_all_perc!AD25+latent_all_perc!AD25))/3</f>
        <v>0</v>
      </c>
      <c r="AE25" s="9">
        <f>(SUM(aw_all_perc!AE25+kmeans_all_perc!AE25+latent_all_perc!AE25))/3</f>
        <v>0</v>
      </c>
      <c r="AF25" s="9">
        <f>(SUM(aw_all_perc!AF25+kmeans_all_perc!AF25+latent_all_perc!AF25))/3</f>
        <v>0</v>
      </c>
      <c r="AG25" s="9">
        <f>(SUM(aw_all_perc!AG25+kmeans_all_perc!AG25+latent_all_perc!AG25))/3</f>
        <v>0</v>
      </c>
      <c r="AH25" s="9">
        <f>(SUM(aw_all_perc!AH25+kmeans_all_perc!AH25+latent_all_perc!AH25))/3</f>
        <v>0</v>
      </c>
    </row>
    <row r="26" spans="2:34" x14ac:dyDescent="0.3">
      <c r="B26" s="18" t="s">
        <v>21</v>
      </c>
      <c r="E26" s="18" t="s">
        <v>21</v>
      </c>
      <c r="F26" s="9">
        <f>(SUM(aw_all_perc!F26+kmeans_all_perc!F26+latent_all_perc!F26))/3</f>
        <v>0.47916666666666669</v>
      </c>
      <c r="G26" s="9">
        <f>(SUM(aw_all_perc!G26+kmeans_all_perc!G26+latent_all_perc!G26))/3</f>
        <v>0.3125</v>
      </c>
      <c r="H26" s="9">
        <f>(SUM(aw_all_perc!H26+kmeans_all_perc!H26+latent_all_perc!H26))/3</f>
        <v>0.3125</v>
      </c>
      <c r="I26" s="9">
        <f>(SUM(aw_all_perc!I26+kmeans_all_perc!I26+latent_all_perc!I26))/3</f>
        <v>0.35416666666666669</v>
      </c>
      <c r="J26" s="9">
        <f>(SUM(aw_all_perc!J26+kmeans_all_perc!J26+latent_all_perc!J26))/3</f>
        <v>0.39583333333333331</v>
      </c>
      <c r="K26" s="9">
        <f>(SUM(aw_all_perc!K26+kmeans_all_perc!K26+latent_all_perc!K26))/3</f>
        <v>0.5</v>
      </c>
      <c r="L26" s="9">
        <f>(SUM(aw_all_perc!L26+kmeans_all_perc!L26+latent_all_perc!L26))/3</f>
        <v>0.10416666666666667</v>
      </c>
      <c r="M26" s="9">
        <f>(SUM(aw_all_perc!M26+kmeans_all_perc!M26+latent_all_perc!M26))/3</f>
        <v>0.72916666666666663</v>
      </c>
      <c r="N26" s="9">
        <f>(SUM(aw_all_perc!N26+kmeans_all_perc!N26+latent_all_perc!N26))/3</f>
        <v>0.3125</v>
      </c>
      <c r="O26" s="9">
        <f>(SUM(aw_all_perc!O26+kmeans_all_perc!O26+latent_all_perc!O26))/3</f>
        <v>0.22916666666666666</v>
      </c>
      <c r="P26" s="9">
        <f>(SUM(aw_all_perc!P26+kmeans_all_perc!P26+latent_all_perc!P26))/3</f>
        <v>0.10416666666666667</v>
      </c>
      <c r="Q26" s="9">
        <f>(SUM(aw_all_perc!Q26+kmeans_all_perc!Q26+latent_all_perc!Q26))/3</f>
        <v>0.5625</v>
      </c>
      <c r="R26" s="9">
        <f>(SUM(aw_all_perc!R26+kmeans_all_perc!R26+latent_all_perc!R26))/3</f>
        <v>0.39583333333333331</v>
      </c>
      <c r="S26" s="9">
        <f>(SUM(aw_all_perc!S26+kmeans_all_perc!S26+latent_all_perc!S26))/3</f>
        <v>0.39583333333333331</v>
      </c>
      <c r="T26" s="9">
        <f>(SUM(aw_all_perc!T26+kmeans_all_perc!T26+latent_all_perc!T26))/3</f>
        <v>0.60416666666666663</v>
      </c>
      <c r="U26" s="9">
        <f>(SUM(aw_all_perc!U26+kmeans_all_perc!U26+latent_all_perc!U26))/3</f>
        <v>0.375</v>
      </c>
      <c r="V26" s="9">
        <f>(SUM(aw_all_perc!V26+kmeans_all_perc!V26+latent_all_perc!V26))/3</f>
        <v>0.47916666666666669</v>
      </c>
      <c r="W26" s="9">
        <f>(SUM(aw_all_perc!W26+kmeans_all_perc!W26+latent_all_perc!W26))/3</f>
        <v>0.45833333333333331</v>
      </c>
      <c r="X26" s="9" t="e">
        <f>(SUM(aw_all_perc!X26+kmeans_all_perc!X26+latent_all_perc!X26))/3</f>
        <v>#VALUE!</v>
      </c>
      <c r="Y26" s="9">
        <f>(SUM(aw_all_perc!Y26+kmeans_all_perc!Y26+latent_all_perc!Y26))/3</f>
        <v>0</v>
      </c>
      <c r="Z26" s="9">
        <f>(SUM(aw_all_perc!Z26+kmeans_all_perc!Z26+latent_all_perc!Z26))/3</f>
        <v>0</v>
      </c>
      <c r="AA26" s="9">
        <f>(SUM(aw_all_perc!AA26+kmeans_all_perc!AA26+latent_all_perc!AA26))/3</f>
        <v>0</v>
      </c>
      <c r="AB26" s="9">
        <f>(SUM(aw_all_perc!AB26+kmeans_all_perc!AB26+latent_all_perc!AB26))/3</f>
        <v>0</v>
      </c>
      <c r="AC26" s="9">
        <f>(SUM(aw_all_perc!AC26+kmeans_all_perc!AC26+latent_all_perc!AC26))/3</f>
        <v>0</v>
      </c>
      <c r="AD26" s="9">
        <f>(SUM(aw_all_perc!AD26+kmeans_all_perc!AD26+latent_all_perc!AD26))/3</f>
        <v>0</v>
      </c>
      <c r="AE26" s="9">
        <f>(SUM(aw_all_perc!AE26+kmeans_all_perc!AE26+latent_all_perc!AE26))/3</f>
        <v>0</v>
      </c>
      <c r="AF26" s="9">
        <f>(SUM(aw_all_perc!AF26+kmeans_all_perc!AF26+latent_all_perc!AF26))/3</f>
        <v>0</v>
      </c>
      <c r="AG26" s="9">
        <f>(SUM(aw_all_perc!AG26+kmeans_all_perc!AG26+latent_all_perc!AG26))/3</f>
        <v>0</v>
      </c>
      <c r="AH26" s="9">
        <f>(SUM(aw_all_perc!AH26+kmeans_all_perc!AH26+latent_all_perc!AH26))/3</f>
        <v>0</v>
      </c>
    </row>
    <row r="27" spans="2:34" x14ac:dyDescent="0.3">
      <c r="B27" s="18" t="s">
        <v>22</v>
      </c>
      <c r="E27" s="18" t="s">
        <v>22</v>
      </c>
      <c r="F27" s="9">
        <f>(SUM(aw_all_perc!F27+kmeans_all_perc!F27+latent_all_perc!F27))/3</f>
        <v>0.4375</v>
      </c>
      <c r="G27" s="9">
        <f>(SUM(aw_all_perc!G27+kmeans_all_perc!G27+latent_all_perc!G27))/3</f>
        <v>0.22916666666666666</v>
      </c>
      <c r="H27" s="9">
        <f>(SUM(aw_all_perc!H27+kmeans_all_perc!H27+latent_all_perc!H27))/3</f>
        <v>0.3125</v>
      </c>
      <c r="I27" s="9">
        <f>(SUM(aw_all_perc!I27+kmeans_all_perc!I27+latent_all_perc!I27))/3</f>
        <v>0.3125</v>
      </c>
      <c r="J27" s="9">
        <f>(SUM(aw_all_perc!J27+kmeans_all_perc!J27+latent_all_perc!J27))/3</f>
        <v>0.375</v>
      </c>
      <c r="K27" s="9">
        <f>(SUM(aw_all_perc!K27+kmeans_all_perc!K27+latent_all_perc!K27))/3</f>
        <v>0.47916666666666669</v>
      </c>
      <c r="L27" s="9">
        <f>(SUM(aw_all_perc!L27+kmeans_all_perc!L27+latent_all_perc!L27))/3</f>
        <v>2.0833333333333332E-2</v>
      </c>
      <c r="M27" s="9">
        <f>(SUM(aw_all_perc!M27+kmeans_all_perc!M27+latent_all_perc!M27))/3</f>
        <v>0.52083333333333337</v>
      </c>
      <c r="N27" s="9">
        <f>(SUM(aw_all_perc!N27+kmeans_all_perc!N27+latent_all_perc!N27))/3</f>
        <v>0.22916666666666666</v>
      </c>
      <c r="O27" s="9">
        <f>(SUM(aw_all_perc!O27+kmeans_all_perc!O27+latent_all_perc!O27))/3</f>
        <v>0.3125</v>
      </c>
      <c r="P27" s="9">
        <f>(SUM(aw_all_perc!P27+kmeans_all_perc!P27+latent_all_perc!P27))/3</f>
        <v>2.0833333333333332E-2</v>
      </c>
      <c r="Q27" s="9">
        <f>(SUM(aw_all_perc!Q27+kmeans_all_perc!Q27+latent_all_perc!Q27))/3</f>
        <v>0.625</v>
      </c>
      <c r="R27" s="9">
        <f>(SUM(aw_all_perc!R27+kmeans_all_perc!R27+latent_all_perc!R27))/3</f>
        <v>0.33333333333333331</v>
      </c>
      <c r="S27" s="9">
        <f>(SUM(aw_all_perc!S27+kmeans_all_perc!S27+latent_all_perc!S27))/3</f>
        <v>0.35416666666666669</v>
      </c>
      <c r="T27" s="9">
        <f>(SUM(aw_all_perc!T27+kmeans_all_perc!T27+latent_all_perc!T27))/3</f>
        <v>0.83333333333333337</v>
      </c>
      <c r="U27" s="9">
        <f>(SUM(aw_all_perc!U27+kmeans_all_perc!U27+latent_all_perc!U27))/3</f>
        <v>0.375</v>
      </c>
      <c r="V27" s="9">
        <f>(SUM(aw_all_perc!V27+kmeans_all_perc!V27+latent_all_perc!V27))/3</f>
        <v>0.47916666666666669</v>
      </c>
      <c r="W27" s="9">
        <f>(SUM(aw_all_perc!W27+kmeans_all_perc!W27+latent_all_perc!W27))/3</f>
        <v>0.22916666666666666</v>
      </c>
      <c r="X27" s="9">
        <f>(SUM(aw_all_perc!X27+kmeans_all_perc!X27+latent_all_perc!X27))/3</f>
        <v>0.6875</v>
      </c>
      <c r="Y27" s="9" t="e">
        <f>(SUM(aw_all_perc!Y27+kmeans_all_perc!Y27+latent_all_perc!Y27))/3</f>
        <v>#VALUE!</v>
      </c>
      <c r="Z27" s="9">
        <f>(SUM(aw_all_perc!Z27+kmeans_all_perc!Z27+latent_all_perc!Z27))/3</f>
        <v>0</v>
      </c>
      <c r="AA27" s="9">
        <f>(SUM(aw_all_perc!AA27+kmeans_all_perc!AA27+latent_all_perc!AA27))/3</f>
        <v>0</v>
      </c>
      <c r="AB27" s="9">
        <f>(SUM(aw_all_perc!AB27+kmeans_all_perc!AB27+latent_all_perc!AB27))/3</f>
        <v>0</v>
      </c>
      <c r="AC27" s="9">
        <f>(SUM(aw_all_perc!AC27+kmeans_all_perc!AC27+latent_all_perc!AC27))/3</f>
        <v>0</v>
      </c>
      <c r="AD27" s="9">
        <f>(SUM(aw_all_perc!AD27+kmeans_all_perc!AD27+latent_all_perc!AD27))/3</f>
        <v>0</v>
      </c>
      <c r="AE27" s="9">
        <f>(SUM(aw_all_perc!AE27+kmeans_all_perc!AE27+latent_all_perc!AE27))/3</f>
        <v>0</v>
      </c>
      <c r="AF27" s="9">
        <f>(SUM(aw_all_perc!AF27+kmeans_all_perc!AF27+latent_all_perc!AF27))/3</f>
        <v>0</v>
      </c>
      <c r="AG27" s="9">
        <f>(SUM(aw_all_perc!AG27+kmeans_all_perc!AG27+latent_all_perc!AG27))/3</f>
        <v>0</v>
      </c>
      <c r="AH27" s="9">
        <f>(SUM(aw_all_perc!AH27+kmeans_all_perc!AH27+latent_all_perc!AH27))/3</f>
        <v>0</v>
      </c>
    </row>
    <row r="28" spans="2:34" x14ac:dyDescent="0.3">
      <c r="B28" s="18" t="s">
        <v>23</v>
      </c>
      <c r="E28" s="18" t="s">
        <v>23</v>
      </c>
      <c r="F28" s="9">
        <f>(SUM(aw_all_perc!F28+kmeans_all_perc!F28+latent_all_perc!F28))/3</f>
        <v>6.25E-2</v>
      </c>
      <c r="G28" s="9">
        <f>(SUM(aw_all_perc!G28+kmeans_all_perc!G28+latent_all_perc!G28))/3</f>
        <v>0.10416666666666667</v>
      </c>
      <c r="H28" s="9">
        <f>(SUM(aw_all_perc!H28+kmeans_all_perc!H28+latent_all_perc!H28))/3</f>
        <v>0.10416666666666667</v>
      </c>
      <c r="I28" s="9">
        <f>(SUM(aw_all_perc!I28+kmeans_all_perc!I28+latent_all_perc!I28))/3</f>
        <v>0.29166666666666669</v>
      </c>
      <c r="J28" s="9">
        <f>(SUM(aw_all_perc!J28+kmeans_all_perc!J28+latent_all_perc!J28))/3</f>
        <v>0.33333333333333331</v>
      </c>
      <c r="K28" s="9">
        <f>(SUM(aw_all_perc!K28+kmeans_all_perc!K28+latent_all_perc!K28))/3</f>
        <v>0.33333333333333331</v>
      </c>
      <c r="L28" s="9">
        <f>(SUM(aw_all_perc!L28+kmeans_all_perc!L28+latent_all_perc!L28))/3</f>
        <v>0.91666666666666663</v>
      </c>
      <c r="M28" s="9">
        <f>(SUM(aw_all_perc!M28+kmeans_all_perc!M28+latent_all_perc!M28))/3</f>
        <v>2.0833333333333332E-2</v>
      </c>
      <c r="N28" s="9">
        <f>(SUM(aw_all_perc!N28+kmeans_all_perc!N28+latent_all_perc!N28))/3</f>
        <v>0.10416666666666667</v>
      </c>
      <c r="O28" s="9">
        <f>(SUM(aw_all_perc!O28+kmeans_all_perc!O28+latent_all_perc!O28))/3</f>
        <v>0.10416666666666667</v>
      </c>
      <c r="P28" s="9">
        <f>(SUM(aw_all_perc!P28+kmeans_all_perc!P28+latent_all_perc!P28))/3</f>
        <v>0.91666666666666663</v>
      </c>
      <c r="Q28" s="9">
        <f>(SUM(aw_all_perc!Q28+kmeans_all_perc!Q28+latent_all_perc!Q28))/3</f>
        <v>6.25E-2</v>
      </c>
      <c r="R28" s="9">
        <f>(SUM(aw_all_perc!R28+kmeans_all_perc!R28+latent_all_perc!R28))/3</f>
        <v>2.0833333333333332E-2</v>
      </c>
      <c r="S28" s="9">
        <f>(SUM(aw_all_perc!S28+kmeans_all_perc!S28+latent_all_perc!S28))/3</f>
        <v>0.25</v>
      </c>
      <c r="T28" s="9">
        <f>(SUM(aw_all_perc!T28+kmeans_all_perc!T28+latent_all_perc!T28))/3</f>
        <v>0.10416666666666667</v>
      </c>
      <c r="U28" s="9">
        <f>(SUM(aw_all_perc!U28+kmeans_all_perc!U28+latent_all_perc!U28))/3</f>
        <v>0.14583333333333334</v>
      </c>
      <c r="V28" s="9">
        <f>(SUM(aw_all_perc!V28+kmeans_all_perc!V28+latent_all_perc!V28))/3</f>
        <v>0.10416666666666667</v>
      </c>
      <c r="W28" s="9">
        <f>(SUM(aw_all_perc!W28+kmeans_all_perc!W28+latent_all_perc!W28))/3</f>
        <v>0.29166666666666669</v>
      </c>
      <c r="X28" s="9">
        <f>(SUM(aw_all_perc!X28+kmeans_all_perc!X28+latent_all_perc!X28))/3</f>
        <v>2.0833333333333332E-2</v>
      </c>
      <c r="Y28" s="9">
        <f>(SUM(aw_all_perc!Y28+kmeans_all_perc!Y28+latent_all_perc!Y28))/3</f>
        <v>2.0833333333333332E-2</v>
      </c>
      <c r="Z28" s="9" t="e">
        <f>(SUM(aw_all_perc!Z28+kmeans_all_perc!Z28+latent_all_perc!Z28))/3</f>
        <v>#VALUE!</v>
      </c>
      <c r="AA28" s="9">
        <f>(SUM(aw_all_perc!AA28+kmeans_all_perc!AA28+latent_all_perc!AA28))/3</f>
        <v>0</v>
      </c>
      <c r="AB28" s="9">
        <f>(SUM(aw_all_perc!AB28+kmeans_all_perc!AB28+latent_all_perc!AB28))/3</f>
        <v>0</v>
      </c>
      <c r="AC28" s="9">
        <f>(SUM(aw_all_perc!AC28+kmeans_all_perc!AC28+latent_all_perc!AC28))/3</f>
        <v>0</v>
      </c>
      <c r="AD28" s="9">
        <f>(SUM(aw_all_perc!AD28+kmeans_all_perc!AD28+latent_all_perc!AD28))/3</f>
        <v>0</v>
      </c>
      <c r="AE28" s="9">
        <f>(SUM(aw_all_perc!AE28+kmeans_all_perc!AE28+latent_all_perc!AE28))/3</f>
        <v>0</v>
      </c>
      <c r="AF28" s="9">
        <f>(SUM(aw_all_perc!AF28+kmeans_all_perc!AF28+latent_all_perc!AF28))/3</f>
        <v>0</v>
      </c>
      <c r="AG28" s="9">
        <f>(SUM(aw_all_perc!AG28+kmeans_all_perc!AG28+latent_all_perc!AG28))/3</f>
        <v>0</v>
      </c>
      <c r="AH28" s="9">
        <f>(SUM(aw_all_perc!AH28+kmeans_all_perc!AH28+latent_all_perc!AH28))/3</f>
        <v>0</v>
      </c>
    </row>
    <row r="29" spans="2:34" x14ac:dyDescent="0.3">
      <c r="B29" s="18" t="s">
        <v>24</v>
      </c>
      <c r="E29" s="18" t="s">
        <v>24</v>
      </c>
      <c r="F29" s="9">
        <f>(SUM(aw_all_perc!F29+kmeans_all_perc!F29+latent_all_perc!F29))/3</f>
        <v>0.5625</v>
      </c>
      <c r="G29" s="9">
        <f>(SUM(aw_all_perc!G29+kmeans_all_perc!G29+latent_all_perc!G29))/3</f>
        <v>0.1875</v>
      </c>
      <c r="H29" s="9">
        <f>(SUM(aw_all_perc!H29+kmeans_all_perc!H29+latent_all_perc!H29))/3</f>
        <v>0.1875</v>
      </c>
      <c r="I29" s="9">
        <f>(SUM(aw_all_perc!I29+kmeans_all_perc!I29+latent_all_perc!I29))/3</f>
        <v>0.4375</v>
      </c>
      <c r="J29" s="9">
        <f>(SUM(aw_all_perc!J29+kmeans_all_perc!J29+latent_all_perc!J29))/3</f>
        <v>0.20833333333333334</v>
      </c>
      <c r="K29" s="9">
        <f>(SUM(aw_all_perc!K29+kmeans_all_perc!K29+latent_all_perc!K29))/3</f>
        <v>0.20833333333333334</v>
      </c>
      <c r="L29" s="9">
        <f>(SUM(aw_all_perc!L29+kmeans_all_perc!L29+latent_all_perc!L29))/3</f>
        <v>2.0833333333333332E-2</v>
      </c>
      <c r="M29" s="9">
        <f>(SUM(aw_all_perc!M29+kmeans_all_perc!M29+latent_all_perc!M29))/3</f>
        <v>0.79166666666666663</v>
      </c>
      <c r="N29" s="9">
        <f>(SUM(aw_all_perc!N29+kmeans_all_perc!N29+latent_all_perc!N29))/3</f>
        <v>0.1875</v>
      </c>
      <c r="O29" s="9">
        <f>(SUM(aw_all_perc!O29+kmeans_all_perc!O29+latent_all_perc!O29))/3</f>
        <v>0.27083333333333331</v>
      </c>
      <c r="P29" s="9">
        <f>(SUM(aw_all_perc!P29+kmeans_all_perc!P29+latent_all_perc!P29))/3</f>
        <v>2.0833333333333332E-2</v>
      </c>
      <c r="Q29" s="9">
        <f>(SUM(aw_all_perc!Q29+kmeans_all_perc!Q29+latent_all_perc!Q29))/3</f>
        <v>0.33333333333333331</v>
      </c>
      <c r="R29" s="9">
        <f>(SUM(aw_all_perc!R29+kmeans_all_perc!R29+latent_all_perc!R29))/3</f>
        <v>0.27083333333333331</v>
      </c>
      <c r="S29" s="9">
        <f>(SUM(aw_all_perc!S29+kmeans_all_perc!S29+latent_all_perc!S29))/3</f>
        <v>0.29166666666666669</v>
      </c>
      <c r="T29" s="9">
        <f>(SUM(aw_all_perc!T29+kmeans_all_perc!T29+latent_all_perc!T29))/3</f>
        <v>0.4375</v>
      </c>
      <c r="U29" s="9">
        <f>(SUM(aw_all_perc!U29+kmeans_all_perc!U29+latent_all_perc!U29))/3</f>
        <v>0.41666666666666669</v>
      </c>
      <c r="V29" s="9">
        <f>(SUM(aw_all_perc!V29+kmeans_all_perc!V29+latent_all_perc!V29))/3</f>
        <v>0.1875</v>
      </c>
      <c r="W29" s="9">
        <f>(SUM(aw_all_perc!W29+kmeans_all_perc!W29+latent_all_perc!W29))/3</f>
        <v>0.16666666666666666</v>
      </c>
      <c r="X29" s="9">
        <f>(SUM(aw_all_perc!X29+kmeans_all_perc!X29+latent_all_perc!X29))/3</f>
        <v>0.52083333333333337</v>
      </c>
      <c r="Y29" s="9">
        <f>(SUM(aw_all_perc!Y29+kmeans_all_perc!Y29+latent_all_perc!Y29))/3</f>
        <v>0.47916666666666669</v>
      </c>
      <c r="Z29" s="9">
        <f>(SUM(aw_all_perc!Z29+kmeans_all_perc!Z29+latent_all_perc!Z29))/3</f>
        <v>2.0833333333333332E-2</v>
      </c>
      <c r="AA29" s="9" t="e">
        <f>(SUM(aw_all_perc!AA29+kmeans_all_perc!AA29+latent_all_perc!AA29))/3</f>
        <v>#VALUE!</v>
      </c>
      <c r="AB29" s="9">
        <f>(SUM(aw_all_perc!AB29+kmeans_all_perc!AB29+latent_all_perc!AB29))/3</f>
        <v>0</v>
      </c>
      <c r="AC29" s="9">
        <f>(SUM(aw_all_perc!AC29+kmeans_all_perc!AC29+latent_all_perc!AC29))/3</f>
        <v>0</v>
      </c>
      <c r="AD29" s="9">
        <f>(SUM(aw_all_perc!AD29+kmeans_all_perc!AD29+latent_all_perc!AD29))/3</f>
        <v>0</v>
      </c>
      <c r="AE29" s="9">
        <f>(SUM(aw_all_perc!AE29+kmeans_all_perc!AE29+latent_all_perc!AE29))/3</f>
        <v>0</v>
      </c>
      <c r="AF29" s="9">
        <f>(SUM(aw_all_perc!AF29+kmeans_all_perc!AF29+latent_all_perc!AF29))/3</f>
        <v>0</v>
      </c>
      <c r="AG29" s="9">
        <f>(SUM(aw_all_perc!AG29+kmeans_all_perc!AG29+latent_all_perc!AG29))/3</f>
        <v>0</v>
      </c>
      <c r="AH29" s="9">
        <f>(SUM(aw_all_perc!AH29+kmeans_all_perc!AH29+latent_all_perc!AH29))/3</f>
        <v>0</v>
      </c>
    </row>
    <row r="30" spans="2:34" x14ac:dyDescent="0.3">
      <c r="B30" s="18" t="s">
        <v>25</v>
      </c>
      <c r="E30" s="18" t="s">
        <v>25</v>
      </c>
      <c r="F30" s="9">
        <f>(SUM(aw_all_perc!F30+kmeans_all_perc!F30+latent_all_perc!F30))/3</f>
        <v>6.25E-2</v>
      </c>
      <c r="G30" s="9">
        <f>(SUM(aw_all_perc!G30+kmeans_all_perc!G30+latent_all_perc!G30))/3</f>
        <v>0.10416666666666667</v>
      </c>
      <c r="H30" s="9">
        <f>(SUM(aw_all_perc!H30+kmeans_all_perc!H30+latent_all_perc!H30))/3</f>
        <v>0.10416666666666667</v>
      </c>
      <c r="I30" s="9">
        <f>(SUM(aw_all_perc!I30+kmeans_all_perc!I30+latent_all_perc!I30))/3</f>
        <v>0.375</v>
      </c>
      <c r="J30" s="9">
        <f>(SUM(aw_all_perc!J30+kmeans_all_perc!J30+latent_all_perc!J30))/3</f>
        <v>0.33333333333333331</v>
      </c>
      <c r="K30" s="9">
        <f>(SUM(aw_all_perc!K30+kmeans_all_perc!K30+latent_all_perc!K30))/3</f>
        <v>0.41666666666666669</v>
      </c>
      <c r="L30" s="9">
        <f>(SUM(aw_all_perc!L30+kmeans_all_perc!L30+latent_all_perc!L30))/3</f>
        <v>0.91666666666666663</v>
      </c>
      <c r="M30" s="9">
        <f>(SUM(aw_all_perc!M30+kmeans_all_perc!M30+latent_all_perc!M30))/3</f>
        <v>2.0833333333333332E-2</v>
      </c>
      <c r="N30" s="9">
        <f>(SUM(aw_all_perc!N30+kmeans_all_perc!N30+latent_all_perc!N30))/3</f>
        <v>0.10416666666666667</v>
      </c>
      <c r="O30" s="9">
        <f>(SUM(aw_all_perc!O30+kmeans_all_perc!O30+latent_all_perc!O30))/3</f>
        <v>0.1875</v>
      </c>
      <c r="P30" s="9">
        <f>(SUM(aw_all_perc!P30+kmeans_all_perc!P30+latent_all_perc!P30))/3</f>
        <v>0.91666666666666663</v>
      </c>
      <c r="Q30" s="9">
        <f>(SUM(aw_all_perc!Q30+kmeans_all_perc!Q30+latent_all_perc!Q30))/3</f>
        <v>6.25E-2</v>
      </c>
      <c r="R30" s="9">
        <f>(SUM(aw_all_perc!R30+kmeans_all_perc!R30+latent_all_perc!R30))/3</f>
        <v>2.0833333333333332E-2</v>
      </c>
      <c r="S30" s="9">
        <f>(SUM(aw_all_perc!S30+kmeans_all_perc!S30+latent_all_perc!S30))/3</f>
        <v>0.25</v>
      </c>
      <c r="T30" s="9">
        <f>(SUM(aw_all_perc!T30+kmeans_all_perc!T30+latent_all_perc!T30))/3</f>
        <v>2.0833333333333332E-2</v>
      </c>
      <c r="U30" s="9">
        <f>(SUM(aw_all_perc!U30+kmeans_all_perc!U30+latent_all_perc!U30))/3</f>
        <v>0.14583333333333334</v>
      </c>
      <c r="V30" s="9">
        <f>(SUM(aw_all_perc!V30+kmeans_all_perc!V30+latent_all_perc!V30))/3</f>
        <v>0.10416666666666667</v>
      </c>
      <c r="W30" s="9">
        <f>(SUM(aw_all_perc!W30+kmeans_all_perc!W30+latent_all_perc!W30))/3</f>
        <v>0.29166666666666669</v>
      </c>
      <c r="X30" s="9">
        <f>(SUM(aw_all_perc!X30+kmeans_all_perc!X30+latent_all_perc!X30))/3</f>
        <v>2.0833333333333332E-2</v>
      </c>
      <c r="Y30" s="9">
        <f>(SUM(aw_all_perc!Y30+kmeans_all_perc!Y30+latent_all_perc!Y30))/3</f>
        <v>0.10416666666666667</v>
      </c>
      <c r="Z30" s="9">
        <f>(SUM(aw_all_perc!Z30+kmeans_all_perc!Z30+latent_all_perc!Z30))/3</f>
        <v>0.91666666666666663</v>
      </c>
      <c r="AA30" s="9">
        <f>(SUM(aw_all_perc!AA30+kmeans_all_perc!AA30+latent_all_perc!AA30))/3</f>
        <v>0.10416666666666667</v>
      </c>
      <c r="AB30" s="9" t="e">
        <f>(SUM(aw_all_perc!AB30+kmeans_all_perc!AB30+latent_all_perc!AB30))/3</f>
        <v>#VALUE!</v>
      </c>
      <c r="AC30" s="9">
        <f>(SUM(aw_all_perc!AC30+kmeans_all_perc!AC30+latent_all_perc!AC30))/3</f>
        <v>0</v>
      </c>
      <c r="AD30" s="9">
        <f>(SUM(aw_all_perc!AD30+kmeans_all_perc!AD30+latent_all_perc!AD30))/3</f>
        <v>0</v>
      </c>
      <c r="AE30" s="9">
        <f>(SUM(aw_all_perc!AE30+kmeans_all_perc!AE30+latent_all_perc!AE30))/3</f>
        <v>0</v>
      </c>
      <c r="AF30" s="9">
        <f>(SUM(aw_all_perc!AF30+kmeans_all_perc!AF30+latent_all_perc!AF30))/3</f>
        <v>0</v>
      </c>
      <c r="AG30" s="9">
        <f>(SUM(aw_all_perc!AG30+kmeans_all_perc!AG30+latent_all_perc!AG30))/3</f>
        <v>0</v>
      </c>
      <c r="AH30" s="9">
        <f>(SUM(aw_all_perc!AH30+kmeans_all_perc!AH30+latent_all_perc!AH30))/3</f>
        <v>0</v>
      </c>
    </row>
    <row r="31" spans="2:34" x14ac:dyDescent="0.3">
      <c r="B31" s="18" t="s">
        <v>26</v>
      </c>
      <c r="E31" s="18" t="s">
        <v>26</v>
      </c>
      <c r="F31" s="9">
        <f>(SUM(aw_all_perc!F31+kmeans_all_perc!F31+latent_all_perc!F31))/3</f>
        <v>0.45833333333333331</v>
      </c>
      <c r="G31" s="9">
        <f>(SUM(aw_all_perc!G31+kmeans_all_perc!G31+latent_all_perc!G31))/3</f>
        <v>0.375</v>
      </c>
      <c r="H31" s="9">
        <f>(SUM(aw_all_perc!H31+kmeans_all_perc!H31+latent_all_perc!H31))/3</f>
        <v>0.52083333333333337</v>
      </c>
      <c r="I31" s="9">
        <f>(SUM(aw_all_perc!I31+kmeans_all_perc!I31+latent_all_perc!I31))/3</f>
        <v>0.16666666666666666</v>
      </c>
      <c r="J31" s="9">
        <f>(SUM(aw_all_perc!J31+kmeans_all_perc!J31+latent_all_perc!J31))/3</f>
        <v>0.875</v>
      </c>
      <c r="K31" s="9">
        <f>(SUM(aw_all_perc!K31+kmeans_all_perc!K31+latent_all_perc!K31))/3</f>
        <v>0.3125</v>
      </c>
      <c r="L31" s="9">
        <f>(SUM(aw_all_perc!L31+kmeans_all_perc!L31+latent_all_perc!L31))/3</f>
        <v>0.375</v>
      </c>
      <c r="M31" s="9">
        <f>(SUM(aw_all_perc!M31+kmeans_all_perc!M31+latent_all_perc!M31))/3</f>
        <v>0.20833333333333334</v>
      </c>
      <c r="N31" s="9">
        <f>(SUM(aw_all_perc!N31+kmeans_all_perc!N31+latent_all_perc!N31))/3</f>
        <v>0.4375</v>
      </c>
      <c r="O31" s="9">
        <f>(SUM(aw_all_perc!O31+kmeans_all_perc!O31+latent_all_perc!O31))/3</f>
        <v>0.45833333333333331</v>
      </c>
      <c r="P31" s="9">
        <f>(SUM(aw_all_perc!P31+kmeans_all_perc!P31+latent_all_perc!P31))/3</f>
        <v>0.375</v>
      </c>
      <c r="Q31" s="9">
        <f>(SUM(aw_all_perc!Q31+kmeans_all_perc!Q31+latent_all_perc!Q31))/3</f>
        <v>0.58333333333333337</v>
      </c>
      <c r="R31" s="9">
        <f>(SUM(aw_all_perc!R31+kmeans_all_perc!R31+latent_all_perc!R31))/3</f>
        <v>0.29166666666666669</v>
      </c>
      <c r="S31" s="9">
        <f>(SUM(aw_all_perc!S31+kmeans_all_perc!S31+latent_all_perc!S31))/3</f>
        <v>0.125</v>
      </c>
      <c r="T31" s="9">
        <f>(SUM(aw_all_perc!T31+kmeans_all_perc!T31+latent_all_perc!T31))/3</f>
        <v>0.375</v>
      </c>
      <c r="U31" s="9">
        <f>(SUM(aw_all_perc!U31+kmeans_all_perc!U31+latent_all_perc!U31))/3</f>
        <v>0.33333333333333331</v>
      </c>
      <c r="V31" s="9">
        <f>(SUM(aw_all_perc!V31+kmeans_all_perc!V31+latent_all_perc!V31))/3</f>
        <v>0.60416666666666663</v>
      </c>
      <c r="W31" s="9">
        <f>(SUM(aw_all_perc!W31+kmeans_all_perc!W31+latent_all_perc!W31))/3</f>
        <v>0.10416666666666667</v>
      </c>
      <c r="X31" s="9">
        <f>(SUM(aw_all_perc!X31+kmeans_all_perc!X31+latent_all_perc!X31))/3</f>
        <v>0.3125</v>
      </c>
      <c r="Y31" s="9">
        <f>(SUM(aw_all_perc!Y31+kmeans_all_perc!Y31+latent_all_perc!Y31))/3</f>
        <v>0.45833333333333331</v>
      </c>
      <c r="Z31" s="9">
        <f>(SUM(aw_all_perc!Z31+kmeans_all_perc!Z31+latent_all_perc!Z31))/3</f>
        <v>0.375</v>
      </c>
      <c r="AA31" s="9">
        <f>(SUM(aw_all_perc!AA31+kmeans_all_perc!AA31+latent_all_perc!AA31))/3</f>
        <v>0.29166666666666669</v>
      </c>
      <c r="AB31" s="9">
        <f>(SUM(aw_all_perc!AB31+kmeans_all_perc!AB31+latent_all_perc!AB31))/3</f>
        <v>0.45833333333333331</v>
      </c>
      <c r="AC31" s="9" t="e">
        <f>(SUM(aw_all_perc!AC31+kmeans_all_perc!AC31+latent_all_perc!AC31))/3</f>
        <v>#VALUE!</v>
      </c>
      <c r="AD31" s="9">
        <f>(SUM(aw_all_perc!AD31+kmeans_all_perc!AD31+latent_all_perc!AD31))/3</f>
        <v>0</v>
      </c>
      <c r="AE31" s="9">
        <f>(SUM(aw_all_perc!AE31+kmeans_all_perc!AE31+latent_all_perc!AE31))/3</f>
        <v>0</v>
      </c>
      <c r="AF31" s="9">
        <f>(SUM(aw_all_perc!AF31+kmeans_all_perc!AF31+latent_all_perc!AF31))/3</f>
        <v>0</v>
      </c>
      <c r="AG31" s="9">
        <f>(SUM(aw_all_perc!AG31+kmeans_all_perc!AG31+latent_all_perc!AG31))/3</f>
        <v>0</v>
      </c>
      <c r="AH31" s="9">
        <f>(SUM(aw_all_perc!AH31+kmeans_all_perc!AH31+latent_all_perc!AH31))/3</f>
        <v>0</v>
      </c>
    </row>
    <row r="32" spans="2:34" x14ac:dyDescent="0.3">
      <c r="B32" s="18" t="s">
        <v>27</v>
      </c>
      <c r="E32" s="18" t="s">
        <v>27</v>
      </c>
      <c r="F32" s="9">
        <f>(SUM(aw_all_perc!F32+kmeans_all_perc!F32+latent_all_perc!F32))/3</f>
        <v>0.27083333333333331</v>
      </c>
      <c r="G32" s="9">
        <f>(SUM(aw_all_perc!G32+kmeans_all_perc!G32+latent_all_perc!G32))/3</f>
        <v>0.10416666666666667</v>
      </c>
      <c r="H32" s="9">
        <f>(SUM(aw_all_perc!H32+kmeans_all_perc!H32+latent_all_perc!H32))/3</f>
        <v>0.10416666666666667</v>
      </c>
      <c r="I32" s="9">
        <f>(SUM(aw_all_perc!I32+kmeans_all_perc!I32+latent_all_perc!I32))/3</f>
        <v>0.45833333333333331</v>
      </c>
      <c r="J32" s="9">
        <f>(SUM(aw_all_perc!J32+kmeans_all_perc!J32+latent_all_perc!J32))/3</f>
        <v>0.33333333333333331</v>
      </c>
      <c r="K32" s="9">
        <f>(SUM(aw_all_perc!K32+kmeans_all_perc!K32+latent_all_perc!K32))/3</f>
        <v>0.33333333333333331</v>
      </c>
      <c r="L32" s="9">
        <f>(SUM(aw_all_perc!L32+kmeans_all_perc!L32+latent_all_perc!L32))/3</f>
        <v>0.66666666666666663</v>
      </c>
      <c r="M32" s="9">
        <f>(SUM(aw_all_perc!M32+kmeans_all_perc!M32+latent_all_perc!M32))/3</f>
        <v>0.3125</v>
      </c>
      <c r="N32" s="9">
        <f>(SUM(aw_all_perc!N32+kmeans_all_perc!N32+latent_all_perc!N32))/3</f>
        <v>0.10416666666666667</v>
      </c>
      <c r="O32" s="9">
        <f>(SUM(aw_all_perc!O32+kmeans_all_perc!O32+latent_all_perc!O32))/3</f>
        <v>2.0833333333333332E-2</v>
      </c>
      <c r="P32" s="9">
        <f>(SUM(aw_all_perc!P32+kmeans_all_perc!P32+latent_all_perc!P32))/3</f>
        <v>0.66666666666666663</v>
      </c>
      <c r="Q32" s="9">
        <f>(SUM(aw_all_perc!Q32+kmeans_all_perc!Q32+latent_all_perc!Q32))/3</f>
        <v>0.14583333333333334</v>
      </c>
      <c r="R32" s="9">
        <f>(SUM(aw_all_perc!R32+kmeans_all_perc!R32+latent_all_perc!R32))/3</f>
        <v>0.1875</v>
      </c>
      <c r="S32" s="9">
        <f>(SUM(aw_all_perc!S32+kmeans_all_perc!S32+latent_all_perc!S32))/3</f>
        <v>0.54166666666666663</v>
      </c>
      <c r="T32" s="9">
        <f>(SUM(aw_all_perc!T32+kmeans_all_perc!T32+latent_all_perc!T32))/3</f>
        <v>0.10416666666666667</v>
      </c>
      <c r="U32" s="9">
        <f>(SUM(aw_all_perc!U32+kmeans_all_perc!U32+latent_all_perc!U32))/3</f>
        <v>0.3125</v>
      </c>
      <c r="V32" s="9">
        <f>(SUM(aw_all_perc!V32+kmeans_all_perc!V32+latent_all_perc!V32))/3</f>
        <v>0.10416666666666667</v>
      </c>
      <c r="W32" s="9">
        <f>(SUM(aw_all_perc!W32+kmeans_all_perc!W32+latent_all_perc!W32))/3</f>
        <v>0.45833333333333331</v>
      </c>
      <c r="X32" s="9">
        <f>(SUM(aw_all_perc!X32+kmeans_all_perc!X32+latent_all_perc!X32))/3</f>
        <v>0.22916666666666666</v>
      </c>
      <c r="Y32" s="9">
        <f>(SUM(aw_all_perc!Y32+kmeans_all_perc!Y32+latent_all_perc!Y32))/3</f>
        <v>0.10416666666666667</v>
      </c>
      <c r="Z32" s="9">
        <f>(SUM(aw_all_perc!Z32+kmeans_all_perc!Z32+latent_all_perc!Z32))/3</f>
        <v>0.58333333333333337</v>
      </c>
      <c r="AA32" s="9">
        <f>(SUM(aw_all_perc!AA32+kmeans_all_perc!AA32+latent_all_perc!AA32))/3</f>
        <v>0.20833333333333334</v>
      </c>
      <c r="AB32" s="9">
        <f>(SUM(aw_all_perc!AB32+kmeans_all_perc!AB32+latent_all_perc!AB32))/3</f>
        <v>0.58333333333333337</v>
      </c>
      <c r="AC32" s="9">
        <f>(SUM(aw_all_perc!AC32+kmeans_all_perc!AC32+latent_all_perc!AC32))/3</f>
        <v>0.29166666666666669</v>
      </c>
      <c r="AD32" s="9" t="e">
        <f>(SUM(aw_all_perc!AD32+kmeans_all_perc!AD32+latent_all_perc!AD32))/3</f>
        <v>#VALUE!</v>
      </c>
      <c r="AE32" s="9">
        <f>(SUM(aw_all_perc!AE32+kmeans_all_perc!AE32+latent_all_perc!AE32))/3</f>
        <v>0</v>
      </c>
      <c r="AF32" s="9">
        <f>(SUM(aw_all_perc!AF32+kmeans_all_perc!AF32+latent_all_perc!AF32))/3</f>
        <v>0</v>
      </c>
      <c r="AG32" s="9">
        <f>(SUM(aw_all_perc!AG32+kmeans_all_perc!AG32+latent_all_perc!AG32))/3</f>
        <v>0</v>
      </c>
      <c r="AH32" s="9">
        <f>(SUM(aw_all_perc!AH32+kmeans_all_perc!AH32+latent_all_perc!AH32))/3</f>
        <v>0</v>
      </c>
    </row>
    <row r="33" spans="2:34" x14ac:dyDescent="0.3">
      <c r="B33" s="18" t="s">
        <v>28</v>
      </c>
      <c r="E33" s="18" t="s">
        <v>28</v>
      </c>
      <c r="F33" s="9">
        <f>(SUM(aw_all_perc!F33+kmeans_all_perc!F33+latent_all_perc!F33))/3</f>
        <v>0.3125</v>
      </c>
      <c r="G33" s="9">
        <f>(SUM(aw_all_perc!G33+kmeans_all_perc!G33+latent_all_perc!G33))/3</f>
        <v>0.1875</v>
      </c>
      <c r="H33" s="9">
        <f>(SUM(aw_all_perc!H33+kmeans_all_perc!H33+latent_all_perc!H33))/3</f>
        <v>0.1875</v>
      </c>
      <c r="I33" s="9">
        <f>(SUM(aw_all_perc!I33+kmeans_all_perc!I33+latent_all_perc!I33))/3</f>
        <v>0.27083333333333331</v>
      </c>
      <c r="J33" s="9">
        <f>(SUM(aw_all_perc!J33+kmeans_all_perc!J33+latent_all_perc!J33))/3</f>
        <v>0.29166666666666669</v>
      </c>
      <c r="K33" s="9">
        <f>(SUM(aw_all_perc!K33+kmeans_all_perc!K33+latent_all_perc!K33))/3</f>
        <v>0.4375</v>
      </c>
      <c r="L33" s="9">
        <f>(SUM(aw_all_perc!L33+kmeans_all_perc!L33+latent_all_perc!L33))/3</f>
        <v>2.0833333333333332E-2</v>
      </c>
      <c r="M33" s="9">
        <f>(SUM(aw_all_perc!M33+kmeans_all_perc!M33+latent_all_perc!M33))/3</f>
        <v>0.5625</v>
      </c>
      <c r="N33" s="9">
        <f>(SUM(aw_all_perc!N33+kmeans_all_perc!N33+latent_all_perc!N33))/3</f>
        <v>0.1875</v>
      </c>
      <c r="O33" s="9">
        <f>(SUM(aw_all_perc!O33+kmeans_all_perc!O33+latent_all_perc!O33))/3</f>
        <v>0.1875</v>
      </c>
      <c r="P33" s="9">
        <f>(SUM(aw_all_perc!P33+kmeans_all_perc!P33+latent_all_perc!P33))/3</f>
        <v>2.0833333333333332E-2</v>
      </c>
      <c r="Q33" s="9">
        <f>(SUM(aw_all_perc!Q33+kmeans_all_perc!Q33+latent_all_perc!Q33))/3</f>
        <v>0.58333333333333337</v>
      </c>
      <c r="R33" s="9">
        <f>(SUM(aw_all_perc!R33+kmeans_all_perc!R33+latent_all_perc!R33))/3</f>
        <v>0.22916666666666666</v>
      </c>
      <c r="S33" s="9">
        <f>(SUM(aw_all_perc!S33+kmeans_all_perc!S33+latent_all_perc!S33))/3</f>
        <v>0.39583333333333331</v>
      </c>
      <c r="T33" s="9">
        <f>(SUM(aw_all_perc!T33+kmeans_all_perc!T33+latent_all_perc!T33))/3</f>
        <v>0.79166666666666663</v>
      </c>
      <c r="U33" s="9">
        <f>(SUM(aw_all_perc!U33+kmeans_all_perc!U33+latent_all_perc!U33))/3</f>
        <v>0.33333333333333331</v>
      </c>
      <c r="V33" s="9">
        <f>(SUM(aw_all_perc!V33+kmeans_all_perc!V33+latent_all_perc!V33))/3</f>
        <v>0.35416666666666669</v>
      </c>
      <c r="W33" s="9">
        <f>(SUM(aw_all_perc!W33+kmeans_all_perc!W33+latent_all_perc!W33))/3</f>
        <v>0.27083333333333331</v>
      </c>
      <c r="X33" s="9">
        <f>(SUM(aw_all_perc!X33+kmeans_all_perc!X33+latent_all_perc!X33))/3</f>
        <v>0.8125</v>
      </c>
      <c r="Y33" s="9">
        <f>(SUM(aw_all_perc!Y33+kmeans_all_perc!Y33+latent_all_perc!Y33))/3</f>
        <v>0.70833333333333337</v>
      </c>
      <c r="Z33" s="9">
        <f>(SUM(aw_all_perc!Z33+kmeans_all_perc!Z33+latent_all_perc!Z33))/3</f>
        <v>0.10416666666666667</v>
      </c>
      <c r="AA33" s="9">
        <f>(SUM(aw_all_perc!AA33+kmeans_all_perc!AA33+latent_all_perc!AA33))/3</f>
        <v>0.52083333333333337</v>
      </c>
      <c r="AB33" s="9">
        <f>(SUM(aw_all_perc!AB33+kmeans_all_perc!AB33+latent_all_perc!AB33))/3</f>
        <v>2.0833333333333332E-2</v>
      </c>
      <c r="AC33" s="9">
        <f>(SUM(aw_all_perc!AC33+kmeans_all_perc!AC33+latent_all_perc!AC33))/3</f>
        <v>0.29166666666666669</v>
      </c>
      <c r="AD33" s="9">
        <f>(SUM(aw_all_perc!AD33+kmeans_all_perc!AD33+latent_all_perc!AD33))/3</f>
        <v>0.10416666666666667</v>
      </c>
      <c r="AE33" s="9" t="e">
        <f>(SUM(aw_all_perc!AE33+kmeans_all_perc!AE33+latent_all_perc!AE33))/3</f>
        <v>#VALUE!</v>
      </c>
      <c r="AF33" s="9">
        <f>(SUM(aw_all_perc!AF33+kmeans_all_perc!AF33+latent_all_perc!AF33))/3</f>
        <v>0</v>
      </c>
      <c r="AG33" s="9">
        <f>(SUM(aw_all_perc!AG33+kmeans_all_perc!AG33+latent_all_perc!AG33))/3</f>
        <v>0</v>
      </c>
      <c r="AH33" s="9">
        <f>(SUM(aw_all_perc!AH33+kmeans_all_perc!AH33+latent_all_perc!AH33))/3</f>
        <v>0</v>
      </c>
    </row>
    <row r="34" spans="2:34" x14ac:dyDescent="0.3">
      <c r="B34" s="18" t="s">
        <v>29</v>
      </c>
      <c r="E34" s="18" t="s">
        <v>29</v>
      </c>
      <c r="F34" s="9">
        <f>(SUM(aw_all_perc!F34+kmeans_all_perc!F34+latent_all_perc!F34))/3</f>
        <v>0.39583333333333331</v>
      </c>
      <c r="G34" s="9">
        <f>(SUM(aw_all_perc!G34+kmeans_all_perc!G34+latent_all_perc!G34))/3</f>
        <v>0.25</v>
      </c>
      <c r="H34" s="9">
        <f>(SUM(aw_all_perc!H34+kmeans_all_perc!H34+latent_all_perc!H34))/3</f>
        <v>0.25</v>
      </c>
      <c r="I34" s="9">
        <f>(SUM(aw_all_perc!I34+kmeans_all_perc!I34+latent_all_perc!I34))/3</f>
        <v>0.25</v>
      </c>
      <c r="J34" s="9">
        <f>(SUM(aw_all_perc!J34+kmeans_all_perc!J34+latent_all_perc!J34))/3</f>
        <v>0.27083333333333331</v>
      </c>
      <c r="K34" s="9">
        <f>(SUM(aw_all_perc!K34+kmeans_all_perc!K34+latent_all_perc!K34))/3</f>
        <v>0.16666666666666666</v>
      </c>
      <c r="L34" s="9">
        <f>(SUM(aw_all_perc!L34+kmeans_all_perc!L34+latent_all_perc!L34))/3</f>
        <v>6.25E-2</v>
      </c>
      <c r="M34" s="9">
        <f>(SUM(aw_all_perc!M34+kmeans_all_perc!M34+latent_all_perc!M34))/3</f>
        <v>0.35416666666666669</v>
      </c>
      <c r="N34" s="9">
        <f>(SUM(aw_all_perc!N34+kmeans_all_perc!N34+latent_all_perc!N34))/3</f>
        <v>0.25</v>
      </c>
      <c r="O34" s="9">
        <f>(SUM(aw_all_perc!O34+kmeans_all_perc!O34+latent_all_perc!O34))/3</f>
        <v>0.25</v>
      </c>
      <c r="P34" s="9">
        <f>(SUM(aw_all_perc!P34+kmeans_all_perc!P34+latent_all_perc!P34))/3</f>
        <v>6.25E-2</v>
      </c>
      <c r="Q34" s="9">
        <f>(SUM(aw_all_perc!Q34+kmeans_all_perc!Q34+latent_all_perc!Q34))/3</f>
        <v>0.39583333333333331</v>
      </c>
      <c r="R34" s="9">
        <f>(SUM(aw_all_perc!R34+kmeans_all_perc!R34+latent_all_perc!R34))/3</f>
        <v>0.16666666666666666</v>
      </c>
      <c r="S34" s="9">
        <f>(SUM(aw_all_perc!S34+kmeans_all_perc!S34+latent_all_perc!S34))/3</f>
        <v>0.1875</v>
      </c>
      <c r="T34" s="9">
        <f>(SUM(aw_all_perc!T34+kmeans_all_perc!T34+latent_all_perc!T34))/3</f>
        <v>0.4375</v>
      </c>
      <c r="U34" s="9">
        <f>(SUM(aw_all_perc!U34+kmeans_all_perc!U34+latent_all_perc!U34))/3</f>
        <v>0.47916666666666669</v>
      </c>
      <c r="V34" s="9">
        <f>(SUM(aw_all_perc!V34+kmeans_all_perc!V34+latent_all_perc!V34))/3</f>
        <v>0.25</v>
      </c>
      <c r="W34" s="9">
        <f>(SUM(aw_all_perc!W34+kmeans_all_perc!W34+latent_all_perc!W34))/3</f>
        <v>0.16666666666666666</v>
      </c>
      <c r="X34" s="9">
        <f>(SUM(aw_all_perc!X34+kmeans_all_perc!X34+latent_all_perc!X34))/3</f>
        <v>0.27083333333333331</v>
      </c>
      <c r="Y34" s="9">
        <f>(SUM(aw_all_perc!Y34+kmeans_all_perc!Y34+latent_all_perc!Y34))/3</f>
        <v>0.27083333333333331</v>
      </c>
      <c r="Z34" s="9">
        <f>(SUM(aw_all_perc!Z34+kmeans_all_perc!Z34+latent_all_perc!Z34))/3</f>
        <v>0.14583333333333334</v>
      </c>
      <c r="AA34" s="9">
        <f>(SUM(aw_all_perc!AA34+kmeans_all_perc!AA34+latent_all_perc!AA34))/3</f>
        <v>0.39583333333333331</v>
      </c>
      <c r="AB34" s="9">
        <f>(SUM(aw_all_perc!AB34+kmeans_all_perc!AB34+latent_all_perc!AB34))/3</f>
        <v>6.25E-2</v>
      </c>
      <c r="AC34" s="9">
        <f>(SUM(aw_all_perc!AC34+kmeans_all_perc!AC34+latent_all_perc!AC34))/3</f>
        <v>0.22916666666666666</v>
      </c>
      <c r="AD34" s="9">
        <f>(SUM(aw_all_perc!AD34+kmeans_all_perc!AD34+latent_all_perc!AD34))/3</f>
        <v>6.25E-2</v>
      </c>
      <c r="AE34" s="9">
        <f>(SUM(aw_all_perc!AE34+kmeans_all_perc!AE34+latent_all_perc!AE34))/3</f>
        <v>0.39583333333333331</v>
      </c>
      <c r="AF34" s="9" t="e">
        <f>(SUM(aw_all_perc!AF34+kmeans_all_perc!AF34+latent_all_perc!AF34))/3</f>
        <v>#VALUE!</v>
      </c>
      <c r="AG34" s="9">
        <f>(SUM(aw_all_perc!AG34+kmeans_all_perc!AG34+latent_all_perc!AG34))/3</f>
        <v>0</v>
      </c>
      <c r="AH34" s="9">
        <f>(SUM(aw_all_perc!AH34+kmeans_all_perc!AH34+latent_all_perc!AH34))/3</f>
        <v>0</v>
      </c>
    </row>
    <row r="35" spans="2:34" x14ac:dyDescent="0.3">
      <c r="B35" s="18" t="s">
        <v>30</v>
      </c>
      <c r="E35" s="18" t="s">
        <v>30</v>
      </c>
      <c r="F35" s="9">
        <f>(SUM(aw_all_perc!F35+kmeans_all_perc!F35+latent_all_perc!F35))/3</f>
        <v>0.45833333333333331</v>
      </c>
      <c r="G35" s="9">
        <f>(SUM(aw_all_perc!G35+kmeans_all_perc!G35+latent_all_perc!G35))/3</f>
        <v>0.27083333333333331</v>
      </c>
      <c r="H35" s="9">
        <f>(SUM(aw_all_perc!H35+kmeans_all_perc!H35+latent_all_perc!H35))/3</f>
        <v>0.27083333333333331</v>
      </c>
      <c r="I35" s="9">
        <f>(SUM(aw_all_perc!I35+kmeans_all_perc!I35+latent_all_perc!I35))/3</f>
        <v>0.22916666666666666</v>
      </c>
      <c r="J35" s="9">
        <f>(SUM(aw_all_perc!J35+kmeans_all_perc!J35+latent_all_perc!J35))/3</f>
        <v>0.29166666666666669</v>
      </c>
      <c r="K35" s="9">
        <f>(SUM(aw_all_perc!K35+kmeans_all_perc!K35+latent_all_perc!K35))/3</f>
        <v>0.14583333333333334</v>
      </c>
      <c r="L35" s="9">
        <f>(SUM(aw_all_perc!L35+kmeans_all_perc!L35+latent_all_perc!L35))/3</f>
        <v>0.125</v>
      </c>
      <c r="M35" s="9">
        <f>(SUM(aw_all_perc!M35+kmeans_all_perc!M35+latent_all_perc!M35))/3</f>
        <v>0.41666666666666669</v>
      </c>
      <c r="N35" s="9">
        <f>(SUM(aw_all_perc!N35+kmeans_all_perc!N35+latent_all_perc!N35))/3</f>
        <v>0.27083333333333331</v>
      </c>
      <c r="O35" s="9">
        <f>(SUM(aw_all_perc!O35+kmeans_all_perc!O35+latent_all_perc!O35))/3</f>
        <v>0.1875</v>
      </c>
      <c r="P35" s="9">
        <f>(SUM(aw_all_perc!P35+kmeans_all_perc!P35+latent_all_perc!P35))/3</f>
        <v>0.125</v>
      </c>
      <c r="Q35" s="9">
        <f>(SUM(aw_all_perc!Q35+kmeans_all_perc!Q35+latent_all_perc!Q35))/3</f>
        <v>0.375</v>
      </c>
      <c r="R35" s="9">
        <f>(SUM(aw_all_perc!R35+kmeans_all_perc!R35+latent_all_perc!R35))/3</f>
        <v>0.22916666666666666</v>
      </c>
      <c r="S35" s="9">
        <f>(SUM(aw_all_perc!S35+kmeans_all_perc!S35+latent_all_perc!S35))/3</f>
        <v>0.1875</v>
      </c>
      <c r="T35" s="9">
        <f>(SUM(aw_all_perc!T35+kmeans_all_perc!T35+latent_all_perc!T35))/3</f>
        <v>0.25</v>
      </c>
      <c r="U35" s="9">
        <f>(SUM(aw_all_perc!U35+kmeans_all_perc!U35+latent_all_perc!U35))/3</f>
        <v>0.45833333333333331</v>
      </c>
      <c r="V35" s="9">
        <f>(SUM(aw_all_perc!V35+kmeans_all_perc!V35+latent_all_perc!V35))/3</f>
        <v>0.27083333333333331</v>
      </c>
      <c r="W35" s="9">
        <f>(SUM(aw_all_perc!W35+kmeans_all_perc!W35+latent_all_perc!W35))/3</f>
        <v>0.22916666666666666</v>
      </c>
      <c r="X35" s="9">
        <f>(SUM(aw_all_perc!X35+kmeans_all_perc!X35+latent_all_perc!X35))/3</f>
        <v>0.33333333333333331</v>
      </c>
      <c r="Y35" s="9">
        <f>(SUM(aw_all_perc!Y35+kmeans_all_perc!Y35+latent_all_perc!Y35))/3</f>
        <v>0.25</v>
      </c>
      <c r="Z35" s="9">
        <f>(SUM(aw_all_perc!Z35+kmeans_all_perc!Z35+latent_all_perc!Z35))/3</f>
        <v>4.1666666666666664E-2</v>
      </c>
      <c r="AA35" s="9">
        <f>(SUM(aw_all_perc!AA35+kmeans_all_perc!AA35+latent_all_perc!AA35))/3</f>
        <v>0.33333333333333331</v>
      </c>
      <c r="AB35" s="9">
        <f>(SUM(aw_all_perc!AB35+kmeans_all_perc!AB35+latent_all_perc!AB35))/3</f>
        <v>4.1666666666666664E-2</v>
      </c>
      <c r="AC35" s="9">
        <f>(SUM(aw_all_perc!AC35+kmeans_all_perc!AC35+latent_all_perc!AC35))/3</f>
        <v>0.20833333333333334</v>
      </c>
      <c r="AD35" s="9">
        <f>(SUM(aw_all_perc!AD35+kmeans_all_perc!AD35+latent_all_perc!AD35))/3</f>
        <v>0.10416666666666667</v>
      </c>
      <c r="AE35" s="9">
        <f>(SUM(aw_all_perc!AE35+kmeans_all_perc!AE35+latent_all_perc!AE35))/3</f>
        <v>0.25</v>
      </c>
      <c r="AF35" s="9">
        <f>(SUM(aw_all_perc!AF35+kmeans_all_perc!AF35+latent_all_perc!AF35))/3</f>
        <v>0.6875</v>
      </c>
      <c r="AG35" s="9" t="e">
        <f>(SUM(aw_all_perc!AG35+kmeans_all_perc!AG35+latent_all_perc!AG35))/3</f>
        <v>#VALUE!</v>
      </c>
      <c r="AH35" s="9">
        <f>(SUM(aw_all_perc!AH35+kmeans_all_perc!AH35+latent_all_perc!AH35))/3</f>
        <v>0</v>
      </c>
    </row>
    <row r="36" spans="2:34" x14ac:dyDescent="0.3">
      <c r="B36" s="18" t="s">
        <v>31</v>
      </c>
      <c r="E36" s="18" t="s">
        <v>31</v>
      </c>
      <c r="F36" s="9">
        <f>(SUM(aw_all_perc!F36+kmeans_all_perc!F36+latent_all_perc!F36))/3</f>
        <v>0.3125</v>
      </c>
      <c r="G36" s="9">
        <f>(SUM(aw_all_perc!G36+kmeans_all_perc!G36+latent_all_perc!G36))/3</f>
        <v>0.14583333333333334</v>
      </c>
      <c r="H36" s="9">
        <f>(SUM(aw_all_perc!H36+kmeans_all_perc!H36+latent_all_perc!H36))/3</f>
        <v>0.14583333333333334</v>
      </c>
      <c r="I36" s="9">
        <f>(SUM(aw_all_perc!I36+kmeans_all_perc!I36+latent_all_perc!I36))/3</f>
        <v>0.625</v>
      </c>
      <c r="J36" s="9">
        <f>(SUM(aw_all_perc!J36+kmeans_all_perc!J36+latent_all_perc!J36))/3</f>
        <v>0.22916666666666666</v>
      </c>
      <c r="K36" s="9">
        <f>(SUM(aw_all_perc!K36+kmeans_all_perc!K36+latent_all_perc!K36))/3</f>
        <v>0.77083333333333337</v>
      </c>
      <c r="L36" s="9">
        <f>(SUM(aw_all_perc!L36+kmeans_all_perc!L36+latent_all_perc!L36))/3</f>
        <v>0.33333333333333331</v>
      </c>
      <c r="M36" s="9">
        <f>(SUM(aw_all_perc!M36+kmeans_all_perc!M36+latent_all_perc!M36))/3</f>
        <v>0.39583333333333331</v>
      </c>
      <c r="N36" s="9">
        <f>(SUM(aw_all_perc!N36+kmeans_all_perc!N36+latent_all_perc!N36))/3</f>
        <v>0.14583333333333334</v>
      </c>
      <c r="O36" s="9">
        <f>(SUM(aw_all_perc!O36+kmeans_all_perc!O36+latent_all_perc!O36))/3</f>
        <v>6.25E-2</v>
      </c>
      <c r="P36" s="9">
        <f>(SUM(aw_all_perc!P36+kmeans_all_perc!P36+latent_all_perc!P36))/3</f>
        <v>0.33333333333333331</v>
      </c>
      <c r="Q36" s="9">
        <f>(SUM(aw_all_perc!Q36+kmeans_all_perc!Q36+latent_all_perc!Q36))/3</f>
        <v>0.39583333333333331</v>
      </c>
      <c r="R36" s="9">
        <f>(SUM(aw_all_perc!R36+kmeans_all_perc!R36+latent_all_perc!R36))/3</f>
        <v>0.22916666666666666</v>
      </c>
      <c r="S36" s="9">
        <f>(SUM(aw_all_perc!S36+kmeans_all_perc!S36+latent_all_perc!S36))/3</f>
        <v>0.72916666666666663</v>
      </c>
      <c r="T36" s="9">
        <f>(SUM(aw_all_perc!T36+kmeans_all_perc!T36+latent_all_perc!T36))/3</f>
        <v>0.35416666666666669</v>
      </c>
      <c r="U36" s="9">
        <f>(SUM(aw_all_perc!U36+kmeans_all_perc!U36+latent_all_perc!U36))/3</f>
        <v>0.16666666666666666</v>
      </c>
      <c r="V36" s="9">
        <f>(SUM(aw_all_perc!V36+kmeans_all_perc!V36+latent_all_perc!V36))/3</f>
        <v>0.3125</v>
      </c>
      <c r="W36" s="9">
        <f>(SUM(aw_all_perc!W36+kmeans_all_perc!W36+latent_all_perc!W36))/3</f>
        <v>0.72916666666666663</v>
      </c>
      <c r="X36" s="9">
        <f>(SUM(aw_all_perc!X36+kmeans_all_perc!X36+latent_all_perc!X36))/3</f>
        <v>0.66666666666666663</v>
      </c>
      <c r="Y36" s="9">
        <f>(SUM(aw_all_perc!Y36+kmeans_all_perc!Y36+latent_all_perc!Y36))/3</f>
        <v>0.4375</v>
      </c>
      <c r="Z36" s="9">
        <f>(SUM(aw_all_perc!Z36+kmeans_all_perc!Z36+latent_all_perc!Z36))/3</f>
        <v>0.25</v>
      </c>
      <c r="AA36" s="9">
        <f>(SUM(aw_all_perc!AA36+kmeans_all_perc!AA36+latent_all_perc!AA36))/3</f>
        <v>0.20833333333333334</v>
      </c>
      <c r="AB36" s="9">
        <f>(SUM(aw_all_perc!AB36+kmeans_all_perc!AB36+latent_all_perc!AB36))/3</f>
        <v>0.25</v>
      </c>
      <c r="AC36" s="9">
        <f>(SUM(aw_all_perc!AC36+kmeans_all_perc!AC36+latent_all_perc!AC36))/3</f>
        <v>0.14583333333333334</v>
      </c>
      <c r="AD36" s="9">
        <f>(SUM(aw_all_perc!AD36+kmeans_all_perc!AD36+latent_all_perc!AD36))/3</f>
        <v>0.5625</v>
      </c>
      <c r="AE36" s="9">
        <f>(SUM(aw_all_perc!AE36+kmeans_all_perc!AE36+latent_all_perc!AE36))/3</f>
        <v>0.47916666666666669</v>
      </c>
      <c r="AF36" s="9">
        <f>(SUM(aw_all_perc!AF36+kmeans_all_perc!AF36+latent_all_perc!AF36))/3</f>
        <v>0.125</v>
      </c>
      <c r="AG36" s="9">
        <f>(SUM(aw_all_perc!AG36+kmeans_all_perc!AG36+latent_all_perc!AG36))/3</f>
        <v>0.1875</v>
      </c>
      <c r="AH36" s="9" t="e">
        <f>(SUM(aw_all_perc!AH36+kmeans_all_perc!AH36+latent_all_perc!AH36))/3</f>
        <v>#VALUE!</v>
      </c>
    </row>
    <row r="48" spans="2:34" ht="43.2" x14ac:dyDescent="0.3">
      <c r="I48" s="10" t="s">
        <v>58</v>
      </c>
      <c r="J48" s="18" t="s">
        <v>60</v>
      </c>
      <c r="K48" s="10" t="s">
        <v>59</v>
      </c>
      <c r="L48" s="18" t="s">
        <v>61</v>
      </c>
      <c r="M48" s="10" t="s">
        <v>62</v>
      </c>
      <c r="N48" s="10" t="s">
        <v>63</v>
      </c>
    </row>
    <row r="49" spans="8:20" x14ac:dyDescent="0.3">
      <c r="H49" s="6"/>
      <c r="I49" s="6" t="s">
        <v>33</v>
      </c>
      <c r="J49" s="6" t="s">
        <v>34</v>
      </c>
      <c r="K49" s="6" t="s">
        <v>35</v>
      </c>
      <c r="L49" s="6" t="s">
        <v>36</v>
      </c>
      <c r="M49" s="6" t="s">
        <v>37</v>
      </c>
      <c r="N49" s="6" t="s">
        <v>38</v>
      </c>
      <c r="O49" s="6" t="s">
        <v>39</v>
      </c>
      <c r="P49" s="6" t="s">
        <v>40</v>
      </c>
      <c r="Q49" s="6" t="s">
        <v>45</v>
      </c>
      <c r="R49" s="6" t="s">
        <v>46</v>
      </c>
      <c r="S49" s="6" t="s">
        <v>47</v>
      </c>
      <c r="T49" s="6" t="s">
        <v>48</v>
      </c>
    </row>
    <row r="50" spans="8:20" x14ac:dyDescent="0.3">
      <c r="H50" s="6" t="s">
        <v>41</v>
      </c>
      <c r="I50" s="6" t="s">
        <v>4</v>
      </c>
      <c r="J50" s="6" t="s">
        <v>6</v>
      </c>
      <c r="K50" s="6" t="s">
        <v>30</v>
      </c>
      <c r="L50" s="6" t="s">
        <v>10</v>
      </c>
      <c r="M50" s="6" t="s">
        <v>9</v>
      </c>
      <c r="N50" s="6" t="s">
        <v>7</v>
      </c>
      <c r="O50" s="6" t="s">
        <v>18</v>
      </c>
      <c r="P50" s="6" t="s">
        <v>27</v>
      </c>
      <c r="Q50" s="6"/>
      <c r="R50" s="6"/>
      <c r="S50" s="6"/>
      <c r="T50" s="6"/>
    </row>
    <row r="51" spans="8:20" x14ac:dyDescent="0.3">
      <c r="H51" s="6"/>
      <c r="I51" s="6" t="s">
        <v>5</v>
      </c>
      <c r="J51" s="6" t="s">
        <v>8</v>
      </c>
      <c r="K51" s="6" t="s">
        <v>29</v>
      </c>
      <c r="L51" s="6" t="s">
        <v>21</v>
      </c>
      <c r="M51" s="6" t="s">
        <v>13</v>
      </c>
      <c r="N51" s="6" t="s">
        <v>26</v>
      </c>
      <c r="O51" s="6"/>
      <c r="P51" s="6"/>
      <c r="Q51" s="6"/>
      <c r="R51" s="6"/>
      <c r="S51" s="6"/>
      <c r="T51" s="6"/>
    </row>
    <row r="52" spans="8:20" x14ac:dyDescent="0.3">
      <c r="H52" s="6"/>
      <c r="I52" s="6" t="s">
        <v>11</v>
      </c>
      <c r="J52" s="6" t="s">
        <v>16</v>
      </c>
      <c r="K52" s="6"/>
      <c r="L52" s="6" t="s">
        <v>24</v>
      </c>
      <c r="M52" s="6" t="s">
        <v>23</v>
      </c>
      <c r="N52" s="6"/>
      <c r="O52" s="6"/>
      <c r="P52" s="6"/>
      <c r="Q52" s="6"/>
      <c r="R52" s="6"/>
      <c r="S52" s="6"/>
      <c r="T52" s="6"/>
    </row>
    <row r="53" spans="8:20" x14ac:dyDescent="0.3">
      <c r="H53" s="6"/>
      <c r="I53" s="6" t="s">
        <v>12</v>
      </c>
      <c r="J53" s="6" t="s">
        <v>20</v>
      </c>
      <c r="K53" s="6"/>
      <c r="L53" s="6" t="s">
        <v>28</v>
      </c>
      <c r="M53" s="6" t="s">
        <v>25</v>
      </c>
      <c r="N53" s="6"/>
      <c r="O53" s="6"/>
      <c r="P53" s="6"/>
      <c r="Q53" s="6"/>
      <c r="R53" s="6"/>
      <c r="S53" s="6"/>
      <c r="T53" s="6"/>
    </row>
    <row r="54" spans="8:20" x14ac:dyDescent="0.3">
      <c r="H54" s="6"/>
      <c r="I54" s="6" t="s">
        <v>19</v>
      </c>
      <c r="J54" s="6" t="s">
        <v>31</v>
      </c>
      <c r="K54" s="6"/>
      <c r="L54" s="6" t="s">
        <v>22</v>
      </c>
      <c r="M54" s="6"/>
      <c r="N54" s="6"/>
      <c r="O54" s="6"/>
      <c r="P54" s="6"/>
      <c r="Q54" s="6"/>
      <c r="R54" s="6"/>
      <c r="S54" s="6"/>
      <c r="T54" s="6"/>
    </row>
    <row r="55" spans="8:20" x14ac:dyDescent="0.3">
      <c r="H55" s="6"/>
      <c r="I55" s="6"/>
      <c r="J55" s="6"/>
      <c r="K55" s="6"/>
      <c r="L55" s="6" t="s">
        <v>14</v>
      </c>
      <c r="M55" s="6"/>
      <c r="N55" s="6"/>
      <c r="O55" s="6"/>
      <c r="P55" s="6"/>
      <c r="Q55" s="6"/>
      <c r="R55" s="6"/>
      <c r="S55" s="6"/>
      <c r="T55" s="6"/>
    </row>
    <row r="56" spans="8:20" x14ac:dyDescent="0.3">
      <c r="H56" s="6"/>
      <c r="I56" s="6"/>
      <c r="J56" s="6"/>
      <c r="K56" s="6"/>
      <c r="L56" s="6" t="s">
        <v>17</v>
      </c>
      <c r="M56" s="6"/>
      <c r="N56" s="6"/>
      <c r="O56" s="6"/>
      <c r="P56" s="6"/>
      <c r="Q56" s="6"/>
      <c r="R56" s="6"/>
      <c r="S56" s="6"/>
      <c r="T56" s="6"/>
    </row>
    <row r="57" spans="8:20" x14ac:dyDescent="0.3"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8:20" x14ac:dyDescent="0.3"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8:20" x14ac:dyDescent="0.3"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8:20" x14ac:dyDescent="0.3">
      <c r="H60" s="6" t="s">
        <v>42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8:20" x14ac:dyDescent="0.3"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8:20" x14ac:dyDescent="0.3"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8:20" x14ac:dyDescent="0.3"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8:20" x14ac:dyDescent="0.3"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8:20" x14ac:dyDescent="0.3"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8:20" x14ac:dyDescent="0.3"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8:20" x14ac:dyDescent="0.3"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8:20" x14ac:dyDescent="0.3">
      <c r="H68" s="6" t="s">
        <v>43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8:20" x14ac:dyDescent="0.3"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8:20" x14ac:dyDescent="0.3"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8:20" x14ac:dyDescent="0.3"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8:20" x14ac:dyDescent="0.3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8:20" x14ac:dyDescent="0.3"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8:20" x14ac:dyDescent="0.3"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8:20" x14ac:dyDescent="0.3"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</sheetData>
  <pageMargins left="0.7" right="0.7" top="0.78740157499999996" bottom="0.78740157499999996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H75"/>
  <sheetViews>
    <sheetView topLeftCell="D1" zoomScale="55" zoomScaleNormal="55" workbookViewId="0">
      <selection activeCell="E7" sqref="E7:AH36"/>
    </sheetView>
  </sheetViews>
  <sheetFormatPr baseColWidth="10" defaultColWidth="11.44140625" defaultRowHeight="14.4" x14ac:dyDescent="0.3"/>
  <cols>
    <col min="1" max="16384" width="11.44140625" style="18"/>
  </cols>
  <sheetData>
    <row r="7" spans="2:34" ht="15.6" x14ac:dyDescent="0.3">
      <c r="B7" s="2"/>
      <c r="C7" s="2"/>
      <c r="F7" s="18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8" t="s">
        <v>17</v>
      </c>
      <c r="U7" s="18" t="s">
        <v>18</v>
      </c>
      <c r="V7" s="18" t="s">
        <v>19</v>
      </c>
      <c r="W7" s="18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8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8" t="s">
        <v>3</v>
      </c>
      <c r="E8" s="18" t="s">
        <v>3</v>
      </c>
      <c r="F8" s="9" t="e">
        <f>(SUM(aw_all_perc!F8+kmeans_all_perc!F8))/2</f>
        <v>#VALUE!</v>
      </c>
      <c r="G8" s="9">
        <f>(SUM(aw_all_perc!G8+kmeans_all_perc!G8))/2</f>
        <v>0</v>
      </c>
      <c r="H8" s="9">
        <f>(SUM(aw_all_perc!H8+kmeans_all_perc!H8))/2</f>
        <v>0</v>
      </c>
      <c r="I8" s="9">
        <f>(SUM(aw_all_perc!I8+kmeans_all_perc!I8))/2</f>
        <v>0</v>
      </c>
      <c r="J8" s="9">
        <f>(SUM(aw_all_perc!J8+kmeans_all_perc!J8))/2</f>
        <v>0</v>
      </c>
      <c r="K8" s="9">
        <f>(SUM(aw_all_perc!K8+kmeans_all_perc!K8))/2</f>
        <v>0</v>
      </c>
      <c r="L8" s="9">
        <f>(SUM(aw_all_perc!L8+kmeans_all_perc!L8))/2</f>
        <v>0</v>
      </c>
      <c r="M8" s="9">
        <f>(SUM(aw_all_perc!M8+kmeans_all_perc!M8))/2</f>
        <v>0</v>
      </c>
      <c r="N8" s="9">
        <f>(SUM(aw_all_perc!N8+kmeans_all_perc!N8))/2</f>
        <v>0</v>
      </c>
      <c r="O8" s="9">
        <f>(SUM(aw_all_perc!O8+kmeans_all_perc!O8))/2</f>
        <v>0</v>
      </c>
      <c r="P8" s="9">
        <f>(SUM(aw_all_perc!P8+kmeans_all_perc!P8))/2</f>
        <v>0</v>
      </c>
      <c r="Q8" s="9">
        <f>(SUM(aw_all_perc!Q8+kmeans_all_perc!Q8))/2</f>
        <v>0</v>
      </c>
      <c r="R8" s="9">
        <f>(SUM(aw_all_perc!R8+kmeans_all_perc!R8))/2</f>
        <v>0</v>
      </c>
      <c r="S8" s="9">
        <f>(SUM(aw_all_perc!S8+kmeans_all_perc!S8))/2</f>
        <v>0</v>
      </c>
      <c r="T8" s="9">
        <f>(SUM(aw_all_perc!T8+kmeans_all_perc!T8))/2</f>
        <v>0</v>
      </c>
      <c r="U8" s="9">
        <f>(SUM(aw_all_perc!U8+kmeans_all_perc!U8))/2</f>
        <v>0</v>
      </c>
      <c r="V8" s="9">
        <f>(SUM(aw_all_perc!V8+kmeans_all_perc!V8))/2</f>
        <v>0</v>
      </c>
      <c r="W8" s="9">
        <f>(SUM(aw_all_perc!W8+kmeans_all_perc!W8))/2</f>
        <v>0</v>
      </c>
      <c r="X8" s="9">
        <f>(SUM(aw_all_perc!X8+kmeans_all_perc!X8))/2</f>
        <v>0</v>
      </c>
      <c r="Y8" s="9">
        <f>(SUM(aw_all_perc!Y8+kmeans_all_perc!Y8))/2</f>
        <v>0</v>
      </c>
      <c r="Z8" s="9">
        <f>(SUM(aw_all_perc!Z8+kmeans_all_perc!Z8))/2</f>
        <v>0</v>
      </c>
      <c r="AA8" s="9">
        <f>(SUM(aw_all_perc!AA8+kmeans_all_perc!AA8))/2</f>
        <v>0</v>
      </c>
      <c r="AB8" s="9">
        <f>(SUM(aw_all_perc!AB8+kmeans_all_perc!AB8))/2</f>
        <v>0</v>
      </c>
      <c r="AC8" s="9">
        <f>(SUM(aw_all_perc!AC8+kmeans_all_perc!AC8))/2</f>
        <v>0</v>
      </c>
      <c r="AD8" s="9">
        <f>(SUM(aw_all_perc!AD8+kmeans_all_perc!AD8))/2</f>
        <v>0</v>
      </c>
      <c r="AE8" s="9">
        <f>(SUM(aw_all_perc!AE8+kmeans_all_perc!AE8))/2</f>
        <v>0</v>
      </c>
      <c r="AF8" s="9">
        <f>(SUM(aw_all_perc!AF8+kmeans_all_perc!AF8))/2</f>
        <v>0</v>
      </c>
      <c r="AG8" s="9">
        <f>(SUM(aw_all_perc!AG8+kmeans_all_perc!AG8))/2</f>
        <v>0</v>
      </c>
      <c r="AH8" s="9">
        <f>(SUM(aw_all_perc!AH8+kmeans_all_perc!AH8))/2</f>
        <v>0</v>
      </c>
    </row>
    <row r="9" spans="2:34" x14ac:dyDescent="0.3">
      <c r="B9" s="18" t="s">
        <v>4</v>
      </c>
      <c r="E9" s="18" t="s">
        <v>4</v>
      </c>
      <c r="F9" s="9">
        <f>(SUM(aw_all_perc!F9+kmeans_all_perc!F9))/2</f>
        <v>0.5625</v>
      </c>
      <c r="G9" s="9" t="e">
        <f>(SUM(aw_all_perc!G9+kmeans_all_perc!G9))/2</f>
        <v>#VALUE!</v>
      </c>
      <c r="H9" s="9">
        <f>(SUM(aw_all_perc!H9+kmeans_all_perc!H9))/2</f>
        <v>0</v>
      </c>
      <c r="I9" s="9">
        <f>(SUM(aw_all_perc!I9+kmeans_all_perc!I9))/2</f>
        <v>0</v>
      </c>
      <c r="J9" s="9">
        <f>(SUM(aw_all_perc!J9+kmeans_all_perc!J9))/2</f>
        <v>0</v>
      </c>
      <c r="K9" s="9">
        <f>(SUM(aw_all_perc!K9+kmeans_all_perc!K9))/2</f>
        <v>0</v>
      </c>
      <c r="L9" s="9">
        <f>(SUM(aw_all_perc!L9+kmeans_all_perc!L9))/2</f>
        <v>0</v>
      </c>
      <c r="M9" s="9">
        <f>(SUM(aw_all_perc!M9+kmeans_all_perc!M9))/2</f>
        <v>0</v>
      </c>
      <c r="N9" s="9">
        <f>(SUM(aw_all_perc!N9+kmeans_all_perc!N9))/2</f>
        <v>0</v>
      </c>
      <c r="O9" s="9">
        <f>(SUM(aw_all_perc!O9+kmeans_all_perc!O9))/2</f>
        <v>0</v>
      </c>
      <c r="P9" s="9">
        <f>(SUM(aw_all_perc!P9+kmeans_all_perc!P9))/2</f>
        <v>0</v>
      </c>
      <c r="Q9" s="9">
        <f>(SUM(aw_all_perc!Q9+kmeans_all_perc!Q9))/2</f>
        <v>0</v>
      </c>
      <c r="R9" s="9">
        <f>(SUM(aw_all_perc!R9+kmeans_all_perc!R9))/2</f>
        <v>0</v>
      </c>
      <c r="S9" s="9">
        <f>(SUM(aw_all_perc!S9+kmeans_all_perc!S9))/2</f>
        <v>0</v>
      </c>
      <c r="T9" s="9">
        <f>(SUM(aw_all_perc!T9+kmeans_all_perc!T9))/2</f>
        <v>0</v>
      </c>
      <c r="U9" s="9">
        <f>(SUM(aw_all_perc!U9+kmeans_all_perc!U9))/2</f>
        <v>0</v>
      </c>
      <c r="V9" s="9">
        <f>(SUM(aw_all_perc!V9+kmeans_all_perc!V9))/2</f>
        <v>0</v>
      </c>
      <c r="W9" s="9">
        <f>(SUM(aw_all_perc!W9+kmeans_all_perc!W9))/2</f>
        <v>0</v>
      </c>
      <c r="X9" s="9">
        <f>(SUM(aw_all_perc!X9+kmeans_all_perc!X9))/2</f>
        <v>0</v>
      </c>
      <c r="Y9" s="9">
        <f>(SUM(aw_all_perc!Y9+kmeans_all_perc!Y9))/2</f>
        <v>0</v>
      </c>
      <c r="Z9" s="9">
        <f>(SUM(aw_all_perc!Z9+kmeans_all_perc!Z9))/2</f>
        <v>0</v>
      </c>
      <c r="AA9" s="9">
        <f>(SUM(aw_all_perc!AA9+kmeans_all_perc!AA9))/2</f>
        <v>0</v>
      </c>
      <c r="AB9" s="9">
        <f>(SUM(aw_all_perc!AB9+kmeans_all_perc!AB9))/2</f>
        <v>0</v>
      </c>
      <c r="AC9" s="9">
        <f>(SUM(aw_all_perc!AC9+kmeans_all_perc!AC9))/2</f>
        <v>0</v>
      </c>
      <c r="AD9" s="9">
        <f>(SUM(aw_all_perc!AD9+kmeans_all_perc!AD9))/2</f>
        <v>0</v>
      </c>
      <c r="AE9" s="9">
        <f>(SUM(aw_all_perc!AE9+kmeans_all_perc!AE9))/2</f>
        <v>0</v>
      </c>
      <c r="AF9" s="9">
        <f>(SUM(aw_all_perc!AF9+kmeans_all_perc!AF9))/2</f>
        <v>0</v>
      </c>
      <c r="AG9" s="9">
        <f>(SUM(aw_all_perc!AG9+kmeans_all_perc!AG9))/2</f>
        <v>0</v>
      </c>
      <c r="AH9" s="9">
        <f>(SUM(aw_all_perc!AH9+kmeans_all_perc!AH9))/2</f>
        <v>0</v>
      </c>
    </row>
    <row r="10" spans="2:34" x14ac:dyDescent="0.3">
      <c r="B10" s="18" t="s">
        <v>5</v>
      </c>
      <c r="E10" s="18" t="s">
        <v>5</v>
      </c>
      <c r="F10" s="9">
        <f>(SUM(aw_all_perc!F10+kmeans_all_perc!F10))/2</f>
        <v>0.71875</v>
      </c>
      <c r="G10" s="9">
        <f>(SUM(aw_all_perc!G10+kmeans_all_perc!G10))/2</f>
        <v>0.78125</v>
      </c>
      <c r="H10" s="9" t="e">
        <f>(SUM(aw_all_perc!H10+kmeans_all_perc!H10))/2</f>
        <v>#VALUE!</v>
      </c>
      <c r="I10" s="9">
        <f>(SUM(aw_all_perc!I10+kmeans_all_perc!I10))/2</f>
        <v>0</v>
      </c>
      <c r="J10" s="9">
        <f>(SUM(aw_all_perc!J10+kmeans_all_perc!J10))/2</f>
        <v>0</v>
      </c>
      <c r="K10" s="9">
        <f>(SUM(aw_all_perc!K10+kmeans_all_perc!K10))/2</f>
        <v>0</v>
      </c>
      <c r="L10" s="9">
        <f>(SUM(aw_all_perc!L10+kmeans_all_perc!L10))/2</f>
        <v>0</v>
      </c>
      <c r="M10" s="9">
        <f>(SUM(aw_all_perc!M10+kmeans_all_perc!M10))/2</f>
        <v>0</v>
      </c>
      <c r="N10" s="9">
        <f>(SUM(aw_all_perc!N10+kmeans_all_perc!N10))/2</f>
        <v>0</v>
      </c>
      <c r="O10" s="9">
        <f>(SUM(aw_all_perc!O10+kmeans_all_perc!O10))/2</f>
        <v>0</v>
      </c>
      <c r="P10" s="9">
        <f>(SUM(aw_all_perc!P10+kmeans_all_perc!P10))/2</f>
        <v>0</v>
      </c>
      <c r="Q10" s="9">
        <f>(SUM(aw_all_perc!Q10+kmeans_all_perc!Q10))/2</f>
        <v>0</v>
      </c>
      <c r="R10" s="9">
        <f>(SUM(aw_all_perc!R10+kmeans_all_perc!R10))/2</f>
        <v>0</v>
      </c>
      <c r="S10" s="9">
        <f>(SUM(aw_all_perc!S10+kmeans_all_perc!S10))/2</f>
        <v>0</v>
      </c>
      <c r="T10" s="9">
        <f>(SUM(aw_all_perc!T10+kmeans_all_perc!T10))/2</f>
        <v>0</v>
      </c>
      <c r="U10" s="9">
        <f>(SUM(aw_all_perc!U10+kmeans_all_perc!U10))/2</f>
        <v>0</v>
      </c>
      <c r="V10" s="9">
        <f>(SUM(aw_all_perc!V10+kmeans_all_perc!V10))/2</f>
        <v>0</v>
      </c>
      <c r="W10" s="9">
        <f>(SUM(aw_all_perc!W10+kmeans_all_perc!W10))/2</f>
        <v>0</v>
      </c>
      <c r="X10" s="9">
        <f>(SUM(aw_all_perc!X10+kmeans_all_perc!X10))/2</f>
        <v>0</v>
      </c>
      <c r="Y10" s="9">
        <f>(SUM(aw_all_perc!Y10+kmeans_all_perc!Y10))/2</f>
        <v>0</v>
      </c>
      <c r="Z10" s="9">
        <f>(SUM(aw_all_perc!Z10+kmeans_all_perc!Z10))/2</f>
        <v>0</v>
      </c>
      <c r="AA10" s="9">
        <f>(SUM(aw_all_perc!AA10+kmeans_all_perc!AA10))/2</f>
        <v>0</v>
      </c>
      <c r="AB10" s="9">
        <f>(SUM(aw_all_perc!AB10+kmeans_all_perc!AB10))/2</f>
        <v>0</v>
      </c>
      <c r="AC10" s="9">
        <f>(SUM(aw_all_perc!AC10+kmeans_all_perc!AC10))/2</f>
        <v>0</v>
      </c>
      <c r="AD10" s="9">
        <f>(SUM(aw_all_perc!AD10+kmeans_all_perc!AD10))/2</f>
        <v>0</v>
      </c>
      <c r="AE10" s="9">
        <f>(SUM(aw_all_perc!AE10+kmeans_all_perc!AE10))/2</f>
        <v>0</v>
      </c>
      <c r="AF10" s="9">
        <f>(SUM(aw_all_perc!AF10+kmeans_all_perc!AF10))/2</f>
        <v>0</v>
      </c>
      <c r="AG10" s="9">
        <f>(SUM(aw_all_perc!AG10+kmeans_all_perc!AG10))/2</f>
        <v>0</v>
      </c>
      <c r="AH10" s="9">
        <f>(SUM(aw_all_perc!AH10+kmeans_all_perc!AH10))/2</f>
        <v>0</v>
      </c>
    </row>
    <row r="11" spans="2:34" x14ac:dyDescent="0.3">
      <c r="B11" s="18" t="s">
        <v>6</v>
      </c>
      <c r="E11" s="18" t="s">
        <v>6</v>
      </c>
      <c r="F11" s="9">
        <f>(SUM(aw_all_perc!F11+kmeans_all_perc!F11))/2</f>
        <v>0.3125</v>
      </c>
      <c r="G11" s="9">
        <f>(SUM(aw_all_perc!G11+kmeans_all_perc!G11))/2</f>
        <v>0.15625</v>
      </c>
      <c r="H11" s="9">
        <f>(SUM(aw_all_perc!H11+kmeans_all_perc!H11))/2</f>
        <v>0.15625</v>
      </c>
      <c r="I11" s="9" t="e">
        <f>(SUM(aw_all_perc!I11+kmeans_all_perc!I11))/2</f>
        <v>#VALUE!</v>
      </c>
      <c r="J11" s="9">
        <f>(SUM(aw_all_perc!J11+kmeans_all_perc!J11))/2</f>
        <v>0</v>
      </c>
      <c r="K11" s="9">
        <f>(SUM(aw_all_perc!K11+kmeans_all_perc!K11))/2</f>
        <v>0</v>
      </c>
      <c r="L11" s="9">
        <f>(SUM(aw_all_perc!L11+kmeans_all_perc!L11))/2</f>
        <v>0</v>
      </c>
      <c r="M11" s="9">
        <f>(SUM(aw_all_perc!M11+kmeans_all_perc!M11))/2</f>
        <v>0</v>
      </c>
      <c r="N11" s="9">
        <f>(SUM(aw_all_perc!N11+kmeans_all_perc!N11))/2</f>
        <v>0</v>
      </c>
      <c r="O11" s="9">
        <f>(SUM(aw_all_perc!O11+kmeans_all_perc!O11))/2</f>
        <v>0</v>
      </c>
      <c r="P11" s="9">
        <f>(SUM(aw_all_perc!P11+kmeans_all_perc!P11))/2</f>
        <v>0</v>
      </c>
      <c r="Q11" s="9">
        <f>(SUM(aw_all_perc!Q11+kmeans_all_perc!Q11))/2</f>
        <v>0</v>
      </c>
      <c r="R11" s="9">
        <f>(SUM(aw_all_perc!R11+kmeans_all_perc!R11))/2</f>
        <v>0</v>
      </c>
      <c r="S11" s="9">
        <f>(SUM(aw_all_perc!S11+kmeans_all_perc!S11))/2</f>
        <v>0</v>
      </c>
      <c r="T11" s="9">
        <f>(SUM(aw_all_perc!T11+kmeans_all_perc!T11))/2</f>
        <v>0</v>
      </c>
      <c r="U11" s="9">
        <f>(SUM(aw_all_perc!U11+kmeans_all_perc!U11))/2</f>
        <v>0</v>
      </c>
      <c r="V11" s="9">
        <f>(SUM(aw_all_perc!V11+kmeans_all_perc!V11))/2</f>
        <v>0</v>
      </c>
      <c r="W11" s="9">
        <f>(SUM(aw_all_perc!W11+kmeans_all_perc!W11))/2</f>
        <v>0</v>
      </c>
      <c r="X11" s="9">
        <f>(SUM(aw_all_perc!X11+kmeans_all_perc!X11))/2</f>
        <v>0</v>
      </c>
      <c r="Y11" s="9">
        <f>(SUM(aw_all_perc!Y11+kmeans_all_perc!Y11))/2</f>
        <v>0</v>
      </c>
      <c r="Z11" s="9">
        <f>(SUM(aw_all_perc!Z11+kmeans_all_perc!Z11))/2</f>
        <v>0</v>
      </c>
      <c r="AA11" s="9">
        <f>(SUM(aw_all_perc!AA11+kmeans_all_perc!AA11))/2</f>
        <v>0</v>
      </c>
      <c r="AB11" s="9">
        <f>(SUM(aw_all_perc!AB11+kmeans_all_perc!AB11))/2</f>
        <v>0</v>
      </c>
      <c r="AC11" s="9">
        <f>(SUM(aw_all_perc!AC11+kmeans_all_perc!AC11))/2</f>
        <v>0</v>
      </c>
      <c r="AD11" s="9">
        <f>(SUM(aw_all_perc!AD11+kmeans_all_perc!AD11))/2</f>
        <v>0</v>
      </c>
      <c r="AE11" s="9">
        <f>(SUM(aw_all_perc!AE11+kmeans_all_perc!AE11))/2</f>
        <v>0</v>
      </c>
      <c r="AF11" s="9">
        <f>(SUM(aw_all_perc!AF11+kmeans_all_perc!AF11))/2</f>
        <v>0</v>
      </c>
      <c r="AG11" s="9">
        <f>(SUM(aw_all_perc!AG11+kmeans_all_perc!AG11))/2</f>
        <v>0</v>
      </c>
      <c r="AH11" s="9">
        <f>(SUM(aw_all_perc!AH11+kmeans_all_perc!AH11))/2</f>
        <v>0</v>
      </c>
    </row>
    <row r="12" spans="2:34" x14ac:dyDescent="0.3">
      <c r="B12" s="18" t="s">
        <v>7</v>
      </c>
      <c r="E12" s="18" t="s">
        <v>7</v>
      </c>
      <c r="F12" s="9">
        <f>(SUM(aw_all_perc!F12+kmeans_all_perc!F12))/2</f>
        <v>0.6875</v>
      </c>
      <c r="G12" s="9">
        <f>(SUM(aw_all_perc!G12+kmeans_all_perc!G12))/2</f>
        <v>0.625</v>
      </c>
      <c r="H12" s="9">
        <f>(SUM(aw_all_perc!H12+kmeans_all_perc!H12))/2</f>
        <v>0.84375</v>
      </c>
      <c r="I12" s="9">
        <f>(SUM(aw_all_perc!I12+kmeans_all_perc!I12))/2</f>
        <v>0.125</v>
      </c>
      <c r="J12" s="9" t="e">
        <f>(SUM(aw_all_perc!J12+kmeans_all_perc!J12))/2</f>
        <v>#VALUE!</v>
      </c>
      <c r="K12" s="9">
        <f>(SUM(aw_all_perc!K12+kmeans_all_perc!K12))/2</f>
        <v>0</v>
      </c>
      <c r="L12" s="9">
        <f>(SUM(aw_all_perc!L12+kmeans_all_perc!L12))/2</f>
        <v>0</v>
      </c>
      <c r="M12" s="9">
        <f>(SUM(aw_all_perc!M12+kmeans_all_perc!M12))/2</f>
        <v>0</v>
      </c>
      <c r="N12" s="9">
        <f>(SUM(aw_all_perc!N12+kmeans_all_perc!N12))/2</f>
        <v>0</v>
      </c>
      <c r="O12" s="9">
        <f>(SUM(aw_all_perc!O12+kmeans_all_perc!O12))/2</f>
        <v>0</v>
      </c>
      <c r="P12" s="9">
        <f>(SUM(aw_all_perc!P12+kmeans_all_perc!P12))/2</f>
        <v>0</v>
      </c>
      <c r="Q12" s="9">
        <f>(SUM(aw_all_perc!Q12+kmeans_all_perc!Q12))/2</f>
        <v>0</v>
      </c>
      <c r="R12" s="9">
        <f>(SUM(aw_all_perc!R12+kmeans_all_perc!R12))/2</f>
        <v>0</v>
      </c>
      <c r="S12" s="9">
        <f>(SUM(aw_all_perc!S12+kmeans_all_perc!S12))/2</f>
        <v>0</v>
      </c>
      <c r="T12" s="9">
        <f>(SUM(aw_all_perc!T12+kmeans_all_perc!T12))/2</f>
        <v>0</v>
      </c>
      <c r="U12" s="9">
        <f>(SUM(aw_all_perc!U12+kmeans_all_perc!U12))/2</f>
        <v>0</v>
      </c>
      <c r="V12" s="9">
        <f>(SUM(aw_all_perc!V12+kmeans_all_perc!V12))/2</f>
        <v>0</v>
      </c>
      <c r="W12" s="9">
        <f>(SUM(aw_all_perc!W12+kmeans_all_perc!W12))/2</f>
        <v>0</v>
      </c>
      <c r="X12" s="9">
        <f>(SUM(aw_all_perc!X12+kmeans_all_perc!X12))/2</f>
        <v>0</v>
      </c>
      <c r="Y12" s="9">
        <f>(SUM(aw_all_perc!Y12+kmeans_all_perc!Y12))/2</f>
        <v>0</v>
      </c>
      <c r="Z12" s="9">
        <f>(SUM(aw_all_perc!Z12+kmeans_all_perc!Z12))/2</f>
        <v>0</v>
      </c>
      <c r="AA12" s="9">
        <f>(SUM(aw_all_perc!AA12+kmeans_all_perc!AA12))/2</f>
        <v>0</v>
      </c>
      <c r="AB12" s="9">
        <f>(SUM(aw_all_perc!AB12+kmeans_all_perc!AB12))/2</f>
        <v>0</v>
      </c>
      <c r="AC12" s="9">
        <f>(SUM(aw_all_perc!AC12+kmeans_all_perc!AC12))/2</f>
        <v>0</v>
      </c>
      <c r="AD12" s="9">
        <f>(SUM(aw_all_perc!AD12+kmeans_all_perc!AD12))/2</f>
        <v>0</v>
      </c>
      <c r="AE12" s="9">
        <f>(SUM(aw_all_perc!AE12+kmeans_all_perc!AE12))/2</f>
        <v>0</v>
      </c>
      <c r="AF12" s="9">
        <f>(SUM(aw_all_perc!AF12+kmeans_all_perc!AF12))/2</f>
        <v>0</v>
      </c>
      <c r="AG12" s="9">
        <f>(SUM(aw_all_perc!AG12+kmeans_all_perc!AG12))/2</f>
        <v>0</v>
      </c>
      <c r="AH12" s="9">
        <f>(SUM(aw_all_perc!AH12+kmeans_all_perc!AH12))/2</f>
        <v>0</v>
      </c>
    </row>
    <row r="13" spans="2:34" x14ac:dyDescent="0.3">
      <c r="B13" s="18" t="s">
        <v>8</v>
      </c>
      <c r="E13" s="18" t="s">
        <v>8</v>
      </c>
      <c r="F13" s="9">
        <f>(SUM(aw_all_perc!F13+kmeans_all_perc!F13))/2</f>
        <v>0.21875</v>
      </c>
      <c r="G13" s="9">
        <f>(SUM(aw_all_perc!G13+kmeans_all_perc!G13))/2</f>
        <v>0.21875</v>
      </c>
      <c r="H13" s="9">
        <f>(SUM(aw_all_perc!H13+kmeans_all_perc!H13))/2</f>
        <v>0.21875</v>
      </c>
      <c r="I13" s="9">
        <f>(SUM(aw_all_perc!I13+kmeans_all_perc!I13))/2</f>
        <v>0.90625</v>
      </c>
      <c r="J13" s="9">
        <f>(SUM(aw_all_perc!J13+kmeans_all_perc!J13))/2</f>
        <v>0.21875</v>
      </c>
      <c r="K13" s="9" t="e">
        <f>(SUM(aw_all_perc!K13+kmeans_all_perc!K13))/2</f>
        <v>#VALUE!</v>
      </c>
      <c r="L13" s="9">
        <f>(SUM(aw_all_perc!L13+kmeans_all_perc!L13))/2</f>
        <v>0</v>
      </c>
      <c r="M13" s="9">
        <f>(SUM(aw_all_perc!M13+kmeans_all_perc!M13))/2</f>
        <v>0</v>
      </c>
      <c r="N13" s="9">
        <f>(SUM(aw_all_perc!N13+kmeans_all_perc!N13))/2</f>
        <v>0</v>
      </c>
      <c r="O13" s="9">
        <f>(SUM(aw_all_perc!O13+kmeans_all_perc!O13))/2</f>
        <v>0</v>
      </c>
      <c r="P13" s="9">
        <f>(SUM(aw_all_perc!P13+kmeans_all_perc!P13))/2</f>
        <v>0</v>
      </c>
      <c r="Q13" s="9">
        <f>(SUM(aw_all_perc!Q13+kmeans_all_perc!Q13))/2</f>
        <v>0</v>
      </c>
      <c r="R13" s="9">
        <f>(SUM(aw_all_perc!R13+kmeans_all_perc!R13))/2</f>
        <v>0</v>
      </c>
      <c r="S13" s="9">
        <f>(SUM(aw_all_perc!S13+kmeans_all_perc!S13))/2</f>
        <v>0</v>
      </c>
      <c r="T13" s="9">
        <f>(SUM(aw_all_perc!T13+kmeans_all_perc!T13))/2</f>
        <v>0</v>
      </c>
      <c r="U13" s="9">
        <f>(SUM(aw_all_perc!U13+kmeans_all_perc!U13))/2</f>
        <v>0</v>
      </c>
      <c r="V13" s="9">
        <f>(SUM(aw_all_perc!V13+kmeans_all_perc!V13))/2</f>
        <v>0</v>
      </c>
      <c r="W13" s="9">
        <f>(SUM(aw_all_perc!W13+kmeans_all_perc!W13))/2</f>
        <v>0</v>
      </c>
      <c r="X13" s="9">
        <f>(SUM(aw_all_perc!X13+kmeans_all_perc!X13))/2</f>
        <v>0</v>
      </c>
      <c r="Y13" s="9">
        <f>(SUM(aw_all_perc!Y13+kmeans_all_perc!Y13))/2</f>
        <v>0</v>
      </c>
      <c r="Z13" s="9">
        <f>(SUM(aw_all_perc!Z13+kmeans_all_perc!Z13))/2</f>
        <v>0</v>
      </c>
      <c r="AA13" s="9">
        <f>(SUM(aw_all_perc!AA13+kmeans_all_perc!AA13))/2</f>
        <v>0</v>
      </c>
      <c r="AB13" s="9">
        <f>(SUM(aw_all_perc!AB13+kmeans_all_perc!AB13))/2</f>
        <v>0</v>
      </c>
      <c r="AC13" s="9">
        <f>(SUM(aw_all_perc!AC13+kmeans_all_perc!AC13))/2</f>
        <v>0</v>
      </c>
      <c r="AD13" s="9">
        <f>(SUM(aw_all_perc!AD13+kmeans_all_perc!AD13))/2</f>
        <v>0</v>
      </c>
      <c r="AE13" s="9">
        <f>(SUM(aw_all_perc!AE13+kmeans_all_perc!AE13))/2</f>
        <v>0</v>
      </c>
      <c r="AF13" s="9">
        <f>(SUM(aw_all_perc!AF13+kmeans_all_perc!AF13))/2</f>
        <v>0</v>
      </c>
      <c r="AG13" s="9">
        <f>(SUM(aw_all_perc!AG13+kmeans_all_perc!AG13))/2</f>
        <v>0</v>
      </c>
      <c r="AH13" s="9">
        <f>(SUM(aw_all_perc!AH13+kmeans_all_perc!AH13))/2</f>
        <v>0</v>
      </c>
    </row>
    <row r="14" spans="2:34" x14ac:dyDescent="0.3">
      <c r="B14" s="18" t="s">
        <v>9</v>
      </c>
      <c r="E14" s="18" t="s">
        <v>9</v>
      </c>
      <c r="F14" s="9">
        <f>(SUM(aw_all_perc!F14+kmeans_all_perc!F14))/2</f>
        <v>9.375E-2</v>
      </c>
      <c r="G14" s="9">
        <f>(SUM(aw_all_perc!G14+kmeans_all_perc!G14))/2</f>
        <v>0.15625</v>
      </c>
      <c r="H14" s="9">
        <f>(SUM(aw_all_perc!H14+kmeans_all_perc!H14))/2</f>
        <v>0.15625</v>
      </c>
      <c r="I14" s="9">
        <f>(SUM(aw_all_perc!I14+kmeans_all_perc!I14))/2</f>
        <v>0.4375</v>
      </c>
      <c r="J14" s="9">
        <f>(SUM(aw_all_perc!J14+kmeans_all_perc!J14))/2</f>
        <v>0.25</v>
      </c>
      <c r="K14" s="9">
        <f>(SUM(aw_all_perc!K14+kmeans_all_perc!K14))/2</f>
        <v>0.5</v>
      </c>
      <c r="L14" s="9" t="e">
        <f>(SUM(aw_all_perc!L14+kmeans_all_perc!L14))/2</f>
        <v>#VALUE!</v>
      </c>
      <c r="M14" s="9">
        <f>(SUM(aw_all_perc!M14+kmeans_all_perc!M14))/2</f>
        <v>0</v>
      </c>
      <c r="N14" s="9">
        <f>(SUM(aw_all_perc!N14+kmeans_all_perc!N14))/2</f>
        <v>0</v>
      </c>
      <c r="O14" s="9">
        <f>(SUM(aw_all_perc!O14+kmeans_all_perc!O14))/2</f>
        <v>0</v>
      </c>
      <c r="P14" s="9">
        <f>(SUM(aw_all_perc!P14+kmeans_all_perc!P14))/2</f>
        <v>0</v>
      </c>
      <c r="Q14" s="9">
        <f>(SUM(aw_all_perc!Q14+kmeans_all_perc!Q14))/2</f>
        <v>0</v>
      </c>
      <c r="R14" s="9">
        <f>(SUM(aw_all_perc!R14+kmeans_all_perc!R14))/2</f>
        <v>0</v>
      </c>
      <c r="S14" s="9">
        <f>(SUM(aw_all_perc!S14+kmeans_all_perc!S14))/2</f>
        <v>0</v>
      </c>
      <c r="T14" s="9">
        <f>(SUM(aw_all_perc!T14+kmeans_all_perc!T14))/2</f>
        <v>0</v>
      </c>
      <c r="U14" s="9">
        <f>(SUM(aw_all_perc!U14+kmeans_all_perc!U14))/2</f>
        <v>0</v>
      </c>
      <c r="V14" s="9">
        <f>(SUM(aw_all_perc!V14+kmeans_all_perc!V14))/2</f>
        <v>0</v>
      </c>
      <c r="W14" s="9">
        <f>(SUM(aw_all_perc!W14+kmeans_all_perc!W14))/2</f>
        <v>0</v>
      </c>
      <c r="X14" s="9">
        <f>(SUM(aw_all_perc!X14+kmeans_all_perc!X14))/2</f>
        <v>0</v>
      </c>
      <c r="Y14" s="9">
        <f>(SUM(aw_all_perc!Y14+kmeans_all_perc!Y14))/2</f>
        <v>0</v>
      </c>
      <c r="Z14" s="9">
        <f>(SUM(aw_all_perc!Z14+kmeans_all_perc!Z14))/2</f>
        <v>0</v>
      </c>
      <c r="AA14" s="9">
        <f>(SUM(aw_all_perc!AA14+kmeans_all_perc!AA14))/2</f>
        <v>0</v>
      </c>
      <c r="AB14" s="9">
        <f>(SUM(aw_all_perc!AB14+kmeans_all_perc!AB14))/2</f>
        <v>0</v>
      </c>
      <c r="AC14" s="9">
        <f>(SUM(aw_all_perc!AC14+kmeans_all_perc!AC14))/2</f>
        <v>0</v>
      </c>
      <c r="AD14" s="9">
        <f>(SUM(aw_all_perc!AD14+kmeans_all_perc!AD14))/2</f>
        <v>0</v>
      </c>
      <c r="AE14" s="9">
        <f>(SUM(aw_all_perc!AE14+kmeans_all_perc!AE14))/2</f>
        <v>0</v>
      </c>
      <c r="AF14" s="9">
        <f>(SUM(aw_all_perc!AF14+kmeans_all_perc!AF14))/2</f>
        <v>0</v>
      </c>
      <c r="AG14" s="9">
        <f>(SUM(aw_all_perc!AG14+kmeans_all_perc!AG14))/2</f>
        <v>0</v>
      </c>
      <c r="AH14" s="9">
        <f>(SUM(aw_all_perc!AH14+kmeans_all_perc!AH14))/2</f>
        <v>0</v>
      </c>
    </row>
    <row r="15" spans="2:34" x14ac:dyDescent="0.3">
      <c r="B15" s="18" t="s">
        <v>10</v>
      </c>
      <c r="E15" s="18" t="s">
        <v>10</v>
      </c>
      <c r="F15" s="9">
        <f>(SUM(aw_all_perc!F15+kmeans_all_perc!F15))/2</f>
        <v>0.5</v>
      </c>
      <c r="G15" s="9">
        <f>(SUM(aw_all_perc!G15+kmeans_all_perc!G15))/2</f>
        <v>0.34375</v>
      </c>
      <c r="H15" s="9">
        <f>(SUM(aw_all_perc!H15+kmeans_all_perc!H15))/2</f>
        <v>0.34375</v>
      </c>
      <c r="I15" s="9">
        <f>(SUM(aw_all_perc!I15+kmeans_all_perc!I15))/2</f>
        <v>0.3125</v>
      </c>
      <c r="J15" s="9">
        <f>(SUM(aw_all_perc!J15+kmeans_all_perc!J15))/2</f>
        <v>0.3125</v>
      </c>
      <c r="K15" s="9">
        <f>(SUM(aw_all_perc!K15+kmeans_all_perc!K15))/2</f>
        <v>0.21875</v>
      </c>
      <c r="L15" s="9">
        <f>(SUM(aw_all_perc!L15+kmeans_all_perc!L15))/2</f>
        <v>3.125E-2</v>
      </c>
      <c r="M15" s="9" t="e">
        <f>(SUM(aw_all_perc!M15+kmeans_all_perc!M15))/2</f>
        <v>#VALUE!</v>
      </c>
      <c r="N15" s="9">
        <f>(SUM(aw_all_perc!N15+kmeans_all_perc!N15))/2</f>
        <v>0</v>
      </c>
      <c r="O15" s="9">
        <f>(SUM(aw_all_perc!O15+kmeans_all_perc!O15))/2</f>
        <v>0</v>
      </c>
      <c r="P15" s="9">
        <f>(SUM(aw_all_perc!P15+kmeans_all_perc!P15))/2</f>
        <v>0</v>
      </c>
      <c r="Q15" s="9">
        <f>(SUM(aw_all_perc!Q15+kmeans_all_perc!Q15))/2</f>
        <v>0</v>
      </c>
      <c r="R15" s="9">
        <f>(SUM(aw_all_perc!R15+kmeans_all_perc!R15))/2</f>
        <v>0</v>
      </c>
      <c r="S15" s="9">
        <f>(SUM(aw_all_perc!S15+kmeans_all_perc!S15))/2</f>
        <v>0</v>
      </c>
      <c r="T15" s="9">
        <f>(SUM(aw_all_perc!T15+kmeans_all_perc!T15))/2</f>
        <v>0</v>
      </c>
      <c r="U15" s="9">
        <f>(SUM(aw_all_perc!U15+kmeans_all_perc!U15))/2</f>
        <v>0</v>
      </c>
      <c r="V15" s="9">
        <f>(SUM(aw_all_perc!V15+kmeans_all_perc!V15))/2</f>
        <v>0</v>
      </c>
      <c r="W15" s="9">
        <f>(SUM(aw_all_perc!W15+kmeans_all_perc!W15))/2</f>
        <v>0</v>
      </c>
      <c r="X15" s="9">
        <f>(SUM(aw_all_perc!X15+kmeans_all_perc!X15))/2</f>
        <v>0</v>
      </c>
      <c r="Y15" s="9">
        <f>(SUM(aw_all_perc!Y15+kmeans_all_perc!Y15))/2</f>
        <v>0</v>
      </c>
      <c r="Z15" s="9">
        <f>(SUM(aw_all_perc!Z15+kmeans_all_perc!Z15))/2</f>
        <v>0</v>
      </c>
      <c r="AA15" s="9">
        <f>(SUM(aw_all_perc!AA15+kmeans_all_perc!AA15))/2</f>
        <v>0</v>
      </c>
      <c r="AB15" s="9">
        <f>(SUM(aw_all_perc!AB15+kmeans_all_perc!AB15))/2</f>
        <v>0</v>
      </c>
      <c r="AC15" s="9">
        <f>(SUM(aw_all_perc!AC15+kmeans_all_perc!AC15))/2</f>
        <v>0</v>
      </c>
      <c r="AD15" s="9">
        <f>(SUM(aw_all_perc!AD15+kmeans_all_perc!AD15))/2</f>
        <v>0</v>
      </c>
      <c r="AE15" s="9">
        <f>(SUM(aw_all_perc!AE15+kmeans_all_perc!AE15))/2</f>
        <v>0</v>
      </c>
      <c r="AF15" s="9">
        <f>(SUM(aw_all_perc!AF15+kmeans_all_perc!AF15))/2</f>
        <v>0</v>
      </c>
      <c r="AG15" s="9">
        <f>(SUM(aw_all_perc!AG15+kmeans_all_perc!AG15))/2</f>
        <v>0</v>
      </c>
      <c r="AH15" s="9">
        <f>(SUM(aw_all_perc!AH15+kmeans_all_perc!AH15))/2</f>
        <v>0</v>
      </c>
    </row>
    <row r="16" spans="2:34" x14ac:dyDescent="0.3">
      <c r="B16" s="18" t="s">
        <v>11</v>
      </c>
      <c r="E16" s="18" t="s">
        <v>11</v>
      </c>
      <c r="F16" s="9">
        <f>(SUM(aw_all_perc!F16+kmeans_all_perc!F16))/2</f>
        <v>0.59375</v>
      </c>
      <c r="G16" s="9">
        <f>(SUM(aw_all_perc!G16+kmeans_all_perc!G16))/2</f>
        <v>0.90625</v>
      </c>
      <c r="H16" s="9">
        <f>(SUM(aw_all_perc!H16+kmeans_all_perc!H16))/2</f>
        <v>0.875</v>
      </c>
      <c r="I16" s="9">
        <f>(SUM(aw_all_perc!I16+kmeans_all_perc!I16))/2</f>
        <v>0.15625</v>
      </c>
      <c r="J16" s="9">
        <f>(SUM(aw_all_perc!J16+kmeans_all_perc!J16))/2</f>
        <v>0.71875</v>
      </c>
      <c r="K16" s="9">
        <f>(SUM(aw_all_perc!K16+kmeans_all_perc!K16))/2</f>
        <v>0.21875</v>
      </c>
      <c r="L16" s="9">
        <f>(SUM(aw_all_perc!L16+kmeans_all_perc!L16))/2</f>
        <v>0.15625</v>
      </c>
      <c r="M16" s="9">
        <f>(SUM(aw_all_perc!M16+kmeans_all_perc!M16))/2</f>
        <v>0.34375</v>
      </c>
      <c r="N16" s="9" t="e">
        <f>(SUM(aw_all_perc!N16+kmeans_all_perc!N16))/2</f>
        <v>#VALUE!</v>
      </c>
      <c r="O16" s="9">
        <f>(SUM(aw_all_perc!O16+kmeans_all_perc!O16))/2</f>
        <v>0</v>
      </c>
      <c r="P16" s="9">
        <f>(SUM(aw_all_perc!P16+kmeans_all_perc!P16))/2</f>
        <v>0</v>
      </c>
      <c r="Q16" s="9">
        <f>(SUM(aw_all_perc!Q16+kmeans_all_perc!Q16))/2</f>
        <v>0</v>
      </c>
      <c r="R16" s="9">
        <f>(SUM(aw_all_perc!R16+kmeans_all_perc!R16))/2</f>
        <v>0</v>
      </c>
      <c r="S16" s="9">
        <f>(SUM(aw_all_perc!S16+kmeans_all_perc!S16))/2</f>
        <v>0</v>
      </c>
      <c r="T16" s="9">
        <f>(SUM(aw_all_perc!T16+kmeans_all_perc!T16))/2</f>
        <v>0</v>
      </c>
      <c r="U16" s="9">
        <f>(SUM(aw_all_perc!U16+kmeans_all_perc!U16))/2</f>
        <v>0</v>
      </c>
      <c r="V16" s="9">
        <f>(SUM(aw_all_perc!V16+kmeans_all_perc!V16))/2</f>
        <v>0</v>
      </c>
      <c r="W16" s="9">
        <f>(SUM(aw_all_perc!W16+kmeans_all_perc!W16))/2</f>
        <v>0</v>
      </c>
      <c r="X16" s="9">
        <f>(SUM(aw_all_perc!X16+kmeans_all_perc!X16))/2</f>
        <v>0</v>
      </c>
      <c r="Y16" s="9">
        <f>(SUM(aw_all_perc!Y16+kmeans_all_perc!Y16))/2</f>
        <v>0</v>
      </c>
      <c r="Z16" s="9">
        <f>(SUM(aw_all_perc!Z16+kmeans_all_perc!Z16))/2</f>
        <v>0</v>
      </c>
      <c r="AA16" s="9">
        <f>(SUM(aw_all_perc!AA16+kmeans_all_perc!AA16))/2</f>
        <v>0</v>
      </c>
      <c r="AB16" s="9">
        <f>(SUM(aw_all_perc!AB16+kmeans_all_perc!AB16))/2</f>
        <v>0</v>
      </c>
      <c r="AC16" s="9">
        <f>(SUM(aw_all_perc!AC16+kmeans_all_perc!AC16))/2</f>
        <v>0</v>
      </c>
      <c r="AD16" s="9">
        <f>(SUM(aw_all_perc!AD16+kmeans_all_perc!AD16))/2</f>
        <v>0</v>
      </c>
      <c r="AE16" s="9">
        <f>(SUM(aw_all_perc!AE16+kmeans_all_perc!AE16))/2</f>
        <v>0</v>
      </c>
      <c r="AF16" s="9">
        <f>(SUM(aw_all_perc!AF16+kmeans_all_perc!AF16))/2</f>
        <v>0</v>
      </c>
      <c r="AG16" s="9">
        <f>(SUM(aw_all_perc!AG16+kmeans_all_perc!AG16))/2</f>
        <v>0</v>
      </c>
      <c r="AH16" s="9">
        <f>(SUM(aw_all_perc!AH16+kmeans_all_perc!AH16))/2</f>
        <v>0</v>
      </c>
    </row>
    <row r="17" spans="2:34" x14ac:dyDescent="0.3">
      <c r="B17" s="18" t="s">
        <v>12</v>
      </c>
      <c r="E17" s="18" t="s">
        <v>12</v>
      </c>
      <c r="F17" s="9">
        <f>(SUM(aw_all_perc!F17+kmeans_all_perc!F17))/2</f>
        <v>0.5625</v>
      </c>
      <c r="G17" s="9">
        <f>(SUM(aw_all_perc!G17+kmeans_all_perc!G17))/2</f>
        <v>1</v>
      </c>
      <c r="H17" s="9">
        <f>(SUM(aw_all_perc!H17+kmeans_all_perc!H17))/2</f>
        <v>0.78125</v>
      </c>
      <c r="I17" s="9">
        <f>(SUM(aw_all_perc!I17+kmeans_all_perc!I17))/2</f>
        <v>0.15625</v>
      </c>
      <c r="J17" s="9">
        <f>(SUM(aw_all_perc!J17+kmeans_all_perc!J17))/2</f>
        <v>0.625</v>
      </c>
      <c r="K17" s="9">
        <f>(SUM(aw_all_perc!K17+kmeans_all_perc!K17))/2</f>
        <v>0.21875</v>
      </c>
      <c r="L17" s="9">
        <f>(SUM(aw_all_perc!L17+kmeans_all_perc!L17))/2</f>
        <v>0.15625</v>
      </c>
      <c r="M17" s="9">
        <f>(SUM(aw_all_perc!M17+kmeans_all_perc!M17))/2</f>
        <v>0.34375</v>
      </c>
      <c r="N17" s="9">
        <f>(SUM(aw_all_perc!N17+kmeans_all_perc!N17))/2</f>
        <v>0.90625</v>
      </c>
      <c r="O17" s="9" t="e">
        <f>(SUM(aw_all_perc!O17+kmeans_all_perc!O17))/2</f>
        <v>#VALUE!</v>
      </c>
      <c r="P17" s="9">
        <f>(SUM(aw_all_perc!P17+kmeans_all_perc!P17))/2</f>
        <v>0</v>
      </c>
      <c r="Q17" s="9">
        <f>(SUM(aw_all_perc!Q17+kmeans_all_perc!Q17))/2</f>
        <v>0</v>
      </c>
      <c r="R17" s="9">
        <f>(SUM(aw_all_perc!R17+kmeans_all_perc!R17))/2</f>
        <v>0</v>
      </c>
      <c r="S17" s="9">
        <f>(SUM(aw_all_perc!S17+kmeans_all_perc!S17))/2</f>
        <v>0</v>
      </c>
      <c r="T17" s="9">
        <f>(SUM(aw_all_perc!T17+kmeans_all_perc!T17))/2</f>
        <v>0</v>
      </c>
      <c r="U17" s="9">
        <f>(SUM(aw_all_perc!U17+kmeans_all_perc!U17))/2</f>
        <v>0</v>
      </c>
      <c r="V17" s="9">
        <f>(SUM(aw_all_perc!V17+kmeans_all_perc!V17))/2</f>
        <v>0</v>
      </c>
      <c r="W17" s="9">
        <f>(SUM(aw_all_perc!W17+kmeans_all_perc!W17))/2</f>
        <v>0</v>
      </c>
      <c r="X17" s="9">
        <f>(SUM(aw_all_perc!X17+kmeans_all_perc!X17))/2</f>
        <v>0</v>
      </c>
      <c r="Y17" s="9">
        <f>(SUM(aw_all_perc!Y17+kmeans_all_perc!Y17))/2</f>
        <v>0</v>
      </c>
      <c r="Z17" s="9">
        <f>(SUM(aw_all_perc!Z17+kmeans_all_perc!Z17))/2</f>
        <v>0</v>
      </c>
      <c r="AA17" s="9">
        <f>(SUM(aw_all_perc!AA17+kmeans_all_perc!AA17))/2</f>
        <v>0</v>
      </c>
      <c r="AB17" s="9">
        <f>(SUM(aw_all_perc!AB17+kmeans_all_perc!AB17))/2</f>
        <v>0</v>
      </c>
      <c r="AC17" s="9">
        <f>(SUM(aw_all_perc!AC17+kmeans_all_perc!AC17))/2</f>
        <v>0</v>
      </c>
      <c r="AD17" s="9">
        <f>(SUM(aw_all_perc!AD17+kmeans_all_perc!AD17))/2</f>
        <v>0</v>
      </c>
      <c r="AE17" s="9">
        <f>(SUM(aw_all_perc!AE17+kmeans_all_perc!AE17))/2</f>
        <v>0</v>
      </c>
      <c r="AF17" s="9">
        <f>(SUM(aw_all_perc!AF17+kmeans_all_perc!AF17))/2</f>
        <v>0</v>
      </c>
      <c r="AG17" s="9">
        <f>(SUM(aw_all_perc!AG17+kmeans_all_perc!AG17))/2</f>
        <v>0</v>
      </c>
      <c r="AH17" s="9">
        <f>(SUM(aw_all_perc!AH17+kmeans_all_perc!AH17))/2</f>
        <v>0</v>
      </c>
    </row>
    <row r="18" spans="2:34" x14ac:dyDescent="0.3">
      <c r="B18" s="18" t="s">
        <v>13</v>
      </c>
      <c r="E18" s="18" t="s">
        <v>13</v>
      </c>
      <c r="F18" s="9">
        <f>(SUM(aw_all_perc!F18+kmeans_all_perc!F18))/2</f>
        <v>9.375E-2</v>
      </c>
      <c r="G18" s="9">
        <f>(SUM(aw_all_perc!G18+kmeans_all_perc!G18))/2</f>
        <v>0.15625</v>
      </c>
      <c r="H18" s="9">
        <f>(SUM(aw_all_perc!H18+kmeans_all_perc!H18))/2</f>
        <v>0.15625</v>
      </c>
      <c r="I18" s="9">
        <f>(SUM(aw_all_perc!I18+kmeans_all_perc!I18))/2</f>
        <v>0.4375</v>
      </c>
      <c r="J18" s="9">
        <f>(SUM(aw_all_perc!J18+kmeans_all_perc!J18))/2</f>
        <v>0.25</v>
      </c>
      <c r="K18" s="9">
        <f>(SUM(aw_all_perc!K18+kmeans_all_perc!K18))/2</f>
        <v>0.5</v>
      </c>
      <c r="L18" s="9">
        <f>(SUM(aw_all_perc!L18+kmeans_all_perc!L18))/2</f>
        <v>1</v>
      </c>
      <c r="M18" s="9">
        <f>(SUM(aw_all_perc!M18+kmeans_all_perc!M18))/2</f>
        <v>3.125E-2</v>
      </c>
      <c r="N18" s="9">
        <f>(SUM(aw_all_perc!N18+kmeans_all_perc!N18))/2</f>
        <v>0.15625</v>
      </c>
      <c r="O18" s="9">
        <f>(SUM(aw_all_perc!O18+kmeans_all_perc!O18))/2</f>
        <v>0.15625</v>
      </c>
      <c r="P18" s="9" t="e">
        <f>(SUM(aw_all_perc!P18+kmeans_all_perc!P18))/2</f>
        <v>#VALUE!</v>
      </c>
      <c r="Q18" s="9">
        <f>(SUM(aw_all_perc!Q18+kmeans_all_perc!Q18))/2</f>
        <v>0</v>
      </c>
      <c r="R18" s="9">
        <f>(SUM(aw_all_perc!R18+kmeans_all_perc!R18))/2</f>
        <v>0</v>
      </c>
      <c r="S18" s="9">
        <f>(SUM(aw_all_perc!S18+kmeans_all_perc!S18))/2</f>
        <v>0</v>
      </c>
      <c r="T18" s="9">
        <f>(SUM(aw_all_perc!T18+kmeans_all_perc!T18))/2</f>
        <v>0</v>
      </c>
      <c r="U18" s="9">
        <f>(SUM(aw_all_perc!U18+kmeans_all_perc!U18))/2</f>
        <v>0</v>
      </c>
      <c r="V18" s="9">
        <f>(SUM(aw_all_perc!V18+kmeans_all_perc!V18))/2</f>
        <v>0</v>
      </c>
      <c r="W18" s="9">
        <f>(SUM(aw_all_perc!W18+kmeans_all_perc!W18))/2</f>
        <v>0</v>
      </c>
      <c r="X18" s="9">
        <f>(SUM(aw_all_perc!X18+kmeans_all_perc!X18))/2</f>
        <v>0</v>
      </c>
      <c r="Y18" s="9">
        <f>(SUM(aw_all_perc!Y18+kmeans_all_perc!Y18))/2</f>
        <v>0</v>
      </c>
      <c r="Z18" s="9">
        <f>(SUM(aw_all_perc!Z18+kmeans_all_perc!Z18))/2</f>
        <v>0</v>
      </c>
      <c r="AA18" s="9">
        <f>(SUM(aw_all_perc!AA18+kmeans_all_perc!AA18))/2</f>
        <v>0</v>
      </c>
      <c r="AB18" s="9">
        <f>(SUM(aw_all_perc!AB18+kmeans_all_perc!AB18))/2</f>
        <v>0</v>
      </c>
      <c r="AC18" s="9">
        <f>(SUM(aw_all_perc!AC18+kmeans_all_perc!AC18))/2</f>
        <v>0</v>
      </c>
      <c r="AD18" s="9">
        <f>(SUM(aw_all_perc!AD18+kmeans_all_perc!AD18))/2</f>
        <v>0</v>
      </c>
      <c r="AE18" s="9">
        <f>(SUM(aw_all_perc!AE18+kmeans_all_perc!AE18))/2</f>
        <v>0</v>
      </c>
      <c r="AF18" s="9">
        <f>(SUM(aw_all_perc!AF18+kmeans_all_perc!AF18))/2</f>
        <v>0</v>
      </c>
      <c r="AG18" s="9">
        <f>(SUM(aw_all_perc!AG18+kmeans_all_perc!AG18))/2</f>
        <v>0</v>
      </c>
      <c r="AH18" s="9">
        <f>(SUM(aw_all_perc!AH18+kmeans_all_perc!AH18))/2</f>
        <v>0</v>
      </c>
    </row>
    <row r="19" spans="2:34" x14ac:dyDescent="0.3">
      <c r="B19" s="18" t="s">
        <v>14</v>
      </c>
      <c r="E19" s="18" t="s">
        <v>14</v>
      </c>
      <c r="F19" s="9">
        <f>(SUM(aw_all_perc!F19+kmeans_all_perc!F19))/2</f>
        <v>0.71875</v>
      </c>
      <c r="G19" s="9">
        <f>(SUM(aw_all_perc!G19+kmeans_all_perc!G19))/2</f>
        <v>0.5625</v>
      </c>
      <c r="H19" s="9">
        <f>(SUM(aw_all_perc!H19+kmeans_all_perc!H19))/2</f>
        <v>0.78125</v>
      </c>
      <c r="I19" s="9">
        <f>(SUM(aw_all_perc!I19+kmeans_all_perc!I19))/2</f>
        <v>0.15625</v>
      </c>
      <c r="J19" s="9">
        <f>(SUM(aw_all_perc!J19+kmeans_all_perc!J19))/2</f>
        <v>0.8125</v>
      </c>
      <c r="K19" s="9">
        <f>(SUM(aw_all_perc!K19+kmeans_all_perc!K19))/2</f>
        <v>0.15625</v>
      </c>
      <c r="L19" s="9">
        <f>(SUM(aw_all_perc!L19+kmeans_all_perc!L19))/2</f>
        <v>9.375E-2</v>
      </c>
      <c r="M19" s="9">
        <f>(SUM(aw_all_perc!M19+kmeans_all_perc!M19))/2</f>
        <v>0.34375</v>
      </c>
      <c r="N19" s="9">
        <f>(SUM(aw_all_perc!N19+kmeans_all_perc!N19))/2</f>
        <v>0.65625</v>
      </c>
      <c r="O19" s="9">
        <f>(SUM(aw_all_perc!O19+kmeans_all_perc!O19))/2</f>
        <v>0.5625</v>
      </c>
      <c r="P19" s="9">
        <f>(SUM(aw_all_perc!P19+kmeans_all_perc!P19))/2</f>
        <v>9.375E-2</v>
      </c>
      <c r="Q19" s="9" t="e">
        <f>(SUM(aw_all_perc!Q19+kmeans_all_perc!Q19))/2</f>
        <v>#VALUE!</v>
      </c>
      <c r="R19" s="9">
        <f>(SUM(aw_all_perc!R19+kmeans_all_perc!R19))/2</f>
        <v>0</v>
      </c>
      <c r="S19" s="9">
        <f>(SUM(aw_all_perc!S19+kmeans_all_perc!S19))/2</f>
        <v>0</v>
      </c>
      <c r="T19" s="9">
        <f>(SUM(aw_all_perc!T19+kmeans_all_perc!T19))/2</f>
        <v>0</v>
      </c>
      <c r="U19" s="9">
        <f>(SUM(aw_all_perc!U19+kmeans_all_perc!U19))/2</f>
        <v>0</v>
      </c>
      <c r="V19" s="9">
        <f>(SUM(aw_all_perc!V19+kmeans_all_perc!V19))/2</f>
        <v>0</v>
      </c>
      <c r="W19" s="9">
        <f>(SUM(aw_all_perc!W19+kmeans_all_perc!W19))/2</f>
        <v>0</v>
      </c>
      <c r="X19" s="9">
        <f>(SUM(aw_all_perc!X19+kmeans_all_perc!X19))/2</f>
        <v>0</v>
      </c>
      <c r="Y19" s="9">
        <f>(SUM(aw_all_perc!Y19+kmeans_all_perc!Y19))/2</f>
        <v>0</v>
      </c>
      <c r="Z19" s="9">
        <f>(SUM(aw_all_perc!Z19+kmeans_all_perc!Z19))/2</f>
        <v>0</v>
      </c>
      <c r="AA19" s="9">
        <f>(SUM(aw_all_perc!AA19+kmeans_all_perc!AA19))/2</f>
        <v>0</v>
      </c>
      <c r="AB19" s="9">
        <f>(SUM(aw_all_perc!AB19+kmeans_all_perc!AB19))/2</f>
        <v>0</v>
      </c>
      <c r="AC19" s="9">
        <f>(SUM(aw_all_perc!AC19+kmeans_all_perc!AC19))/2</f>
        <v>0</v>
      </c>
      <c r="AD19" s="9">
        <f>(SUM(aw_all_perc!AD19+kmeans_all_perc!AD19))/2</f>
        <v>0</v>
      </c>
      <c r="AE19" s="9">
        <f>(SUM(aw_all_perc!AE19+kmeans_all_perc!AE19))/2</f>
        <v>0</v>
      </c>
      <c r="AF19" s="9">
        <f>(SUM(aw_all_perc!AF19+kmeans_all_perc!AF19))/2</f>
        <v>0</v>
      </c>
      <c r="AG19" s="9">
        <f>(SUM(aw_all_perc!AG19+kmeans_all_perc!AG19))/2</f>
        <v>0</v>
      </c>
      <c r="AH19" s="9">
        <f>(SUM(aw_all_perc!AH19+kmeans_all_perc!AH19))/2</f>
        <v>0</v>
      </c>
    </row>
    <row r="20" spans="2:34" x14ac:dyDescent="0.3">
      <c r="B20" s="18" t="s">
        <v>15</v>
      </c>
      <c r="E20" s="18" t="s">
        <v>15</v>
      </c>
      <c r="F20" s="9">
        <f>(SUM(aw_all_perc!F20+kmeans_all_perc!F20))/2</f>
        <v>0.5625</v>
      </c>
      <c r="G20" s="9">
        <f>(SUM(aw_all_perc!G20+kmeans_all_perc!G20))/2</f>
        <v>0.71875</v>
      </c>
      <c r="H20" s="9">
        <f>(SUM(aw_all_perc!H20+kmeans_all_perc!H20))/2</f>
        <v>0.59375</v>
      </c>
      <c r="I20" s="9">
        <f>(SUM(aw_all_perc!I20+kmeans_all_perc!I20))/2</f>
        <v>0.15625</v>
      </c>
      <c r="J20" s="9">
        <f>(SUM(aw_all_perc!J20+kmeans_all_perc!J20))/2</f>
        <v>0.4375</v>
      </c>
      <c r="K20" s="9">
        <f>(SUM(aw_all_perc!K20+kmeans_all_perc!K20))/2</f>
        <v>9.375E-2</v>
      </c>
      <c r="L20" s="9">
        <f>(SUM(aw_all_perc!L20+kmeans_all_perc!L20))/2</f>
        <v>3.125E-2</v>
      </c>
      <c r="M20" s="9">
        <f>(SUM(aw_all_perc!M20+kmeans_all_perc!M20))/2</f>
        <v>0.46875</v>
      </c>
      <c r="N20" s="9">
        <f>(SUM(aw_all_perc!N20+kmeans_all_perc!N20))/2</f>
        <v>0.71875</v>
      </c>
      <c r="O20" s="9">
        <f>(SUM(aw_all_perc!O20+kmeans_all_perc!O20))/2</f>
        <v>0.71875</v>
      </c>
      <c r="P20" s="9">
        <f>(SUM(aw_all_perc!P20+kmeans_all_perc!P20))/2</f>
        <v>3.125E-2</v>
      </c>
      <c r="Q20" s="9">
        <f>(SUM(aw_all_perc!Q20+kmeans_all_perc!Q20))/2</f>
        <v>0.4375</v>
      </c>
      <c r="R20" s="9" t="e">
        <f>(SUM(aw_all_perc!R20+kmeans_all_perc!R20))/2</f>
        <v>#VALUE!</v>
      </c>
      <c r="S20" s="9">
        <f>(SUM(aw_all_perc!S20+kmeans_all_perc!S20))/2</f>
        <v>0</v>
      </c>
      <c r="T20" s="9">
        <f>(SUM(aw_all_perc!T20+kmeans_all_perc!T20))/2</f>
        <v>0</v>
      </c>
      <c r="U20" s="9">
        <f>(SUM(aw_all_perc!U20+kmeans_all_perc!U20))/2</f>
        <v>0</v>
      </c>
      <c r="V20" s="9">
        <f>(SUM(aw_all_perc!V20+kmeans_all_perc!V20))/2</f>
        <v>0</v>
      </c>
      <c r="W20" s="9">
        <f>(SUM(aw_all_perc!W20+kmeans_all_perc!W20))/2</f>
        <v>0</v>
      </c>
      <c r="X20" s="9">
        <f>(SUM(aw_all_perc!X20+kmeans_all_perc!X20))/2</f>
        <v>0</v>
      </c>
      <c r="Y20" s="9">
        <f>(SUM(aw_all_perc!Y20+kmeans_all_perc!Y20))/2</f>
        <v>0</v>
      </c>
      <c r="Z20" s="9">
        <f>(SUM(aw_all_perc!Z20+kmeans_all_perc!Z20))/2</f>
        <v>0</v>
      </c>
      <c r="AA20" s="9">
        <f>(SUM(aw_all_perc!AA20+kmeans_all_perc!AA20))/2</f>
        <v>0</v>
      </c>
      <c r="AB20" s="9">
        <f>(SUM(aw_all_perc!AB20+kmeans_all_perc!AB20))/2</f>
        <v>0</v>
      </c>
      <c r="AC20" s="9">
        <f>(SUM(aw_all_perc!AC20+kmeans_all_perc!AC20))/2</f>
        <v>0</v>
      </c>
      <c r="AD20" s="9">
        <f>(SUM(aw_all_perc!AD20+kmeans_all_perc!AD20))/2</f>
        <v>0</v>
      </c>
      <c r="AE20" s="9">
        <f>(SUM(aw_all_perc!AE20+kmeans_all_perc!AE20))/2</f>
        <v>0</v>
      </c>
      <c r="AF20" s="9">
        <f>(SUM(aw_all_perc!AF20+kmeans_all_perc!AF20))/2</f>
        <v>0</v>
      </c>
      <c r="AG20" s="9">
        <f>(SUM(aw_all_perc!AG20+kmeans_all_perc!AG20))/2</f>
        <v>0</v>
      </c>
      <c r="AH20" s="9">
        <f>(SUM(aw_all_perc!AH20+kmeans_all_perc!AH20))/2</f>
        <v>0</v>
      </c>
    </row>
    <row r="21" spans="2:34" x14ac:dyDescent="0.3">
      <c r="B21" s="18" t="s">
        <v>16</v>
      </c>
      <c r="E21" s="18" t="s">
        <v>16</v>
      </c>
      <c r="F21" s="9">
        <f>(SUM(aw_all_perc!F21+kmeans_all_perc!F21))/2</f>
        <v>9.375E-2</v>
      </c>
      <c r="G21" s="9">
        <f>(SUM(aw_all_perc!G21+kmeans_all_perc!G21))/2</f>
        <v>3.125E-2</v>
      </c>
      <c r="H21" s="9">
        <f>(SUM(aw_all_perc!H21+kmeans_all_perc!H21))/2</f>
        <v>3.125E-2</v>
      </c>
      <c r="I21" s="9">
        <f>(SUM(aw_all_perc!I21+kmeans_all_perc!I21))/2</f>
        <v>0.5625</v>
      </c>
      <c r="J21" s="9">
        <f>(SUM(aw_all_perc!J21+kmeans_all_perc!J21))/2</f>
        <v>6.25E-2</v>
      </c>
      <c r="K21" s="9">
        <f>(SUM(aw_all_perc!K21+kmeans_all_perc!K21))/2</f>
        <v>0.5625</v>
      </c>
      <c r="L21" s="9">
        <f>(SUM(aw_all_perc!L21+kmeans_all_perc!L21))/2</f>
        <v>0.375</v>
      </c>
      <c r="M21" s="9">
        <f>(SUM(aw_all_perc!M21+kmeans_all_perc!M21))/2</f>
        <v>0.34375</v>
      </c>
      <c r="N21" s="9">
        <f>(SUM(aw_all_perc!N21+kmeans_all_perc!N21))/2</f>
        <v>3.125E-2</v>
      </c>
      <c r="O21" s="9">
        <f>(SUM(aw_all_perc!O21+kmeans_all_perc!O21))/2</f>
        <v>3.125E-2</v>
      </c>
      <c r="P21" s="9">
        <f>(SUM(aw_all_perc!P21+kmeans_all_perc!P21))/2</f>
        <v>0.375</v>
      </c>
      <c r="Q21" s="9">
        <f>(SUM(aw_all_perc!Q21+kmeans_all_perc!Q21))/2</f>
        <v>0.21875</v>
      </c>
      <c r="R21" s="9">
        <f>(SUM(aw_all_perc!R21+kmeans_all_perc!R21))/2</f>
        <v>9.375E-2</v>
      </c>
      <c r="S21" s="9" t="e">
        <f>(SUM(aw_all_perc!S21+kmeans_all_perc!S21))/2</f>
        <v>#VALUE!</v>
      </c>
      <c r="T21" s="9">
        <f>(SUM(aw_all_perc!T21+kmeans_all_perc!T21))/2</f>
        <v>0</v>
      </c>
      <c r="U21" s="9">
        <f>(SUM(aw_all_perc!U21+kmeans_all_perc!U21))/2</f>
        <v>0</v>
      </c>
      <c r="V21" s="9">
        <f>(SUM(aw_all_perc!V21+kmeans_all_perc!V21))/2</f>
        <v>0</v>
      </c>
      <c r="W21" s="9">
        <f>(SUM(aw_all_perc!W21+kmeans_all_perc!W21))/2</f>
        <v>0</v>
      </c>
      <c r="X21" s="9">
        <f>(SUM(aw_all_perc!X21+kmeans_all_perc!X21))/2</f>
        <v>0</v>
      </c>
      <c r="Y21" s="9">
        <f>(SUM(aw_all_perc!Y21+kmeans_all_perc!Y21))/2</f>
        <v>0</v>
      </c>
      <c r="Z21" s="9">
        <f>(SUM(aw_all_perc!Z21+kmeans_all_perc!Z21))/2</f>
        <v>0</v>
      </c>
      <c r="AA21" s="9">
        <f>(SUM(aw_all_perc!AA21+kmeans_all_perc!AA21))/2</f>
        <v>0</v>
      </c>
      <c r="AB21" s="9">
        <f>(SUM(aw_all_perc!AB21+kmeans_all_perc!AB21))/2</f>
        <v>0</v>
      </c>
      <c r="AC21" s="9">
        <f>(SUM(aw_all_perc!AC21+kmeans_all_perc!AC21))/2</f>
        <v>0</v>
      </c>
      <c r="AD21" s="9">
        <f>(SUM(aw_all_perc!AD21+kmeans_all_perc!AD21))/2</f>
        <v>0</v>
      </c>
      <c r="AE21" s="9">
        <f>(SUM(aw_all_perc!AE21+kmeans_all_perc!AE21))/2</f>
        <v>0</v>
      </c>
      <c r="AF21" s="9">
        <f>(SUM(aw_all_perc!AF21+kmeans_all_perc!AF21))/2</f>
        <v>0</v>
      </c>
      <c r="AG21" s="9">
        <f>(SUM(aw_all_perc!AG21+kmeans_all_perc!AG21))/2</f>
        <v>0</v>
      </c>
      <c r="AH21" s="9">
        <f>(SUM(aw_all_perc!AH21+kmeans_all_perc!AH21))/2</f>
        <v>0</v>
      </c>
    </row>
    <row r="22" spans="2:34" x14ac:dyDescent="0.3">
      <c r="B22" s="18" t="s">
        <v>17</v>
      </c>
      <c r="E22" s="18" t="s">
        <v>17</v>
      </c>
      <c r="F22" s="9">
        <f>(SUM(aw_all_perc!F22+kmeans_all_perc!F22))/2</f>
        <v>0.46875</v>
      </c>
      <c r="G22" s="9">
        <f>(SUM(aw_all_perc!G22+kmeans_all_perc!G22))/2</f>
        <v>0.34375</v>
      </c>
      <c r="H22" s="9">
        <f>(SUM(aw_all_perc!H22+kmeans_all_perc!H22))/2</f>
        <v>0.46875</v>
      </c>
      <c r="I22" s="9">
        <f>(SUM(aw_all_perc!I22+kmeans_all_perc!I22))/2</f>
        <v>9.375E-2</v>
      </c>
      <c r="J22" s="9">
        <f>(SUM(aw_all_perc!J22+kmeans_all_perc!J22))/2</f>
        <v>0.5</v>
      </c>
      <c r="K22" s="9">
        <f>(SUM(aw_all_perc!K22+kmeans_all_perc!K22))/2</f>
        <v>9.375E-2</v>
      </c>
      <c r="L22" s="9">
        <f>(SUM(aw_all_perc!L22+kmeans_all_perc!L22))/2</f>
        <v>3.125E-2</v>
      </c>
      <c r="M22" s="9">
        <f>(SUM(aw_all_perc!M22+kmeans_all_perc!M22))/2</f>
        <v>0.53125</v>
      </c>
      <c r="N22" s="9">
        <f>(SUM(aw_all_perc!N22+kmeans_all_perc!N22))/2</f>
        <v>0.34375</v>
      </c>
      <c r="O22" s="9">
        <f>(SUM(aw_all_perc!O22+kmeans_all_perc!O22))/2</f>
        <v>0.34375</v>
      </c>
      <c r="P22" s="9">
        <f>(SUM(aw_all_perc!P22+kmeans_all_perc!P22))/2</f>
        <v>3.125E-2</v>
      </c>
      <c r="Q22" s="9">
        <f>(SUM(aw_all_perc!Q22+kmeans_all_perc!Q22))/2</f>
        <v>0.6875</v>
      </c>
      <c r="R22" s="9">
        <f>(SUM(aw_all_perc!R22+kmeans_all_perc!R22))/2</f>
        <v>0.4375</v>
      </c>
      <c r="S22" s="9">
        <f>(SUM(aw_all_perc!S22+kmeans_all_perc!S22))/2</f>
        <v>0.28125</v>
      </c>
      <c r="T22" s="9" t="e">
        <f>(SUM(aw_all_perc!T22+kmeans_all_perc!T22))/2</f>
        <v>#VALUE!</v>
      </c>
      <c r="U22" s="9">
        <f>(SUM(aw_all_perc!U22+kmeans_all_perc!U22))/2</f>
        <v>0</v>
      </c>
      <c r="V22" s="9">
        <f>(SUM(aw_all_perc!V22+kmeans_all_perc!V22))/2</f>
        <v>0</v>
      </c>
      <c r="W22" s="9">
        <f>(SUM(aw_all_perc!W22+kmeans_all_perc!W22))/2</f>
        <v>0</v>
      </c>
      <c r="X22" s="9">
        <f>(SUM(aw_all_perc!X22+kmeans_all_perc!X22))/2</f>
        <v>0</v>
      </c>
      <c r="Y22" s="9">
        <f>(SUM(aw_all_perc!Y22+kmeans_all_perc!Y22))/2</f>
        <v>0</v>
      </c>
      <c r="Z22" s="9">
        <f>(SUM(aw_all_perc!Z22+kmeans_all_perc!Z22))/2</f>
        <v>0</v>
      </c>
      <c r="AA22" s="9">
        <f>(SUM(aw_all_perc!AA22+kmeans_all_perc!AA22))/2</f>
        <v>0</v>
      </c>
      <c r="AB22" s="9">
        <f>(SUM(aw_all_perc!AB22+kmeans_all_perc!AB22))/2</f>
        <v>0</v>
      </c>
      <c r="AC22" s="9">
        <f>(SUM(aw_all_perc!AC22+kmeans_all_perc!AC22))/2</f>
        <v>0</v>
      </c>
      <c r="AD22" s="9">
        <f>(SUM(aw_all_perc!AD22+kmeans_all_perc!AD22))/2</f>
        <v>0</v>
      </c>
      <c r="AE22" s="9">
        <f>(SUM(aw_all_perc!AE22+kmeans_all_perc!AE22))/2</f>
        <v>0</v>
      </c>
      <c r="AF22" s="9">
        <f>(SUM(aw_all_perc!AF22+kmeans_all_perc!AF22))/2</f>
        <v>0</v>
      </c>
      <c r="AG22" s="9">
        <f>(SUM(aw_all_perc!AG22+kmeans_all_perc!AG22))/2</f>
        <v>0</v>
      </c>
      <c r="AH22" s="9">
        <f>(SUM(aw_all_perc!AH22+kmeans_all_perc!AH22))/2</f>
        <v>0</v>
      </c>
    </row>
    <row r="23" spans="2:34" x14ac:dyDescent="0.3">
      <c r="B23" s="18" t="s">
        <v>18</v>
      </c>
      <c r="E23" s="18" t="s">
        <v>18</v>
      </c>
      <c r="F23" s="9">
        <f>(SUM(aw_all_perc!F23+kmeans_all_perc!F23))/2</f>
        <v>0.3125</v>
      </c>
      <c r="G23" s="9">
        <f>(SUM(aw_all_perc!G23+kmeans_all_perc!G23))/2</f>
        <v>0.28125</v>
      </c>
      <c r="H23" s="9">
        <f>(SUM(aw_all_perc!H23+kmeans_all_perc!H23))/2</f>
        <v>0.28125</v>
      </c>
      <c r="I23" s="9">
        <f>(SUM(aw_all_perc!I23+kmeans_all_perc!I23))/2</f>
        <v>6.25E-2</v>
      </c>
      <c r="J23" s="9">
        <f>(SUM(aw_all_perc!J23+kmeans_all_perc!J23))/2</f>
        <v>0.3125</v>
      </c>
      <c r="K23" s="9">
        <f>(SUM(aw_all_perc!K23+kmeans_all_perc!K23))/2</f>
        <v>6.25E-2</v>
      </c>
      <c r="L23" s="9">
        <f>(SUM(aw_all_perc!L23+kmeans_all_perc!L23))/2</f>
        <v>9.375E-2</v>
      </c>
      <c r="M23" s="9">
        <f>(SUM(aw_all_perc!M23+kmeans_all_perc!M23))/2</f>
        <v>0.4375</v>
      </c>
      <c r="N23" s="9">
        <f>(SUM(aw_all_perc!N23+kmeans_all_perc!N23))/2</f>
        <v>0.28125</v>
      </c>
      <c r="O23" s="9">
        <f>(SUM(aw_all_perc!O23+kmeans_all_perc!O23))/2</f>
        <v>0.28125</v>
      </c>
      <c r="P23" s="9">
        <f>(SUM(aw_all_perc!P23+kmeans_all_perc!P23))/2</f>
        <v>9.375E-2</v>
      </c>
      <c r="Q23" s="9">
        <f>(SUM(aw_all_perc!Q23+kmeans_all_perc!Q23))/2</f>
        <v>0.375</v>
      </c>
      <c r="R23" s="9">
        <f>(SUM(aw_all_perc!R23+kmeans_all_perc!R23))/2</f>
        <v>0.4375</v>
      </c>
      <c r="S23" s="9">
        <f>(SUM(aw_all_perc!S23+kmeans_all_perc!S23))/2</f>
        <v>0.21875</v>
      </c>
      <c r="T23" s="9">
        <f>(SUM(aw_all_perc!T23+kmeans_all_perc!T23))/2</f>
        <v>0.625</v>
      </c>
      <c r="U23" s="9" t="e">
        <f>(SUM(aw_all_perc!U23+kmeans_all_perc!U23))/2</f>
        <v>#VALUE!</v>
      </c>
      <c r="V23" s="9">
        <f>(SUM(aw_all_perc!V23+kmeans_all_perc!V23))/2</f>
        <v>0</v>
      </c>
      <c r="W23" s="9">
        <f>(SUM(aw_all_perc!W23+kmeans_all_perc!W23))/2</f>
        <v>0</v>
      </c>
      <c r="X23" s="9">
        <f>(SUM(aw_all_perc!X23+kmeans_all_perc!X23))/2</f>
        <v>0</v>
      </c>
      <c r="Y23" s="9">
        <f>(SUM(aw_all_perc!Y23+kmeans_all_perc!Y23))/2</f>
        <v>0</v>
      </c>
      <c r="Z23" s="9">
        <f>(SUM(aw_all_perc!Z23+kmeans_all_perc!Z23))/2</f>
        <v>0</v>
      </c>
      <c r="AA23" s="9">
        <f>(SUM(aw_all_perc!AA23+kmeans_all_perc!AA23))/2</f>
        <v>0</v>
      </c>
      <c r="AB23" s="9">
        <f>(SUM(aw_all_perc!AB23+kmeans_all_perc!AB23))/2</f>
        <v>0</v>
      </c>
      <c r="AC23" s="9">
        <f>(SUM(aw_all_perc!AC23+kmeans_all_perc!AC23))/2</f>
        <v>0</v>
      </c>
      <c r="AD23" s="9">
        <f>(SUM(aw_all_perc!AD23+kmeans_all_perc!AD23))/2</f>
        <v>0</v>
      </c>
      <c r="AE23" s="9">
        <f>(SUM(aw_all_perc!AE23+kmeans_all_perc!AE23))/2</f>
        <v>0</v>
      </c>
      <c r="AF23" s="9">
        <f>(SUM(aw_all_perc!AF23+kmeans_all_perc!AF23))/2</f>
        <v>0</v>
      </c>
      <c r="AG23" s="9">
        <f>(SUM(aw_all_perc!AG23+kmeans_all_perc!AG23))/2</f>
        <v>0</v>
      </c>
      <c r="AH23" s="9">
        <f>(SUM(aw_all_perc!AH23+kmeans_all_perc!AH23))/2</f>
        <v>0</v>
      </c>
    </row>
    <row r="24" spans="2:34" x14ac:dyDescent="0.3">
      <c r="B24" s="18" t="s">
        <v>19</v>
      </c>
      <c r="E24" s="18" t="s">
        <v>19</v>
      </c>
      <c r="F24" s="9">
        <f>(SUM(aw_all_perc!F24+kmeans_all_perc!F24))/2</f>
        <v>0.71875</v>
      </c>
      <c r="G24" s="9">
        <f>(SUM(aw_all_perc!G24+kmeans_all_perc!G24))/2</f>
        <v>0.78125</v>
      </c>
      <c r="H24" s="9">
        <f>(SUM(aw_all_perc!H24+kmeans_all_perc!H24))/2</f>
        <v>1</v>
      </c>
      <c r="I24" s="9">
        <f>(SUM(aw_all_perc!I24+kmeans_all_perc!I24))/2</f>
        <v>0.15625</v>
      </c>
      <c r="J24" s="9">
        <f>(SUM(aw_all_perc!J24+kmeans_all_perc!J24))/2</f>
        <v>0.84375</v>
      </c>
      <c r="K24" s="9">
        <f>(SUM(aw_all_perc!K24+kmeans_all_perc!K24))/2</f>
        <v>0.21875</v>
      </c>
      <c r="L24" s="9">
        <f>(SUM(aw_all_perc!L24+kmeans_all_perc!L24))/2</f>
        <v>0.15625</v>
      </c>
      <c r="M24" s="9">
        <f>(SUM(aw_all_perc!M24+kmeans_all_perc!M24))/2</f>
        <v>0.34375</v>
      </c>
      <c r="N24" s="9">
        <f>(SUM(aw_all_perc!N24+kmeans_all_perc!N24))/2</f>
        <v>0.875</v>
      </c>
      <c r="O24" s="9">
        <f>(SUM(aw_all_perc!O24+kmeans_all_perc!O24))/2</f>
        <v>0.78125</v>
      </c>
      <c r="P24" s="9">
        <f>(SUM(aw_all_perc!P24+kmeans_all_perc!P24))/2</f>
        <v>0.15625</v>
      </c>
      <c r="Q24" s="9">
        <f>(SUM(aw_all_perc!Q24+kmeans_all_perc!Q24))/2</f>
        <v>0.78125</v>
      </c>
      <c r="R24" s="9">
        <f>(SUM(aw_all_perc!R24+kmeans_all_perc!R24))/2</f>
        <v>0.59375</v>
      </c>
      <c r="S24" s="9">
        <f>(SUM(aw_all_perc!S24+kmeans_all_perc!S24))/2</f>
        <v>3.125E-2</v>
      </c>
      <c r="T24" s="9">
        <f>(SUM(aw_all_perc!T24+kmeans_all_perc!T24))/2</f>
        <v>0.46875</v>
      </c>
      <c r="U24" s="9">
        <f>(SUM(aw_all_perc!U24+kmeans_all_perc!U24))/2</f>
        <v>0.28125</v>
      </c>
      <c r="V24" s="9" t="e">
        <f>(SUM(aw_all_perc!V24+kmeans_all_perc!V24))/2</f>
        <v>#VALUE!</v>
      </c>
      <c r="W24" s="9">
        <f>(SUM(aw_all_perc!W24+kmeans_all_perc!W24))/2</f>
        <v>0</v>
      </c>
      <c r="X24" s="9">
        <f>(SUM(aw_all_perc!X24+kmeans_all_perc!X24))/2</f>
        <v>0</v>
      </c>
      <c r="Y24" s="9">
        <f>(SUM(aw_all_perc!Y24+kmeans_all_perc!Y24))/2</f>
        <v>0</v>
      </c>
      <c r="Z24" s="9">
        <f>(SUM(aw_all_perc!Z24+kmeans_all_perc!Z24))/2</f>
        <v>0</v>
      </c>
      <c r="AA24" s="9">
        <f>(SUM(aw_all_perc!AA24+kmeans_all_perc!AA24))/2</f>
        <v>0</v>
      </c>
      <c r="AB24" s="9">
        <f>(SUM(aw_all_perc!AB24+kmeans_all_perc!AB24))/2</f>
        <v>0</v>
      </c>
      <c r="AC24" s="9">
        <f>(SUM(aw_all_perc!AC24+kmeans_all_perc!AC24))/2</f>
        <v>0</v>
      </c>
      <c r="AD24" s="9">
        <f>(SUM(aw_all_perc!AD24+kmeans_all_perc!AD24))/2</f>
        <v>0</v>
      </c>
      <c r="AE24" s="9">
        <f>(SUM(aw_all_perc!AE24+kmeans_all_perc!AE24))/2</f>
        <v>0</v>
      </c>
      <c r="AF24" s="9">
        <f>(SUM(aw_all_perc!AF24+kmeans_all_perc!AF24))/2</f>
        <v>0</v>
      </c>
      <c r="AG24" s="9">
        <f>(SUM(aw_all_perc!AG24+kmeans_all_perc!AG24))/2</f>
        <v>0</v>
      </c>
      <c r="AH24" s="9">
        <f>(SUM(aw_all_perc!AH24+kmeans_all_perc!AH24))/2</f>
        <v>0</v>
      </c>
    </row>
    <row r="25" spans="2:34" x14ac:dyDescent="0.3">
      <c r="B25" s="18" t="s">
        <v>20</v>
      </c>
      <c r="E25" s="18" t="s">
        <v>20</v>
      </c>
      <c r="F25" s="9">
        <f>(SUM(aw_all_perc!F25+kmeans_all_perc!F25))/2</f>
        <v>0.28125</v>
      </c>
      <c r="G25" s="9">
        <f>(SUM(aw_all_perc!G25+kmeans_all_perc!G25))/2</f>
        <v>0.15625</v>
      </c>
      <c r="H25" s="9">
        <f>(SUM(aw_all_perc!H25+kmeans_all_perc!H25))/2</f>
        <v>0.15625</v>
      </c>
      <c r="I25" s="9">
        <f>(SUM(aw_all_perc!I25+kmeans_all_perc!I25))/2</f>
        <v>0.96875</v>
      </c>
      <c r="J25" s="9">
        <f>(SUM(aw_all_perc!J25+kmeans_all_perc!J25))/2</f>
        <v>0.15625</v>
      </c>
      <c r="K25" s="9">
        <f>(SUM(aw_all_perc!K25+kmeans_all_perc!K25))/2</f>
        <v>0.9375</v>
      </c>
      <c r="L25" s="9">
        <f>(SUM(aw_all_perc!L25+kmeans_all_perc!L25))/2</f>
        <v>0.4375</v>
      </c>
      <c r="M25" s="9">
        <f>(SUM(aw_all_perc!M25+kmeans_all_perc!M25))/2</f>
        <v>0.28125</v>
      </c>
      <c r="N25" s="9">
        <f>(SUM(aw_all_perc!N25+kmeans_all_perc!N25))/2</f>
        <v>0.15625</v>
      </c>
      <c r="O25" s="9">
        <f>(SUM(aw_all_perc!O25+kmeans_all_perc!O25))/2</f>
        <v>0.15625</v>
      </c>
      <c r="P25" s="9">
        <f>(SUM(aw_all_perc!P25+kmeans_all_perc!P25))/2</f>
        <v>0.4375</v>
      </c>
      <c r="Q25" s="9">
        <f>(SUM(aw_all_perc!Q25+kmeans_all_perc!Q25))/2</f>
        <v>0.15625</v>
      </c>
      <c r="R25" s="9">
        <f>(SUM(aw_all_perc!R25+kmeans_all_perc!R25))/2</f>
        <v>0.15625</v>
      </c>
      <c r="S25" s="9">
        <f>(SUM(aw_all_perc!S25+kmeans_all_perc!S25))/2</f>
        <v>0.5625</v>
      </c>
      <c r="T25" s="9">
        <f>(SUM(aw_all_perc!T25+kmeans_all_perc!T25))/2</f>
        <v>9.375E-2</v>
      </c>
      <c r="U25" s="9">
        <f>(SUM(aw_all_perc!U25+kmeans_all_perc!U25))/2</f>
        <v>6.25E-2</v>
      </c>
      <c r="V25" s="9">
        <f>(SUM(aw_all_perc!V25+kmeans_all_perc!V25))/2</f>
        <v>0.15625</v>
      </c>
      <c r="W25" s="9" t="e">
        <f>(SUM(aw_all_perc!W25+kmeans_all_perc!W25))/2</f>
        <v>#VALUE!</v>
      </c>
      <c r="X25" s="9">
        <f>(SUM(aw_all_perc!X25+kmeans_all_perc!X25))/2</f>
        <v>0</v>
      </c>
      <c r="Y25" s="9">
        <f>(SUM(aw_all_perc!Y25+kmeans_all_perc!Y25))/2</f>
        <v>0</v>
      </c>
      <c r="Z25" s="9">
        <f>(SUM(aw_all_perc!Z25+kmeans_all_perc!Z25))/2</f>
        <v>0</v>
      </c>
      <c r="AA25" s="9">
        <f>(SUM(aw_all_perc!AA25+kmeans_all_perc!AA25))/2</f>
        <v>0</v>
      </c>
      <c r="AB25" s="9">
        <f>(SUM(aw_all_perc!AB25+kmeans_all_perc!AB25))/2</f>
        <v>0</v>
      </c>
      <c r="AC25" s="9">
        <f>(SUM(aw_all_perc!AC25+kmeans_all_perc!AC25))/2</f>
        <v>0</v>
      </c>
      <c r="AD25" s="9">
        <f>(SUM(aw_all_perc!AD25+kmeans_all_perc!AD25))/2</f>
        <v>0</v>
      </c>
      <c r="AE25" s="9">
        <f>(SUM(aw_all_perc!AE25+kmeans_all_perc!AE25))/2</f>
        <v>0</v>
      </c>
      <c r="AF25" s="9">
        <f>(SUM(aw_all_perc!AF25+kmeans_all_perc!AF25))/2</f>
        <v>0</v>
      </c>
      <c r="AG25" s="9">
        <f>(SUM(aw_all_perc!AG25+kmeans_all_perc!AG25))/2</f>
        <v>0</v>
      </c>
      <c r="AH25" s="9">
        <f>(SUM(aw_all_perc!AH25+kmeans_all_perc!AH25))/2</f>
        <v>0</v>
      </c>
    </row>
    <row r="26" spans="2:34" x14ac:dyDescent="0.3">
      <c r="B26" s="18" t="s">
        <v>21</v>
      </c>
      <c r="E26" s="18" t="s">
        <v>21</v>
      </c>
      <c r="F26" s="9">
        <f>(SUM(aw_all_perc!F26+kmeans_all_perc!F26))/2</f>
        <v>0.46875</v>
      </c>
      <c r="G26" s="9">
        <f>(SUM(aw_all_perc!G26+kmeans_all_perc!G26))/2</f>
        <v>0.34375</v>
      </c>
      <c r="H26" s="9">
        <f>(SUM(aw_all_perc!H26+kmeans_all_perc!H26))/2</f>
        <v>0.34375</v>
      </c>
      <c r="I26" s="9">
        <f>(SUM(aw_all_perc!I26+kmeans_all_perc!I26))/2</f>
        <v>0.40625</v>
      </c>
      <c r="J26" s="9">
        <f>(SUM(aw_all_perc!J26+kmeans_all_perc!J26))/2</f>
        <v>0.34375</v>
      </c>
      <c r="K26" s="9">
        <f>(SUM(aw_all_perc!K26+kmeans_all_perc!K26))/2</f>
        <v>0.375</v>
      </c>
      <c r="L26" s="9">
        <f>(SUM(aw_all_perc!L26+kmeans_all_perc!L26))/2</f>
        <v>3.125E-2</v>
      </c>
      <c r="M26" s="9">
        <f>(SUM(aw_all_perc!M26+kmeans_all_perc!M26))/2</f>
        <v>0.84375</v>
      </c>
      <c r="N26" s="9">
        <f>(SUM(aw_all_perc!N26+kmeans_all_perc!N26))/2</f>
        <v>0.34375</v>
      </c>
      <c r="O26" s="9">
        <f>(SUM(aw_all_perc!O26+kmeans_all_perc!O26))/2</f>
        <v>0.34375</v>
      </c>
      <c r="P26" s="9">
        <f>(SUM(aw_all_perc!P26+kmeans_all_perc!P26))/2</f>
        <v>3.125E-2</v>
      </c>
      <c r="Q26" s="9">
        <f>(SUM(aw_all_perc!Q26+kmeans_all_perc!Q26))/2</f>
        <v>0.34375</v>
      </c>
      <c r="R26" s="9">
        <f>(SUM(aw_all_perc!R26+kmeans_all_perc!R26))/2</f>
        <v>0.46875</v>
      </c>
      <c r="S26" s="9">
        <f>(SUM(aw_all_perc!S26+kmeans_all_perc!S26))/2</f>
        <v>0.21875</v>
      </c>
      <c r="T26" s="9">
        <f>(SUM(aw_all_perc!T26+kmeans_all_perc!T26))/2</f>
        <v>0.53125</v>
      </c>
      <c r="U26" s="9">
        <f>(SUM(aw_all_perc!U26+kmeans_all_perc!U26))/2</f>
        <v>0.4375</v>
      </c>
      <c r="V26" s="9">
        <f>(SUM(aw_all_perc!V26+kmeans_all_perc!V26))/2</f>
        <v>0.34375</v>
      </c>
      <c r="W26" s="9">
        <f>(SUM(aw_all_perc!W26+kmeans_all_perc!W26))/2</f>
        <v>0.4375</v>
      </c>
      <c r="X26" s="9" t="e">
        <f>(SUM(aw_all_perc!X26+kmeans_all_perc!X26))/2</f>
        <v>#VALUE!</v>
      </c>
      <c r="Y26" s="9">
        <f>(SUM(aw_all_perc!Y26+kmeans_all_perc!Y26))/2</f>
        <v>0</v>
      </c>
      <c r="Z26" s="9">
        <f>(SUM(aw_all_perc!Z26+kmeans_all_perc!Z26))/2</f>
        <v>0</v>
      </c>
      <c r="AA26" s="9">
        <f>(SUM(aw_all_perc!AA26+kmeans_all_perc!AA26))/2</f>
        <v>0</v>
      </c>
      <c r="AB26" s="9">
        <f>(SUM(aw_all_perc!AB26+kmeans_all_perc!AB26))/2</f>
        <v>0</v>
      </c>
      <c r="AC26" s="9">
        <f>(SUM(aw_all_perc!AC26+kmeans_all_perc!AC26))/2</f>
        <v>0</v>
      </c>
      <c r="AD26" s="9">
        <f>(SUM(aw_all_perc!AD26+kmeans_all_perc!AD26))/2</f>
        <v>0</v>
      </c>
      <c r="AE26" s="9">
        <f>(SUM(aw_all_perc!AE26+kmeans_all_perc!AE26))/2</f>
        <v>0</v>
      </c>
      <c r="AF26" s="9">
        <f>(SUM(aw_all_perc!AF26+kmeans_all_perc!AF26))/2</f>
        <v>0</v>
      </c>
      <c r="AG26" s="9">
        <f>(SUM(aw_all_perc!AG26+kmeans_all_perc!AG26))/2</f>
        <v>0</v>
      </c>
      <c r="AH26" s="9">
        <f>(SUM(aw_all_perc!AH26+kmeans_all_perc!AH26))/2</f>
        <v>0</v>
      </c>
    </row>
    <row r="27" spans="2:34" x14ac:dyDescent="0.3">
      <c r="B27" s="18" t="s">
        <v>22</v>
      </c>
      <c r="E27" s="18" t="s">
        <v>22</v>
      </c>
      <c r="F27" s="9">
        <f>(SUM(aw_all_perc!F27+kmeans_all_perc!F27))/2</f>
        <v>0.53125</v>
      </c>
      <c r="G27" s="9">
        <f>(SUM(aw_all_perc!G27+kmeans_all_perc!G27))/2</f>
        <v>0.34375</v>
      </c>
      <c r="H27" s="9">
        <f>(SUM(aw_all_perc!H27+kmeans_all_perc!H27))/2</f>
        <v>0.46875</v>
      </c>
      <c r="I27" s="9">
        <f>(SUM(aw_all_perc!I27+kmeans_all_perc!I27))/2</f>
        <v>0.21875</v>
      </c>
      <c r="J27" s="9">
        <f>(SUM(aw_all_perc!J27+kmeans_all_perc!J27))/2</f>
        <v>0.4375</v>
      </c>
      <c r="K27" s="9">
        <f>(SUM(aw_all_perc!K27+kmeans_all_perc!K27))/2</f>
        <v>0.21875</v>
      </c>
      <c r="L27" s="9">
        <f>(SUM(aw_all_perc!L27+kmeans_all_perc!L27))/2</f>
        <v>3.125E-2</v>
      </c>
      <c r="M27" s="9">
        <f>(SUM(aw_all_perc!M27+kmeans_all_perc!M27))/2</f>
        <v>0.65625</v>
      </c>
      <c r="N27" s="9">
        <f>(SUM(aw_all_perc!N27+kmeans_all_perc!N27))/2</f>
        <v>0.34375</v>
      </c>
      <c r="O27" s="9">
        <f>(SUM(aw_all_perc!O27+kmeans_all_perc!O27))/2</f>
        <v>0.34375</v>
      </c>
      <c r="P27" s="9">
        <f>(SUM(aw_all_perc!P27+kmeans_all_perc!P27))/2</f>
        <v>3.125E-2</v>
      </c>
      <c r="Q27" s="9">
        <f>(SUM(aw_all_perc!Q27+kmeans_all_perc!Q27))/2</f>
        <v>0.5625</v>
      </c>
      <c r="R27" s="9">
        <f>(SUM(aw_all_perc!R27+kmeans_all_perc!R27))/2</f>
        <v>0.5</v>
      </c>
      <c r="S27" s="9">
        <f>(SUM(aw_all_perc!S27+kmeans_all_perc!S27))/2</f>
        <v>0.28125</v>
      </c>
      <c r="T27" s="9">
        <f>(SUM(aw_all_perc!T27+kmeans_all_perc!T27))/2</f>
        <v>0.875</v>
      </c>
      <c r="U27" s="9">
        <f>(SUM(aw_all_perc!U27+kmeans_all_perc!U27))/2</f>
        <v>0.5625</v>
      </c>
      <c r="V27" s="9">
        <f>(SUM(aw_all_perc!V27+kmeans_all_perc!V27))/2</f>
        <v>0.46875</v>
      </c>
      <c r="W27" s="9">
        <f>(SUM(aw_all_perc!W27+kmeans_all_perc!W27))/2</f>
        <v>0.21875</v>
      </c>
      <c r="X27" s="9">
        <f>(SUM(aw_all_perc!X27+kmeans_all_perc!X27))/2</f>
        <v>0.65625</v>
      </c>
      <c r="Y27" s="9" t="e">
        <f>(SUM(aw_all_perc!Y27+kmeans_all_perc!Y27))/2</f>
        <v>#VALUE!</v>
      </c>
      <c r="Z27" s="9">
        <f>(SUM(aw_all_perc!Z27+kmeans_all_perc!Z27))/2</f>
        <v>0</v>
      </c>
      <c r="AA27" s="9">
        <f>(SUM(aw_all_perc!AA27+kmeans_all_perc!AA27))/2</f>
        <v>0</v>
      </c>
      <c r="AB27" s="9">
        <f>(SUM(aw_all_perc!AB27+kmeans_all_perc!AB27))/2</f>
        <v>0</v>
      </c>
      <c r="AC27" s="9">
        <f>(SUM(aw_all_perc!AC27+kmeans_all_perc!AC27))/2</f>
        <v>0</v>
      </c>
      <c r="AD27" s="9">
        <f>(SUM(aw_all_perc!AD27+kmeans_all_perc!AD27))/2</f>
        <v>0</v>
      </c>
      <c r="AE27" s="9">
        <f>(SUM(aw_all_perc!AE27+kmeans_all_perc!AE27))/2</f>
        <v>0</v>
      </c>
      <c r="AF27" s="9">
        <f>(SUM(aw_all_perc!AF27+kmeans_all_perc!AF27))/2</f>
        <v>0</v>
      </c>
      <c r="AG27" s="9">
        <f>(SUM(aw_all_perc!AG27+kmeans_all_perc!AG27))/2</f>
        <v>0</v>
      </c>
      <c r="AH27" s="9">
        <f>(SUM(aw_all_perc!AH27+kmeans_all_perc!AH27))/2</f>
        <v>0</v>
      </c>
    </row>
    <row r="28" spans="2:34" x14ac:dyDescent="0.3">
      <c r="B28" s="18" t="s">
        <v>23</v>
      </c>
      <c r="E28" s="18" t="s">
        <v>23</v>
      </c>
      <c r="F28" s="9">
        <f>(SUM(aw_all_perc!F28+kmeans_all_perc!F28))/2</f>
        <v>9.375E-2</v>
      </c>
      <c r="G28" s="9">
        <f>(SUM(aw_all_perc!G28+kmeans_all_perc!G28))/2</f>
        <v>0.15625</v>
      </c>
      <c r="H28" s="9">
        <f>(SUM(aw_all_perc!H28+kmeans_all_perc!H28))/2</f>
        <v>0.15625</v>
      </c>
      <c r="I28" s="9">
        <f>(SUM(aw_all_perc!I28+kmeans_all_perc!I28))/2</f>
        <v>0.4375</v>
      </c>
      <c r="J28" s="9">
        <f>(SUM(aw_all_perc!J28+kmeans_all_perc!J28))/2</f>
        <v>0.25</v>
      </c>
      <c r="K28" s="9">
        <f>(SUM(aw_all_perc!K28+kmeans_all_perc!K28))/2</f>
        <v>0.5</v>
      </c>
      <c r="L28" s="9">
        <f>(SUM(aw_all_perc!L28+kmeans_all_perc!L28))/2</f>
        <v>1</v>
      </c>
      <c r="M28" s="9">
        <f>(SUM(aw_all_perc!M28+kmeans_all_perc!M28))/2</f>
        <v>3.125E-2</v>
      </c>
      <c r="N28" s="9">
        <f>(SUM(aw_all_perc!N28+kmeans_all_perc!N28))/2</f>
        <v>0.15625</v>
      </c>
      <c r="O28" s="9">
        <f>(SUM(aw_all_perc!O28+kmeans_all_perc!O28))/2</f>
        <v>0.15625</v>
      </c>
      <c r="P28" s="9">
        <f>(SUM(aw_all_perc!P28+kmeans_all_perc!P28))/2</f>
        <v>1</v>
      </c>
      <c r="Q28" s="9">
        <f>(SUM(aw_all_perc!Q28+kmeans_all_perc!Q28))/2</f>
        <v>9.375E-2</v>
      </c>
      <c r="R28" s="9">
        <f>(SUM(aw_all_perc!R28+kmeans_all_perc!R28))/2</f>
        <v>3.125E-2</v>
      </c>
      <c r="S28" s="9">
        <f>(SUM(aw_all_perc!S28+kmeans_all_perc!S28))/2</f>
        <v>0.375</v>
      </c>
      <c r="T28" s="9">
        <f>(SUM(aw_all_perc!T28+kmeans_all_perc!T28))/2</f>
        <v>3.125E-2</v>
      </c>
      <c r="U28" s="9">
        <f>(SUM(aw_all_perc!U28+kmeans_all_perc!U28))/2</f>
        <v>9.375E-2</v>
      </c>
      <c r="V28" s="9">
        <f>(SUM(aw_all_perc!V28+kmeans_all_perc!V28))/2</f>
        <v>0.15625</v>
      </c>
      <c r="W28" s="9">
        <f>(SUM(aw_all_perc!W28+kmeans_all_perc!W28))/2</f>
        <v>0.4375</v>
      </c>
      <c r="X28" s="9">
        <f>(SUM(aw_all_perc!X28+kmeans_all_perc!X28))/2</f>
        <v>3.125E-2</v>
      </c>
      <c r="Y28" s="9">
        <f>(SUM(aw_all_perc!Y28+kmeans_all_perc!Y28))/2</f>
        <v>3.125E-2</v>
      </c>
      <c r="Z28" s="9" t="e">
        <f>(SUM(aw_all_perc!Z28+kmeans_all_perc!Z28))/2</f>
        <v>#VALUE!</v>
      </c>
      <c r="AA28" s="9">
        <f>(SUM(aw_all_perc!AA28+kmeans_all_perc!AA28))/2</f>
        <v>0</v>
      </c>
      <c r="AB28" s="9">
        <f>(SUM(aw_all_perc!AB28+kmeans_all_perc!AB28))/2</f>
        <v>0</v>
      </c>
      <c r="AC28" s="9">
        <f>(SUM(aw_all_perc!AC28+kmeans_all_perc!AC28))/2</f>
        <v>0</v>
      </c>
      <c r="AD28" s="9">
        <f>(SUM(aw_all_perc!AD28+kmeans_all_perc!AD28))/2</f>
        <v>0</v>
      </c>
      <c r="AE28" s="9">
        <f>(SUM(aw_all_perc!AE28+kmeans_all_perc!AE28))/2</f>
        <v>0</v>
      </c>
      <c r="AF28" s="9">
        <f>(SUM(aw_all_perc!AF28+kmeans_all_perc!AF28))/2</f>
        <v>0</v>
      </c>
      <c r="AG28" s="9">
        <f>(SUM(aw_all_perc!AG28+kmeans_all_perc!AG28))/2</f>
        <v>0</v>
      </c>
      <c r="AH28" s="9">
        <f>(SUM(aw_all_perc!AH28+kmeans_all_perc!AH28))/2</f>
        <v>0</v>
      </c>
    </row>
    <row r="29" spans="2:34" x14ac:dyDescent="0.3">
      <c r="B29" s="18" t="s">
        <v>24</v>
      </c>
      <c r="E29" s="18" t="s">
        <v>24</v>
      </c>
      <c r="F29" s="9">
        <f>(SUM(aw_all_perc!F29+kmeans_all_perc!F29))/2</f>
        <v>0.46875</v>
      </c>
      <c r="G29" s="9">
        <f>(SUM(aw_all_perc!G29+kmeans_all_perc!G29))/2</f>
        <v>0.28125</v>
      </c>
      <c r="H29" s="9">
        <f>(SUM(aw_all_perc!H29+kmeans_all_perc!H29))/2</f>
        <v>0.28125</v>
      </c>
      <c r="I29" s="9">
        <f>(SUM(aw_all_perc!I29+kmeans_all_perc!I29))/2</f>
        <v>0.15625</v>
      </c>
      <c r="J29" s="9">
        <f>(SUM(aw_all_perc!J29+kmeans_all_perc!J29))/2</f>
        <v>0.3125</v>
      </c>
      <c r="K29" s="9">
        <f>(SUM(aw_all_perc!K29+kmeans_all_perc!K29))/2</f>
        <v>6.25E-2</v>
      </c>
      <c r="L29" s="9">
        <f>(SUM(aw_all_perc!L29+kmeans_all_perc!L29))/2</f>
        <v>3.125E-2</v>
      </c>
      <c r="M29" s="9">
        <f>(SUM(aw_all_perc!M29+kmeans_all_perc!M29))/2</f>
        <v>0.8125</v>
      </c>
      <c r="N29" s="9">
        <f>(SUM(aw_all_perc!N29+kmeans_all_perc!N29))/2</f>
        <v>0.28125</v>
      </c>
      <c r="O29" s="9">
        <f>(SUM(aw_all_perc!O29+kmeans_all_perc!O29))/2</f>
        <v>0.28125</v>
      </c>
      <c r="P29" s="9">
        <f>(SUM(aw_all_perc!P29+kmeans_all_perc!P29))/2</f>
        <v>3.125E-2</v>
      </c>
      <c r="Q29" s="9">
        <f>(SUM(aw_all_perc!Q29+kmeans_all_perc!Q29))/2</f>
        <v>0.375</v>
      </c>
      <c r="R29" s="9">
        <f>(SUM(aw_all_perc!R29+kmeans_all_perc!R29))/2</f>
        <v>0.40625</v>
      </c>
      <c r="S29" s="9">
        <f>(SUM(aw_all_perc!S29+kmeans_all_perc!S29))/2</f>
        <v>0.3125</v>
      </c>
      <c r="T29" s="9">
        <f>(SUM(aw_all_perc!T29+kmeans_all_perc!T29))/2</f>
        <v>0.53125</v>
      </c>
      <c r="U29" s="9">
        <f>(SUM(aw_all_perc!U29+kmeans_all_perc!U29))/2</f>
        <v>0.5</v>
      </c>
      <c r="V29" s="9">
        <f>(SUM(aw_all_perc!V29+kmeans_all_perc!V29))/2</f>
        <v>0.28125</v>
      </c>
      <c r="W29" s="9">
        <f>(SUM(aw_all_perc!W29+kmeans_all_perc!W29))/2</f>
        <v>0.125</v>
      </c>
      <c r="X29" s="9">
        <f>(SUM(aw_all_perc!X29+kmeans_all_perc!X29))/2</f>
        <v>0.65625</v>
      </c>
      <c r="Y29" s="9">
        <f>(SUM(aw_all_perc!Y29+kmeans_all_perc!Y29))/2</f>
        <v>0.46875</v>
      </c>
      <c r="Z29" s="9">
        <f>(SUM(aw_all_perc!Z29+kmeans_all_perc!Z29))/2</f>
        <v>3.125E-2</v>
      </c>
      <c r="AA29" s="9" t="e">
        <f>(SUM(aw_all_perc!AA29+kmeans_all_perc!AA29))/2</f>
        <v>#VALUE!</v>
      </c>
      <c r="AB29" s="9">
        <f>(SUM(aw_all_perc!AB29+kmeans_all_perc!AB29))/2</f>
        <v>0</v>
      </c>
      <c r="AC29" s="9">
        <f>(SUM(aw_all_perc!AC29+kmeans_all_perc!AC29))/2</f>
        <v>0</v>
      </c>
      <c r="AD29" s="9">
        <f>(SUM(aw_all_perc!AD29+kmeans_all_perc!AD29))/2</f>
        <v>0</v>
      </c>
      <c r="AE29" s="9">
        <f>(SUM(aw_all_perc!AE29+kmeans_all_perc!AE29))/2</f>
        <v>0</v>
      </c>
      <c r="AF29" s="9">
        <f>(SUM(aw_all_perc!AF29+kmeans_all_perc!AF29))/2</f>
        <v>0</v>
      </c>
      <c r="AG29" s="9">
        <f>(SUM(aw_all_perc!AG29+kmeans_all_perc!AG29))/2</f>
        <v>0</v>
      </c>
      <c r="AH29" s="9">
        <f>(SUM(aw_all_perc!AH29+kmeans_all_perc!AH29))/2</f>
        <v>0</v>
      </c>
    </row>
    <row r="30" spans="2:34" x14ac:dyDescent="0.3">
      <c r="B30" s="18" t="s">
        <v>25</v>
      </c>
      <c r="E30" s="18" t="s">
        <v>25</v>
      </c>
      <c r="F30" s="9">
        <f>(SUM(aw_all_perc!F30+kmeans_all_perc!F30))/2</f>
        <v>9.375E-2</v>
      </c>
      <c r="G30" s="9">
        <f>(SUM(aw_all_perc!G30+kmeans_all_perc!G30))/2</f>
        <v>0.15625</v>
      </c>
      <c r="H30" s="9">
        <f>(SUM(aw_all_perc!H30+kmeans_all_perc!H30))/2</f>
        <v>0.15625</v>
      </c>
      <c r="I30" s="9">
        <f>(SUM(aw_all_perc!I30+kmeans_all_perc!I30))/2</f>
        <v>0.4375</v>
      </c>
      <c r="J30" s="9">
        <f>(SUM(aw_all_perc!J30+kmeans_all_perc!J30))/2</f>
        <v>0.25</v>
      </c>
      <c r="K30" s="9">
        <f>(SUM(aw_all_perc!K30+kmeans_all_perc!K30))/2</f>
        <v>0.5</v>
      </c>
      <c r="L30" s="9">
        <f>(SUM(aw_all_perc!L30+kmeans_all_perc!L30))/2</f>
        <v>1</v>
      </c>
      <c r="M30" s="9">
        <f>(SUM(aw_all_perc!M30+kmeans_all_perc!M30))/2</f>
        <v>3.125E-2</v>
      </c>
      <c r="N30" s="9">
        <f>(SUM(aw_all_perc!N30+kmeans_all_perc!N30))/2</f>
        <v>0.15625</v>
      </c>
      <c r="O30" s="9">
        <f>(SUM(aw_all_perc!O30+kmeans_all_perc!O30))/2</f>
        <v>0.15625</v>
      </c>
      <c r="P30" s="9">
        <f>(SUM(aw_all_perc!P30+kmeans_all_perc!P30))/2</f>
        <v>1</v>
      </c>
      <c r="Q30" s="9">
        <f>(SUM(aw_all_perc!Q30+kmeans_all_perc!Q30))/2</f>
        <v>9.375E-2</v>
      </c>
      <c r="R30" s="9">
        <f>(SUM(aw_all_perc!R30+kmeans_all_perc!R30))/2</f>
        <v>3.125E-2</v>
      </c>
      <c r="S30" s="9">
        <f>(SUM(aw_all_perc!S30+kmeans_all_perc!S30))/2</f>
        <v>0.375</v>
      </c>
      <c r="T30" s="9">
        <f>(SUM(aw_all_perc!T30+kmeans_all_perc!T30))/2</f>
        <v>3.125E-2</v>
      </c>
      <c r="U30" s="9">
        <f>(SUM(aw_all_perc!U30+kmeans_all_perc!U30))/2</f>
        <v>9.375E-2</v>
      </c>
      <c r="V30" s="9">
        <f>(SUM(aw_all_perc!V30+kmeans_all_perc!V30))/2</f>
        <v>0.15625</v>
      </c>
      <c r="W30" s="9">
        <f>(SUM(aw_all_perc!W30+kmeans_all_perc!W30))/2</f>
        <v>0.4375</v>
      </c>
      <c r="X30" s="9">
        <f>(SUM(aw_all_perc!X30+kmeans_all_perc!X30))/2</f>
        <v>3.125E-2</v>
      </c>
      <c r="Y30" s="9">
        <f>(SUM(aw_all_perc!Y30+kmeans_all_perc!Y30))/2</f>
        <v>3.125E-2</v>
      </c>
      <c r="Z30" s="9">
        <f>(SUM(aw_all_perc!Z30+kmeans_all_perc!Z30))/2</f>
        <v>1</v>
      </c>
      <c r="AA30" s="9">
        <f>(SUM(aw_all_perc!AA30+kmeans_all_perc!AA30))/2</f>
        <v>3.125E-2</v>
      </c>
      <c r="AB30" s="9" t="e">
        <f>(SUM(aw_all_perc!AB30+kmeans_all_perc!AB30))/2</f>
        <v>#VALUE!</v>
      </c>
      <c r="AC30" s="9">
        <f>(SUM(aw_all_perc!AC30+kmeans_all_perc!AC30))/2</f>
        <v>0</v>
      </c>
      <c r="AD30" s="9">
        <f>(SUM(aw_all_perc!AD30+kmeans_all_perc!AD30))/2</f>
        <v>0</v>
      </c>
      <c r="AE30" s="9">
        <f>(SUM(aw_all_perc!AE30+kmeans_all_perc!AE30))/2</f>
        <v>0</v>
      </c>
      <c r="AF30" s="9">
        <f>(SUM(aw_all_perc!AF30+kmeans_all_perc!AF30))/2</f>
        <v>0</v>
      </c>
      <c r="AG30" s="9">
        <f>(SUM(aw_all_perc!AG30+kmeans_all_perc!AG30))/2</f>
        <v>0</v>
      </c>
      <c r="AH30" s="9">
        <f>(SUM(aw_all_perc!AH30+kmeans_all_perc!AH30))/2</f>
        <v>0</v>
      </c>
    </row>
    <row r="31" spans="2:34" x14ac:dyDescent="0.3">
      <c r="B31" s="18" t="s">
        <v>26</v>
      </c>
      <c r="E31" s="18" t="s">
        <v>26</v>
      </c>
      <c r="F31" s="9">
        <f>(SUM(aw_all_perc!F31+kmeans_all_perc!F31))/2</f>
        <v>0.6875</v>
      </c>
      <c r="G31" s="9">
        <f>(SUM(aw_all_perc!G31+kmeans_all_perc!G31))/2</f>
        <v>0.5625</v>
      </c>
      <c r="H31" s="9">
        <f>(SUM(aw_all_perc!H31+kmeans_all_perc!H31))/2</f>
        <v>0.78125</v>
      </c>
      <c r="I31" s="9">
        <f>(SUM(aw_all_perc!I31+kmeans_all_perc!I31))/2</f>
        <v>0.125</v>
      </c>
      <c r="J31" s="9">
        <f>(SUM(aw_all_perc!J31+kmeans_all_perc!J31))/2</f>
        <v>0.9375</v>
      </c>
      <c r="K31" s="9">
        <f>(SUM(aw_all_perc!K31+kmeans_all_perc!K31))/2</f>
        <v>0.21875</v>
      </c>
      <c r="L31" s="9">
        <f>(SUM(aw_all_perc!L31+kmeans_all_perc!L31))/2</f>
        <v>0.3125</v>
      </c>
      <c r="M31" s="9">
        <f>(SUM(aw_all_perc!M31+kmeans_all_perc!M31))/2</f>
        <v>0.3125</v>
      </c>
      <c r="N31" s="9">
        <f>(SUM(aw_all_perc!N31+kmeans_all_perc!N31))/2</f>
        <v>0.65625</v>
      </c>
      <c r="O31" s="9">
        <f>(SUM(aw_all_perc!O31+kmeans_all_perc!O31))/2</f>
        <v>0.5625</v>
      </c>
      <c r="P31" s="9">
        <f>(SUM(aw_all_perc!P31+kmeans_all_perc!P31))/2</f>
        <v>0.3125</v>
      </c>
      <c r="Q31" s="9">
        <f>(SUM(aw_all_perc!Q31+kmeans_all_perc!Q31))/2</f>
        <v>0.75</v>
      </c>
      <c r="R31" s="9">
        <f>(SUM(aw_all_perc!R31+kmeans_all_perc!R31))/2</f>
        <v>0.4375</v>
      </c>
      <c r="S31" s="9">
        <f>(SUM(aw_all_perc!S31+kmeans_all_perc!S31))/2</f>
        <v>6.25E-2</v>
      </c>
      <c r="T31" s="9">
        <f>(SUM(aw_all_perc!T31+kmeans_all_perc!T31))/2</f>
        <v>0.4375</v>
      </c>
      <c r="U31" s="9">
        <f>(SUM(aw_all_perc!U31+kmeans_all_perc!U31))/2</f>
        <v>0.375</v>
      </c>
      <c r="V31" s="9">
        <f>(SUM(aw_all_perc!V31+kmeans_all_perc!V31))/2</f>
        <v>0.78125</v>
      </c>
      <c r="W31" s="9">
        <f>(SUM(aw_all_perc!W31+kmeans_all_perc!W31))/2</f>
        <v>0.15625</v>
      </c>
      <c r="X31" s="9">
        <f>(SUM(aw_all_perc!X31+kmeans_all_perc!X31))/2</f>
        <v>0.34375</v>
      </c>
      <c r="Y31" s="9">
        <f>(SUM(aw_all_perc!Y31+kmeans_all_perc!Y31))/2</f>
        <v>0.4375</v>
      </c>
      <c r="Z31" s="9">
        <f>(SUM(aw_all_perc!Z31+kmeans_all_perc!Z31))/2</f>
        <v>0.3125</v>
      </c>
      <c r="AA31" s="9">
        <f>(SUM(aw_all_perc!AA31+kmeans_all_perc!AA31))/2</f>
        <v>0.3125</v>
      </c>
      <c r="AB31" s="9">
        <f>(SUM(aw_all_perc!AB31+kmeans_all_perc!AB31))/2</f>
        <v>0.3125</v>
      </c>
      <c r="AC31" s="9" t="e">
        <f>(SUM(aw_all_perc!AC31+kmeans_all_perc!AC31))/2</f>
        <v>#VALUE!</v>
      </c>
      <c r="AD31" s="9">
        <f>(SUM(aw_all_perc!AD31+kmeans_all_perc!AD31))/2</f>
        <v>0</v>
      </c>
      <c r="AE31" s="9">
        <f>(SUM(aw_all_perc!AE31+kmeans_all_perc!AE31))/2</f>
        <v>0</v>
      </c>
      <c r="AF31" s="9">
        <f>(SUM(aw_all_perc!AF31+kmeans_all_perc!AF31))/2</f>
        <v>0</v>
      </c>
      <c r="AG31" s="9">
        <f>(SUM(aw_all_perc!AG31+kmeans_all_perc!AG31))/2</f>
        <v>0</v>
      </c>
      <c r="AH31" s="9">
        <f>(SUM(aw_all_perc!AH31+kmeans_all_perc!AH31))/2</f>
        <v>0</v>
      </c>
    </row>
    <row r="32" spans="2:34" x14ac:dyDescent="0.3">
      <c r="B32" s="18" t="s">
        <v>27</v>
      </c>
      <c r="E32" s="18" t="s">
        <v>27</v>
      </c>
      <c r="F32" s="9">
        <f>(SUM(aw_all_perc!F32+kmeans_all_perc!F32))/2</f>
        <v>0.15625</v>
      </c>
      <c r="G32" s="9">
        <f>(SUM(aw_all_perc!G32+kmeans_all_perc!G32))/2</f>
        <v>3.125E-2</v>
      </c>
      <c r="H32" s="9">
        <f>(SUM(aw_all_perc!H32+kmeans_all_perc!H32))/2</f>
        <v>3.125E-2</v>
      </c>
      <c r="I32" s="9">
        <f>(SUM(aw_all_perc!I32+kmeans_all_perc!I32))/2</f>
        <v>0.5625</v>
      </c>
      <c r="J32" s="9">
        <f>(SUM(aw_all_perc!J32+kmeans_all_perc!J32))/2</f>
        <v>0.125</v>
      </c>
      <c r="K32" s="9">
        <f>(SUM(aw_all_perc!K32+kmeans_all_perc!K32))/2</f>
        <v>0.5</v>
      </c>
      <c r="L32" s="9">
        <f>(SUM(aw_all_perc!L32+kmeans_all_perc!L32))/2</f>
        <v>0.625</v>
      </c>
      <c r="M32" s="9">
        <f>(SUM(aw_all_perc!M32+kmeans_all_perc!M32))/2</f>
        <v>0.21875</v>
      </c>
      <c r="N32" s="9">
        <f>(SUM(aw_all_perc!N32+kmeans_all_perc!N32))/2</f>
        <v>3.125E-2</v>
      </c>
      <c r="O32" s="9">
        <f>(SUM(aw_all_perc!O32+kmeans_all_perc!O32))/2</f>
        <v>3.125E-2</v>
      </c>
      <c r="P32" s="9">
        <f>(SUM(aw_all_perc!P32+kmeans_all_perc!P32))/2</f>
        <v>0.625</v>
      </c>
      <c r="Q32" s="9">
        <f>(SUM(aw_all_perc!Q32+kmeans_all_perc!Q32))/2</f>
        <v>9.375E-2</v>
      </c>
      <c r="R32" s="9">
        <f>(SUM(aw_all_perc!R32+kmeans_all_perc!R32))/2</f>
        <v>0.15625</v>
      </c>
      <c r="S32" s="9">
        <f>(SUM(aw_all_perc!S32+kmeans_all_perc!S32))/2</f>
        <v>0.6875</v>
      </c>
      <c r="T32" s="9">
        <f>(SUM(aw_all_perc!T32+kmeans_all_perc!T32))/2</f>
        <v>0.15625</v>
      </c>
      <c r="U32" s="9">
        <f>(SUM(aw_all_perc!U32+kmeans_all_perc!U32))/2</f>
        <v>0.21875</v>
      </c>
      <c r="V32" s="9">
        <f>(SUM(aw_all_perc!V32+kmeans_all_perc!V32))/2</f>
        <v>3.125E-2</v>
      </c>
      <c r="W32" s="9">
        <f>(SUM(aw_all_perc!W32+kmeans_all_perc!W32))/2</f>
        <v>0.5625</v>
      </c>
      <c r="X32" s="9">
        <f>(SUM(aw_all_perc!X32+kmeans_all_perc!X32))/2</f>
        <v>0.21875</v>
      </c>
      <c r="Y32" s="9">
        <f>(SUM(aw_all_perc!Y32+kmeans_all_perc!Y32))/2</f>
        <v>0.15625</v>
      </c>
      <c r="Z32" s="9">
        <f>(SUM(aw_all_perc!Z32+kmeans_all_perc!Z32))/2</f>
        <v>0.625</v>
      </c>
      <c r="AA32" s="9">
        <f>(SUM(aw_all_perc!AA32+kmeans_all_perc!AA32))/2</f>
        <v>0.1875</v>
      </c>
      <c r="AB32" s="9">
        <f>(SUM(aw_all_perc!AB32+kmeans_all_perc!AB32))/2</f>
        <v>0.625</v>
      </c>
      <c r="AC32" s="9">
        <f>(SUM(aw_all_perc!AC32+kmeans_all_perc!AC32))/2</f>
        <v>0.1875</v>
      </c>
      <c r="AD32" s="9" t="e">
        <f>(SUM(aw_all_perc!AD32+kmeans_all_perc!AD32))/2</f>
        <v>#VALUE!</v>
      </c>
      <c r="AE32" s="9">
        <f>(SUM(aw_all_perc!AE32+kmeans_all_perc!AE32))/2</f>
        <v>0</v>
      </c>
      <c r="AF32" s="9">
        <f>(SUM(aw_all_perc!AF32+kmeans_all_perc!AF32))/2</f>
        <v>0</v>
      </c>
      <c r="AG32" s="9">
        <f>(SUM(aw_all_perc!AG32+kmeans_all_perc!AG32))/2</f>
        <v>0</v>
      </c>
      <c r="AH32" s="9">
        <f>(SUM(aw_all_perc!AH32+kmeans_all_perc!AH32))/2</f>
        <v>0</v>
      </c>
    </row>
    <row r="33" spans="2:34" x14ac:dyDescent="0.3">
      <c r="B33" s="18" t="s">
        <v>28</v>
      </c>
      <c r="E33" s="18" t="s">
        <v>28</v>
      </c>
      <c r="F33" s="9">
        <f>(SUM(aw_all_perc!F33+kmeans_all_perc!F33))/2</f>
        <v>0.34375</v>
      </c>
      <c r="G33" s="9">
        <f>(SUM(aw_all_perc!G33+kmeans_all_perc!G33))/2</f>
        <v>0.28125</v>
      </c>
      <c r="H33" s="9">
        <f>(SUM(aw_all_perc!H33+kmeans_all_perc!H33))/2</f>
        <v>0.28125</v>
      </c>
      <c r="I33" s="9">
        <f>(SUM(aw_all_perc!I33+kmeans_all_perc!I33))/2</f>
        <v>0.28125</v>
      </c>
      <c r="J33" s="9">
        <f>(SUM(aw_all_perc!J33+kmeans_all_perc!J33))/2</f>
        <v>0.3125</v>
      </c>
      <c r="K33" s="9">
        <f>(SUM(aw_all_perc!K33+kmeans_all_perc!K33))/2</f>
        <v>0.28125</v>
      </c>
      <c r="L33" s="9">
        <f>(SUM(aw_all_perc!L33+kmeans_all_perc!L33))/2</f>
        <v>3.125E-2</v>
      </c>
      <c r="M33" s="9">
        <f>(SUM(aw_all_perc!M33+kmeans_all_perc!M33))/2</f>
        <v>0.71875</v>
      </c>
      <c r="N33" s="9">
        <f>(SUM(aw_all_perc!N33+kmeans_all_perc!N33))/2</f>
        <v>0.28125</v>
      </c>
      <c r="O33" s="9">
        <f>(SUM(aw_all_perc!O33+kmeans_all_perc!O33))/2</f>
        <v>0.28125</v>
      </c>
      <c r="P33" s="9">
        <f>(SUM(aw_all_perc!P33+kmeans_all_perc!P33))/2</f>
        <v>3.125E-2</v>
      </c>
      <c r="Q33" s="9">
        <f>(SUM(aw_all_perc!Q33+kmeans_all_perc!Q33))/2</f>
        <v>0.5</v>
      </c>
      <c r="R33" s="9">
        <f>(SUM(aw_all_perc!R33+kmeans_all_perc!R33))/2</f>
        <v>0.34375</v>
      </c>
      <c r="S33" s="9">
        <f>(SUM(aw_all_perc!S33+kmeans_all_perc!S33))/2</f>
        <v>0.34375</v>
      </c>
      <c r="T33" s="9">
        <f>(SUM(aw_all_perc!T33+kmeans_all_perc!T33))/2</f>
        <v>0.6875</v>
      </c>
      <c r="U33" s="9">
        <f>(SUM(aw_all_perc!U33+kmeans_all_perc!U33))/2</f>
        <v>0.5</v>
      </c>
      <c r="V33" s="9">
        <f>(SUM(aw_all_perc!V33+kmeans_all_perc!V33))/2</f>
        <v>0.28125</v>
      </c>
      <c r="W33" s="9">
        <f>(SUM(aw_all_perc!W33+kmeans_all_perc!W33))/2</f>
        <v>0.28125</v>
      </c>
      <c r="X33" s="9">
        <f>(SUM(aw_all_perc!X33+kmeans_all_perc!X33))/2</f>
        <v>0.84375</v>
      </c>
      <c r="Y33" s="9">
        <f>(SUM(aw_all_perc!Y33+kmeans_all_perc!Y33))/2</f>
        <v>0.6875</v>
      </c>
      <c r="Z33" s="9">
        <f>(SUM(aw_all_perc!Z33+kmeans_all_perc!Z33))/2</f>
        <v>3.125E-2</v>
      </c>
      <c r="AA33" s="9">
        <f>(SUM(aw_all_perc!AA33+kmeans_all_perc!AA33))/2</f>
        <v>0.65625</v>
      </c>
      <c r="AB33" s="9">
        <f>(SUM(aw_all_perc!AB33+kmeans_all_perc!AB33))/2</f>
        <v>3.125E-2</v>
      </c>
      <c r="AC33" s="9">
        <f>(SUM(aw_all_perc!AC33+kmeans_all_perc!AC33))/2</f>
        <v>0.3125</v>
      </c>
      <c r="AD33" s="9">
        <f>(SUM(aw_all_perc!AD33+kmeans_all_perc!AD33))/2</f>
        <v>0.15625</v>
      </c>
      <c r="AE33" s="9" t="e">
        <f>(SUM(aw_all_perc!AE33+kmeans_all_perc!AE33))/2</f>
        <v>#VALUE!</v>
      </c>
      <c r="AF33" s="9">
        <f>(SUM(aw_all_perc!AF33+kmeans_all_perc!AF33))/2</f>
        <v>0</v>
      </c>
      <c r="AG33" s="9">
        <f>(SUM(aw_all_perc!AG33+kmeans_all_perc!AG33))/2</f>
        <v>0</v>
      </c>
      <c r="AH33" s="9">
        <f>(SUM(aw_all_perc!AH33+kmeans_all_perc!AH33))/2</f>
        <v>0</v>
      </c>
    </row>
    <row r="34" spans="2:34" x14ac:dyDescent="0.3">
      <c r="B34" s="18" t="s">
        <v>29</v>
      </c>
      <c r="E34" s="18" t="s">
        <v>29</v>
      </c>
      <c r="F34" s="9">
        <f>(SUM(aw_all_perc!F34+kmeans_all_perc!F34))/2</f>
        <v>0.34375</v>
      </c>
      <c r="G34" s="9">
        <f>(SUM(aw_all_perc!G34+kmeans_all_perc!G34))/2</f>
        <v>0.375</v>
      </c>
      <c r="H34" s="9">
        <f>(SUM(aw_all_perc!H34+kmeans_all_perc!H34))/2</f>
        <v>0.375</v>
      </c>
      <c r="I34" s="9">
        <f>(SUM(aw_all_perc!I34+kmeans_all_perc!I34))/2</f>
        <v>0.125</v>
      </c>
      <c r="J34" s="9">
        <f>(SUM(aw_all_perc!J34+kmeans_all_perc!J34))/2</f>
        <v>0.40625</v>
      </c>
      <c r="K34" s="9">
        <f>(SUM(aw_all_perc!K34+kmeans_all_perc!K34))/2</f>
        <v>0.125</v>
      </c>
      <c r="L34" s="9">
        <f>(SUM(aw_all_perc!L34+kmeans_all_perc!L34))/2</f>
        <v>9.375E-2</v>
      </c>
      <c r="M34" s="9">
        <f>(SUM(aw_all_perc!M34+kmeans_all_perc!M34))/2</f>
        <v>0.28125</v>
      </c>
      <c r="N34" s="9">
        <f>(SUM(aw_all_perc!N34+kmeans_all_perc!N34))/2</f>
        <v>0.375</v>
      </c>
      <c r="O34" s="9">
        <f>(SUM(aw_all_perc!O34+kmeans_all_perc!O34))/2</f>
        <v>0.375</v>
      </c>
      <c r="P34" s="9">
        <f>(SUM(aw_all_perc!P34+kmeans_all_perc!P34))/2</f>
        <v>9.375E-2</v>
      </c>
      <c r="Q34" s="9">
        <f>(SUM(aw_all_perc!Q34+kmeans_all_perc!Q34))/2</f>
        <v>0.46875</v>
      </c>
      <c r="R34" s="9">
        <f>(SUM(aw_all_perc!R34+kmeans_all_perc!R34))/2</f>
        <v>0.25</v>
      </c>
      <c r="S34" s="9">
        <f>(SUM(aw_all_perc!S34+kmeans_all_perc!S34))/2</f>
        <v>0.15625</v>
      </c>
      <c r="T34" s="9">
        <f>(SUM(aw_all_perc!T34+kmeans_all_perc!T34))/2</f>
        <v>0.40625</v>
      </c>
      <c r="U34" s="9">
        <f>(SUM(aw_all_perc!U34+kmeans_all_perc!U34))/2</f>
        <v>0.46875</v>
      </c>
      <c r="V34" s="9">
        <f>(SUM(aw_all_perc!V34+kmeans_all_perc!V34))/2</f>
        <v>0.375</v>
      </c>
      <c r="W34" s="9">
        <f>(SUM(aw_all_perc!W34+kmeans_all_perc!W34))/2</f>
        <v>0.125</v>
      </c>
      <c r="X34" s="9">
        <f>(SUM(aw_all_perc!X34+kmeans_all_perc!X34))/2</f>
        <v>0.28125</v>
      </c>
      <c r="Y34" s="9">
        <f>(SUM(aw_all_perc!Y34+kmeans_all_perc!Y34))/2</f>
        <v>0.28125</v>
      </c>
      <c r="Z34" s="9">
        <f>(SUM(aw_all_perc!Z34+kmeans_all_perc!Z34))/2</f>
        <v>9.375E-2</v>
      </c>
      <c r="AA34" s="9">
        <f>(SUM(aw_all_perc!AA34+kmeans_all_perc!AA34))/2</f>
        <v>0.34375</v>
      </c>
      <c r="AB34" s="9">
        <f>(SUM(aw_all_perc!AB34+kmeans_all_perc!AB34))/2</f>
        <v>9.375E-2</v>
      </c>
      <c r="AC34" s="9">
        <f>(SUM(aw_all_perc!AC34+kmeans_all_perc!AC34))/2</f>
        <v>0.34375</v>
      </c>
      <c r="AD34" s="9">
        <f>(SUM(aw_all_perc!AD34+kmeans_all_perc!AD34))/2</f>
        <v>9.375E-2</v>
      </c>
      <c r="AE34" s="9">
        <f>(SUM(aw_all_perc!AE34+kmeans_all_perc!AE34))/2</f>
        <v>0.34375</v>
      </c>
      <c r="AF34" s="9" t="e">
        <f>(SUM(aw_all_perc!AF34+kmeans_all_perc!AF34))/2</f>
        <v>#VALUE!</v>
      </c>
      <c r="AG34" s="9">
        <f>(SUM(aw_all_perc!AG34+kmeans_all_perc!AG34))/2</f>
        <v>0</v>
      </c>
      <c r="AH34" s="9">
        <f>(SUM(aw_all_perc!AH34+kmeans_all_perc!AH34))/2</f>
        <v>0</v>
      </c>
    </row>
    <row r="35" spans="2:34" x14ac:dyDescent="0.3">
      <c r="B35" s="18" t="s">
        <v>30</v>
      </c>
      <c r="E35" s="18" t="s">
        <v>30</v>
      </c>
      <c r="F35" s="9">
        <f>(SUM(aw_all_perc!F35+kmeans_all_perc!F35))/2</f>
        <v>0.3125</v>
      </c>
      <c r="G35" s="9">
        <f>(SUM(aw_all_perc!G35+kmeans_all_perc!G35))/2</f>
        <v>0.28125</v>
      </c>
      <c r="H35" s="9">
        <f>(SUM(aw_all_perc!H35+kmeans_all_perc!H35))/2</f>
        <v>0.28125</v>
      </c>
      <c r="I35" s="9">
        <f>(SUM(aw_all_perc!I35+kmeans_all_perc!I35))/2</f>
        <v>9.375E-2</v>
      </c>
      <c r="J35" s="9">
        <f>(SUM(aw_all_perc!J35+kmeans_all_perc!J35))/2</f>
        <v>0.3125</v>
      </c>
      <c r="K35" s="9">
        <f>(SUM(aw_all_perc!K35+kmeans_all_perc!K35))/2</f>
        <v>9.375E-2</v>
      </c>
      <c r="L35" s="9">
        <f>(SUM(aw_all_perc!L35+kmeans_all_perc!L35))/2</f>
        <v>6.25E-2</v>
      </c>
      <c r="M35" s="9">
        <f>(SUM(aw_all_perc!M35+kmeans_all_perc!M35))/2</f>
        <v>0.25</v>
      </c>
      <c r="N35" s="9">
        <f>(SUM(aw_all_perc!N35+kmeans_all_perc!N35))/2</f>
        <v>0.28125</v>
      </c>
      <c r="O35" s="9">
        <f>(SUM(aw_all_perc!O35+kmeans_all_perc!O35))/2</f>
        <v>0.28125</v>
      </c>
      <c r="P35" s="9">
        <f>(SUM(aw_all_perc!P35+kmeans_all_perc!P35))/2</f>
        <v>6.25E-2</v>
      </c>
      <c r="Q35" s="9">
        <f>(SUM(aw_all_perc!Q35+kmeans_all_perc!Q35))/2</f>
        <v>0.3125</v>
      </c>
      <c r="R35" s="9">
        <f>(SUM(aw_all_perc!R35+kmeans_all_perc!R35))/2</f>
        <v>0.21875</v>
      </c>
      <c r="S35" s="9">
        <f>(SUM(aw_all_perc!S35+kmeans_all_perc!S35))/2</f>
        <v>3.125E-2</v>
      </c>
      <c r="T35" s="9">
        <f>(SUM(aw_all_perc!T35+kmeans_all_perc!T35))/2</f>
        <v>0.25</v>
      </c>
      <c r="U35" s="9">
        <f>(SUM(aw_all_perc!U35+kmeans_all_perc!U35))/2</f>
        <v>0.3125</v>
      </c>
      <c r="V35" s="9">
        <f>(SUM(aw_all_perc!V35+kmeans_all_perc!V35))/2</f>
        <v>0.28125</v>
      </c>
      <c r="W35" s="9">
        <f>(SUM(aw_all_perc!W35+kmeans_all_perc!W35))/2</f>
        <v>9.375E-2</v>
      </c>
      <c r="X35" s="9">
        <f>(SUM(aw_all_perc!X35+kmeans_all_perc!X35))/2</f>
        <v>0.25</v>
      </c>
      <c r="Y35" s="9">
        <f>(SUM(aw_all_perc!Y35+kmeans_all_perc!Y35))/2</f>
        <v>0.25</v>
      </c>
      <c r="Z35" s="9">
        <f>(SUM(aw_all_perc!Z35+kmeans_all_perc!Z35))/2</f>
        <v>6.25E-2</v>
      </c>
      <c r="AA35" s="9">
        <f>(SUM(aw_all_perc!AA35+kmeans_all_perc!AA35))/2</f>
        <v>0.25</v>
      </c>
      <c r="AB35" s="9">
        <f>(SUM(aw_all_perc!AB35+kmeans_all_perc!AB35))/2</f>
        <v>6.25E-2</v>
      </c>
      <c r="AC35" s="9">
        <f>(SUM(aw_all_perc!AC35+kmeans_all_perc!AC35))/2</f>
        <v>0.3125</v>
      </c>
      <c r="AD35" s="9">
        <f>(SUM(aw_all_perc!AD35+kmeans_all_perc!AD35))/2</f>
        <v>3.125E-2</v>
      </c>
      <c r="AE35" s="9">
        <f>(SUM(aw_all_perc!AE35+kmeans_all_perc!AE35))/2</f>
        <v>0.25</v>
      </c>
      <c r="AF35" s="9">
        <f>(SUM(aw_all_perc!AF35+kmeans_all_perc!AF35))/2</f>
        <v>0.65625</v>
      </c>
      <c r="AG35" s="9" t="e">
        <f>(SUM(aw_all_perc!AG35+kmeans_all_perc!AG35))/2</f>
        <v>#VALUE!</v>
      </c>
      <c r="AH35" s="9">
        <f>(SUM(aw_all_perc!AH35+kmeans_all_perc!AH35))/2</f>
        <v>0</v>
      </c>
    </row>
    <row r="36" spans="2:34" x14ac:dyDescent="0.3">
      <c r="B36" s="18" t="s">
        <v>31</v>
      </c>
      <c r="E36" s="18" t="s">
        <v>31</v>
      </c>
      <c r="F36" s="9">
        <f>(SUM(aw_all_perc!F36+kmeans_all_perc!F36))/2</f>
        <v>0.21875</v>
      </c>
      <c r="G36" s="9">
        <f>(SUM(aw_all_perc!G36+kmeans_all_perc!G36))/2</f>
        <v>9.375E-2</v>
      </c>
      <c r="H36" s="9">
        <f>(SUM(aw_all_perc!H36+kmeans_all_perc!H36))/2</f>
        <v>9.375E-2</v>
      </c>
      <c r="I36" s="9">
        <f>(SUM(aw_all_perc!I36+kmeans_all_perc!I36))/2</f>
        <v>0.8125</v>
      </c>
      <c r="J36" s="9">
        <f>(SUM(aw_all_perc!J36+kmeans_all_perc!J36))/2</f>
        <v>9.375E-2</v>
      </c>
      <c r="K36" s="9">
        <f>(SUM(aw_all_perc!K36+kmeans_all_perc!K36))/2</f>
        <v>0.78125</v>
      </c>
      <c r="L36" s="9">
        <f>(SUM(aw_all_perc!L36+kmeans_all_perc!L36))/2</f>
        <v>0.375</v>
      </c>
      <c r="M36" s="9">
        <f>(SUM(aw_all_perc!M36+kmeans_all_perc!M36))/2</f>
        <v>0.34375</v>
      </c>
      <c r="N36" s="9">
        <f>(SUM(aw_all_perc!N36+kmeans_all_perc!N36))/2</f>
        <v>9.375E-2</v>
      </c>
      <c r="O36" s="9">
        <f>(SUM(aw_all_perc!O36+kmeans_all_perc!O36))/2</f>
        <v>9.375E-2</v>
      </c>
      <c r="P36" s="9">
        <f>(SUM(aw_all_perc!P36+kmeans_all_perc!P36))/2</f>
        <v>0.375</v>
      </c>
      <c r="Q36" s="9">
        <f>(SUM(aw_all_perc!Q36+kmeans_all_perc!Q36))/2</f>
        <v>9.375E-2</v>
      </c>
      <c r="R36" s="9">
        <f>(SUM(aw_all_perc!R36+kmeans_all_perc!R36))/2</f>
        <v>0.21875</v>
      </c>
      <c r="S36" s="9">
        <f>(SUM(aw_all_perc!S36+kmeans_all_perc!S36))/2</f>
        <v>0.71875</v>
      </c>
      <c r="T36" s="9">
        <f>(SUM(aw_all_perc!T36+kmeans_all_perc!T36))/2</f>
        <v>0.15625</v>
      </c>
      <c r="U36" s="9">
        <f>(SUM(aw_all_perc!U36+kmeans_all_perc!U36))/2</f>
        <v>0.125</v>
      </c>
      <c r="V36" s="9">
        <f>(SUM(aw_all_perc!V36+kmeans_all_perc!V36))/2</f>
        <v>9.375E-2</v>
      </c>
      <c r="W36" s="9">
        <f>(SUM(aw_all_perc!W36+kmeans_all_perc!W36))/2</f>
        <v>0.84375</v>
      </c>
      <c r="X36" s="9">
        <f>(SUM(aw_all_perc!X36+kmeans_all_perc!X36))/2</f>
        <v>0.5</v>
      </c>
      <c r="Y36" s="9">
        <f>(SUM(aw_all_perc!Y36+kmeans_all_perc!Y36))/2</f>
        <v>0.28125</v>
      </c>
      <c r="Z36" s="9">
        <f>(SUM(aw_all_perc!Z36+kmeans_all_perc!Z36))/2</f>
        <v>0.375</v>
      </c>
      <c r="AA36" s="9">
        <f>(SUM(aw_all_perc!AA36+kmeans_all_perc!AA36))/2</f>
        <v>0.1875</v>
      </c>
      <c r="AB36" s="9">
        <f>(SUM(aw_all_perc!AB36+kmeans_all_perc!AB36))/2</f>
        <v>0.375</v>
      </c>
      <c r="AC36" s="9">
        <f>(SUM(aw_all_perc!AC36+kmeans_all_perc!AC36))/2</f>
        <v>9.375E-2</v>
      </c>
      <c r="AD36" s="9">
        <f>(SUM(aw_all_perc!AD36+kmeans_all_perc!AD36))/2</f>
        <v>0.71875</v>
      </c>
      <c r="AE36" s="9">
        <f>(SUM(aw_all_perc!AE36+kmeans_all_perc!AE36))/2</f>
        <v>0.34375</v>
      </c>
      <c r="AF36" s="9">
        <f>(SUM(aw_all_perc!AF36+kmeans_all_perc!AF36))/2</f>
        <v>6.25E-2</v>
      </c>
      <c r="AG36" s="9">
        <f>(SUM(aw_all_perc!AG36+kmeans_all_perc!AG36))/2</f>
        <v>3.125E-2</v>
      </c>
      <c r="AH36" s="9" t="e">
        <f>(SUM(aw_all_perc!AH36+kmeans_all_perc!AH36))/2</f>
        <v>#VALUE!</v>
      </c>
    </row>
    <row r="48" spans="2:34" ht="43.2" x14ac:dyDescent="0.3">
      <c r="I48" s="10" t="s">
        <v>58</v>
      </c>
      <c r="J48" s="18" t="s">
        <v>60</v>
      </c>
      <c r="K48" s="10" t="s">
        <v>59</v>
      </c>
      <c r="L48" s="18" t="s">
        <v>61</v>
      </c>
      <c r="M48" s="10" t="s">
        <v>62</v>
      </c>
      <c r="N48" s="10" t="s">
        <v>63</v>
      </c>
    </row>
    <row r="49" spans="8:20" x14ac:dyDescent="0.3">
      <c r="H49" s="6"/>
      <c r="I49" s="6" t="s">
        <v>33</v>
      </c>
      <c r="J49" s="6" t="s">
        <v>34</v>
      </c>
      <c r="K49" s="6" t="s">
        <v>35</v>
      </c>
      <c r="L49" s="6" t="s">
        <v>36</v>
      </c>
      <c r="M49" s="6" t="s">
        <v>37</v>
      </c>
      <c r="N49" s="6" t="s">
        <v>38</v>
      </c>
      <c r="O49" s="6" t="s">
        <v>39</v>
      </c>
      <c r="P49" s="6" t="s">
        <v>40</v>
      </c>
      <c r="Q49" s="6" t="s">
        <v>45</v>
      </c>
      <c r="R49" s="6" t="s">
        <v>46</v>
      </c>
      <c r="S49" s="6" t="s">
        <v>47</v>
      </c>
      <c r="T49" s="6" t="s">
        <v>48</v>
      </c>
    </row>
    <row r="50" spans="8:20" x14ac:dyDescent="0.3">
      <c r="H50" s="6" t="s">
        <v>41</v>
      </c>
      <c r="I50" s="6" t="s">
        <v>4</v>
      </c>
      <c r="J50" s="6" t="s">
        <v>6</v>
      </c>
      <c r="K50" s="6" t="s">
        <v>30</v>
      </c>
      <c r="L50" s="6" t="s">
        <v>10</v>
      </c>
      <c r="M50" s="6" t="s">
        <v>9</v>
      </c>
      <c r="N50" s="6" t="s">
        <v>7</v>
      </c>
      <c r="O50" s="6" t="s">
        <v>18</v>
      </c>
      <c r="P50" s="6" t="s">
        <v>27</v>
      </c>
      <c r="Q50" s="6"/>
      <c r="R50" s="6"/>
      <c r="S50" s="6"/>
      <c r="T50" s="6"/>
    </row>
    <row r="51" spans="8:20" x14ac:dyDescent="0.3">
      <c r="H51" s="6"/>
      <c r="I51" s="6" t="s">
        <v>5</v>
      </c>
      <c r="J51" s="6" t="s">
        <v>8</v>
      </c>
      <c r="K51" s="6" t="s">
        <v>29</v>
      </c>
      <c r="L51" s="6" t="s">
        <v>21</v>
      </c>
      <c r="M51" s="6" t="s">
        <v>13</v>
      </c>
      <c r="N51" s="6" t="s">
        <v>26</v>
      </c>
      <c r="O51" s="6"/>
      <c r="P51" s="6"/>
      <c r="Q51" s="6"/>
      <c r="R51" s="6"/>
      <c r="S51" s="6"/>
      <c r="T51" s="6"/>
    </row>
    <row r="52" spans="8:20" x14ac:dyDescent="0.3">
      <c r="H52" s="6"/>
      <c r="I52" s="6" t="s">
        <v>11</v>
      </c>
      <c r="J52" s="6" t="s">
        <v>16</v>
      </c>
      <c r="K52" s="6"/>
      <c r="L52" s="6" t="s">
        <v>24</v>
      </c>
      <c r="M52" s="6" t="s">
        <v>23</v>
      </c>
      <c r="N52" s="6"/>
      <c r="O52" s="6"/>
      <c r="P52" s="6"/>
      <c r="Q52" s="6"/>
      <c r="R52" s="6"/>
      <c r="S52" s="6"/>
      <c r="T52" s="6"/>
    </row>
    <row r="53" spans="8:20" x14ac:dyDescent="0.3">
      <c r="H53" s="6"/>
      <c r="I53" s="6" t="s">
        <v>12</v>
      </c>
      <c r="J53" s="6" t="s">
        <v>20</v>
      </c>
      <c r="K53" s="6"/>
      <c r="L53" s="6" t="s">
        <v>28</v>
      </c>
      <c r="M53" s="6" t="s">
        <v>25</v>
      </c>
      <c r="N53" s="6"/>
      <c r="O53" s="6"/>
      <c r="P53" s="6"/>
      <c r="Q53" s="6"/>
      <c r="R53" s="6"/>
      <c r="S53" s="6"/>
      <c r="T53" s="6"/>
    </row>
    <row r="54" spans="8:20" x14ac:dyDescent="0.3">
      <c r="H54" s="6"/>
      <c r="I54" s="6" t="s">
        <v>19</v>
      </c>
      <c r="J54" s="6" t="s">
        <v>31</v>
      </c>
      <c r="K54" s="6"/>
      <c r="L54" s="6" t="s">
        <v>22</v>
      </c>
      <c r="M54" s="6"/>
      <c r="N54" s="6"/>
      <c r="O54" s="6"/>
      <c r="P54" s="6"/>
      <c r="Q54" s="6"/>
      <c r="R54" s="6"/>
      <c r="S54" s="6"/>
      <c r="T54" s="6"/>
    </row>
    <row r="55" spans="8:20" x14ac:dyDescent="0.3">
      <c r="H55" s="6"/>
      <c r="I55" s="6"/>
      <c r="J55" s="6"/>
      <c r="K55" s="6"/>
      <c r="L55" s="6" t="s">
        <v>14</v>
      </c>
      <c r="M55" s="6"/>
      <c r="N55" s="6"/>
      <c r="O55" s="6"/>
      <c r="P55" s="6"/>
      <c r="Q55" s="6"/>
      <c r="R55" s="6"/>
      <c r="S55" s="6"/>
      <c r="T55" s="6"/>
    </row>
    <row r="56" spans="8:20" x14ac:dyDescent="0.3">
      <c r="H56" s="6"/>
      <c r="I56" s="6"/>
      <c r="J56" s="6"/>
      <c r="K56" s="6"/>
      <c r="L56" s="6" t="s">
        <v>17</v>
      </c>
      <c r="M56" s="6"/>
      <c r="N56" s="6"/>
      <c r="O56" s="6"/>
      <c r="P56" s="6"/>
      <c r="Q56" s="6"/>
      <c r="R56" s="6"/>
      <c r="S56" s="6"/>
      <c r="T56" s="6"/>
    </row>
    <row r="57" spans="8:20" x14ac:dyDescent="0.3"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8:20" x14ac:dyDescent="0.3"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8:20" x14ac:dyDescent="0.3"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8:20" x14ac:dyDescent="0.3">
      <c r="H60" s="6" t="s">
        <v>42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8:20" x14ac:dyDescent="0.3"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8:20" x14ac:dyDescent="0.3"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8:20" x14ac:dyDescent="0.3"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8:20" x14ac:dyDescent="0.3"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8:20" x14ac:dyDescent="0.3"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8:20" x14ac:dyDescent="0.3"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8:20" x14ac:dyDescent="0.3"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8:20" x14ac:dyDescent="0.3">
      <c r="H68" s="6" t="s">
        <v>43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8:20" x14ac:dyDescent="0.3"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8:20" x14ac:dyDescent="0.3"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8:20" x14ac:dyDescent="0.3"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8:20" x14ac:dyDescent="0.3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8:20" x14ac:dyDescent="0.3"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8:20" x14ac:dyDescent="0.3"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8:20" x14ac:dyDescent="0.3"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</sheetData>
  <pageMargins left="0.7" right="0.7" top="0.78740157499999996" bottom="0.78740157499999996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H36"/>
  <sheetViews>
    <sheetView topLeftCell="D1" zoomScale="55" zoomScaleNormal="55" workbookViewId="0">
      <selection activeCell="D1" sqref="A1:XFD1048576"/>
    </sheetView>
  </sheetViews>
  <sheetFormatPr baseColWidth="10" defaultColWidth="11.44140625" defaultRowHeight="14.4" x14ac:dyDescent="0.3"/>
  <cols>
    <col min="1" max="16384" width="11.44140625" style="18"/>
  </cols>
  <sheetData>
    <row r="7" spans="2:34" ht="15.6" x14ac:dyDescent="0.3">
      <c r="B7" s="2"/>
      <c r="C7" s="2"/>
      <c r="F7" s="18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8" t="s">
        <v>17</v>
      </c>
      <c r="U7" s="18" t="s">
        <v>18</v>
      </c>
      <c r="V7" s="18" t="s">
        <v>19</v>
      </c>
      <c r="W7" s="18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8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8" t="s">
        <v>3</v>
      </c>
      <c r="E8" s="18" t="s">
        <v>3</v>
      </c>
      <c r="F8" s="18" t="e">
        <f>SUM(hierarchical_high_all!F8+kmeans_high_all!F8+latent_high_all!F8)</f>
        <v>#VALUE!</v>
      </c>
      <c r="G8" s="18">
        <f>SUM(hierarchical_high_all!G8+kmeans_high_all!G8+latent_high_all!G8)</f>
        <v>0</v>
      </c>
      <c r="H8" s="18">
        <f>SUM(hierarchical_high_all!H8+kmeans_high_all!H8+latent_high_all!H8)</f>
        <v>0</v>
      </c>
      <c r="I8" s="18">
        <f>SUM(hierarchical_high_all!I8+kmeans_high_all!I8+latent_high_all!I8)</f>
        <v>0</v>
      </c>
      <c r="J8" s="18">
        <f>SUM(hierarchical_high_all!J8+kmeans_high_all!J8+latent_high_all!J8)</f>
        <v>0</v>
      </c>
      <c r="K8" s="18">
        <f>SUM(hierarchical_high_all!K8+kmeans_high_all!K8+latent_high_all!K8)</f>
        <v>0</v>
      </c>
      <c r="L8" s="18">
        <f>SUM(hierarchical_high_all!L8+kmeans_high_all!L8+latent_high_all!L8)</f>
        <v>0</v>
      </c>
      <c r="M8" s="18">
        <f>SUM(hierarchical_high_all!M8+kmeans_high_all!M8+latent_high_all!M8)</f>
        <v>0</v>
      </c>
      <c r="N8" s="18">
        <f>SUM(hierarchical_high_all!N8+kmeans_high_all!N8+latent_high_all!N8)</f>
        <v>0</v>
      </c>
      <c r="O8" s="18">
        <f>SUM(hierarchical_high_all!O8+kmeans_high_all!O8+latent_high_all!O8)</f>
        <v>0</v>
      </c>
      <c r="P8" s="18">
        <f>SUM(hierarchical_high_all!P8+kmeans_high_all!P8+latent_high_all!P8)</f>
        <v>0</v>
      </c>
      <c r="Q8" s="18">
        <f>SUM(hierarchical_high_all!Q8+kmeans_high_all!Q8+latent_high_all!Q8)</f>
        <v>0</v>
      </c>
      <c r="R8" s="18">
        <f>SUM(hierarchical_high_all!R8+kmeans_high_all!R8+latent_high_all!R8)</f>
        <v>0</v>
      </c>
      <c r="S8" s="18">
        <f>SUM(hierarchical_high_all!S8+kmeans_high_all!S8+latent_high_all!S8)</f>
        <v>0</v>
      </c>
      <c r="T8" s="18">
        <f>SUM(hierarchical_high_all!T8+kmeans_high_all!T8+latent_high_all!T8)</f>
        <v>0</v>
      </c>
      <c r="U8" s="18">
        <f>SUM(hierarchical_high_all!U8+kmeans_high_all!U8+latent_high_all!U8)</f>
        <v>0</v>
      </c>
      <c r="V8" s="18">
        <f>SUM(hierarchical_high_all!V8+kmeans_high_all!V8+latent_high_all!V8)</f>
        <v>0</v>
      </c>
      <c r="W8" s="18">
        <f>SUM(hierarchical_high_all!W8+kmeans_high_all!W8+latent_high_all!W8)</f>
        <v>0</v>
      </c>
      <c r="X8" s="18">
        <f>SUM(hierarchical_high_all!X8+kmeans_high_all!X8+latent_high_all!X8)</f>
        <v>0</v>
      </c>
      <c r="Y8" s="18">
        <f>SUM(hierarchical_high_all!Y8+kmeans_high_all!Y8+latent_high_all!Y8)</f>
        <v>0</v>
      </c>
      <c r="Z8" s="18">
        <f>SUM(hierarchical_high_all!Z8+kmeans_high_all!Z8+latent_high_all!Z8)</f>
        <v>0</v>
      </c>
      <c r="AA8" s="18">
        <f>SUM(hierarchical_high_all!AA8+kmeans_high_all!AA8+latent_high_all!AA8)</f>
        <v>0</v>
      </c>
      <c r="AB8" s="18">
        <f>SUM(hierarchical_high_all!AB8+kmeans_high_all!AB8+latent_high_all!AB8)</f>
        <v>0</v>
      </c>
      <c r="AC8" s="18">
        <f>SUM(hierarchical_high_all!AC8+kmeans_high_all!AC8+latent_high_all!AC8)</f>
        <v>0</v>
      </c>
      <c r="AD8" s="18">
        <f>SUM(hierarchical_high_all!AD8+kmeans_high_all!AD8+latent_high_all!AD8)</f>
        <v>0</v>
      </c>
      <c r="AE8" s="18">
        <f>SUM(hierarchical_high_all!AE8+kmeans_high_all!AE8+latent_high_all!AE8)</f>
        <v>0</v>
      </c>
      <c r="AF8" s="18">
        <f>SUM(hierarchical_high_all!AF8+kmeans_high_all!AF8+latent_high_all!AF8)</f>
        <v>0</v>
      </c>
      <c r="AG8" s="18">
        <f>SUM(hierarchical_high_all!AG8+kmeans_high_all!AG8+latent_high_all!AG8)</f>
        <v>0</v>
      </c>
      <c r="AH8" s="18">
        <f>SUM(hierarchical_high_all!AH8+kmeans_high_all!AH8+latent_high_all!AH8)</f>
        <v>0</v>
      </c>
    </row>
    <row r="9" spans="2:34" x14ac:dyDescent="0.3">
      <c r="B9" s="18" t="s">
        <v>4</v>
      </c>
      <c r="E9" s="18" t="s">
        <v>4</v>
      </c>
      <c r="F9" s="18">
        <f>SUM(hierarchical_high_all!F9+kmeans_high_all!F9+latent_high_all!F9)</f>
        <v>13</v>
      </c>
      <c r="G9" s="18" t="e">
        <f>SUM(hierarchical_high_all!G9+kmeans_high_all!G9+latent_high_all!G9)</f>
        <v>#VALUE!</v>
      </c>
      <c r="H9" s="18">
        <f>SUM(hierarchical_high_all!H9+kmeans_high_all!H9+latent_high_all!H9)</f>
        <v>0</v>
      </c>
      <c r="I9" s="18">
        <f>SUM(hierarchical_high_all!I9+kmeans_high_all!I9+latent_high_all!I9)</f>
        <v>0</v>
      </c>
      <c r="J9" s="18">
        <f>SUM(hierarchical_high_all!J9+kmeans_high_all!J9+latent_high_all!J9)</f>
        <v>0</v>
      </c>
      <c r="K9" s="18">
        <f>SUM(hierarchical_high_all!K9+kmeans_high_all!K9+latent_high_all!K9)</f>
        <v>0</v>
      </c>
      <c r="L9" s="18">
        <f>SUM(hierarchical_high_all!L9+kmeans_high_all!L9+latent_high_all!L9)</f>
        <v>0</v>
      </c>
      <c r="M9" s="18">
        <f>SUM(hierarchical_high_all!M9+kmeans_high_all!M9+latent_high_all!M9)</f>
        <v>0</v>
      </c>
      <c r="N9" s="18">
        <f>SUM(hierarchical_high_all!N9+kmeans_high_all!N9+latent_high_all!N9)</f>
        <v>0</v>
      </c>
      <c r="O9" s="18">
        <f>SUM(hierarchical_high_all!O9+kmeans_high_all!O9+latent_high_all!O9)</f>
        <v>0</v>
      </c>
      <c r="P9" s="18">
        <f>SUM(hierarchical_high_all!P9+kmeans_high_all!P9+latent_high_all!P9)</f>
        <v>0</v>
      </c>
      <c r="Q9" s="18">
        <f>SUM(hierarchical_high_all!Q9+kmeans_high_all!Q9+latent_high_all!Q9)</f>
        <v>0</v>
      </c>
      <c r="R9" s="18">
        <f>SUM(hierarchical_high_all!R9+kmeans_high_all!R9+latent_high_all!R9)</f>
        <v>0</v>
      </c>
      <c r="S9" s="18">
        <f>SUM(hierarchical_high_all!S9+kmeans_high_all!S9+latent_high_all!S9)</f>
        <v>0</v>
      </c>
      <c r="T9" s="18">
        <f>SUM(hierarchical_high_all!T9+kmeans_high_all!T9+latent_high_all!T9)</f>
        <v>0</v>
      </c>
      <c r="U9" s="18">
        <f>SUM(hierarchical_high_all!U9+kmeans_high_all!U9+latent_high_all!U9)</f>
        <v>0</v>
      </c>
      <c r="V9" s="18">
        <f>SUM(hierarchical_high_all!V9+kmeans_high_all!V9+latent_high_all!V9)</f>
        <v>0</v>
      </c>
      <c r="W9" s="18">
        <f>SUM(hierarchical_high_all!W9+kmeans_high_all!W9+latent_high_all!W9)</f>
        <v>0</v>
      </c>
      <c r="X9" s="18">
        <f>SUM(hierarchical_high_all!X9+kmeans_high_all!X9+latent_high_all!X9)</f>
        <v>0</v>
      </c>
      <c r="Y9" s="18">
        <f>SUM(hierarchical_high_all!Y9+kmeans_high_all!Y9+latent_high_all!Y9)</f>
        <v>0</v>
      </c>
      <c r="Z9" s="18">
        <f>SUM(hierarchical_high_all!Z9+kmeans_high_all!Z9+latent_high_all!Z9)</f>
        <v>0</v>
      </c>
      <c r="AA9" s="18">
        <f>SUM(hierarchical_high_all!AA9+kmeans_high_all!AA9+latent_high_all!AA9)</f>
        <v>0</v>
      </c>
      <c r="AB9" s="18">
        <f>SUM(hierarchical_high_all!AB9+kmeans_high_all!AB9+latent_high_all!AB9)</f>
        <v>0</v>
      </c>
      <c r="AC9" s="18">
        <f>SUM(hierarchical_high_all!AC9+kmeans_high_all!AC9+latent_high_all!AC9)</f>
        <v>0</v>
      </c>
      <c r="AD9" s="18">
        <f>SUM(hierarchical_high_all!AD9+kmeans_high_all!AD9+latent_high_all!AD9)</f>
        <v>0</v>
      </c>
      <c r="AE9" s="18">
        <f>SUM(hierarchical_high_all!AE9+kmeans_high_all!AE9+latent_high_all!AE9)</f>
        <v>0</v>
      </c>
      <c r="AF9" s="18">
        <f>SUM(hierarchical_high_all!AF9+kmeans_high_all!AF9+latent_high_all!AF9)</f>
        <v>0</v>
      </c>
      <c r="AG9" s="18">
        <f>SUM(hierarchical_high_all!AG9+kmeans_high_all!AG9+latent_high_all!AG9)</f>
        <v>0</v>
      </c>
      <c r="AH9" s="18">
        <f>SUM(hierarchical_high_all!AH9+kmeans_high_all!AH9+latent_high_all!AH9)</f>
        <v>0</v>
      </c>
    </row>
    <row r="10" spans="2:34" x14ac:dyDescent="0.3">
      <c r="B10" s="18" t="s">
        <v>5</v>
      </c>
      <c r="E10" s="18" t="s">
        <v>5</v>
      </c>
      <c r="F10" s="18">
        <f>SUM(hierarchical_high_all!F10+kmeans_high_all!F10+latent_high_all!F10)</f>
        <v>16</v>
      </c>
      <c r="G10" s="18">
        <f>SUM(hierarchical_high_all!G10+kmeans_high_all!G10+latent_high_all!G10)</f>
        <v>18</v>
      </c>
      <c r="H10" s="18" t="e">
        <f>SUM(hierarchical_high_all!H10+kmeans_high_all!H10+latent_high_all!H10)</f>
        <v>#VALUE!</v>
      </c>
      <c r="I10" s="18">
        <f>SUM(hierarchical_high_all!I10+kmeans_high_all!I10+latent_high_all!I10)</f>
        <v>0</v>
      </c>
      <c r="J10" s="18">
        <f>SUM(hierarchical_high_all!J10+kmeans_high_all!J10+latent_high_all!J10)</f>
        <v>0</v>
      </c>
      <c r="K10" s="18">
        <f>SUM(hierarchical_high_all!K10+kmeans_high_all!K10+latent_high_all!K10)</f>
        <v>0</v>
      </c>
      <c r="L10" s="18">
        <f>SUM(hierarchical_high_all!L10+kmeans_high_all!L10+latent_high_all!L10)</f>
        <v>0</v>
      </c>
      <c r="M10" s="18">
        <f>SUM(hierarchical_high_all!M10+kmeans_high_all!M10+latent_high_all!M10)</f>
        <v>0</v>
      </c>
      <c r="N10" s="18">
        <f>SUM(hierarchical_high_all!N10+kmeans_high_all!N10+latent_high_all!N10)</f>
        <v>0</v>
      </c>
      <c r="O10" s="18">
        <f>SUM(hierarchical_high_all!O10+kmeans_high_all!O10+latent_high_all!O10)</f>
        <v>0</v>
      </c>
      <c r="P10" s="18">
        <f>SUM(hierarchical_high_all!P10+kmeans_high_all!P10+latent_high_all!P10)</f>
        <v>0</v>
      </c>
      <c r="Q10" s="18">
        <f>SUM(hierarchical_high_all!Q10+kmeans_high_all!Q10+latent_high_all!Q10)</f>
        <v>0</v>
      </c>
      <c r="R10" s="18">
        <f>SUM(hierarchical_high_all!R10+kmeans_high_all!R10+latent_high_all!R10)</f>
        <v>0</v>
      </c>
      <c r="S10" s="18">
        <f>SUM(hierarchical_high_all!S10+kmeans_high_all!S10+latent_high_all!S10)</f>
        <v>0</v>
      </c>
      <c r="T10" s="18">
        <f>SUM(hierarchical_high_all!T10+kmeans_high_all!T10+latent_high_all!T10)</f>
        <v>0</v>
      </c>
      <c r="U10" s="18">
        <f>SUM(hierarchical_high_all!U10+kmeans_high_all!U10+latent_high_all!U10)</f>
        <v>0</v>
      </c>
      <c r="V10" s="18">
        <f>SUM(hierarchical_high_all!V10+kmeans_high_all!V10+latent_high_all!V10)</f>
        <v>0</v>
      </c>
      <c r="W10" s="18">
        <f>SUM(hierarchical_high_all!W10+kmeans_high_all!W10+latent_high_all!W10)</f>
        <v>0</v>
      </c>
      <c r="X10" s="18">
        <f>SUM(hierarchical_high_all!X10+kmeans_high_all!X10+latent_high_all!X10)</f>
        <v>0</v>
      </c>
      <c r="Y10" s="18">
        <f>SUM(hierarchical_high_all!Y10+kmeans_high_all!Y10+latent_high_all!Y10)</f>
        <v>0</v>
      </c>
      <c r="Z10" s="18">
        <f>SUM(hierarchical_high_all!Z10+kmeans_high_all!Z10+latent_high_all!Z10)</f>
        <v>0</v>
      </c>
      <c r="AA10" s="18">
        <f>SUM(hierarchical_high_all!AA10+kmeans_high_all!AA10+latent_high_all!AA10)</f>
        <v>0</v>
      </c>
      <c r="AB10" s="18">
        <f>SUM(hierarchical_high_all!AB10+kmeans_high_all!AB10+latent_high_all!AB10)</f>
        <v>0</v>
      </c>
      <c r="AC10" s="18">
        <f>SUM(hierarchical_high_all!AC10+kmeans_high_all!AC10+latent_high_all!AC10)</f>
        <v>0</v>
      </c>
      <c r="AD10" s="18">
        <f>SUM(hierarchical_high_all!AD10+kmeans_high_all!AD10+latent_high_all!AD10)</f>
        <v>0</v>
      </c>
      <c r="AE10" s="18">
        <f>SUM(hierarchical_high_all!AE10+kmeans_high_all!AE10+latent_high_all!AE10)</f>
        <v>0</v>
      </c>
      <c r="AF10" s="18">
        <f>SUM(hierarchical_high_all!AF10+kmeans_high_all!AF10+latent_high_all!AF10)</f>
        <v>0</v>
      </c>
      <c r="AG10" s="18">
        <f>SUM(hierarchical_high_all!AG10+kmeans_high_all!AG10+latent_high_all!AG10)</f>
        <v>0</v>
      </c>
      <c r="AH10" s="18">
        <f>SUM(hierarchical_high_all!AH10+kmeans_high_all!AH10+latent_high_all!AH10)</f>
        <v>0</v>
      </c>
    </row>
    <row r="11" spans="2:34" x14ac:dyDescent="0.3">
      <c r="B11" s="18" t="s">
        <v>6</v>
      </c>
      <c r="E11" s="18" t="s">
        <v>6</v>
      </c>
      <c r="F11" s="18">
        <f>SUM(hierarchical_high_all!F11+kmeans_high_all!F11+latent_high_all!F11)</f>
        <v>10</v>
      </c>
      <c r="G11" s="18">
        <f>SUM(hierarchical_high_all!G11+kmeans_high_all!G11+latent_high_all!G11)</f>
        <v>6</v>
      </c>
      <c r="H11" s="18">
        <f>SUM(hierarchical_high_all!H11+kmeans_high_all!H11+latent_high_all!H11)</f>
        <v>6</v>
      </c>
      <c r="I11" s="18" t="e">
        <f>SUM(hierarchical_high_all!I11+kmeans_high_all!I11+latent_high_all!I11)</f>
        <v>#VALUE!</v>
      </c>
      <c r="J11" s="18">
        <f>SUM(hierarchical_high_all!J11+kmeans_high_all!J11+latent_high_all!J11)</f>
        <v>0</v>
      </c>
      <c r="K11" s="18">
        <f>SUM(hierarchical_high_all!K11+kmeans_high_all!K11+latent_high_all!K11)</f>
        <v>0</v>
      </c>
      <c r="L11" s="18">
        <f>SUM(hierarchical_high_all!L11+kmeans_high_all!L11+latent_high_all!L11)</f>
        <v>0</v>
      </c>
      <c r="M11" s="18">
        <f>SUM(hierarchical_high_all!M11+kmeans_high_all!M11+latent_high_all!M11)</f>
        <v>0</v>
      </c>
      <c r="N11" s="18">
        <f>SUM(hierarchical_high_all!N11+kmeans_high_all!N11+latent_high_all!N11)</f>
        <v>0</v>
      </c>
      <c r="O11" s="18">
        <f>SUM(hierarchical_high_all!O11+kmeans_high_all!O11+latent_high_all!O11)</f>
        <v>0</v>
      </c>
      <c r="P11" s="18">
        <f>SUM(hierarchical_high_all!P11+kmeans_high_all!P11+latent_high_all!P11)</f>
        <v>0</v>
      </c>
      <c r="Q11" s="18">
        <f>SUM(hierarchical_high_all!Q11+kmeans_high_all!Q11+latent_high_all!Q11)</f>
        <v>0</v>
      </c>
      <c r="R11" s="18">
        <f>SUM(hierarchical_high_all!R11+kmeans_high_all!R11+latent_high_all!R11)</f>
        <v>0</v>
      </c>
      <c r="S11" s="18">
        <f>SUM(hierarchical_high_all!S11+kmeans_high_all!S11+latent_high_all!S11)</f>
        <v>0</v>
      </c>
      <c r="T11" s="18">
        <f>SUM(hierarchical_high_all!T11+kmeans_high_all!T11+latent_high_all!T11)</f>
        <v>0</v>
      </c>
      <c r="U11" s="18">
        <f>SUM(hierarchical_high_all!U11+kmeans_high_all!U11+latent_high_all!U11)</f>
        <v>0</v>
      </c>
      <c r="V11" s="18">
        <f>SUM(hierarchical_high_all!V11+kmeans_high_all!V11+latent_high_all!V11)</f>
        <v>0</v>
      </c>
      <c r="W11" s="18">
        <f>SUM(hierarchical_high_all!W11+kmeans_high_all!W11+latent_high_all!W11)</f>
        <v>0</v>
      </c>
      <c r="X11" s="18">
        <f>SUM(hierarchical_high_all!X11+kmeans_high_all!X11+latent_high_all!X11)</f>
        <v>0</v>
      </c>
      <c r="Y11" s="18">
        <f>SUM(hierarchical_high_all!Y11+kmeans_high_all!Y11+latent_high_all!Y11)</f>
        <v>0</v>
      </c>
      <c r="Z11" s="18">
        <f>SUM(hierarchical_high_all!Z11+kmeans_high_all!Z11+latent_high_all!Z11)</f>
        <v>0</v>
      </c>
      <c r="AA11" s="18">
        <f>SUM(hierarchical_high_all!AA11+kmeans_high_all!AA11+latent_high_all!AA11)</f>
        <v>0</v>
      </c>
      <c r="AB11" s="18">
        <f>SUM(hierarchical_high_all!AB11+kmeans_high_all!AB11+latent_high_all!AB11)</f>
        <v>0</v>
      </c>
      <c r="AC11" s="18">
        <f>SUM(hierarchical_high_all!AC11+kmeans_high_all!AC11+latent_high_all!AC11)</f>
        <v>0</v>
      </c>
      <c r="AD11" s="18">
        <f>SUM(hierarchical_high_all!AD11+kmeans_high_all!AD11+latent_high_all!AD11)</f>
        <v>0</v>
      </c>
      <c r="AE11" s="18">
        <f>SUM(hierarchical_high_all!AE11+kmeans_high_all!AE11+latent_high_all!AE11)</f>
        <v>0</v>
      </c>
      <c r="AF11" s="18">
        <f>SUM(hierarchical_high_all!AF11+kmeans_high_all!AF11+latent_high_all!AF11)</f>
        <v>0</v>
      </c>
      <c r="AG11" s="18">
        <f>SUM(hierarchical_high_all!AG11+kmeans_high_all!AG11+latent_high_all!AG11)</f>
        <v>0</v>
      </c>
      <c r="AH11" s="18">
        <f>SUM(hierarchical_high_all!AH11+kmeans_high_all!AH11+latent_high_all!AH11)</f>
        <v>0</v>
      </c>
    </row>
    <row r="12" spans="2:34" x14ac:dyDescent="0.3">
      <c r="B12" s="18" t="s">
        <v>7</v>
      </c>
      <c r="E12" s="18" t="s">
        <v>7</v>
      </c>
      <c r="F12" s="18">
        <f>SUM(hierarchical_high_all!F12+kmeans_high_all!F12+latent_high_all!F12)</f>
        <v>16</v>
      </c>
      <c r="G12" s="18">
        <f>SUM(hierarchical_high_all!G12+kmeans_high_all!G12+latent_high_all!G12)</f>
        <v>14</v>
      </c>
      <c r="H12" s="18">
        <f>SUM(hierarchical_high_all!H12+kmeans_high_all!H12+latent_high_all!H12)</f>
        <v>18</v>
      </c>
      <c r="I12" s="18">
        <f>SUM(hierarchical_high_all!I12+kmeans_high_all!I12+latent_high_all!I12)</f>
        <v>6</v>
      </c>
      <c r="J12" s="18" t="e">
        <f>SUM(hierarchical_high_all!J12+kmeans_high_all!J12+latent_high_all!J12)</f>
        <v>#VALUE!</v>
      </c>
      <c r="K12" s="18">
        <f>SUM(hierarchical_high_all!K12+kmeans_high_all!K12+latent_high_all!K12)</f>
        <v>0</v>
      </c>
      <c r="L12" s="18">
        <f>SUM(hierarchical_high_all!L12+kmeans_high_all!L12+latent_high_all!L12)</f>
        <v>0</v>
      </c>
      <c r="M12" s="18">
        <f>SUM(hierarchical_high_all!M12+kmeans_high_all!M12+latent_high_all!M12)</f>
        <v>0</v>
      </c>
      <c r="N12" s="18">
        <f>SUM(hierarchical_high_all!N12+kmeans_high_all!N12+latent_high_all!N12)</f>
        <v>0</v>
      </c>
      <c r="O12" s="18">
        <f>SUM(hierarchical_high_all!O12+kmeans_high_all!O12+latent_high_all!O12)</f>
        <v>0</v>
      </c>
      <c r="P12" s="18">
        <f>SUM(hierarchical_high_all!P12+kmeans_high_all!P12+latent_high_all!P12)</f>
        <v>0</v>
      </c>
      <c r="Q12" s="18">
        <f>SUM(hierarchical_high_all!Q12+kmeans_high_all!Q12+latent_high_all!Q12)</f>
        <v>0</v>
      </c>
      <c r="R12" s="18">
        <f>SUM(hierarchical_high_all!R12+kmeans_high_all!R12+latent_high_all!R12)</f>
        <v>0</v>
      </c>
      <c r="S12" s="18">
        <f>SUM(hierarchical_high_all!S12+kmeans_high_all!S12+latent_high_all!S12)</f>
        <v>0</v>
      </c>
      <c r="T12" s="18">
        <f>SUM(hierarchical_high_all!T12+kmeans_high_all!T12+latent_high_all!T12)</f>
        <v>0</v>
      </c>
      <c r="U12" s="18">
        <f>SUM(hierarchical_high_all!U12+kmeans_high_all!U12+latent_high_all!U12)</f>
        <v>0</v>
      </c>
      <c r="V12" s="18">
        <f>SUM(hierarchical_high_all!V12+kmeans_high_all!V12+latent_high_all!V12)</f>
        <v>0</v>
      </c>
      <c r="W12" s="18">
        <f>SUM(hierarchical_high_all!W12+kmeans_high_all!W12+latent_high_all!W12)</f>
        <v>0</v>
      </c>
      <c r="X12" s="18">
        <f>SUM(hierarchical_high_all!X12+kmeans_high_all!X12+latent_high_all!X12)</f>
        <v>0</v>
      </c>
      <c r="Y12" s="18">
        <f>SUM(hierarchical_high_all!Y12+kmeans_high_all!Y12+latent_high_all!Y12)</f>
        <v>0</v>
      </c>
      <c r="Z12" s="18">
        <f>SUM(hierarchical_high_all!Z12+kmeans_high_all!Z12+latent_high_all!Z12)</f>
        <v>0</v>
      </c>
      <c r="AA12" s="18">
        <f>SUM(hierarchical_high_all!AA12+kmeans_high_all!AA12+latent_high_all!AA12)</f>
        <v>0</v>
      </c>
      <c r="AB12" s="18">
        <f>SUM(hierarchical_high_all!AB12+kmeans_high_all!AB12+latent_high_all!AB12)</f>
        <v>0</v>
      </c>
      <c r="AC12" s="18">
        <f>SUM(hierarchical_high_all!AC12+kmeans_high_all!AC12+latent_high_all!AC12)</f>
        <v>0</v>
      </c>
      <c r="AD12" s="18">
        <f>SUM(hierarchical_high_all!AD12+kmeans_high_all!AD12+latent_high_all!AD12)</f>
        <v>0</v>
      </c>
      <c r="AE12" s="18">
        <f>SUM(hierarchical_high_all!AE12+kmeans_high_all!AE12+latent_high_all!AE12)</f>
        <v>0</v>
      </c>
      <c r="AF12" s="18">
        <f>SUM(hierarchical_high_all!AF12+kmeans_high_all!AF12+latent_high_all!AF12)</f>
        <v>0</v>
      </c>
      <c r="AG12" s="18">
        <f>SUM(hierarchical_high_all!AG12+kmeans_high_all!AG12+latent_high_all!AG12)</f>
        <v>0</v>
      </c>
      <c r="AH12" s="18">
        <f>SUM(hierarchical_high_all!AH12+kmeans_high_all!AH12+latent_high_all!AH12)</f>
        <v>0</v>
      </c>
    </row>
    <row r="13" spans="2:34" x14ac:dyDescent="0.3">
      <c r="B13" s="18" t="s">
        <v>8</v>
      </c>
      <c r="E13" s="18" t="s">
        <v>8</v>
      </c>
      <c r="F13" s="18">
        <f>SUM(hierarchical_high_all!F13+kmeans_high_all!F13+latent_high_all!F13)</f>
        <v>7</v>
      </c>
      <c r="G13" s="18">
        <f>SUM(hierarchical_high_all!G13+kmeans_high_all!G13+latent_high_all!G13)</f>
        <v>6</v>
      </c>
      <c r="H13" s="18">
        <f>SUM(hierarchical_high_all!H13+kmeans_high_all!H13+latent_high_all!H13)</f>
        <v>6</v>
      </c>
      <c r="I13" s="18">
        <f>SUM(hierarchical_high_all!I13+kmeans_high_all!I13+latent_high_all!I13)</f>
        <v>19</v>
      </c>
      <c r="J13" s="18">
        <f>SUM(hierarchical_high_all!J13+kmeans_high_all!J13+latent_high_all!J13)</f>
        <v>8</v>
      </c>
      <c r="K13" s="18" t="e">
        <f>SUM(hierarchical_high_all!K13+kmeans_high_all!K13+latent_high_all!K13)</f>
        <v>#VALUE!</v>
      </c>
      <c r="L13" s="18">
        <f>SUM(hierarchical_high_all!L13+kmeans_high_all!L13+latent_high_all!L13)</f>
        <v>0</v>
      </c>
      <c r="M13" s="18">
        <f>SUM(hierarchical_high_all!M13+kmeans_high_all!M13+latent_high_all!M13)</f>
        <v>0</v>
      </c>
      <c r="N13" s="18">
        <f>SUM(hierarchical_high_all!N13+kmeans_high_all!N13+latent_high_all!N13)</f>
        <v>0</v>
      </c>
      <c r="O13" s="18">
        <f>SUM(hierarchical_high_all!O13+kmeans_high_all!O13+latent_high_all!O13)</f>
        <v>0</v>
      </c>
      <c r="P13" s="18">
        <f>SUM(hierarchical_high_all!P13+kmeans_high_all!P13+latent_high_all!P13)</f>
        <v>0</v>
      </c>
      <c r="Q13" s="18">
        <f>SUM(hierarchical_high_all!Q13+kmeans_high_all!Q13+latent_high_all!Q13)</f>
        <v>0</v>
      </c>
      <c r="R13" s="18">
        <f>SUM(hierarchical_high_all!R13+kmeans_high_all!R13+latent_high_all!R13)</f>
        <v>0</v>
      </c>
      <c r="S13" s="18">
        <f>SUM(hierarchical_high_all!S13+kmeans_high_all!S13+latent_high_all!S13)</f>
        <v>0</v>
      </c>
      <c r="T13" s="18">
        <f>SUM(hierarchical_high_all!T13+kmeans_high_all!T13+latent_high_all!T13)</f>
        <v>0</v>
      </c>
      <c r="U13" s="18">
        <f>SUM(hierarchical_high_all!U13+kmeans_high_all!U13+latent_high_all!U13)</f>
        <v>0</v>
      </c>
      <c r="V13" s="18">
        <f>SUM(hierarchical_high_all!V13+kmeans_high_all!V13+latent_high_all!V13)</f>
        <v>0</v>
      </c>
      <c r="W13" s="18">
        <f>SUM(hierarchical_high_all!W13+kmeans_high_all!W13+latent_high_all!W13)</f>
        <v>0</v>
      </c>
      <c r="X13" s="18">
        <f>SUM(hierarchical_high_all!X13+kmeans_high_all!X13+latent_high_all!X13)</f>
        <v>0</v>
      </c>
      <c r="Y13" s="18">
        <f>SUM(hierarchical_high_all!Y13+kmeans_high_all!Y13+latent_high_all!Y13)</f>
        <v>0</v>
      </c>
      <c r="Z13" s="18">
        <f>SUM(hierarchical_high_all!Z13+kmeans_high_all!Z13+latent_high_all!Z13)</f>
        <v>0</v>
      </c>
      <c r="AA13" s="18">
        <f>SUM(hierarchical_high_all!AA13+kmeans_high_all!AA13+latent_high_all!AA13)</f>
        <v>0</v>
      </c>
      <c r="AB13" s="18">
        <f>SUM(hierarchical_high_all!AB13+kmeans_high_all!AB13+latent_high_all!AB13)</f>
        <v>0</v>
      </c>
      <c r="AC13" s="18">
        <f>SUM(hierarchical_high_all!AC13+kmeans_high_all!AC13+latent_high_all!AC13)</f>
        <v>0</v>
      </c>
      <c r="AD13" s="18">
        <f>SUM(hierarchical_high_all!AD13+kmeans_high_all!AD13+latent_high_all!AD13)</f>
        <v>0</v>
      </c>
      <c r="AE13" s="18">
        <f>SUM(hierarchical_high_all!AE13+kmeans_high_all!AE13+latent_high_all!AE13)</f>
        <v>0</v>
      </c>
      <c r="AF13" s="18">
        <f>SUM(hierarchical_high_all!AF13+kmeans_high_all!AF13+latent_high_all!AF13)</f>
        <v>0</v>
      </c>
      <c r="AG13" s="18">
        <f>SUM(hierarchical_high_all!AG13+kmeans_high_all!AG13+latent_high_all!AG13)</f>
        <v>0</v>
      </c>
      <c r="AH13" s="18">
        <f>SUM(hierarchical_high_all!AH13+kmeans_high_all!AH13+latent_high_all!AH13)</f>
        <v>0</v>
      </c>
    </row>
    <row r="14" spans="2:34" x14ac:dyDescent="0.3">
      <c r="B14" s="18" t="s">
        <v>9</v>
      </c>
      <c r="E14" s="18" t="s">
        <v>9</v>
      </c>
      <c r="F14" s="18">
        <f>SUM(hierarchical_high_all!F14+kmeans_high_all!F14+latent_high_all!F14)</f>
        <v>6</v>
      </c>
      <c r="G14" s="18">
        <f>SUM(hierarchical_high_all!G14+kmeans_high_all!G14+latent_high_all!G14)</f>
        <v>6</v>
      </c>
      <c r="H14" s="18">
        <f>SUM(hierarchical_high_all!H14+kmeans_high_all!H14+latent_high_all!H14)</f>
        <v>6</v>
      </c>
      <c r="I14" s="18">
        <f>SUM(hierarchical_high_all!I14+kmeans_high_all!I14+latent_high_all!I14)</f>
        <v>11</v>
      </c>
      <c r="J14" s="18">
        <f>SUM(hierarchical_high_all!J14+kmeans_high_all!J14+latent_high_all!J14)</f>
        <v>8</v>
      </c>
      <c r="K14" s="18">
        <f>SUM(hierarchical_high_all!K14+kmeans_high_all!K14+latent_high_all!K14)</f>
        <v>11</v>
      </c>
      <c r="L14" s="18" t="e">
        <f>SUM(hierarchical_high_all!L14+kmeans_high_all!L14+latent_high_all!L14)</f>
        <v>#VALUE!</v>
      </c>
      <c r="M14" s="18">
        <f>SUM(hierarchical_high_all!M14+kmeans_high_all!M14+latent_high_all!M14)</f>
        <v>0</v>
      </c>
      <c r="N14" s="18">
        <f>SUM(hierarchical_high_all!N14+kmeans_high_all!N14+latent_high_all!N14)</f>
        <v>0</v>
      </c>
      <c r="O14" s="18">
        <f>SUM(hierarchical_high_all!O14+kmeans_high_all!O14+latent_high_all!O14)</f>
        <v>0</v>
      </c>
      <c r="P14" s="18">
        <f>SUM(hierarchical_high_all!P14+kmeans_high_all!P14+latent_high_all!P14)</f>
        <v>0</v>
      </c>
      <c r="Q14" s="18">
        <f>SUM(hierarchical_high_all!Q14+kmeans_high_all!Q14+latent_high_all!Q14)</f>
        <v>0</v>
      </c>
      <c r="R14" s="18">
        <f>SUM(hierarchical_high_all!R14+kmeans_high_all!R14+latent_high_all!R14)</f>
        <v>0</v>
      </c>
      <c r="S14" s="18">
        <f>SUM(hierarchical_high_all!S14+kmeans_high_all!S14+latent_high_all!S14)</f>
        <v>0</v>
      </c>
      <c r="T14" s="18">
        <f>SUM(hierarchical_high_all!T14+kmeans_high_all!T14+latent_high_all!T14)</f>
        <v>0</v>
      </c>
      <c r="U14" s="18">
        <f>SUM(hierarchical_high_all!U14+kmeans_high_all!U14+latent_high_all!U14)</f>
        <v>0</v>
      </c>
      <c r="V14" s="18">
        <f>SUM(hierarchical_high_all!V14+kmeans_high_all!V14+latent_high_all!V14)</f>
        <v>0</v>
      </c>
      <c r="W14" s="18">
        <f>SUM(hierarchical_high_all!W14+kmeans_high_all!W14+latent_high_all!W14)</f>
        <v>0</v>
      </c>
      <c r="X14" s="18">
        <f>SUM(hierarchical_high_all!X14+kmeans_high_all!X14+latent_high_all!X14)</f>
        <v>0</v>
      </c>
      <c r="Y14" s="18">
        <f>SUM(hierarchical_high_all!Y14+kmeans_high_all!Y14+latent_high_all!Y14)</f>
        <v>0</v>
      </c>
      <c r="Z14" s="18">
        <f>SUM(hierarchical_high_all!Z14+kmeans_high_all!Z14+latent_high_all!Z14)</f>
        <v>0</v>
      </c>
      <c r="AA14" s="18">
        <f>SUM(hierarchical_high_all!AA14+kmeans_high_all!AA14+latent_high_all!AA14)</f>
        <v>0</v>
      </c>
      <c r="AB14" s="18">
        <f>SUM(hierarchical_high_all!AB14+kmeans_high_all!AB14+latent_high_all!AB14)</f>
        <v>0</v>
      </c>
      <c r="AC14" s="18">
        <f>SUM(hierarchical_high_all!AC14+kmeans_high_all!AC14+latent_high_all!AC14)</f>
        <v>0</v>
      </c>
      <c r="AD14" s="18">
        <f>SUM(hierarchical_high_all!AD14+kmeans_high_all!AD14+latent_high_all!AD14)</f>
        <v>0</v>
      </c>
      <c r="AE14" s="18">
        <f>SUM(hierarchical_high_all!AE14+kmeans_high_all!AE14+latent_high_all!AE14)</f>
        <v>0</v>
      </c>
      <c r="AF14" s="18">
        <f>SUM(hierarchical_high_all!AF14+kmeans_high_all!AF14+latent_high_all!AF14)</f>
        <v>0</v>
      </c>
      <c r="AG14" s="18">
        <f>SUM(hierarchical_high_all!AG14+kmeans_high_all!AG14+latent_high_all!AG14)</f>
        <v>0</v>
      </c>
      <c r="AH14" s="18">
        <f>SUM(hierarchical_high_all!AH14+kmeans_high_all!AH14+latent_high_all!AH14)</f>
        <v>0</v>
      </c>
    </row>
    <row r="15" spans="2:34" x14ac:dyDescent="0.3">
      <c r="B15" s="18" t="s">
        <v>10</v>
      </c>
      <c r="E15" s="18" t="s">
        <v>10</v>
      </c>
      <c r="F15" s="18">
        <f>SUM(hierarchical_high_all!F15+kmeans_high_all!F15+latent_high_all!F15)</f>
        <v>10</v>
      </c>
      <c r="G15" s="18">
        <f>SUM(hierarchical_high_all!G15+kmeans_high_all!G15+latent_high_all!G15)</f>
        <v>6</v>
      </c>
      <c r="H15" s="18">
        <f>SUM(hierarchical_high_all!H15+kmeans_high_all!H15+latent_high_all!H15)</f>
        <v>6</v>
      </c>
      <c r="I15" s="18">
        <f>SUM(hierarchical_high_all!I15+kmeans_high_all!I15+latent_high_all!I15)</f>
        <v>12</v>
      </c>
      <c r="J15" s="18">
        <f>SUM(hierarchical_high_all!J15+kmeans_high_all!J15+latent_high_all!J15)</f>
        <v>6</v>
      </c>
      <c r="K15" s="18">
        <f>SUM(hierarchical_high_all!K15+kmeans_high_all!K15+latent_high_all!K15)</f>
        <v>9</v>
      </c>
      <c r="L15" s="18">
        <f>SUM(hierarchical_high_all!L15+kmeans_high_all!L15+latent_high_all!L15)</f>
        <v>7</v>
      </c>
      <c r="M15" s="18" t="e">
        <f>SUM(hierarchical_high_all!M15+kmeans_high_all!M15+latent_high_all!M15)</f>
        <v>#VALUE!</v>
      </c>
      <c r="N15" s="18">
        <f>SUM(hierarchical_high_all!N15+kmeans_high_all!N15+latent_high_all!N15)</f>
        <v>0</v>
      </c>
      <c r="O15" s="18">
        <f>SUM(hierarchical_high_all!O15+kmeans_high_all!O15+latent_high_all!O15)</f>
        <v>0</v>
      </c>
      <c r="P15" s="18">
        <f>SUM(hierarchical_high_all!P15+kmeans_high_all!P15+latent_high_all!P15)</f>
        <v>0</v>
      </c>
      <c r="Q15" s="18">
        <f>SUM(hierarchical_high_all!Q15+kmeans_high_all!Q15+latent_high_all!Q15)</f>
        <v>0</v>
      </c>
      <c r="R15" s="18">
        <f>SUM(hierarchical_high_all!R15+kmeans_high_all!R15+latent_high_all!R15)</f>
        <v>0</v>
      </c>
      <c r="S15" s="18">
        <f>SUM(hierarchical_high_all!S15+kmeans_high_all!S15+latent_high_all!S15)</f>
        <v>0</v>
      </c>
      <c r="T15" s="18">
        <f>SUM(hierarchical_high_all!T15+kmeans_high_all!T15+latent_high_all!T15)</f>
        <v>0</v>
      </c>
      <c r="U15" s="18">
        <f>SUM(hierarchical_high_all!U15+kmeans_high_all!U15+latent_high_all!U15)</f>
        <v>0</v>
      </c>
      <c r="V15" s="18">
        <f>SUM(hierarchical_high_all!V15+kmeans_high_all!V15+latent_high_all!V15)</f>
        <v>0</v>
      </c>
      <c r="W15" s="18">
        <f>SUM(hierarchical_high_all!W15+kmeans_high_all!W15+latent_high_all!W15)</f>
        <v>0</v>
      </c>
      <c r="X15" s="18">
        <f>SUM(hierarchical_high_all!X15+kmeans_high_all!X15+latent_high_all!X15)</f>
        <v>0</v>
      </c>
      <c r="Y15" s="18">
        <f>SUM(hierarchical_high_all!Y15+kmeans_high_all!Y15+latent_high_all!Y15)</f>
        <v>0</v>
      </c>
      <c r="Z15" s="18">
        <f>SUM(hierarchical_high_all!Z15+kmeans_high_all!Z15+latent_high_all!Z15)</f>
        <v>0</v>
      </c>
      <c r="AA15" s="18">
        <f>SUM(hierarchical_high_all!AA15+kmeans_high_all!AA15+latent_high_all!AA15)</f>
        <v>0</v>
      </c>
      <c r="AB15" s="18">
        <f>SUM(hierarchical_high_all!AB15+kmeans_high_all!AB15+latent_high_all!AB15)</f>
        <v>0</v>
      </c>
      <c r="AC15" s="18">
        <f>SUM(hierarchical_high_all!AC15+kmeans_high_all!AC15+latent_high_all!AC15)</f>
        <v>0</v>
      </c>
      <c r="AD15" s="18">
        <f>SUM(hierarchical_high_all!AD15+kmeans_high_all!AD15+latent_high_all!AD15)</f>
        <v>0</v>
      </c>
      <c r="AE15" s="18">
        <f>SUM(hierarchical_high_all!AE15+kmeans_high_all!AE15+latent_high_all!AE15)</f>
        <v>0</v>
      </c>
      <c r="AF15" s="18">
        <f>SUM(hierarchical_high_all!AF15+kmeans_high_all!AF15+latent_high_all!AF15)</f>
        <v>0</v>
      </c>
      <c r="AG15" s="18">
        <f>SUM(hierarchical_high_all!AG15+kmeans_high_all!AG15+latent_high_all!AG15)</f>
        <v>0</v>
      </c>
      <c r="AH15" s="18">
        <f>SUM(hierarchical_high_all!AH15+kmeans_high_all!AH15+latent_high_all!AH15)</f>
        <v>0</v>
      </c>
    </row>
    <row r="16" spans="2:34" x14ac:dyDescent="0.3">
      <c r="B16" s="18" t="s">
        <v>11</v>
      </c>
      <c r="E16" s="18" t="s">
        <v>11</v>
      </c>
      <c r="F16" s="18">
        <f>SUM(hierarchical_high_all!F16+kmeans_high_all!F16+latent_high_all!F16)</f>
        <v>14</v>
      </c>
      <c r="G16" s="18">
        <f>SUM(hierarchical_high_all!G16+kmeans_high_all!G16+latent_high_all!G16)</f>
        <v>20</v>
      </c>
      <c r="H16" s="18">
        <f>SUM(hierarchical_high_all!H16+kmeans_high_all!H16+latent_high_all!H16)</f>
        <v>20</v>
      </c>
      <c r="I16" s="18">
        <f>SUM(hierarchical_high_all!I16+kmeans_high_all!I16+latent_high_all!I16)</f>
        <v>6</v>
      </c>
      <c r="J16" s="18">
        <f>SUM(hierarchical_high_all!J16+kmeans_high_all!J16+latent_high_all!J16)</f>
        <v>16</v>
      </c>
      <c r="K16" s="18">
        <f>SUM(hierarchical_high_all!K16+kmeans_high_all!K16+latent_high_all!K16)</f>
        <v>6</v>
      </c>
      <c r="L16" s="18">
        <f>SUM(hierarchical_high_all!L16+kmeans_high_all!L16+latent_high_all!L16)</f>
        <v>6</v>
      </c>
      <c r="M16" s="18">
        <f>SUM(hierarchical_high_all!M16+kmeans_high_all!M16+latent_high_all!M16)</f>
        <v>6</v>
      </c>
      <c r="N16" s="18" t="e">
        <f>SUM(hierarchical_high_all!N16+kmeans_high_all!N16+latent_high_all!N16)</f>
        <v>#VALUE!</v>
      </c>
      <c r="O16" s="18">
        <f>SUM(hierarchical_high_all!O16+kmeans_high_all!O16+latent_high_all!O16)</f>
        <v>0</v>
      </c>
      <c r="P16" s="18">
        <f>SUM(hierarchical_high_all!P16+kmeans_high_all!P16+latent_high_all!P16)</f>
        <v>0</v>
      </c>
      <c r="Q16" s="18">
        <f>SUM(hierarchical_high_all!Q16+kmeans_high_all!Q16+latent_high_all!Q16)</f>
        <v>0</v>
      </c>
      <c r="R16" s="18">
        <f>SUM(hierarchical_high_all!R16+kmeans_high_all!R16+latent_high_all!R16)</f>
        <v>0</v>
      </c>
      <c r="S16" s="18">
        <f>SUM(hierarchical_high_all!S16+kmeans_high_all!S16+latent_high_all!S16)</f>
        <v>0</v>
      </c>
      <c r="T16" s="18">
        <f>SUM(hierarchical_high_all!T16+kmeans_high_all!T16+latent_high_all!T16)</f>
        <v>0</v>
      </c>
      <c r="U16" s="18">
        <f>SUM(hierarchical_high_all!U16+kmeans_high_all!U16+latent_high_all!U16)</f>
        <v>0</v>
      </c>
      <c r="V16" s="18">
        <f>SUM(hierarchical_high_all!V16+kmeans_high_all!V16+latent_high_all!V16)</f>
        <v>0</v>
      </c>
      <c r="W16" s="18">
        <f>SUM(hierarchical_high_all!W16+kmeans_high_all!W16+latent_high_all!W16)</f>
        <v>0</v>
      </c>
      <c r="X16" s="18">
        <f>SUM(hierarchical_high_all!X16+kmeans_high_all!X16+latent_high_all!X16)</f>
        <v>0</v>
      </c>
      <c r="Y16" s="18">
        <f>SUM(hierarchical_high_all!Y16+kmeans_high_all!Y16+latent_high_all!Y16)</f>
        <v>0</v>
      </c>
      <c r="Z16" s="18">
        <f>SUM(hierarchical_high_all!Z16+kmeans_high_all!Z16+latent_high_all!Z16)</f>
        <v>0</v>
      </c>
      <c r="AA16" s="18">
        <f>SUM(hierarchical_high_all!AA16+kmeans_high_all!AA16+latent_high_all!AA16)</f>
        <v>0</v>
      </c>
      <c r="AB16" s="18">
        <f>SUM(hierarchical_high_all!AB16+kmeans_high_all!AB16+latent_high_all!AB16)</f>
        <v>0</v>
      </c>
      <c r="AC16" s="18">
        <f>SUM(hierarchical_high_all!AC16+kmeans_high_all!AC16+latent_high_all!AC16)</f>
        <v>0</v>
      </c>
      <c r="AD16" s="18">
        <f>SUM(hierarchical_high_all!AD16+kmeans_high_all!AD16+latent_high_all!AD16)</f>
        <v>0</v>
      </c>
      <c r="AE16" s="18">
        <f>SUM(hierarchical_high_all!AE16+kmeans_high_all!AE16+latent_high_all!AE16)</f>
        <v>0</v>
      </c>
      <c r="AF16" s="18">
        <f>SUM(hierarchical_high_all!AF16+kmeans_high_all!AF16+latent_high_all!AF16)</f>
        <v>0</v>
      </c>
      <c r="AG16" s="18">
        <f>SUM(hierarchical_high_all!AG16+kmeans_high_all!AG16+latent_high_all!AG16)</f>
        <v>0</v>
      </c>
      <c r="AH16" s="18">
        <f>SUM(hierarchical_high_all!AH16+kmeans_high_all!AH16+latent_high_all!AH16)</f>
        <v>0</v>
      </c>
    </row>
    <row r="17" spans="2:34" x14ac:dyDescent="0.3">
      <c r="B17" s="18" t="s">
        <v>12</v>
      </c>
      <c r="E17" s="18" t="s">
        <v>12</v>
      </c>
      <c r="F17" s="18">
        <f>SUM(hierarchical_high_all!F17+kmeans_high_all!F17+latent_high_all!F17)</f>
        <v>13</v>
      </c>
      <c r="G17" s="18">
        <f>SUM(hierarchical_high_all!G17+kmeans_high_all!G17+latent_high_all!G17)</f>
        <v>22</v>
      </c>
      <c r="H17" s="18">
        <f>SUM(hierarchical_high_all!H17+kmeans_high_all!H17+latent_high_all!H17)</f>
        <v>18</v>
      </c>
      <c r="I17" s="18">
        <f>SUM(hierarchical_high_all!I17+kmeans_high_all!I17+latent_high_all!I17)</f>
        <v>6</v>
      </c>
      <c r="J17" s="18">
        <f>SUM(hierarchical_high_all!J17+kmeans_high_all!J17+latent_high_all!J17)</f>
        <v>14</v>
      </c>
      <c r="K17" s="18">
        <f>SUM(hierarchical_high_all!K17+kmeans_high_all!K17+latent_high_all!K17)</f>
        <v>6</v>
      </c>
      <c r="L17" s="18">
        <f>SUM(hierarchical_high_all!L17+kmeans_high_all!L17+latent_high_all!L17)</f>
        <v>6</v>
      </c>
      <c r="M17" s="18">
        <f>SUM(hierarchical_high_all!M17+kmeans_high_all!M17+latent_high_all!M17)</f>
        <v>6</v>
      </c>
      <c r="N17" s="18">
        <f>SUM(hierarchical_high_all!N17+kmeans_high_all!N17+latent_high_all!N17)</f>
        <v>20</v>
      </c>
      <c r="O17" s="18" t="e">
        <f>SUM(hierarchical_high_all!O17+kmeans_high_all!O17+latent_high_all!O17)</f>
        <v>#VALUE!</v>
      </c>
      <c r="P17" s="18">
        <f>SUM(hierarchical_high_all!P17+kmeans_high_all!P17+latent_high_all!P17)</f>
        <v>0</v>
      </c>
      <c r="Q17" s="18">
        <f>SUM(hierarchical_high_all!Q17+kmeans_high_all!Q17+latent_high_all!Q17)</f>
        <v>0</v>
      </c>
      <c r="R17" s="18">
        <f>SUM(hierarchical_high_all!R17+kmeans_high_all!R17+latent_high_all!R17)</f>
        <v>0</v>
      </c>
      <c r="S17" s="18">
        <f>SUM(hierarchical_high_all!S17+kmeans_high_all!S17+latent_high_all!S17)</f>
        <v>0</v>
      </c>
      <c r="T17" s="18">
        <f>SUM(hierarchical_high_all!T17+kmeans_high_all!T17+latent_high_all!T17)</f>
        <v>0</v>
      </c>
      <c r="U17" s="18">
        <f>SUM(hierarchical_high_all!U17+kmeans_high_all!U17+latent_high_all!U17)</f>
        <v>0</v>
      </c>
      <c r="V17" s="18">
        <f>SUM(hierarchical_high_all!V17+kmeans_high_all!V17+latent_high_all!V17)</f>
        <v>0</v>
      </c>
      <c r="W17" s="18">
        <f>SUM(hierarchical_high_all!W17+kmeans_high_all!W17+latent_high_all!W17)</f>
        <v>0</v>
      </c>
      <c r="X17" s="18">
        <f>SUM(hierarchical_high_all!X17+kmeans_high_all!X17+latent_high_all!X17)</f>
        <v>0</v>
      </c>
      <c r="Y17" s="18">
        <f>SUM(hierarchical_high_all!Y17+kmeans_high_all!Y17+latent_high_all!Y17)</f>
        <v>0</v>
      </c>
      <c r="Z17" s="18">
        <f>SUM(hierarchical_high_all!Z17+kmeans_high_all!Z17+latent_high_all!Z17)</f>
        <v>0</v>
      </c>
      <c r="AA17" s="18">
        <f>SUM(hierarchical_high_all!AA17+kmeans_high_all!AA17+latent_high_all!AA17)</f>
        <v>0</v>
      </c>
      <c r="AB17" s="18">
        <f>SUM(hierarchical_high_all!AB17+kmeans_high_all!AB17+latent_high_all!AB17)</f>
        <v>0</v>
      </c>
      <c r="AC17" s="18">
        <f>SUM(hierarchical_high_all!AC17+kmeans_high_all!AC17+latent_high_all!AC17)</f>
        <v>0</v>
      </c>
      <c r="AD17" s="18">
        <f>SUM(hierarchical_high_all!AD17+kmeans_high_all!AD17+latent_high_all!AD17)</f>
        <v>0</v>
      </c>
      <c r="AE17" s="18">
        <f>SUM(hierarchical_high_all!AE17+kmeans_high_all!AE17+latent_high_all!AE17)</f>
        <v>0</v>
      </c>
      <c r="AF17" s="18">
        <f>SUM(hierarchical_high_all!AF17+kmeans_high_all!AF17+latent_high_all!AF17)</f>
        <v>0</v>
      </c>
      <c r="AG17" s="18">
        <f>SUM(hierarchical_high_all!AG17+kmeans_high_all!AG17+latent_high_all!AG17)</f>
        <v>0</v>
      </c>
      <c r="AH17" s="18">
        <f>SUM(hierarchical_high_all!AH17+kmeans_high_all!AH17+latent_high_all!AH17)</f>
        <v>0</v>
      </c>
    </row>
    <row r="18" spans="2:34" x14ac:dyDescent="0.3">
      <c r="B18" s="18" t="s">
        <v>13</v>
      </c>
      <c r="E18" s="18" t="s">
        <v>13</v>
      </c>
      <c r="F18" s="18">
        <f>SUM(hierarchical_high_all!F18+kmeans_high_all!F18+latent_high_all!F18)</f>
        <v>6</v>
      </c>
      <c r="G18" s="18">
        <f>SUM(hierarchical_high_all!G18+kmeans_high_all!G18+latent_high_all!G18)</f>
        <v>6</v>
      </c>
      <c r="H18" s="18">
        <f>SUM(hierarchical_high_all!H18+kmeans_high_all!H18+latent_high_all!H18)</f>
        <v>6</v>
      </c>
      <c r="I18" s="18">
        <f>SUM(hierarchical_high_all!I18+kmeans_high_all!I18+latent_high_all!I18)</f>
        <v>11</v>
      </c>
      <c r="J18" s="18">
        <f>SUM(hierarchical_high_all!J18+kmeans_high_all!J18+latent_high_all!J18)</f>
        <v>8</v>
      </c>
      <c r="K18" s="18">
        <f>SUM(hierarchical_high_all!K18+kmeans_high_all!K18+latent_high_all!K18)</f>
        <v>11</v>
      </c>
      <c r="L18" s="18">
        <f>SUM(hierarchical_high_all!L18+kmeans_high_all!L18+latent_high_all!L18)</f>
        <v>22</v>
      </c>
      <c r="M18" s="18">
        <f>SUM(hierarchical_high_all!M18+kmeans_high_all!M18+latent_high_all!M18)</f>
        <v>7</v>
      </c>
      <c r="N18" s="18">
        <f>SUM(hierarchical_high_all!N18+kmeans_high_all!N18+latent_high_all!N18)</f>
        <v>6</v>
      </c>
      <c r="O18" s="18">
        <f>SUM(hierarchical_high_all!O18+kmeans_high_all!O18+latent_high_all!O18)</f>
        <v>6</v>
      </c>
      <c r="P18" s="18" t="e">
        <f>SUM(hierarchical_high_all!P18+kmeans_high_all!P18+latent_high_all!P18)</f>
        <v>#VALUE!</v>
      </c>
      <c r="Q18" s="18">
        <f>SUM(hierarchical_high_all!Q18+kmeans_high_all!Q18+latent_high_all!Q18)</f>
        <v>0</v>
      </c>
      <c r="R18" s="18">
        <f>SUM(hierarchical_high_all!R18+kmeans_high_all!R18+latent_high_all!R18)</f>
        <v>0</v>
      </c>
      <c r="S18" s="18">
        <f>SUM(hierarchical_high_all!S18+kmeans_high_all!S18+latent_high_all!S18)</f>
        <v>0</v>
      </c>
      <c r="T18" s="18">
        <f>SUM(hierarchical_high_all!T18+kmeans_high_all!T18+latent_high_all!T18)</f>
        <v>0</v>
      </c>
      <c r="U18" s="18">
        <f>SUM(hierarchical_high_all!U18+kmeans_high_all!U18+latent_high_all!U18)</f>
        <v>0</v>
      </c>
      <c r="V18" s="18">
        <f>SUM(hierarchical_high_all!V18+kmeans_high_all!V18+latent_high_all!V18)</f>
        <v>0</v>
      </c>
      <c r="W18" s="18">
        <f>SUM(hierarchical_high_all!W18+kmeans_high_all!W18+latent_high_all!W18)</f>
        <v>0</v>
      </c>
      <c r="X18" s="18">
        <f>SUM(hierarchical_high_all!X18+kmeans_high_all!X18+latent_high_all!X18)</f>
        <v>0</v>
      </c>
      <c r="Y18" s="18">
        <f>SUM(hierarchical_high_all!Y18+kmeans_high_all!Y18+latent_high_all!Y18)</f>
        <v>0</v>
      </c>
      <c r="Z18" s="18">
        <f>SUM(hierarchical_high_all!Z18+kmeans_high_all!Z18+latent_high_all!Z18)</f>
        <v>0</v>
      </c>
      <c r="AA18" s="18">
        <f>SUM(hierarchical_high_all!AA18+kmeans_high_all!AA18+latent_high_all!AA18)</f>
        <v>0</v>
      </c>
      <c r="AB18" s="18">
        <f>SUM(hierarchical_high_all!AB18+kmeans_high_all!AB18+latent_high_all!AB18)</f>
        <v>0</v>
      </c>
      <c r="AC18" s="18">
        <f>SUM(hierarchical_high_all!AC18+kmeans_high_all!AC18+latent_high_all!AC18)</f>
        <v>0</v>
      </c>
      <c r="AD18" s="18">
        <f>SUM(hierarchical_high_all!AD18+kmeans_high_all!AD18+latent_high_all!AD18)</f>
        <v>0</v>
      </c>
      <c r="AE18" s="18">
        <f>SUM(hierarchical_high_all!AE18+kmeans_high_all!AE18+latent_high_all!AE18)</f>
        <v>0</v>
      </c>
      <c r="AF18" s="18">
        <f>SUM(hierarchical_high_all!AF18+kmeans_high_all!AF18+latent_high_all!AF18)</f>
        <v>0</v>
      </c>
      <c r="AG18" s="18">
        <f>SUM(hierarchical_high_all!AG18+kmeans_high_all!AG18+latent_high_all!AG18)</f>
        <v>0</v>
      </c>
      <c r="AH18" s="18">
        <f>SUM(hierarchical_high_all!AH18+kmeans_high_all!AH18+latent_high_all!AH18)</f>
        <v>0</v>
      </c>
    </row>
    <row r="19" spans="2:34" x14ac:dyDescent="0.3">
      <c r="B19" s="18" t="s">
        <v>14</v>
      </c>
      <c r="E19" s="18" t="s">
        <v>14</v>
      </c>
      <c r="F19" s="18">
        <f>SUM(hierarchical_high_all!F19+kmeans_high_all!F19+latent_high_all!F19)</f>
        <v>17</v>
      </c>
      <c r="G19" s="18">
        <f>SUM(hierarchical_high_all!G19+kmeans_high_all!G19+latent_high_all!G19)</f>
        <v>14</v>
      </c>
      <c r="H19" s="18">
        <f>SUM(hierarchical_high_all!H19+kmeans_high_all!H19+latent_high_all!H19)</f>
        <v>18</v>
      </c>
      <c r="I19" s="18">
        <f>SUM(hierarchical_high_all!I19+kmeans_high_all!I19+latent_high_all!I19)</f>
        <v>7</v>
      </c>
      <c r="J19" s="18">
        <f>SUM(hierarchical_high_all!J19+kmeans_high_all!J19+latent_high_all!J19)</f>
        <v>19</v>
      </c>
      <c r="K19" s="18">
        <f>SUM(hierarchical_high_all!K19+kmeans_high_all!K19+latent_high_all!K19)</f>
        <v>9</v>
      </c>
      <c r="L19" s="18">
        <f>SUM(hierarchical_high_all!L19+kmeans_high_all!L19+latent_high_all!L19)</f>
        <v>6</v>
      </c>
      <c r="M19" s="18">
        <f>SUM(hierarchical_high_all!M19+kmeans_high_all!M19+latent_high_all!M19)</f>
        <v>7</v>
      </c>
      <c r="N19" s="18">
        <f>SUM(hierarchical_high_all!N19+kmeans_high_all!N19+latent_high_all!N19)</f>
        <v>16</v>
      </c>
      <c r="O19" s="18">
        <f>SUM(hierarchical_high_all!O19+kmeans_high_all!O19+latent_high_all!O19)</f>
        <v>14</v>
      </c>
      <c r="P19" s="18">
        <f>SUM(hierarchical_high_all!P19+kmeans_high_all!P19+latent_high_all!P19)</f>
        <v>6</v>
      </c>
      <c r="Q19" s="18" t="e">
        <f>SUM(hierarchical_high_all!Q19+kmeans_high_all!Q19+latent_high_all!Q19)</f>
        <v>#VALUE!</v>
      </c>
      <c r="R19" s="18">
        <f>SUM(hierarchical_high_all!R19+kmeans_high_all!R19+latent_high_all!R19)</f>
        <v>0</v>
      </c>
      <c r="S19" s="18">
        <f>SUM(hierarchical_high_all!S19+kmeans_high_all!S19+latent_high_all!S19)</f>
        <v>0</v>
      </c>
      <c r="T19" s="18">
        <f>SUM(hierarchical_high_all!T19+kmeans_high_all!T19+latent_high_all!T19)</f>
        <v>0</v>
      </c>
      <c r="U19" s="18">
        <f>SUM(hierarchical_high_all!U19+kmeans_high_all!U19+latent_high_all!U19)</f>
        <v>0</v>
      </c>
      <c r="V19" s="18">
        <f>SUM(hierarchical_high_all!V19+kmeans_high_all!V19+latent_high_all!V19)</f>
        <v>0</v>
      </c>
      <c r="W19" s="18">
        <f>SUM(hierarchical_high_all!W19+kmeans_high_all!W19+latent_high_all!W19)</f>
        <v>0</v>
      </c>
      <c r="X19" s="18">
        <f>SUM(hierarchical_high_all!X19+kmeans_high_all!X19+latent_high_all!X19)</f>
        <v>0</v>
      </c>
      <c r="Y19" s="18">
        <f>SUM(hierarchical_high_all!Y19+kmeans_high_all!Y19+latent_high_all!Y19)</f>
        <v>0</v>
      </c>
      <c r="Z19" s="18">
        <f>SUM(hierarchical_high_all!Z19+kmeans_high_all!Z19+latent_high_all!Z19)</f>
        <v>0</v>
      </c>
      <c r="AA19" s="18">
        <f>SUM(hierarchical_high_all!AA19+kmeans_high_all!AA19+latent_high_all!AA19)</f>
        <v>0</v>
      </c>
      <c r="AB19" s="18">
        <f>SUM(hierarchical_high_all!AB19+kmeans_high_all!AB19+latent_high_all!AB19)</f>
        <v>0</v>
      </c>
      <c r="AC19" s="18">
        <f>SUM(hierarchical_high_all!AC19+kmeans_high_all!AC19+latent_high_all!AC19)</f>
        <v>0</v>
      </c>
      <c r="AD19" s="18">
        <f>SUM(hierarchical_high_all!AD19+kmeans_high_all!AD19+latent_high_all!AD19)</f>
        <v>0</v>
      </c>
      <c r="AE19" s="18">
        <f>SUM(hierarchical_high_all!AE19+kmeans_high_all!AE19+latent_high_all!AE19)</f>
        <v>0</v>
      </c>
      <c r="AF19" s="18">
        <f>SUM(hierarchical_high_all!AF19+kmeans_high_all!AF19+latent_high_all!AF19)</f>
        <v>0</v>
      </c>
      <c r="AG19" s="18">
        <f>SUM(hierarchical_high_all!AG19+kmeans_high_all!AG19+latent_high_all!AG19)</f>
        <v>0</v>
      </c>
      <c r="AH19" s="18">
        <f>SUM(hierarchical_high_all!AH19+kmeans_high_all!AH19+latent_high_all!AH19)</f>
        <v>0</v>
      </c>
    </row>
    <row r="20" spans="2:34" x14ac:dyDescent="0.3">
      <c r="B20" s="18" t="s">
        <v>15</v>
      </c>
      <c r="E20" s="18" t="s">
        <v>15</v>
      </c>
      <c r="F20" s="18">
        <f>SUM(hierarchical_high_all!F20+kmeans_high_all!F20+latent_high_all!F20)</f>
        <v>6</v>
      </c>
      <c r="G20" s="18">
        <f>SUM(hierarchical_high_all!G20+kmeans_high_all!G20+latent_high_all!G20)</f>
        <v>12</v>
      </c>
      <c r="H20" s="18">
        <f>SUM(hierarchical_high_all!H20+kmeans_high_all!H20+latent_high_all!H20)</f>
        <v>10</v>
      </c>
      <c r="I20" s="18">
        <f>SUM(hierarchical_high_all!I20+kmeans_high_all!I20+latent_high_all!I20)</f>
        <v>0</v>
      </c>
      <c r="J20" s="18">
        <f>SUM(hierarchical_high_all!J20+kmeans_high_all!J20+latent_high_all!J20)</f>
        <v>6</v>
      </c>
      <c r="K20" s="18">
        <f>SUM(hierarchical_high_all!K20+kmeans_high_all!K20+latent_high_all!K20)</f>
        <v>0</v>
      </c>
      <c r="L20" s="18">
        <f>SUM(hierarchical_high_all!L20+kmeans_high_all!L20+latent_high_all!L20)</f>
        <v>0</v>
      </c>
      <c r="M20" s="18">
        <f>SUM(hierarchical_high_all!M20+kmeans_high_all!M20+latent_high_all!M20)</f>
        <v>0</v>
      </c>
      <c r="N20" s="18">
        <f>SUM(hierarchical_high_all!N20+kmeans_high_all!N20+latent_high_all!N20)</f>
        <v>12</v>
      </c>
      <c r="O20" s="18">
        <f>SUM(hierarchical_high_all!O20+kmeans_high_all!O20+latent_high_all!O20)</f>
        <v>12</v>
      </c>
      <c r="P20" s="18">
        <f>SUM(hierarchical_high_all!P20+kmeans_high_all!P20+latent_high_all!P20)</f>
        <v>0</v>
      </c>
      <c r="Q20" s="18">
        <f>SUM(hierarchical_high_all!Q20+kmeans_high_all!Q20+latent_high_all!Q20)</f>
        <v>6</v>
      </c>
      <c r="R20" s="18" t="e">
        <f>SUM(hierarchical_high_all!R20+kmeans_high_all!R20+latent_high_all!R20)</f>
        <v>#VALUE!</v>
      </c>
      <c r="S20" s="18">
        <f>SUM(hierarchical_high_all!S20+kmeans_high_all!S20+latent_high_all!S20)</f>
        <v>0</v>
      </c>
      <c r="T20" s="18">
        <f>SUM(hierarchical_high_all!T20+kmeans_high_all!T20+latent_high_all!T20)</f>
        <v>0</v>
      </c>
      <c r="U20" s="18">
        <f>SUM(hierarchical_high_all!U20+kmeans_high_all!U20+latent_high_all!U20)</f>
        <v>0</v>
      </c>
      <c r="V20" s="18">
        <f>SUM(hierarchical_high_all!V20+kmeans_high_all!V20+latent_high_all!V20)</f>
        <v>0</v>
      </c>
      <c r="W20" s="18">
        <f>SUM(hierarchical_high_all!W20+kmeans_high_all!W20+latent_high_all!W20)</f>
        <v>0</v>
      </c>
      <c r="X20" s="18">
        <f>SUM(hierarchical_high_all!X20+kmeans_high_all!X20+latent_high_all!X20)</f>
        <v>0</v>
      </c>
      <c r="Y20" s="18">
        <f>SUM(hierarchical_high_all!Y20+kmeans_high_all!Y20+latent_high_all!Y20)</f>
        <v>0</v>
      </c>
      <c r="Z20" s="18">
        <f>SUM(hierarchical_high_all!Z20+kmeans_high_all!Z20+latent_high_all!Z20)</f>
        <v>0</v>
      </c>
      <c r="AA20" s="18">
        <f>SUM(hierarchical_high_all!AA20+kmeans_high_all!AA20+latent_high_all!AA20)</f>
        <v>0</v>
      </c>
      <c r="AB20" s="18">
        <f>SUM(hierarchical_high_all!AB20+kmeans_high_all!AB20+latent_high_all!AB20)</f>
        <v>0</v>
      </c>
      <c r="AC20" s="18">
        <f>SUM(hierarchical_high_all!AC20+kmeans_high_all!AC20+latent_high_all!AC20)</f>
        <v>0</v>
      </c>
      <c r="AD20" s="18">
        <f>SUM(hierarchical_high_all!AD20+kmeans_high_all!AD20+latent_high_all!AD20)</f>
        <v>0</v>
      </c>
      <c r="AE20" s="18">
        <f>SUM(hierarchical_high_all!AE20+kmeans_high_all!AE20+latent_high_all!AE20)</f>
        <v>0</v>
      </c>
      <c r="AF20" s="18">
        <f>SUM(hierarchical_high_all!AF20+kmeans_high_all!AF20+latent_high_all!AF20)</f>
        <v>0</v>
      </c>
      <c r="AG20" s="18">
        <f>SUM(hierarchical_high_all!AG20+kmeans_high_all!AG20+latent_high_all!AG20)</f>
        <v>0</v>
      </c>
      <c r="AH20" s="18">
        <f>SUM(hierarchical_high_all!AH20+kmeans_high_all!AH20+latent_high_all!AH20)</f>
        <v>0</v>
      </c>
    </row>
    <row r="21" spans="2:34" x14ac:dyDescent="0.3">
      <c r="B21" s="18" t="s">
        <v>16</v>
      </c>
      <c r="E21" s="18" t="s">
        <v>16</v>
      </c>
      <c r="F21" s="18">
        <f>SUM(hierarchical_high_all!F21+kmeans_high_all!F21+latent_high_all!F21)</f>
        <v>7</v>
      </c>
      <c r="G21" s="18">
        <f>SUM(hierarchical_high_all!G21+kmeans_high_all!G21+latent_high_all!G21)</f>
        <v>6</v>
      </c>
      <c r="H21" s="18">
        <f>SUM(hierarchical_high_all!H21+kmeans_high_all!H21+latent_high_all!H21)</f>
        <v>6</v>
      </c>
      <c r="I21" s="18">
        <f>SUM(hierarchical_high_all!I21+kmeans_high_all!I21+latent_high_all!I21)</f>
        <v>14</v>
      </c>
      <c r="J21" s="18">
        <f>SUM(hierarchical_high_all!J21+kmeans_high_all!J21+latent_high_all!J21)</f>
        <v>7</v>
      </c>
      <c r="K21" s="18">
        <f>SUM(hierarchical_high_all!K21+kmeans_high_all!K21+latent_high_all!K21)</f>
        <v>15</v>
      </c>
      <c r="L21" s="18">
        <f>SUM(hierarchical_high_all!L21+kmeans_high_all!L21+latent_high_all!L21)</f>
        <v>10</v>
      </c>
      <c r="M21" s="18">
        <f>SUM(hierarchical_high_all!M21+kmeans_high_all!M21+latent_high_all!M21)</f>
        <v>12</v>
      </c>
      <c r="N21" s="18">
        <f>SUM(hierarchical_high_all!N21+kmeans_high_all!N21+latent_high_all!N21)</f>
        <v>6</v>
      </c>
      <c r="O21" s="18">
        <f>SUM(hierarchical_high_all!O21+kmeans_high_all!O21+latent_high_all!O21)</f>
        <v>6</v>
      </c>
      <c r="P21" s="18">
        <f>SUM(hierarchical_high_all!P21+kmeans_high_all!P21+latent_high_all!P21)</f>
        <v>10</v>
      </c>
      <c r="Q21" s="18">
        <f>SUM(hierarchical_high_all!Q21+kmeans_high_all!Q21+latent_high_all!Q21)</f>
        <v>8</v>
      </c>
      <c r="R21" s="18">
        <f>SUM(hierarchical_high_all!R21+kmeans_high_all!R21+latent_high_all!R21)</f>
        <v>0</v>
      </c>
      <c r="S21" s="18" t="e">
        <f>SUM(hierarchical_high_all!S21+kmeans_high_all!S21+latent_high_all!S21)</f>
        <v>#VALUE!</v>
      </c>
      <c r="T21" s="18">
        <f>SUM(hierarchical_high_all!T21+kmeans_high_all!T21+latent_high_all!T21)</f>
        <v>0</v>
      </c>
      <c r="U21" s="18">
        <f>SUM(hierarchical_high_all!U21+kmeans_high_all!U21+latent_high_all!U21)</f>
        <v>0</v>
      </c>
      <c r="V21" s="18">
        <f>SUM(hierarchical_high_all!V21+kmeans_high_all!V21+latent_high_all!V21)</f>
        <v>0</v>
      </c>
      <c r="W21" s="18">
        <f>SUM(hierarchical_high_all!W21+kmeans_high_all!W21+latent_high_all!W21)</f>
        <v>0</v>
      </c>
      <c r="X21" s="18">
        <f>SUM(hierarchical_high_all!X21+kmeans_high_all!X21+latent_high_all!X21)</f>
        <v>0</v>
      </c>
      <c r="Y21" s="18">
        <f>SUM(hierarchical_high_all!Y21+kmeans_high_all!Y21+latent_high_all!Y21)</f>
        <v>0</v>
      </c>
      <c r="Z21" s="18">
        <f>SUM(hierarchical_high_all!Z21+kmeans_high_all!Z21+latent_high_all!Z21)</f>
        <v>0</v>
      </c>
      <c r="AA21" s="18">
        <f>SUM(hierarchical_high_all!AA21+kmeans_high_all!AA21+latent_high_all!AA21)</f>
        <v>0</v>
      </c>
      <c r="AB21" s="18">
        <f>SUM(hierarchical_high_all!AB21+kmeans_high_all!AB21+latent_high_all!AB21)</f>
        <v>0</v>
      </c>
      <c r="AC21" s="18">
        <f>SUM(hierarchical_high_all!AC21+kmeans_high_all!AC21+latent_high_all!AC21)</f>
        <v>0</v>
      </c>
      <c r="AD21" s="18">
        <f>SUM(hierarchical_high_all!AD21+kmeans_high_all!AD21+latent_high_all!AD21)</f>
        <v>0</v>
      </c>
      <c r="AE21" s="18">
        <f>SUM(hierarchical_high_all!AE21+kmeans_high_all!AE21+latent_high_all!AE21)</f>
        <v>0</v>
      </c>
      <c r="AF21" s="18">
        <f>SUM(hierarchical_high_all!AF21+kmeans_high_all!AF21+latent_high_all!AF21)</f>
        <v>0</v>
      </c>
      <c r="AG21" s="18">
        <f>SUM(hierarchical_high_all!AG21+kmeans_high_all!AG21+latent_high_all!AG21)</f>
        <v>0</v>
      </c>
      <c r="AH21" s="18">
        <f>SUM(hierarchical_high_all!AH21+kmeans_high_all!AH21+latent_high_all!AH21)</f>
        <v>0</v>
      </c>
    </row>
    <row r="22" spans="2:34" x14ac:dyDescent="0.3">
      <c r="B22" s="18" t="s">
        <v>17</v>
      </c>
      <c r="E22" s="18" t="s">
        <v>17</v>
      </c>
      <c r="F22" s="18">
        <f>SUM(hierarchical_high_all!F22+kmeans_high_all!F22+latent_high_all!F22)</f>
        <v>10</v>
      </c>
      <c r="G22" s="18">
        <f>SUM(hierarchical_high_all!G22+kmeans_high_all!G22+latent_high_all!G22)</f>
        <v>8</v>
      </c>
      <c r="H22" s="18">
        <f>SUM(hierarchical_high_all!H22+kmeans_high_all!H22+latent_high_all!H22)</f>
        <v>10</v>
      </c>
      <c r="I22" s="18">
        <f>SUM(hierarchical_high_all!I22+kmeans_high_all!I22+latent_high_all!I22)</f>
        <v>8</v>
      </c>
      <c r="J22" s="18">
        <f>SUM(hierarchical_high_all!J22+kmeans_high_all!J22+latent_high_all!J22)</f>
        <v>11</v>
      </c>
      <c r="K22" s="18">
        <f>SUM(hierarchical_high_all!K22+kmeans_high_all!K22+latent_high_all!K22)</f>
        <v>10</v>
      </c>
      <c r="L22" s="18">
        <f>SUM(hierarchical_high_all!L22+kmeans_high_all!L22+latent_high_all!L22)</f>
        <v>7</v>
      </c>
      <c r="M22" s="18">
        <f>SUM(hierarchical_high_all!M22+kmeans_high_all!M22+latent_high_all!M22)</f>
        <v>12</v>
      </c>
      <c r="N22" s="18">
        <f>SUM(hierarchical_high_all!N22+kmeans_high_all!N22+latent_high_all!N22)</f>
        <v>8</v>
      </c>
      <c r="O22" s="18">
        <f>SUM(hierarchical_high_all!O22+kmeans_high_all!O22+latent_high_all!O22)</f>
        <v>8</v>
      </c>
      <c r="P22" s="18">
        <f>SUM(hierarchical_high_all!P22+kmeans_high_all!P22+latent_high_all!P22)</f>
        <v>7</v>
      </c>
      <c r="Q22" s="18">
        <f>SUM(hierarchical_high_all!Q22+kmeans_high_all!Q22+latent_high_all!Q22)</f>
        <v>14</v>
      </c>
      <c r="R22" s="18">
        <f>SUM(hierarchical_high_all!R22+kmeans_high_all!R22+latent_high_all!R22)</f>
        <v>3</v>
      </c>
      <c r="S22" s="18">
        <f>SUM(hierarchical_high_all!S22+kmeans_high_all!S22+latent_high_all!S22)</f>
        <v>9</v>
      </c>
      <c r="T22" s="18" t="e">
        <f>SUM(hierarchical_high_all!T22+kmeans_high_all!T22+latent_high_all!T22)</f>
        <v>#VALUE!</v>
      </c>
      <c r="U22" s="18">
        <f>SUM(hierarchical_high_all!U22+kmeans_high_all!U22+latent_high_all!U22)</f>
        <v>0</v>
      </c>
      <c r="V22" s="18">
        <f>SUM(hierarchical_high_all!V22+kmeans_high_all!V22+latent_high_all!V22)</f>
        <v>0</v>
      </c>
      <c r="W22" s="18">
        <f>SUM(hierarchical_high_all!W22+kmeans_high_all!W22+latent_high_all!W22)</f>
        <v>0</v>
      </c>
      <c r="X22" s="18">
        <f>SUM(hierarchical_high_all!X22+kmeans_high_all!X22+latent_high_all!X22)</f>
        <v>0</v>
      </c>
      <c r="Y22" s="18">
        <f>SUM(hierarchical_high_all!Y22+kmeans_high_all!Y22+latent_high_all!Y22)</f>
        <v>0</v>
      </c>
      <c r="Z22" s="18">
        <f>SUM(hierarchical_high_all!Z22+kmeans_high_all!Z22+latent_high_all!Z22)</f>
        <v>0</v>
      </c>
      <c r="AA22" s="18">
        <f>SUM(hierarchical_high_all!AA22+kmeans_high_all!AA22+latent_high_all!AA22)</f>
        <v>0</v>
      </c>
      <c r="AB22" s="18">
        <f>SUM(hierarchical_high_all!AB22+kmeans_high_all!AB22+latent_high_all!AB22)</f>
        <v>0</v>
      </c>
      <c r="AC22" s="18">
        <f>SUM(hierarchical_high_all!AC22+kmeans_high_all!AC22+latent_high_all!AC22)</f>
        <v>0</v>
      </c>
      <c r="AD22" s="18">
        <f>SUM(hierarchical_high_all!AD22+kmeans_high_all!AD22+latent_high_all!AD22)</f>
        <v>0</v>
      </c>
      <c r="AE22" s="18">
        <f>SUM(hierarchical_high_all!AE22+kmeans_high_all!AE22+latent_high_all!AE22)</f>
        <v>0</v>
      </c>
      <c r="AF22" s="18">
        <f>SUM(hierarchical_high_all!AF22+kmeans_high_all!AF22+latent_high_all!AF22)</f>
        <v>0</v>
      </c>
      <c r="AG22" s="18">
        <f>SUM(hierarchical_high_all!AG22+kmeans_high_all!AG22+latent_high_all!AG22)</f>
        <v>0</v>
      </c>
      <c r="AH22" s="18">
        <f>SUM(hierarchical_high_all!AH22+kmeans_high_all!AH22+latent_high_all!AH22)</f>
        <v>0</v>
      </c>
    </row>
    <row r="23" spans="2:34" x14ac:dyDescent="0.3">
      <c r="B23" s="18" t="s">
        <v>18</v>
      </c>
      <c r="E23" s="18" t="s">
        <v>18</v>
      </c>
      <c r="F23" s="18">
        <f>SUM(hierarchical_high_all!F23+kmeans_high_all!F23+latent_high_all!F23)</f>
        <v>1</v>
      </c>
      <c r="G23" s="18">
        <f>SUM(hierarchical_high_all!G23+kmeans_high_all!G23+latent_high_all!G23)</f>
        <v>0</v>
      </c>
      <c r="H23" s="18">
        <f>SUM(hierarchical_high_all!H23+kmeans_high_all!H23+latent_high_all!H23)</f>
        <v>0</v>
      </c>
      <c r="I23" s="18">
        <f>SUM(hierarchical_high_all!I23+kmeans_high_all!I23+latent_high_all!I23)</f>
        <v>1</v>
      </c>
      <c r="J23" s="18">
        <f>SUM(hierarchical_high_all!J23+kmeans_high_all!J23+latent_high_all!J23)</f>
        <v>0</v>
      </c>
      <c r="K23" s="18">
        <f>SUM(hierarchical_high_all!K23+kmeans_high_all!K23+latent_high_all!K23)</f>
        <v>0</v>
      </c>
      <c r="L23" s="18">
        <f>SUM(hierarchical_high_all!L23+kmeans_high_all!L23+latent_high_all!L23)</f>
        <v>1</v>
      </c>
      <c r="M23" s="18">
        <f>SUM(hierarchical_high_all!M23+kmeans_high_all!M23+latent_high_all!M23)</f>
        <v>3</v>
      </c>
      <c r="N23" s="18">
        <f>SUM(hierarchical_high_all!N23+kmeans_high_all!N23+latent_high_all!N23)</f>
        <v>0</v>
      </c>
      <c r="O23" s="18">
        <f>SUM(hierarchical_high_all!O23+kmeans_high_all!O23+latent_high_all!O23)</f>
        <v>0</v>
      </c>
      <c r="P23" s="18">
        <f>SUM(hierarchical_high_all!P23+kmeans_high_all!P23+latent_high_all!P23)</f>
        <v>1</v>
      </c>
      <c r="Q23" s="18">
        <f>SUM(hierarchical_high_all!Q23+kmeans_high_all!Q23+latent_high_all!Q23)</f>
        <v>0</v>
      </c>
      <c r="R23" s="18">
        <f>SUM(hierarchical_high_all!R23+kmeans_high_all!R23+latent_high_all!R23)</f>
        <v>2</v>
      </c>
      <c r="S23" s="18">
        <f>SUM(hierarchical_high_all!S23+kmeans_high_all!S23+latent_high_all!S23)</f>
        <v>1</v>
      </c>
      <c r="T23" s="18">
        <f>SUM(hierarchical_high_all!T23+kmeans_high_all!T23+latent_high_all!T23)</f>
        <v>5</v>
      </c>
      <c r="U23" s="18" t="e">
        <f>SUM(hierarchical_high_all!U23+kmeans_high_all!U23+latent_high_all!U23)</f>
        <v>#VALUE!</v>
      </c>
      <c r="V23" s="18">
        <f>SUM(hierarchical_high_all!V23+kmeans_high_all!V23+latent_high_all!V23)</f>
        <v>0</v>
      </c>
      <c r="W23" s="18">
        <f>SUM(hierarchical_high_all!W23+kmeans_high_all!W23+latent_high_all!W23)</f>
        <v>0</v>
      </c>
      <c r="X23" s="18">
        <f>SUM(hierarchical_high_all!X23+kmeans_high_all!X23+latent_high_all!X23)</f>
        <v>0</v>
      </c>
      <c r="Y23" s="18">
        <f>SUM(hierarchical_high_all!Y23+kmeans_high_all!Y23+latent_high_all!Y23)</f>
        <v>0</v>
      </c>
      <c r="Z23" s="18">
        <f>SUM(hierarchical_high_all!Z23+kmeans_high_all!Z23+latent_high_all!Z23)</f>
        <v>0</v>
      </c>
      <c r="AA23" s="18">
        <f>SUM(hierarchical_high_all!AA23+kmeans_high_all!AA23+latent_high_all!AA23)</f>
        <v>0</v>
      </c>
      <c r="AB23" s="18">
        <f>SUM(hierarchical_high_all!AB23+kmeans_high_all!AB23+latent_high_all!AB23)</f>
        <v>0</v>
      </c>
      <c r="AC23" s="18">
        <f>SUM(hierarchical_high_all!AC23+kmeans_high_all!AC23+latent_high_all!AC23)</f>
        <v>0</v>
      </c>
      <c r="AD23" s="18">
        <f>SUM(hierarchical_high_all!AD23+kmeans_high_all!AD23+latent_high_all!AD23)</f>
        <v>0</v>
      </c>
      <c r="AE23" s="18">
        <f>SUM(hierarchical_high_all!AE23+kmeans_high_all!AE23+latent_high_all!AE23)</f>
        <v>0</v>
      </c>
      <c r="AF23" s="18">
        <f>SUM(hierarchical_high_all!AF23+kmeans_high_all!AF23+latent_high_all!AF23)</f>
        <v>0</v>
      </c>
      <c r="AG23" s="18">
        <f>SUM(hierarchical_high_all!AG23+kmeans_high_all!AG23+latent_high_all!AG23)</f>
        <v>0</v>
      </c>
      <c r="AH23" s="18">
        <f>SUM(hierarchical_high_all!AH23+kmeans_high_all!AH23+latent_high_all!AH23)</f>
        <v>0</v>
      </c>
    </row>
    <row r="24" spans="2:34" x14ac:dyDescent="0.3">
      <c r="B24" s="18" t="s">
        <v>19</v>
      </c>
      <c r="E24" s="18" t="s">
        <v>19</v>
      </c>
      <c r="F24" s="18">
        <f>SUM(hierarchical_high_all!F24+kmeans_high_all!F24+latent_high_all!F24)</f>
        <v>16</v>
      </c>
      <c r="G24" s="18">
        <f>SUM(hierarchical_high_all!G24+kmeans_high_all!G24+latent_high_all!G24)</f>
        <v>16</v>
      </c>
      <c r="H24" s="18">
        <f>SUM(hierarchical_high_all!H24+kmeans_high_all!H24+latent_high_all!H24)</f>
        <v>20</v>
      </c>
      <c r="I24" s="18">
        <f>SUM(hierarchical_high_all!I24+kmeans_high_all!I24+latent_high_all!I24)</f>
        <v>6</v>
      </c>
      <c r="J24" s="18">
        <f>SUM(hierarchical_high_all!J24+kmeans_high_all!J24+latent_high_all!J24)</f>
        <v>19</v>
      </c>
      <c r="K24" s="18">
        <f>SUM(hierarchical_high_all!K24+kmeans_high_all!K24+latent_high_all!K24)</f>
        <v>8</v>
      </c>
      <c r="L24" s="18">
        <f>SUM(hierarchical_high_all!L24+kmeans_high_all!L24+latent_high_all!L24)</f>
        <v>6</v>
      </c>
      <c r="M24" s="18">
        <f>SUM(hierarchical_high_all!M24+kmeans_high_all!M24+latent_high_all!M24)</f>
        <v>6</v>
      </c>
      <c r="N24" s="18">
        <f>SUM(hierarchical_high_all!N24+kmeans_high_all!N24+latent_high_all!N24)</f>
        <v>18</v>
      </c>
      <c r="O24" s="18">
        <f>SUM(hierarchical_high_all!O24+kmeans_high_all!O24+latent_high_all!O24)</f>
        <v>16</v>
      </c>
      <c r="P24" s="18">
        <f>SUM(hierarchical_high_all!P24+kmeans_high_all!P24+latent_high_all!P24)</f>
        <v>6</v>
      </c>
      <c r="Q24" s="18">
        <f>SUM(hierarchical_high_all!Q24+kmeans_high_all!Q24+latent_high_all!Q24)</f>
        <v>20</v>
      </c>
      <c r="R24" s="18">
        <f>SUM(hierarchical_high_all!R24+kmeans_high_all!R24+latent_high_all!R24)</f>
        <v>8</v>
      </c>
      <c r="S24" s="18">
        <f>SUM(hierarchical_high_all!S24+kmeans_high_all!S24+latent_high_all!S24)</f>
        <v>7</v>
      </c>
      <c r="T24" s="18">
        <f>SUM(hierarchical_high_all!T24+kmeans_high_all!T24+latent_high_all!T24)</f>
        <v>12</v>
      </c>
      <c r="U24" s="18">
        <f>SUM(hierarchical_high_all!U24+kmeans_high_all!U24+latent_high_all!U24)</f>
        <v>0</v>
      </c>
      <c r="V24" s="18" t="e">
        <f>SUM(hierarchical_high_all!V24+kmeans_high_all!V24+latent_high_all!V24)</f>
        <v>#VALUE!</v>
      </c>
      <c r="W24" s="18">
        <f>SUM(hierarchical_high_all!W24+kmeans_high_all!W24+latent_high_all!W24)</f>
        <v>0</v>
      </c>
      <c r="X24" s="18">
        <f>SUM(hierarchical_high_all!X24+kmeans_high_all!X24+latent_high_all!X24)</f>
        <v>0</v>
      </c>
      <c r="Y24" s="18">
        <f>SUM(hierarchical_high_all!Y24+kmeans_high_all!Y24+latent_high_all!Y24)</f>
        <v>0</v>
      </c>
      <c r="Z24" s="18">
        <f>SUM(hierarchical_high_all!Z24+kmeans_high_all!Z24+latent_high_all!Z24)</f>
        <v>0</v>
      </c>
      <c r="AA24" s="18">
        <f>SUM(hierarchical_high_all!AA24+kmeans_high_all!AA24+latent_high_all!AA24)</f>
        <v>0</v>
      </c>
      <c r="AB24" s="18">
        <f>SUM(hierarchical_high_all!AB24+kmeans_high_all!AB24+latent_high_all!AB24)</f>
        <v>0</v>
      </c>
      <c r="AC24" s="18">
        <f>SUM(hierarchical_high_all!AC24+kmeans_high_all!AC24+latent_high_all!AC24)</f>
        <v>0</v>
      </c>
      <c r="AD24" s="18">
        <f>SUM(hierarchical_high_all!AD24+kmeans_high_all!AD24+latent_high_all!AD24)</f>
        <v>0</v>
      </c>
      <c r="AE24" s="18">
        <f>SUM(hierarchical_high_all!AE24+kmeans_high_all!AE24+latent_high_all!AE24)</f>
        <v>0</v>
      </c>
      <c r="AF24" s="18">
        <f>SUM(hierarchical_high_all!AF24+kmeans_high_all!AF24+latent_high_all!AF24)</f>
        <v>0</v>
      </c>
      <c r="AG24" s="18">
        <f>SUM(hierarchical_high_all!AG24+kmeans_high_all!AG24+latent_high_all!AG24)</f>
        <v>0</v>
      </c>
      <c r="AH24" s="18">
        <f>SUM(hierarchical_high_all!AH24+kmeans_high_all!AH24+latent_high_all!AH24)</f>
        <v>0</v>
      </c>
    </row>
    <row r="25" spans="2:34" x14ac:dyDescent="0.3">
      <c r="B25" s="18" t="s">
        <v>20</v>
      </c>
      <c r="E25" s="18" t="s">
        <v>20</v>
      </c>
      <c r="F25" s="18">
        <f>SUM(hierarchical_high_all!F25+kmeans_high_all!F25+latent_high_all!F25)</f>
        <v>7</v>
      </c>
      <c r="G25" s="18">
        <f>SUM(hierarchical_high_all!G25+kmeans_high_all!G25+latent_high_all!G25)</f>
        <v>8</v>
      </c>
      <c r="H25" s="18">
        <f>SUM(hierarchical_high_all!H25+kmeans_high_all!H25+latent_high_all!H25)</f>
        <v>8</v>
      </c>
      <c r="I25" s="18">
        <f>SUM(hierarchical_high_all!I25+kmeans_high_all!I25+latent_high_all!I25)</f>
        <v>19</v>
      </c>
      <c r="J25" s="18">
        <f>SUM(hierarchical_high_all!J25+kmeans_high_all!J25+latent_high_all!J25)</f>
        <v>7</v>
      </c>
      <c r="K25" s="18">
        <f>SUM(hierarchical_high_all!K25+kmeans_high_all!K25+latent_high_all!K25)</f>
        <v>20</v>
      </c>
      <c r="L25" s="18">
        <f>SUM(hierarchical_high_all!L25+kmeans_high_all!L25+latent_high_all!L25)</f>
        <v>11</v>
      </c>
      <c r="M25" s="18">
        <f>SUM(hierarchical_high_all!M25+kmeans_high_all!M25+latent_high_all!M25)</f>
        <v>9</v>
      </c>
      <c r="N25" s="18">
        <f>SUM(hierarchical_high_all!N25+kmeans_high_all!N25+latent_high_all!N25)</f>
        <v>8</v>
      </c>
      <c r="O25" s="18">
        <f>SUM(hierarchical_high_all!O25+kmeans_high_all!O25+latent_high_all!O25)</f>
        <v>8</v>
      </c>
      <c r="P25" s="18">
        <f>SUM(hierarchical_high_all!P25+kmeans_high_all!P25+latent_high_all!P25)</f>
        <v>11</v>
      </c>
      <c r="Q25" s="18">
        <f>SUM(hierarchical_high_all!Q25+kmeans_high_all!Q25+latent_high_all!Q25)</f>
        <v>7</v>
      </c>
      <c r="R25" s="18">
        <f>SUM(hierarchical_high_all!R25+kmeans_high_all!R25+latent_high_all!R25)</f>
        <v>2</v>
      </c>
      <c r="S25" s="18">
        <f>SUM(hierarchical_high_all!S25+kmeans_high_all!S25+latent_high_all!S25)</f>
        <v>14</v>
      </c>
      <c r="T25" s="18">
        <f>SUM(hierarchical_high_all!T25+kmeans_high_all!T25+latent_high_all!T25)</f>
        <v>8</v>
      </c>
      <c r="U25" s="18">
        <f>SUM(hierarchical_high_all!U25+kmeans_high_all!U25+latent_high_all!U25)</f>
        <v>0</v>
      </c>
      <c r="V25" s="18">
        <f>SUM(hierarchical_high_all!V25+kmeans_high_all!V25+latent_high_all!V25)</f>
        <v>6</v>
      </c>
      <c r="W25" s="18" t="e">
        <f>SUM(hierarchical_high_all!W25+kmeans_high_all!W25+latent_high_all!W25)</f>
        <v>#VALUE!</v>
      </c>
      <c r="X25" s="18">
        <f>SUM(hierarchical_high_all!X25+kmeans_high_all!X25+latent_high_all!X25)</f>
        <v>0</v>
      </c>
      <c r="Y25" s="18">
        <f>SUM(hierarchical_high_all!Y25+kmeans_high_all!Y25+latent_high_all!Y25)</f>
        <v>0</v>
      </c>
      <c r="Z25" s="18">
        <f>SUM(hierarchical_high_all!Z25+kmeans_high_all!Z25+latent_high_all!Z25)</f>
        <v>0</v>
      </c>
      <c r="AA25" s="18">
        <f>SUM(hierarchical_high_all!AA25+kmeans_high_all!AA25+latent_high_all!AA25)</f>
        <v>0</v>
      </c>
      <c r="AB25" s="18">
        <f>SUM(hierarchical_high_all!AB25+kmeans_high_all!AB25+latent_high_all!AB25)</f>
        <v>0</v>
      </c>
      <c r="AC25" s="18">
        <f>SUM(hierarchical_high_all!AC25+kmeans_high_all!AC25+latent_high_all!AC25)</f>
        <v>0</v>
      </c>
      <c r="AD25" s="18">
        <f>SUM(hierarchical_high_all!AD25+kmeans_high_all!AD25+latent_high_all!AD25)</f>
        <v>0</v>
      </c>
      <c r="AE25" s="18">
        <f>SUM(hierarchical_high_all!AE25+kmeans_high_all!AE25+latent_high_all!AE25)</f>
        <v>0</v>
      </c>
      <c r="AF25" s="18">
        <f>SUM(hierarchical_high_all!AF25+kmeans_high_all!AF25+latent_high_all!AF25)</f>
        <v>0</v>
      </c>
      <c r="AG25" s="18">
        <f>SUM(hierarchical_high_all!AG25+kmeans_high_all!AG25+latent_high_all!AG25)</f>
        <v>0</v>
      </c>
      <c r="AH25" s="18">
        <f>SUM(hierarchical_high_all!AH25+kmeans_high_all!AH25+latent_high_all!AH25)</f>
        <v>0</v>
      </c>
    </row>
    <row r="26" spans="2:34" x14ac:dyDescent="0.3">
      <c r="B26" s="18" t="s">
        <v>21</v>
      </c>
      <c r="E26" s="18" t="s">
        <v>21</v>
      </c>
      <c r="F26" s="18">
        <f>SUM(hierarchical_high_all!F26+kmeans_high_all!F26+latent_high_all!F26)</f>
        <v>7</v>
      </c>
      <c r="G26" s="18">
        <f>SUM(hierarchical_high_all!G26+kmeans_high_all!G26+latent_high_all!G26)</f>
        <v>6</v>
      </c>
      <c r="H26" s="18">
        <f>SUM(hierarchical_high_all!H26+kmeans_high_all!H26+latent_high_all!H26)</f>
        <v>6</v>
      </c>
      <c r="I26" s="18">
        <f>SUM(hierarchical_high_all!I26+kmeans_high_all!I26+latent_high_all!I26)</f>
        <v>11</v>
      </c>
      <c r="J26" s="18">
        <f>SUM(hierarchical_high_all!J26+kmeans_high_all!J26+latent_high_all!J26)</f>
        <v>8</v>
      </c>
      <c r="K26" s="18">
        <f>SUM(hierarchical_high_all!K26+kmeans_high_all!K26+latent_high_all!K26)</f>
        <v>14</v>
      </c>
      <c r="L26" s="18">
        <f>SUM(hierarchical_high_all!L26+kmeans_high_all!L26+latent_high_all!L26)</f>
        <v>7</v>
      </c>
      <c r="M26" s="18">
        <f>SUM(hierarchical_high_all!M26+kmeans_high_all!M26+latent_high_all!M26)</f>
        <v>17</v>
      </c>
      <c r="N26" s="18">
        <f>SUM(hierarchical_high_all!N26+kmeans_high_all!N26+latent_high_all!N26)</f>
        <v>6</v>
      </c>
      <c r="O26" s="18">
        <f>SUM(hierarchical_high_all!O26+kmeans_high_all!O26+latent_high_all!O26)</f>
        <v>6</v>
      </c>
      <c r="P26" s="18">
        <f>SUM(hierarchical_high_all!P26+kmeans_high_all!P26+latent_high_all!P26)</f>
        <v>7</v>
      </c>
      <c r="Q26" s="18">
        <f>SUM(hierarchical_high_all!Q26+kmeans_high_all!Q26+latent_high_all!Q26)</f>
        <v>9</v>
      </c>
      <c r="R26" s="18">
        <f>SUM(hierarchical_high_all!R26+kmeans_high_all!R26+latent_high_all!R26)</f>
        <v>0</v>
      </c>
      <c r="S26" s="18">
        <f>SUM(hierarchical_high_all!S26+kmeans_high_all!S26+latent_high_all!S26)</f>
        <v>11</v>
      </c>
      <c r="T26" s="18">
        <f>SUM(hierarchical_high_all!T26+kmeans_high_all!T26+latent_high_all!T26)</f>
        <v>14</v>
      </c>
      <c r="U26" s="18">
        <f>SUM(hierarchical_high_all!U26+kmeans_high_all!U26+latent_high_all!U26)</f>
        <v>2</v>
      </c>
      <c r="V26" s="18">
        <f>SUM(hierarchical_high_all!V26+kmeans_high_all!V26+latent_high_all!V26)</f>
        <v>8</v>
      </c>
      <c r="W26" s="18">
        <f>SUM(hierarchical_high_all!W26+kmeans_high_all!W26+latent_high_all!W26)</f>
        <v>12</v>
      </c>
      <c r="X26" s="18" t="e">
        <f>SUM(hierarchical_high_all!X26+kmeans_high_all!X26+latent_high_all!X26)</f>
        <v>#VALUE!</v>
      </c>
      <c r="Y26" s="18">
        <f>SUM(hierarchical_high_all!Y26+kmeans_high_all!Y26+latent_high_all!Y26)</f>
        <v>0</v>
      </c>
      <c r="Z26" s="18">
        <f>SUM(hierarchical_high_all!Z26+kmeans_high_all!Z26+latent_high_all!Z26)</f>
        <v>0</v>
      </c>
      <c r="AA26" s="18">
        <f>SUM(hierarchical_high_all!AA26+kmeans_high_all!AA26+latent_high_all!AA26)</f>
        <v>0</v>
      </c>
      <c r="AB26" s="18">
        <f>SUM(hierarchical_high_all!AB26+kmeans_high_all!AB26+latent_high_all!AB26)</f>
        <v>0</v>
      </c>
      <c r="AC26" s="18">
        <f>SUM(hierarchical_high_all!AC26+kmeans_high_all!AC26+latent_high_all!AC26)</f>
        <v>0</v>
      </c>
      <c r="AD26" s="18">
        <f>SUM(hierarchical_high_all!AD26+kmeans_high_all!AD26+latent_high_all!AD26)</f>
        <v>0</v>
      </c>
      <c r="AE26" s="18">
        <f>SUM(hierarchical_high_all!AE26+kmeans_high_all!AE26+latent_high_all!AE26)</f>
        <v>0</v>
      </c>
      <c r="AF26" s="18">
        <f>SUM(hierarchical_high_all!AF26+kmeans_high_all!AF26+latent_high_all!AF26)</f>
        <v>0</v>
      </c>
      <c r="AG26" s="18">
        <f>SUM(hierarchical_high_all!AG26+kmeans_high_all!AG26+latent_high_all!AG26)</f>
        <v>0</v>
      </c>
      <c r="AH26" s="18">
        <f>SUM(hierarchical_high_all!AH26+kmeans_high_all!AH26+latent_high_all!AH26)</f>
        <v>0</v>
      </c>
    </row>
    <row r="27" spans="2:34" x14ac:dyDescent="0.3">
      <c r="B27" s="18" t="s">
        <v>22</v>
      </c>
      <c r="E27" s="18" t="s">
        <v>22</v>
      </c>
      <c r="F27" s="18">
        <f>SUM(hierarchical_high_all!F27+kmeans_high_all!F27+latent_high_all!F27)</f>
        <v>10</v>
      </c>
      <c r="G27" s="18">
        <f>SUM(hierarchical_high_all!G27+kmeans_high_all!G27+latent_high_all!G27)</f>
        <v>7</v>
      </c>
      <c r="H27" s="18">
        <f>SUM(hierarchical_high_all!H27+kmeans_high_all!H27+latent_high_all!H27)</f>
        <v>9</v>
      </c>
      <c r="I27" s="18">
        <f>SUM(hierarchical_high_all!I27+kmeans_high_all!I27+latent_high_all!I27)</f>
        <v>9</v>
      </c>
      <c r="J27" s="18">
        <f>SUM(hierarchical_high_all!J27+kmeans_high_all!J27+latent_high_all!J27)</f>
        <v>10</v>
      </c>
      <c r="K27" s="18">
        <f>SUM(hierarchical_high_all!K27+kmeans_high_all!K27+latent_high_all!K27)</f>
        <v>11</v>
      </c>
      <c r="L27" s="18">
        <f>SUM(hierarchical_high_all!L27+kmeans_high_all!L27+latent_high_all!L27)</f>
        <v>7</v>
      </c>
      <c r="M27" s="18">
        <f>SUM(hierarchical_high_all!M27+kmeans_high_all!M27+latent_high_all!M27)</f>
        <v>13</v>
      </c>
      <c r="N27" s="18">
        <f>SUM(hierarchical_high_all!N27+kmeans_high_all!N27+latent_high_all!N27)</f>
        <v>7</v>
      </c>
      <c r="O27" s="18">
        <f>SUM(hierarchical_high_all!O27+kmeans_high_all!O27+latent_high_all!O27)</f>
        <v>7</v>
      </c>
      <c r="P27" s="18">
        <f>SUM(hierarchical_high_all!P27+kmeans_high_all!P27+latent_high_all!P27)</f>
        <v>7</v>
      </c>
      <c r="Q27" s="18">
        <f>SUM(hierarchical_high_all!Q27+kmeans_high_all!Q27+latent_high_all!Q27)</f>
        <v>13</v>
      </c>
      <c r="R27" s="18">
        <f>SUM(hierarchical_high_all!R27+kmeans_high_all!R27+latent_high_all!R27)</f>
        <v>3</v>
      </c>
      <c r="S27" s="18">
        <f>SUM(hierarchical_high_all!S27+kmeans_high_all!S27+latent_high_all!S27)</f>
        <v>10</v>
      </c>
      <c r="T27" s="18">
        <f>SUM(hierarchical_high_all!T27+kmeans_high_all!T27+latent_high_all!T27)</f>
        <v>21</v>
      </c>
      <c r="U27" s="18">
        <f>SUM(hierarchical_high_all!U27+kmeans_high_all!U27+latent_high_all!U27)</f>
        <v>5</v>
      </c>
      <c r="V27" s="18">
        <f>SUM(hierarchical_high_all!V27+kmeans_high_all!V27+latent_high_all!V27)</f>
        <v>11</v>
      </c>
      <c r="W27" s="18">
        <f>SUM(hierarchical_high_all!W27+kmeans_high_all!W27+latent_high_all!W27)</f>
        <v>9</v>
      </c>
      <c r="X27" s="18">
        <f>SUM(hierarchical_high_all!X27+kmeans_high_all!X27+latent_high_all!X27)</f>
        <v>15</v>
      </c>
      <c r="Y27" s="18" t="e">
        <f>SUM(hierarchical_high_all!Y27+kmeans_high_all!Y27+latent_high_all!Y27)</f>
        <v>#VALUE!</v>
      </c>
      <c r="Z27" s="18">
        <f>SUM(hierarchical_high_all!Z27+kmeans_high_all!Z27+latent_high_all!Z27)</f>
        <v>0</v>
      </c>
      <c r="AA27" s="18">
        <f>SUM(hierarchical_high_all!AA27+kmeans_high_all!AA27+latent_high_all!AA27)</f>
        <v>0</v>
      </c>
      <c r="AB27" s="18">
        <f>SUM(hierarchical_high_all!AB27+kmeans_high_all!AB27+latent_high_all!AB27)</f>
        <v>0</v>
      </c>
      <c r="AC27" s="18">
        <f>SUM(hierarchical_high_all!AC27+kmeans_high_all!AC27+latent_high_all!AC27)</f>
        <v>0</v>
      </c>
      <c r="AD27" s="18">
        <f>SUM(hierarchical_high_all!AD27+kmeans_high_all!AD27+latent_high_all!AD27)</f>
        <v>0</v>
      </c>
      <c r="AE27" s="18">
        <f>SUM(hierarchical_high_all!AE27+kmeans_high_all!AE27+latent_high_all!AE27)</f>
        <v>0</v>
      </c>
      <c r="AF27" s="18">
        <f>SUM(hierarchical_high_all!AF27+kmeans_high_all!AF27+latent_high_all!AF27)</f>
        <v>0</v>
      </c>
      <c r="AG27" s="18">
        <f>SUM(hierarchical_high_all!AG27+kmeans_high_all!AG27+latent_high_all!AG27)</f>
        <v>0</v>
      </c>
      <c r="AH27" s="18">
        <f>SUM(hierarchical_high_all!AH27+kmeans_high_all!AH27+latent_high_all!AH27)</f>
        <v>0</v>
      </c>
    </row>
    <row r="28" spans="2:34" x14ac:dyDescent="0.3">
      <c r="B28" s="18" t="s">
        <v>23</v>
      </c>
      <c r="E28" s="18" t="s">
        <v>23</v>
      </c>
      <c r="F28" s="18">
        <f>SUM(hierarchical_high_all!F28+kmeans_high_all!F28+latent_high_all!F28)</f>
        <v>6</v>
      </c>
      <c r="G28" s="18">
        <f>SUM(hierarchical_high_all!G28+kmeans_high_all!G28+latent_high_all!G28)</f>
        <v>6</v>
      </c>
      <c r="H28" s="18">
        <f>SUM(hierarchical_high_all!H28+kmeans_high_all!H28+latent_high_all!H28)</f>
        <v>6</v>
      </c>
      <c r="I28" s="18">
        <f>SUM(hierarchical_high_all!I28+kmeans_high_all!I28+latent_high_all!I28)</f>
        <v>11</v>
      </c>
      <c r="J28" s="18">
        <f>SUM(hierarchical_high_all!J28+kmeans_high_all!J28+latent_high_all!J28)</f>
        <v>8</v>
      </c>
      <c r="K28" s="18">
        <f>SUM(hierarchical_high_all!K28+kmeans_high_all!K28+latent_high_all!K28)</f>
        <v>11</v>
      </c>
      <c r="L28" s="18">
        <f>SUM(hierarchical_high_all!L28+kmeans_high_all!L28+latent_high_all!L28)</f>
        <v>22</v>
      </c>
      <c r="M28" s="18">
        <f>SUM(hierarchical_high_all!M28+kmeans_high_all!M28+latent_high_all!M28)</f>
        <v>7</v>
      </c>
      <c r="N28" s="18">
        <f>SUM(hierarchical_high_all!N28+kmeans_high_all!N28+latent_high_all!N28)</f>
        <v>6</v>
      </c>
      <c r="O28" s="18">
        <f>SUM(hierarchical_high_all!O28+kmeans_high_all!O28+latent_high_all!O28)</f>
        <v>6</v>
      </c>
      <c r="P28" s="18">
        <f>SUM(hierarchical_high_all!P28+kmeans_high_all!P28+latent_high_all!P28)</f>
        <v>22</v>
      </c>
      <c r="Q28" s="18">
        <f>SUM(hierarchical_high_all!Q28+kmeans_high_all!Q28+latent_high_all!Q28)</f>
        <v>6</v>
      </c>
      <c r="R28" s="18">
        <f>SUM(hierarchical_high_all!R28+kmeans_high_all!R28+latent_high_all!R28)</f>
        <v>0</v>
      </c>
      <c r="S28" s="18">
        <f>SUM(hierarchical_high_all!S28+kmeans_high_all!S28+latent_high_all!S28)</f>
        <v>10</v>
      </c>
      <c r="T28" s="18">
        <f>SUM(hierarchical_high_all!T28+kmeans_high_all!T28+latent_high_all!T28)</f>
        <v>7</v>
      </c>
      <c r="U28" s="18">
        <f>SUM(hierarchical_high_all!U28+kmeans_high_all!U28+latent_high_all!U28)</f>
        <v>1</v>
      </c>
      <c r="V28" s="18">
        <f>SUM(hierarchical_high_all!V28+kmeans_high_all!V28+latent_high_all!V28)</f>
        <v>6</v>
      </c>
      <c r="W28" s="18">
        <f>SUM(hierarchical_high_all!W28+kmeans_high_all!W28+latent_high_all!W28)</f>
        <v>11</v>
      </c>
      <c r="X28" s="18">
        <f>SUM(hierarchical_high_all!X28+kmeans_high_all!X28+latent_high_all!X28)</f>
        <v>7</v>
      </c>
      <c r="Y28" s="18">
        <f>SUM(hierarchical_high_all!Y28+kmeans_high_all!Y28+latent_high_all!Y28)</f>
        <v>7</v>
      </c>
      <c r="Z28" s="18" t="e">
        <f>SUM(hierarchical_high_all!Z28+kmeans_high_all!Z28+latent_high_all!Z28)</f>
        <v>#VALUE!</v>
      </c>
      <c r="AA28" s="18">
        <f>SUM(hierarchical_high_all!AA28+kmeans_high_all!AA28+latent_high_all!AA28)</f>
        <v>0</v>
      </c>
      <c r="AB28" s="18">
        <f>SUM(hierarchical_high_all!AB28+kmeans_high_all!AB28+latent_high_all!AB28)</f>
        <v>0</v>
      </c>
      <c r="AC28" s="18">
        <f>SUM(hierarchical_high_all!AC28+kmeans_high_all!AC28+latent_high_all!AC28)</f>
        <v>0</v>
      </c>
      <c r="AD28" s="18">
        <f>SUM(hierarchical_high_all!AD28+kmeans_high_all!AD28+latent_high_all!AD28)</f>
        <v>0</v>
      </c>
      <c r="AE28" s="18">
        <f>SUM(hierarchical_high_all!AE28+kmeans_high_all!AE28+latent_high_all!AE28)</f>
        <v>0</v>
      </c>
      <c r="AF28" s="18">
        <f>SUM(hierarchical_high_all!AF28+kmeans_high_all!AF28+latent_high_all!AF28)</f>
        <v>0</v>
      </c>
      <c r="AG28" s="18">
        <f>SUM(hierarchical_high_all!AG28+kmeans_high_all!AG28+latent_high_all!AG28)</f>
        <v>0</v>
      </c>
      <c r="AH28" s="18">
        <f>SUM(hierarchical_high_all!AH28+kmeans_high_all!AH28+latent_high_all!AH28)</f>
        <v>0</v>
      </c>
    </row>
    <row r="29" spans="2:34" x14ac:dyDescent="0.3">
      <c r="B29" s="18" t="s">
        <v>24</v>
      </c>
      <c r="E29" s="18" t="s">
        <v>24</v>
      </c>
      <c r="F29" s="18">
        <f>SUM(hierarchical_high_all!F29+kmeans_high_all!F29+latent_high_all!F29)</f>
        <v>7</v>
      </c>
      <c r="G29" s="18">
        <f>SUM(hierarchical_high_all!G29+kmeans_high_all!G29+latent_high_all!G29)</f>
        <v>3</v>
      </c>
      <c r="H29" s="18">
        <f>SUM(hierarchical_high_all!H29+kmeans_high_all!H29+latent_high_all!H29)</f>
        <v>3</v>
      </c>
      <c r="I29" s="18">
        <f>SUM(hierarchical_high_all!I29+kmeans_high_all!I29+latent_high_all!I29)</f>
        <v>7</v>
      </c>
      <c r="J29" s="18">
        <f>SUM(hierarchical_high_all!J29+kmeans_high_all!J29+latent_high_all!J29)</f>
        <v>3</v>
      </c>
      <c r="K29" s="18">
        <f>SUM(hierarchical_high_all!K29+kmeans_high_all!K29+latent_high_all!K29)</f>
        <v>4</v>
      </c>
      <c r="L29" s="18">
        <f>SUM(hierarchical_high_all!L29+kmeans_high_all!L29+latent_high_all!L29)</f>
        <v>4</v>
      </c>
      <c r="M29" s="18">
        <f>SUM(hierarchical_high_all!M29+kmeans_high_all!M29+latent_high_all!M29)</f>
        <v>16</v>
      </c>
      <c r="N29" s="18">
        <f>SUM(hierarchical_high_all!N29+kmeans_high_all!N29+latent_high_all!N29)</f>
        <v>3</v>
      </c>
      <c r="O29" s="18">
        <f>SUM(hierarchical_high_all!O29+kmeans_high_all!O29+latent_high_all!O29)</f>
        <v>3</v>
      </c>
      <c r="P29" s="18">
        <f>SUM(hierarchical_high_all!P29+kmeans_high_all!P29+latent_high_all!P29)</f>
        <v>4</v>
      </c>
      <c r="Q29" s="18">
        <f>SUM(hierarchical_high_all!Q29+kmeans_high_all!Q29+latent_high_all!Q29)</f>
        <v>3</v>
      </c>
      <c r="R29" s="18">
        <f>SUM(hierarchical_high_all!R29+kmeans_high_all!R29+latent_high_all!R29)</f>
        <v>0</v>
      </c>
      <c r="S29" s="18">
        <f>SUM(hierarchical_high_all!S29+kmeans_high_all!S29+latent_high_all!S29)</f>
        <v>7</v>
      </c>
      <c r="T29" s="18">
        <f>SUM(hierarchical_high_all!T29+kmeans_high_all!T29+latent_high_all!T29)</f>
        <v>7</v>
      </c>
      <c r="U29" s="18">
        <f>SUM(hierarchical_high_all!U29+kmeans_high_all!U29+latent_high_all!U29)</f>
        <v>3</v>
      </c>
      <c r="V29" s="18">
        <f>SUM(hierarchical_high_all!V29+kmeans_high_all!V29+latent_high_all!V29)</f>
        <v>3</v>
      </c>
      <c r="W29" s="18">
        <f>SUM(hierarchical_high_all!W29+kmeans_high_all!W29+latent_high_all!W29)</f>
        <v>4</v>
      </c>
      <c r="X29" s="18">
        <f>SUM(hierarchical_high_all!X29+kmeans_high_all!X29+latent_high_all!X29)</f>
        <v>11</v>
      </c>
      <c r="Y29" s="18">
        <f>SUM(hierarchical_high_all!Y29+kmeans_high_all!Y29+latent_high_all!Y29)</f>
        <v>7</v>
      </c>
      <c r="Z29" s="18">
        <f>SUM(hierarchical_high_all!Z29+kmeans_high_all!Z29+latent_high_all!Z29)</f>
        <v>4</v>
      </c>
      <c r="AA29" s="18" t="e">
        <f>SUM(hierarchical_high_all!AA29+kmeans_high_all!AA29+latent_high_all!AA29)</f>
        <v>#VALUE!</v>
      </c>
      <c r="AB29" s="18">
        <f>SUM(hierarchical_high_all!AB29+kmeans_high_all!AB29+latent_high_all!AB29)</f>
        <v>0</v>
      </c>
      <c r="AC29" s="18">
        <f>SUM(hierarchical_high_all!AC29+kmeans_high_all!AC29+latent_high_all!AC29)</f>
        <v>0</v>
      </c>
      <c r="AD29" s="18">
        <f>SUM(hierarchical_high_all!AD29+kmeans_high_all!AD29+latent_high_all!AD29)</f>
        <v>0</v>
      </c>
      <c r="AE29" s="18">
        <f>SUM(hierarchical_high_all!AE29+kmeans_high_all!AE29+latent_high_all!AE29)</f>
        <v>0</v>
      </c>
      <c r="AF29" s="18">
        <f>SUM(hierarchical_high_all!AF29+kmeans_high_all!AF29+latent_high_all!AF29)</f>
        <v>0</v>
      </c>
      <c r="AG29" s="18">
        <f>SUM(hierarchical_high_all!AG29+kmeans_high_all!AG29+latent_high_all!AG29)</f>
        <v>0</v>
      </c>
      <c r="AH29" s="18">
        <f>SUM(hierarchical_high_all!AH29+kmeans_high_all!AH29+latent_high_all!AH29)</f>
        <v>0</v>
      </c>
    </row>
    <row r="30" spans="2:34" x14ac:dyDescent="0.3">
      <c r="B30" s="18" t="s">
        <v>25</v>
      </c>
      <c r="E30" s="18" t="s">
        <v>25</v>
      </c>
      <c r="F30" s="18">
        <f>SUM(hierarchical_high_all!F30+kmeans_high_all!F30+latent_high_all!F30)</f>
        <v>6</v>
      </c>
      <c r="G30" s="18">
        <f>SUM(hierarchical_high_all!G30+kmeans_high_all!G30+latent_high_all!G30)</f>
        <v>6</v>
      </c>
      <c r="H30" s="18">
        <f>SUM(hierarchical_high_all!H30+kmeans_high_all!H30+latent_high_all!H30)</f>
        <v>6</v>
      </c>
      <c r="I30" s="18">
        <f>SUM(hierarchical_high_all!I30+kmeans_high_all!I30+latent_high_all!I30)</f>
        <v>11</v>
      </c>
      <c r="J30" s="18">
        <f>SUM(hierarchical_high_all!J30+kmeans_high_all!J30+latent_high_all!J30)</f>
        <v>8</v>
      </c>
      <c r="K30" s="18">
        <f>SUM(hierarchical_high_all!K30+kmeans_high_all!K30+latent_high_all!K30)</f>
        <v>11</v>
      </c>
      <c r="L30" s="18">
        <f>SUM(hierarchical_high_all!L30+kmeans_high_all!L30+latent_high_all!L30)</f>
        <v>22</v>
      </c>
      <c r="M30" s="18">
        <f>SUM(hierarchical_high_all!M30+kmeans_high_all!M30+latent_high_all!M30)</f>
        <v>7</v>
      </c>
      <c r="N30" s="18">
        <f>SUM(hierarchical_high_all!N30+kmeans_high_all!N30+latent_high_all!N30)</f>
        <v>6</v>
      </c>
      <c r="O30" s="18">
        <f>SUM(hierarchical_high_all!O30+kmeans_high_all!O30+latent_high_all!O30)</f>
        <v>6</v>
      </c>
      <c r="P30" s="18">
        <f>SUM(hierarchical_high_all!P30+kmeans_high_all!P30+latent_high_all!P30)</f>
        <v>22</v>
      </c>
      <c r="Q30" s="18">
        <f>SUM(hierarchical_high_all!Q30+kmeans_high_all!Q30+latent_high_all!Q30)</f>
        <v>6</v>
      </c>
      <c r="R30" s="18">
        <f>SUM(hierarchical_high_all!R30+kmeans_high_all!R30+latent_high_all!R30)</f>
        <v>0</v>
      </c>
      <c r="S30" s="18">
        <f>SUM(hierarchical_high_all!S30+kmeans_high_all!S30+latent_high_all!S30)</f>
        <v>10</v>
      </c>
      <c r="T30" s="18">
        <f>SUM(hierarchical_high_all!T30+kmeans_high_all!T30+latent_high_all!T30)</f>
        <v>7</v>
      </c>
      <c r="U30" s="18">
        <f>SUM(hierarchical_high_all!U30+kmeans_high_all!U30+latent_high_all!U30)</f>
        <v>1</v>
      </c>
      <c r="V30" s="18">
        <f>SUM(hierarchical_high_all!V30+kmeans_high_all!V30+latent_high_all!V30)</f>
        <v>6</v>
      </c>
      <c r="W30" s="18">
        <f>SUM(hierarchical_high_all!W30+kmeans_high_all!W30+latent_high_all!W30)</f>
        <v>11</v>
      </c>
      <c r="X30" s="18">
        <f>SUM(hierarchical_high_all!X30+kmeans_high_all!X30+latent_high_all!X30)</f>
        <v>7</v>
      </c>
      <c r="Y30" s="18">
        <f>SUM(hierarchical_high_all!Y30+kmeans_high_all!Y30+latent_high_all!Y30)</f>
        <v>7</v>
      </c>
      <c r="Z30" s="18">
        <f>SUM(hierarchical_high_all!Z30+kmeans_high_all!Z30+latent_high_all!Z30)</f>
        <v>22</v>
      </c>
      <c r="AA30" s="18">
        <f>SUM(hierarchical_high_all!AA30+kmeans_high_all!AA30+latent_high_all!AA30)</f>
        <v>4</v>
      </c>
      <c r="AB30" s="18" t="e">
        <f>SUM(hierarchical_high_all!AB30+kmeans_high_all!AB30+latent_high_all!AB30)</f>
        <v>#VALUE!</v>
      </c>
      <c r="AC30" s="18">
        <f>SUM(hierarchical_high_all!AC30+kmeans_high_all!AC30+latent_high_all!AC30)</f>
        <v>0</v>
      </c>
      <c r="AD30" s="18">
        <f>SUM(hierarchical_high_all!AD30+kmeans_high_all!AD30+latent_high_all!AD30)</f>
        <v>0</v>
      </c>
      <c r="AE30" s="18">
        <f>SUM(hierarchical_high_all!AE30+kmeans_high_all!AE30+latent_high_all!AE30)</f>
        <v>0</v>
      </c>
      <c r="AF30" s="18">
        <f>SUM(hierarchical_high_all!AF30+kmeans_high_all!AF30+latent_high_all!AF30)</f>
        <v>0</v>
      </c>
      <c r="AG30" s="18">
        <f>SUM(hierarchical_high_all!AG30+kmeans_high_all!AG30+latent_high_all!AG30)</f>
        <v>0</v>
      </c>
      <c r="AH30" s="18">
        <f>SUM(hierarchical_high_all!AH30+kmeans_high_all!AH30+latent_high_all!AH30)</f>
        <v>0</v>
      </c>
    </row>
    <row r="31" spans="2:34" x14ac:dyDescent="0.3">
      <c r="B31" s="18" t="s">
        <v>26</v>
      </c>
      <c r="E31" s="18" t="s">
        <v>26</v>
      </c>
      <c r="F31" s="18">
        <f>SUM(hierarchical_high_all!F31+kmeans_high_all!F31+latent_high_all!F31)</f>
        <v>16</v>
      </c>
      <c r="G31" s="18">
        <f>SUM(hierarchical_high_all!G31+kmeans_high_all!G31+latent_high_all!G31)</f>
        <v>13</v>
      </c>
      <c r="H31" s="18">
        <f>SUM(hierarchical_high_all!H31+kmeans_high_all!H31+latent_high_all!H31)</f>
        <v>17</v>
      </c>
      <c r="I31" s="18">
        <f>SUM(hierarchical_high_all!I31+kmeans_high_all!I31+latent_high_all!I31)</f>
        <v>6</v>
      </c>
      <c r="J31" s="18">
        <f>SUM(hierarchical_high_all!J31+kmeans_high_all!J31+latent_high_all!J31)</f>
        <v>21</v>
      </c>
      <c r="K31" s="18">
        <f>SUM(hierarchical_high_all!K31+kmeans_high_all!K31+latent_high_all!K31)</f>
        <v>8</v>
      </c>
      <c r="L31" s="18">
        <f>SUM(hierarchical_high_all!L31+kmeans_high_all!L31+latent_high_all!L31)</f>
        <v>9</v>
      </c>
      <c r="M31" s="18">
        <f>SUM(hierarchical_high_all!M31+kmeans_high_all!M31+latent_high_all!M31)</f>
        <v>6</v>
      </c>
      <c r="N31" s="18">
        <f>SUM(hierarchical_high_all!N31+kmeans_high_all!N31+latent_high_all!N31)</f>
        <v>15</v>
      </c>
      <c r="O31" s="18">
        <f>SUM(hierarchical_high_all!O31+kmeans_high_all!O31+latent_high_all!O31)</f>
        <v>13</v>
      </c>
      <c r="P31" s="18">
        <f>SUM(hierarchical_high_all!P31+kmeans_high_all!P31+latent_high_all!P31)</f>
        <v>9</v>
      </c>
      <c r="Q31" s="18">
        <f>SUM(hierarchical_high_all!Q31+kmeans_high_all!Q31+latent_high_all!Q31)</f>
        <v>18</v>
      </c>
      <c r="R31" s="18">
        <f>SUM(hierarchical_high_all!R31+kmeans_high_all!R31+latent_high_all!R31)</f>
        <v>6</v>
      </c>
      <c r="S31" s="18">
        <f>SUM(hierarchical_high_all!S31+kmeans_high_all!S31+latent_high_all!S31)</f>
        <v>7</v>
      </c>
      <c r="T31" s="18">
        <f>SUM(hierarchical_high_all!T31+kmeans_high_all!T31+latent_high_all!T31)</f>
        <v>10</v>
      </c>
      <c r="U31" s="18">
        <f>SUM(hierarchical_high_all!U31+kmeans_high_all!U31+latent_high_all!U31)</f>
        <v>1</v>
      </c>
      <c r="V31" s="18">
        <f>SUM(hierarchical_high_all!V31+kmeans_high_all!V31+latent_high_all!V31)</f>
        <v>18</v>
      </c>
      <c r="W31" s="18">
        <f>SUM(hierarchical_high_all!W31+kmeans_high_all!W31+latent_high_all!W31)</f>
        <v>7</v>
      </c>
      <c r="X31" s="18">
        <f>SUM(hierarchical_high_all!X31+kmeans_high_all!X31+latent_high_all!X31)</f>
        <v>8</v>
      </c>
      <c r="Y31" s="18">
        <f>SUM(hierarchical_high_all!Y31+kmeans_high_all!Y31+latent_high_all!Y31)</f>
        <v>10</v>
      </c>
      <c r="Z31" s="18">
        <f>SUM(hierarchical_high_all!Z31+kmeans_high_all!Z31+latent_high_all!Z31)</f>
        <v>9</v>
      </c>
      <c r="AA31" s="18">
        <f>SUM(hierarchical_high_all!AA31+kmeans_high_all!AA31+latent_high_all!AA31)</f>
        <v>3</v>
      </c>
      <c r="AB31" s="18">
        <f>SUM(hierarchical_high_all!AB31+kmeans_high_all!AB31+latent_high_all!AB31)</f>
        <v>9</v>
      </c>
      <c r="AC31" s="18" t="e">
        <f>SUM(hierarchical_high_all!AC31+kmeans_high_all!AC31+latent_high_all!AC31)</f>
        <v>#VALUE!</v>
      </c>
      <c r="AD31" s="18">
        <f>SUM(hierarchical_high_all!AD31+kmeans_high_all!AD31+latent_high_all!AD31)</f>
        <v>0</v>
      </c>
      <c r="AE31" s="18">
        <f>SUM(hierarchical_high_all!AE31+kmeans_high_all!AE31+latent_high_all!AE31)</f>
        <v>0</v>
      </c>
      <c r="AF31" s="18">
        <f>SUM(hierarchical_high_all!AF31+kmeans_high_all!AF31+latent_high_all!AF31)</f>
        <v>0</v>
      </c>
      <c r="AG31" s="18">
        <f>SUM(hierarchical_high_all!AG31+kmeans_high_all!AG31+latent_high_all!AG31)</f>
        <v>0</v>
      </c>
      <c r="AH31" s="18">
        <f>SUM(hierarchical_high_all!AH31+kmeans_high_all!AH31+latent_high_all!AH31)</f>
        <v>0</v>
      </c>
    </row>
    <row r="32" spans="2:34" x14ac:dyDescent="0.3">
      <c r="B32" s="18" t="s">
        <v>27</v>
      </c>
      <c r="E32" s="18" t="s">
        <v>27</v>
      </c>
      <c r="F32" s="18">
        <f>SUM(hierarchical_high_all!F32+kmeans_high_all!F32+latent_high_all!F32)</f>
        <v>8</v>
      </c>
      <c r="G32" s="18">
        <f>SUM(hierarchical_high_all!G32+kmeans_high_all!G32+latent_high_all!G32)</f>
        <v>6</v>
      </c>
      <c r="H32" s="18">
        <f>SUM(hierarchical_high_all!H32+kmeans_high_all!H32+latent_high_all!H32)</f>
        <v>6</v>
      </c>
      <c r="I32" s="18">
        <f>SUM(hierarchical_high_all!I32+kmeans_high_all!I32+latent_high_all!I32)</f>
        <v>14</v>
      </c>
      <c r="J32" s="18">
        <f>SUM(hierarchical_high_all!J32+kmeans_high_all!J32+latent_high_all!J32)</f>
        <v>7</v>
      </c>
      <c r="K32" s="18">
        <f>SUM(hierarchical_high_all!K32+kmeans_high_all!K32+latent_high_all!K32)</f>
        <v>13</v>
      </c>
      <c r="L32" s="18">
        <f>SUM(hierarchical_high_all!L32+kmeans_high_all!L32+latent_high_all!L32)</f>
        <v>14</v>
      </c>
      <c r="M32" s="18">
        <f>SUM(hierarchical_high_all!M32+kmeans_high_all!M32+latent_high_all!M32)</f>
        <v>10</v>
      </c>
      <c r="N32" s="18">
        <f>SUM(hierarchical_high_all!N32+kmeans_high_all!N32+latent_high_all!N32)</f>
        <v>6</v>
      </c>
      <c r="O32" s="18">
        <f>SUM(hierarchical_high_all!O32+kmeans_high_all!O32+latent_high_all!O32)</f>
        <v>6</v>
      </c>
      <c r="P32" s="18">
        <f>SUM(hierarchical_high_all!P32+kmeans_high_all!P32+latent_high_all!P32)</f>
        <v>14</v>
      </c>
      <c r="Q32" s="18">
        <f>SUM(hierarchical_high_all!Q32+kmeans_high_all!Q32+latent_high_all!Q32)</f>
        <v>7</v>
      </c>
      <c r="R32" s="18">
        <f>SUM(hierarchical_high_all!R32+kmeans_high_all!R32+latent_high_all!R32)</f>
        <v>0</v>
      </c>
      <c r="S32" s="18">
        <f>SUM(hierarchical_high_all!S32+kmeans_high_all!S32+latent_high_all!S32)</f>
        <v>17</v>
      </c>
      <c r="T32" s="18">
        <f>SUM(hierarchical_high_all!T32+kmeans_high_all!T32+latent_high_all!T32)</f>
        <v>8</v>
      </c>
      <c r="U32" s="18">
        <f>SUM(hierarchical_high_all!U32+kmeans_high_all!U32+latent_high_all!U32)</f>
        <v>2</v>
      </c>
      <c r="V32" s="18">
        <f>SUM(hierarchical_high_all!V32+kmeans_high_all!V32+latent_high_all!V32)</f>
        <v>6</v>
      </c>
      <c r="W32" s="18">
        <f>SUM(hierarchical_high_all!W32+kmeans_high_all!W32+latent_high_all!W32)</f>
        <v>13</v>
      </c>
      <c r="X32" s="18">
        <f>SUM(hierarchical_high_all!X32+kmeans_high_all!X32+latent_high_all!X32)</f>
        <v>9</v>
      </c>
      <c r="Y32" s="18">
        <f>SUM(hierarchical_high_all!Y32+kmeans_high_all!Y32+latent_high_all!Y32)</f>
        <v>8</v>
      </c>
      <c r="Z32" s="18">
        <f>SUM(hierarchical_high_all!Z32+kmeans_high_all!Z32+latent_high_all!Z32)</f>
        <v>14</v>
      </c>
      <c r="AA32" s="18">
        <f>SUM(hierarchical_high_all!AA32+kmeans_high_all!AA32+latent_high_all!AA32)</f>
        <v>6</v>
      </c>
      <c r="AB32" s="18">
        <f>SUM(hierarchical_high_all!AB32+kmeans_high_all!AB32+latent_high_all!AB32)</f>
        <v>14</v>
      </c>
      <c r="AC32" s="18">
        <f>SUM(hierarchical_high_all!AC32+kmeans_high_all!AC32+latent_high_all!AC32)</f>
        <v>8</v>
      </c>
      <c r="AD32" s="18" t="e">
        <f>SUM(hierarchical_high_all!AD32+kmeans_high_all!AD32+latent_high_all!AD32)</f>
        <v>#VALUE!</v>
      </c>
      <c r="AE32" s="18">
        <f>SUM(hierarchical_high_all!AE32+kmeans_high_all!AE32+latent_high_all!AE32)</f>
        <v>0</v>
      </c>
      <c r="AF32" s="18">
        <f>SUM(hierarchical_high_all!AF32+kmeans_high_all!AF32+latent_high_all!AF32)</f>
        <v>0</v>
      </c>
      <c r="AG32" s="18">
        <f>SUM(hierarchical_high_all!AG32+kmeans_high_all!AG32+latent_high_all!AG32)</f>
        <v>0</v>
      </c>
      <c r="AH32" s="18">
        <f>SUM(hierarchical_high_all!AH32+kmeans_high_all!AH32+latent_high_all!AH32)</f>
        <v>0</v>
      </c>
    </row>
    <row r="33" spans="2:34" x14ac:dyDescent="0.3">
      <c r="B33" s="18" t="s">
        <v>28</v>
      </c>
      <c r="E33" s="18" t="s">
        <v>28</v>
      </c>
      <c r="F33" s="18">
        <f>SUM(hierarchical_high_all!F33+kmeans_high_all!F33+latent_high_all!F33)</f>
        <v>7</v>
      </c>
      <c r="G33" s="18">
        <f>SUM(hierarchical_high_all!G33+kmeans_high_all!G33+latent_high_all!G33)</f>
        <v>6</v>
      </c>
      <c r="H33" s="18">
        <f>SUM(hierarchical_high_all!H33+kmeans_high_all!H33+latent_high_all!H33)</f>
        <v>6</v>
      </c>
      <c r="I33" s="18">
        <f>SUM(hierarchical_high_all!I33+kmeans_high_all!I33+latent_high_all!I33)</f>
        <v>11</v>
      </c>
      <c r="J33" s="18">
        <f>SUM(hierarchical_high_all!J33+kmeans_high_all!J33+latent_high_all!J33)</f>
        <v>7</v>
      </c>
      <c r="K33" s="18">
        <f>SUM(hierarchical_high_all!K33+kmeans_high_all!K33+latent_high_all!K33)</f>
        <v>13</v>
      </c>
      <c r="L33" s="18">
        <f>SUM(hierarchical_high_all!L33+kmeans_high_all!L33+latent_high_all!L33)</f>
        <v>7</v>
      </c>
      <c r="M33" s="18">
        <f>SUM(hierarchical_high_all!M33+kmeans_high_all!M33+latent_high_all!M33)</f>
        <v>17</v>
      </c>
      <c r="N33" s="18">
        <f>SUM(hierarchical_high_all!N33+kmeans_high_all!N33+latent_high_all!N33)</f>
        <v>6</v>
      </c>
      <c r="O33" s="18">
        <f>SUM(hierarchical_high_all!O33+kmeans_high_all!O33+latent_high_all!O33)</f>
        <v>6</v>
      </c>
      <c r="P33" s="18">
        <f>SUM(hierarchical_high_all!P33+kmeans_high_all!P33+latent_high_all!P33)</f>
        <v>7</v>
      </c>
      <c r="Q33" s="18">
        <f>SUM(hierarchical_high_all!Q33+kmeans_high_all!Q33+latent_high_all!Q33)</f>
        <v>10</v>
      </c>
      <c r="R33" s="18">
        <f>SUM(hierarchical_high_all!R33+kmeans_high_all!R33+latent_high_all!R33)</f>
        <v>0</v>
      </c>
      <c r="S33" s="18">
        <f>SUM(hierarchical_high_all!S33+kmeans_high_all!S33+latent_high_all!S33)</f>
        <v>11</v>
      </c>
      <c r="T33" s="18">
        <f>SUM(hierarchical_high_all!T33+kmeans_high_all!T33+latent_high_all!T33)</f>
        <v>15</v>
      </c>
      <c r="U33" s="18">
        <f>SUM(hierarchical_high_all!U33+kmeans_high_all!U33+latent_high_all!U33)</f>
        <v>2</v>
      </c>
      <c r="V33" s="18">
        <f>SUM(hierarchical_high_all!V33+kmeans_high_all!V33+latent_high_all!V33)</f>
        <v>8</v>
      </c>
      <c r="W33" s="18">
        <f>SUM(hierarchical_high_all!W33+kmeans_high_all!W33+latent_high_all!W33)</f>
        <v>11</v>
      </c>
      <c r="X33" s="18">
        <f>SUM(hierarchical_high_all!X33+kmeans_high_all!X33+latent_high_all!X33)</f>
        <v>21</v>
      </c>
      <c r="Y33" s="18">
        <f>SUM(hierarchical_high_all!Y33+kmeans_high_all!Y33+latent_high_all!Y33)</f>
        <v>16</v>
      </c>
      <c r="Z33" s="18">
        <f>SUM(hierarchical_high_all!Z33+kmeans_high_all!Z33+latent_high_all!Z33)</f>
        <v>7</v>
      </c>
      <c r="AA33" s="18">
        <f>SUM(hierarchical_high_all!AA33+kmeans_high_all!AA33+latent_high_all!AA33)</f>
        <v>11</v>
      </c>
      <c r="AB33" s="18">
        <f>SUM(hierarchical_high_all!AB33+kmeans_high_all!AB33+latent_high_all!AB33)</f>
        <v>7</v>
      </c>
      <c r="AC33" s="18">
        <f>SUM(hierarchical_high_all!AC33+kmeans_high_all!AC33+latent_high_all!AC33)</f>
        <v>7</v>
      </c>
      <c r="AD33" s="18">
        <f>SUM(hierarchical_high_all!AD33+kmeans_high_all!AD33+latent_high_all!AD33)</f>
        <v>9</v>
      </c>
      <c r="AE33" s="18" t="e">
        <f>SUM(hierarchical_high_all!AE33+kmeans_high_all!AE33+latent_high_all!AE33)</f>
        <v>#VALUE!</v>
      </c>
      <c r="AF33" s="18">
        <f>SUM(hierarchical_high_all!AF33+kmeans_high_all!AF33+latent_high_all!AF33)</f>
        <v>0</v>
      </c>
      <c r="AG33" s="18">
        <f>SUM(hierarchical_high_all!AG33+kmeans_high_all!AG33+latent_high_all!AG33)</f>
        <v>0</v>
      </c>
      <c r="AH33" s="18">
        <f>SUM(hierarchical_high_all!AH33+kmeans_high_all!AH33+latent_high_all!AH33)</f>
        <v>0</v>
      </c>
    </row>
    <row r="34" spans="2:34" x14ac:dyDescent="0.3">
      <c r="B34" s="18" t="s">
        <v>29</v>
      </c>
      <c r="E34" s="18" t="s">
        <v>29</v>
      </c>
      <c r="F34" s="18">
        <f>SUM(hierarchical_high_all!F34+kmeans_high_all!F34+latent_high_all!F34)</f>
        <v>4</v>
      </c>
      <c r="G34" s="18">
        <f>SUM(hierarchical_high_all!G34+kmeans_high_all!G34+latent_high_all!G34)</f>
        <v>4</v>
      </c>
      <c r="H34" s="18">
        <f>SUM(hierarchical_high_all!H34+kmeans_high_all!H34+latent_high_all!H34)</f>
        <v>4</v>
      </c>
      <c r="I34" s="18">
        <f>SUM(hierarchical_high_all!I34+kmeans_high_all!I34+latent_high_all!I34)</f>
        <v>4</v>
      </c>
      <c r="J34" s="18">
        <f>SUM(hierarchical_high_all!J34+kmeans_high_all!J34+latent_high_all!J34)</f>
        <v>4</v>
      </c>
      <c r="K34" s="18">
        <f>SUM(hierarchical_high_all!K34+kmeans_high_all!K34+latent_high_all!K34)</f>
        <v>3</v>
      </c>
      <c r="L34" s="18">
        <f>SUM(hierarchical_high_all!L34+kmeans_high_all!L34+latent_high_all!L34)</f>
        <v>3</v>
      </c>
      <c r="M34" s="18">
        <f>SUM(hierarchical_high_all!M34+kmeans_high_all!M34+latent_high_all!M34)</f>
        <v>4</v>
      </c>
      <c r="N34" s="18">
        <f>SUM(hierarchical_high_all!N34+kmeans_high_all!N34+latent_high_all!N34)</f>
        <v>4</v>
      </c>
      <c r="O34" s="18">
        <f>SUM(hierarchical_high_all!O34+kmeans_high_all!O34+latent_high_all!O34)</f>
        <v>4</v>
      </c>
      <c r="P34" s="18">
        <f>SUM(hierarchical_high_all!P34+kmeans_high_all!P34+latent_high_all!P34)</f>
        <v>3</v>
      </c>
      <c r="Q34" s="18">
        <f>SUM(hierarchical_high_all!Q34+kmeans_high_all!Q34+latent_high_all!Q34)</f>
        <v>4</v>
      </c>
      <c r="R34" s="18">
        <f>SUM(hierarchical_high_all!R34+kmeans_high_all!R34+latent_high_all!R34)</f>
        <v>0</v>
      </c>
      <c r="S34" s="18">
        <f>SUM(hierarchical_high_all!S34+kmeans_high_all!S34+latent_high_all!S34)</f>
        <v>4</v>
      </c>
      <c r="T34" s="18">
        <f>SUM(hierarchical_high_all!T34+kmeans_high_all!T34+latent_high_all!T34)</f>
        <v>4</v>
      </c>
      <c r="U34" s="18">
        <f>SUM(hierarchical_high_all!U34+kmeans_high_all!U34+latent_high_all!U34)</f>
        <v>4</v>
      </c>
      <c r="V34" s="18">
        <f>SUM(hierarchical_high_all!V34+kmeans_high_all!V34+latent_high_all!V34)</f>
        <v>4</v>
      </c>
      <c r="W34" s="18">
        <f>SUM(hierarchical_high_all!W34+kmeans_high_all!W34+latent_high_all!W34)</f>
        <v>3</v>
      </c>
      <c r="X34" s="18">
        <f>SUM(hierarchical_high_all!X34+kmeans_high_all!X34+latent_high_all!X34)</f>
        <v>3</v>
      </c>
      <c r="Y34" s="18">
        <f>SUM(hierarchical_high_all!Y34+kmeans_high_all!Y34+latent_high_all!Y34)</f>
        <v>3</v>
      </c>
      <c r="Z34" s="18">
        <f>SUM(hierarchical_high_all!Z34+kmeans_high_all!Z34+latent_high_all!Z34)</f>
        <v>3</v>
      </c>
      <c r="AA34" s="18">
        <f>SUM(hierarchical_high_all!AA34+kmeans_high_all!AA34+latent_high_all!AA34)</f>
        <v>1</v>
      </c>
      <c r="AB34" s="18">
        <f>SUM(hierarchical_high_all!AB34+kmeans_high_all!AB34+latent_high_all!AB34)</f>
        <v>3</v>
      </c>
      <c r="AC34" s="18">
        <f>SUM(hierarchical_high_all!AC34+kmeans_high_all!AC34+latent_high_all!AC34)</f>
        <v>3</v>
      </c>
      <c r="AD34" s="18">
        <f>SUM(hierarchical_high_all!AD34+kmeans_high_all!AD34+latent_high_all!AD34)</f>
        <v>4</v>
      </c>
      <c r="AE34" s="18">
        <f>SUM(hierarchical_high_all!AE34+kmeans_high_all!AE34+latent_high_all!AE34)</f>
        <v>3</v>
      </c>
      <c r="AF34" s="18" t="e">
        <f>SUM(hierarchical_high_all!AF34+kmeans_high_all!AF34+latent_high_all!AF34)</f>
        <v>#VALUE!</v>
      </c>
      <c r="AG34" s="18">
        <f>SUM(hierarchical_high_all!AG34+kmeans_high_all!AG34+latent_high_all!AG34)</f>
        <v>0</v>
      </c>
      <c r="AH34" s="18">
        <f>SUM(hierarchical_high_all!AH34+kmeans_high_all!AH34+latent_high_all!AH34)</f>
        <v>0</v>
      </c>
    </row>
    <row r="35" spans="2:34" x14ac:dyDescent="0.3">
      <c r="B35" s="18" t="s">
        <v>30</v>
      </c>
      <c r="E35" s="18" t="s">
        <v>30</v>
      </c>
      <c r="F35" s="18">
        <f>SUM(hierarchical_high_all!F35+kmeans_high_all!F35+latent_high_all!F35)</f>
        <v>1</v>
      </c>
      <c r="G35" s="18">
        <f>SUM(hierarchical_high_all!G35+kmeans_high_all!G35+latent_high_all!G35)</f>
        <v>0</v>
      </c>
      <c r="H35" s="18">
        <f>SUM(hierarchical_high_all!H35+kmeans_high_all!H35+latent_high_all!H35)</f>
        <v>0</v>
      </c>
      <c r="I35" s="18">
        <f>SUM(hierarchical_high_all!I35+kmeans_high_all!I35+latent_high_all!I35)</f>
        <v>1</v>
      </c>
      <c r="J35" s="18">
        <f>SUM(hierarchical_high_all!J35+kmeans_high_all!J35+latent_high_all!J35)</f>
        <v>0</v>
      </c>
      <c r="K35" s="18">
        <f>SUM(hierarchical_high_all!K35+kmeans_high_all!K35+latent_high_all!K35)</f>
        <v>0</v>
      </c>
      <c r="L35" s="18">
        <f>SUM(hierarchical_high_all!L35+kmeans_high_all!L35+latent_high_all!L35)</f>
        <v>0</v>
      </c>
      <c r="M35" s="18">
        <f>SUM(hierarchical_high_all!M35+kmeans_high_all!M35+latent_high_all!M35)</f>
        <v>1</v>
      </c>
      <c r="N35" s="18">
        <f>SUM(hierarchical_high_all!N35+kmeans_high_all!N35+latent_high_all!N35)</f>
        <v>0</v>
      </c>
      <c r="O35" s="18">
        <f>SUM(hierarchical_high_all!O35+kmeans_high_all!O35+latent_high_all!O35)</f>
        <v>0</v>
      </c>
      <c r="P35" s="18">
        <f>SUM(hierarchical_high_all!P35+kmeans_high_all!P35+latent_high_all!P35)</f>
        <v>0</v>
      </c>
      <c r="Q35" s="18">
        <f>SUM(hierarchical_high_all!Q35+kmeans_high_all!Q35+latent_high_all!Q35)</f>
        <v>0</v>
      </c>
      <c r="R35" s="18">
        <f>SUM(hierarchical_high_all!R35+kmeans_high_all!R35+latent_high_all!R35)</f>
        <v>0</v>
      </c>
      <c r="S35" s="18">
        <f>SUM(hierarchical_high_all!S35+kmeans_high_all!S35+latent_high_all!S35)</f>
        <v>0</v>
      </c>
      <c r="T35" s="18">
        <f>SUM(hierarchical_high_all!T35+kmeans_high_all!T35+latent_high_all!T35)</f>
        <v>0</v>
      </c>
      <c r="U35" s="18">
        <f>SUM(hierarchical_high_all!U35+kmeans_high_all!U35+latent_high_all!U35)</f>
        <v>2</v>
      </c>
      <c r="V35" s="18">
        <f>SUM(hierarchical_high_all!V35+kmeans_high_all!V35+latent_high_all!V35)</f>
        <v>0</v>
      </c>
      <c r="W35" s="18">
        <f>SUM(hierarchical_high_all!W35+kmeans_high_all!W35+latent_high_all!W35)</f>
        <v>0</v>
      </c>
      <c r="X35" s="18">
        <f>SUM(hierarchical_high_all!X35+kmeans_high_all!X35+latent_high_all!X35)</f>
        <v>0</v>
      </c>
      <c r="Y35" s="18">
        <f>SUM(hierarchical_high_all!Y35+kmeans_high_all!Y35+latent_high_all!Y35)</f>
        <v>0</v>
      </c>
      <c r="Z35" s="18">
        <f>SUM(hierarchical_high_all!Z35+kmeans_high_all!Z35+latent_high_all!Z35)</f>
        <v>0</v>
      </c>
      <c r="AA35" s="18">
        <f>SUM(hierarchical_high_all!AA35+kmeans_high_all!AA35+latent_high_all!AA35)</f>
        <v>1</v>
      </c>
      <c r="AB35" s="18">
        <f>SUM(hierarchical_high_all!AB35+kmeans_high_all!AB35+latent_high_all!AB35)</f>
        <v>0</v>
      </c>
      <c r="AC35" s="18">
        <f>SUM(hierarchical_high_all!AC35+kmeans_high_all!AC35+latent_high_all!AC35)</f>
        <v>0</v>
      </c>
      <c r="AD35" s="18">
        <f>SUM(hierarchical_high_all!AD35+kmeans_high_all!AD35+latent_high_all!AD35)</f>
        <v>0</v>
      </c>
      <c r="AE35" s="18">
        <f>SUM(hierarchical_high_all!AE35+kmeans_high_all!AE35+latent_high_all!AE35)</f>
        <v>0</v>
      </c>
      <c r="AF35" s="18">
        <f>SUM(hierarchical_high_all!AF35+kmeans_high_all!AF35+latent_high_all!AF35)</f>
        <v>10</v>
      </c>
      <c r="AG35" s="18" t="e">
        <f>SUM(hierarchical_high_all!AG35+kmeans_high_all!AG35+latent_high_all!AG35)</f>
        <v>#VALUE!</v>
      </c>
      <c r="AH35" s="18">
        <f>SUM(hierarchical_high_all!AH35+kmeans_high_all!AH35+latent_high_all!AH35)</f>
        <v>0</v>
      </c>
    </row>
    <row r="36" spans="2:34" x14ac:dyDescent="0.3">
      <c r="B36" s="18" t="s">
        <v>31</v>
      </c>
      <c r="E36" s="18" t="s">
        <v>31</v>
      </c>
      <c r="F36" s="18">
        <f>SUM(hierarchical_high_all!F36+kmeans_high_all!F36+latent_high_all!F36)</f>
        <v>7</v>
      </c>
      <c r="G36" s="18">
        <f>SUM(hierarchical_high_all!G36+kmeans_high_all!G36+latent_high_all!G36)</f>
        <v>6</v>
      </c>
      <c r="H36" s="18">
        <f>SUM(hierarchical_high_all!H36+kmeans_high_all!H36+latent_high_all!H36)</f>
        <v>6</v>
      </c>
      <c r="I36" s="18">
        <f>SUM(hierarchical_high_all!I36+kmeans_high_all!I36+latent_high_all!I36)</f>
        <v>16</v>
      </c>
      <c r="J36" s="18">
        <f>SUM(hierarchical_high_all!J36+kmeans_high_all!J36+latent_high_all!J36)</f>
        <v>8</v>
      </c>
      <c r="K36" s="18">
        <f>SUM(hierarchical_high_all!K36+kmeans_high_all!K36+latent_high_all!K36)</f>
        <v>19</v>
      </c>
      <c r="L36" s="18">
        <f>SUM(hierarchical_high_all!L36+kmeans_high_all!L36+latent_high_all!L36)</f>
        <v>10</v>
      </c>
      <c r="M36" s="18">
        <f>SUM(hierarchical_high_all!M36+kmeans_high_all!M36+latent_high_all!M36)</f>
        <v>10</v>
      </c>
      <c r="N36" s="18">
        <f>SUM(hierarchical_high_all!N36+kmeans_high_all!N36+latent_high_all!N36)</f>
        <v>6</v>
      </c>
      <c r="O36" s="18">
        <f>SUM(hierarchical_high_all!O36+kmeans_high_all!O36+latent_high_all!O36)</f>
        <v>6</v>
      </c>
      <c r="P36" s="18">
        <f>SUM(hierarchical_high_all!P36+kmeans_high_all!P36+latent_high_all!P36)</f>
        <v>10</v>
      </c>
      <c r="Q36" s="18">
        <f>SUM(hierarchical_high_all!Q36+kmeans_high_all!Q36+latent_high_all!Q36)</f>
        <v>9</v>
      </c>
      <c r="R36" s="18">
        <f>SUM(hierarchical_high_all!R36+kmeans_high_all!R36+latent_high_all!R36)</f>
        <v>0</v>
      </c>
      <c r="S36" s="18">
        <f>SUM(hierarchical_high_all!S36+kmeans_high_all!S36+latent_high_all!S36)</f>
        <v>18</v>
      </c>
      <c r="T36" s="18">
        <f>SUM(hierarchical_high_all!T36+kmeans_high_all!T36+latent_high_all!T36)</f>
        <v>10</v>
      </c>
      <c r="U36" s="18">
        <f>SUM(hierarchical_high_all!U36+kmeans_high_all!U36+latent_high_all!U36)</f>
        <v>0</v>
      </c>
      <c r="V36" s="18">
        <f>SUM(hierarchical_high_all!V36+kmeans_high_all!V36+latent_high_all!V36)</f>
        <v>8</v>
      </c>
      <c r="W36" s="18">
        <f>SUM(hierarchical_high_all!W36+kmeans_high_all!W36+latent_high_all!W36)</f>
        <v>17</v>
      </c>
      <c r="X36" s="18">
        <f>SUM(hierarchical_high_all!X36+kmeans_high_all!X36+latent_high_all!X36)</f>
        <v>15</v>
      </c>
      <c r="Y36" s="18">
        <f>SUM(hierarchical_high_all!Y36+kmeans_high_all!Y36+latent_high_all!Y36)</f>
        <v>11</v>
      </c>
      <c r="Z36" s="18">
        <f>SUM(hierarchical_high_all!Z36+kmeans_high_all!Z36+latent_high_all!Z36)</f>
        <v>10</v>
      </c>
      <c r="AA36" s="18">
        <f>SUM(hierarchical_high_all!AA36+kmeans_high_all!AA36+latent_high_all!AA36)</f>
        <v>5</v>
      </c>
      <c r="AB36" s="18">
        <f>SUM(hierarchical_high_all!AB36+kmeans_high_all!AB36+latent_high_all!AB36)</f>
        <v>10</v>
      </c>
      <c r="AC36" s="18">
        <f>SUM(hierarchical_high_all!AC36+kmeans_high_all!AC36+latent_high_all!AC36)</f>
        <v>8</v>
      </c>
      <c r="AD36" s="18">
        <f>SUM(hierarchical_high_all!AD36+kmeans_high_all!AD36+latent_high_all!AD36)</f>
        <v>16</v>
      </c>
      <c r="AE36" s="18">
        <f>SUM(hierarchical_high_all!AE36+kmeans_high_all!AE36+latent_high_all!AE36)</f>
        <v>14</v>
      </c>
      <c r="AF36" s="18">
        <f>SUM(hierarchical_high_all!AF36+kmeans_high_all!AF36+latent_high_all!AF36)</f>
        <v>3</v>
      </c>
      <c r="AG36" s="18">
        <f>SUM(hierarchical_high_all!AG36+kmeans_high_all!AG36+latent_high_all!AG36)</f>
        <v>0</v>
      </c>
      <c r="AH36" s="18" t="e">
        <f>SUM(hierarchical_high_all!AH36+kmeans_high_all!AH36+latent_high_all!AH36)</f>
        <v>#VALUE!</v>
      </c>
    </row>
  </sheetData>
  <pageMargins left="0.7" right="0.7" top="0.78740157499999996" bottom="0.78740157499999996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H36"/>
  <sheetViews>
    <sheetView topLeftCell="D1" zoomScale="55" zoomScaleNormal="55" workbookViewId="0">
      <selection activeCell="F8" sqref="F8:AH36"/>
    </sheetView>
  </sheetViews>
  <sheetFormatPr baseColWidth="10" defaultColWidth="11.44140625" defaultRowHeight="14.4" x14ac:dyDescent="0.3"/>
  <cols>
    <col min="1" max="16384" width="11.44140625" style="18"/>
  </cols>
  <sheetData>
    <row r="7" spans="2:34" ht="15.6" x14ac:dyDescent="0.3">
      <c r="B7" s="2"/>
      <c r="C7" s="2"/>
      <c r="F7" s="18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8" t="s">
        <v>17</v>
      </c>
      <c r="U7" s="18" t="s">
        <v>18</v>
      </c>
      <c r="V7" s="18" t="s">
        <v>19</v>
      </c>
      <c r="W7" s="18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8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8" t="s">
        <v>3</v>
      </c>
      <c r="E8" s="18" t="s">
        <v>3</v>
      </c>
      <c r="F8" s="18" t="e">
        <f>SUM(hierarchical_high_all!F8+kmeans_high_all!F8)</f>
        <v>#VALUE!</v>
      </c>
      <c r="G8" s="18">
        <f>SUM(hierarchical_high_all!G8+kmeans_high_all!G8)</f>
        <v>0</v>
      </c>
      <c r="H8" s="18">
        <f>SUM(hierarchical_high_all!H8+kmeans_high_all!H8)</f>
        <v>0</v>
      </c>
      <c r="I8" s="18">
        <f>SUM(hierarchical_high_all!I8+kmeans_high_all!I8)</f>
        <v>0</v>
      </c>
      <c r="J8" s="18">
        <f>SUM(hierarchical_high_all!J8+kmeans_high_all!J8)</f>
        <v>0</v>
      </c>
      <c r="K8" s="18">
        <f>SUM(hierarchical_high_all!K8+kmeans_high_all!K8)</f>
        <v>0</v>
      </c>
      <c r="L8" s="18">
        <f>SUM(hierarchical_high_all!L8+kmeans_high_all!L8)</f>
        <v>0</v>
      </c>
      <c r="M8" s="18">
        <f>SUM(hierarchical_high_all!M8+kmeans_high_all!M8)</f>
        <v>0</v>
      </c>
      <c r="N8" s="18">
        <f>SUM(hierarchical_high_all!N8+kmeans_high_all!N8)</f>
        <v>0</v>
      </c>
      <c r="O8" s="18">
        <f>SUM(hierarchical_high_all!O8+kmeans_high_all!O8)</f>
        <v>0</v>
      </c>
      <c r="P8" s="18">
        <f>SUM(hierarchical_high_all!P8+kmeans_high_all!P8)</f>
        <v>0</v>
      </c>
      <c r="Q8" s="18">
        <f>SUM(hierarchical_high_all!Q8+kmeans_high_all!Q8)</f>
        <v>0</v>
      </c>
      <c r="R8" s="18">
        <f>SUM(hierarchical_high_all!R8+kmeans_high_all!R8)</f>
        <v>0</v>
      </c>
      <c r="S8" s="18">
        <f>SUM(hierarchical_high_all!S8+kmeans_high_all!S8)</f>
        <v>0</v>
      </c>
      <c r="T8" s="18">
        <f>SUM(hierarchical_high_all!T8+kmeans_high_all!T8)</f>
        <v>0</v>
      </c>
      <c r="U8" s="18">
        <f>SUM(hierarchical_high_all!U8+kmeans_high_all!U8)</f>
        <v>0</v>
      </c>
      <c r="V8" s="18">
        <f>SUM(hierarchical_high_all!V8+kmeans_high_all!V8)</f>
        <v>0</v>
      </c>
      <c r="W8" s="18">
        <f>SUM(hierarchical_high_all!W8+kmeans_high_all!W8)</f>
        <v>0</v>
      </c>
      <c r="X8" s="18">
        <f>SUM(hierarchical_high_all!X8+kmeans_high_all!X8)</f>
        <v>0</v>
      </c>
      <c r="Y8" s="18">
        <f>SUM(hierarchical_high_all!Y8+kmeans_high_all!Y8)</f>
        <v>0</v>
      </c>
      <c r="Z8" s="18">
        <f>SUM(hierarchical_high_all!Z8+kmeans_high_all!Z8)</f>
        <v>0</v>
      </c>
      <c r="AA8" s="18">
        <f>SUM(hierarchical_high_all!AA8+kmeans_high_all!AA8)</f>
        <v>0</v>
      </c>
      <c r="AB8" s="18">
        <f>SUM(hierarchical_high_all!AB8+kmeans_high_all!AB8)</f>
        <v>0</v>
      </c>
      <c r="AC8" s="18">
        <f>SUM(hierarchical_high_all!AC8+kmeans_high_all!AC8)</f>
        <v>0</v>
      </c>
      <c r="AD8" s="18">
        <f>SUM(hierarchical_high_all!AD8+kmeans_high_all!AD8)</f>
        <v>0</v>
      </c>
      <c r="AE8" s="18">
        <f>SUM(hierarchical_high_all!AE8+kmeans_high_all!AE8)</f>
        <v>0</v>
      </c>
      <c r="AF8" s="18">
        <f>SUM(hierarchical_high_all!AF8+kmeans_high_all!AF8)</f>
        <v>0</v>
      </c>
      <c r="AG8" s="18">
        <f>SUM(hierarchical_high_all!AG8+kmeans_high_all!AG8)</f>
        <v>0</v>
      </c>
      <c r="AH8" s="18">
        <f>SUM(hierarchical_high_all!AH8+kmeans_high_all!AH8)</f>
        <v>0</v>
      </c>
    </row>
    <row r="9" spans="2:34" x14ac:dyDescent="0.3">
      <c r="B9" s="18" t="s">
        <v>4</v>
      </c>
      <c r="E9" s="18" t="s">
        <v>4</v>
      </c>
      <c r="F9" s="18">
        <f>SUM(hierarchical_high_all!F9+kmeans_high_all!F9)</f>
        <v>13</v>
      </c>
      <c r="G9" s="18" t="e">
        <f>SUM(hierarchical_high_all!G9+kmeans_high_all!G9)</f>
        <v>#VALUE!</v>
      </c>
      <c r="H9" s="18">
        <f>SUM(hierarchical_high_all!H9+kmeans_high_all!H9)</f>
        <v>0</v>
      </c>
      <c r="I9" s="18">
        <f>SUM(hierarchical_high_all!I9+kmeans_high_all!I9)</f>
        <v>0</v>
      </c>
      <c r="J9" s="18">
        <f>SUM(hierarchical_high_all!J9+kmeans_high_all!J9)</f>
        <v>0</v>
      </c>
      <c r="K9" s="18">
        <f>SUM(hierarchical_high_all!K9+kmeans_high_all!K9)</f>
        <v>0</v>
      </c>
      <c r="L9" s="18">
        <f>SUM(hierarchical_high_all!L9+kmeans_high_all!L9)</f>
        <v>0</v>
      </c>
      <c r="M9" s="18">
        <f>SUM(hierarchical_high_all!M9+kmeans_high_all!M9)</f>
        <v>0</v>
      </c>
      <c r="N9" s="18">
        <f>SUM(hierarchical_high_all!N9+kmeans_high_all!N9)</f>
        <v>0</v>
      </c>
      <c r="O9" s="18">
        <f>SUM(hierarchical_high_all!O9+kmeans_high_all!O9)</f>
        <v>0</v>
      </c>
      <c r="P9" s="18">
        <f>SUM(hierarchical_high_all!P9+kmeans_high_all!P9)</f>
        <v>0</v>
      </c>
      <c r="Q9" s="18">
        <f>SUM(hierarchical_high_all!Q9+kmeans_high_all!Q9)</f>
        <v>0</v>
      </c>
      <c r="R9" s="18">
        <f>SUM(hierarchical_high_all!R9+kmeans_high_all!R9)</f>
        <v>0</v>
      </c>
      <c r="S9" s="18">
        <f>SUM(hierarchical_high_all!S9+kmeans_high_all!S9)</f>
        <v>0</v>
      </c>
      <c r="T9" s="18">
        <f>SUM(hierarchical_high_all!T9+kmeans_high_all!T9)</f>
        <v>0</v>
      </c>
      <c r="U9" s="18">
        <f>SUM(hierarchical_high_all!U9+kmeans_high_all!U9)</f>
        <v>0</v>
      </c>
      <c r="V9" s="18">
        <f>SUM(hierarchical_high_all!V9+kmeans_high_all!V9)</f>
        <v>0</v>
      </c>
      <c r="W9" s="18">
        <f>SUM(hierarchical_high_all!W9+kmeans_high_all!W9)</f>
        <v>0</v>
      </c>
      <c r="X9" s="18">
        <f>SUM(hierarchical_high_all!X9+kmeans_high_all!X9)</f>
        <v>0</v>
      </c>
      <c r="Y9" s="18">
        <f>SUM(hierarchical_high_all!Y9+kmeans_high_all!Y9)</f>
        <v>0</v>
      </c>
      <c r="Z9" s="18">
        <f>SUM(hierarchical_high_all!Z9+kmeans_high_all!Z9)</f>
        <v>0</v>
      </c>
      <c r="AA9" s="18">
        <f>SUM(hierarchical_high_all!AA9+kmeans_high_all!AA9)</f>
        <v>0</v>
      </c>
      <c r="AB9" s="18">
        <f>SUM(hierarchical_high_all!AB9+kmeans_high_all!AB9)</f>
        <v>0</v>
      </c>
      <c r="AC9" s="18">
        <f>SUM(hierarchical_high_all!AC9+kmeans_high_all!AC9)</f>
        <v>0</v>
      </c>
      <c r="AD9" s="18">
        <f>SUM(hierarchical_high_all!AD9+kmeans_high_all!AD9)</f>
        <v>0</v>
      </c>
      <c r="AE9" s="18">
        <f>SUM(hierarchical_high_all!AE9+kmeans_high_all!AE9)</f>
        <v>0</v>
      </c>
      <c r="AF9" s="18">
        <f>SUM(hierarchical_high_all!AF9+kmeans_high_all!AF9)</f>
        <v>0</v>
      </c>
      <c r="AG9" s="18">
        <f>SUM(hierarchical_high_all!AG9+kmeans_high_all!AG9)</f>
        <v>0</v>
      </c>
      <c r="AH9" s="18">
        <f>SUM(hierarchical_high_all!AH9+kmeans_high_all!AH9)</f>
        <v>0</v>
      </c>
    </row>
    <row r="10" spans="2:34" x14ac:dyDescent="0.3">
      <c r="B10" s="18" t="s">
        <v>5</v>
      </c>
      <c r="E10" s="18" t="s">
        <v>5</v>
      </c>
      <c r="F10" s="18">
        <f>SUM(hierarchical_high_all!F10+kmeans_high_all!F10)</f>
        <v>16</v>
      </c>
      <c r="G10" s="18">
        <f>SUM(hierarchical_high_all!G10+kmeans_high_all!G10)</f>
        <v>16</v>
      </c>
      <c r="H10" s="18" t="e">
        <f>SUM(hierarchical_high_all!H10+kmeans_high_all!H10)</f>
        <v>#VALUE!</v>
      </c>
      <c r="I10" s="18">
        <f>SUM(hierarchical_high_all!I10+kmeans_high_all!I10)</f>
        <v>0</v>
      </c>
      <c r="J10" s="18">
        <f>SUM(hierarchical_high_all!J10+kmeans_high_all!J10)</f>
        <v>0</v>
      </c>
      <c r="K10" s="18">
        <f>SUM(hierarchical_high_all!K10+kmeans_high_all!K10)</f>
        <v>0</v>
      </c>
      <c r="L10" s="18">
        <f>SUM(hierarchical_high_all!L10+kmeans_high_all!L10)</f>
        <v>0</v>
      </c>
      <c r="M10" s="18">
        <f>SUM(hierarchical_high_all!M10+kmeans_high_all!M10)</f>
        <v>0</v>
      </c>
      <c r="N10" s="18">
        <f>SUM(hierarchical_high_all!N10+kmeans_high_all!N10)</f>
        <v>0</v>
      </c>
      <c r="O10" s="18">
        <f>SUM(hierarchical_high_all!O10+kmeans_high_all!O10)</f>
        <v>0</v>
      </c>
      <c r="P10" s="18">
        <f>SUM(hierarchical_high_all!P10+kmeans_high_all!P10)</f>
        <v>0</v>
      </c>
      <c r="Q10" s="18">
        <f>SUM(hierarchical_high_all!Q10+kmeans_high_all!Q10)</f>
        <v>0</v>
      </c>
      <c r="R10" s="18">
        <f>SUM(hierarchical_high_all!R10+kmeans_high_all!R10)</f>
        <v>0</v>
      </c>
      <c r="S10" s="18">
        <f>SUM(hierarchical_high_all!S10+kmeans_high_all!S10)</f>
        <v>0</v>
      </c>
      <c r="T10" s="18">
        <f>SUM(hierarchical_high_all!T10+kmeans_high_all!T10)</f>
        <v>0</v>
      </c>
      <c r="U10" s="18">
        <f>SUM(hierarchical_high_all!U10+kmeans_high_all!U10)</f>
        <v>0</v>
      </c>
      <c r="V10" s="18">
        <f>SUM(hierarchical_high_all!V10+kmeans_high_all!V10)</f>
        <v>0</v>
      </c>
      <c r="W10" s="18">
        <f>SUM(hierarchical_high_all!W10+kmeans_high_all!W10)</f>
        <v>0</v>
      </c>
      <c r="X10" s="18">
        <f>SUM(hierarchical_high_all!X10+kmeans_high_all!X10)</f>
        <v>0</v>
      </c>
      <c r="Y10" s="18">
        <f>SUM(hierarchical_high_all!Y10+kmeans_high_all!Y10)</f>
        <v>0</v>
      </c>
      <c r="Z10" s="18">
        <f>SUM(hierarchical_high_all!Z10+kmeans_high_all!Z10)</f>
        <v>0</v>
      </c>
      <c r="AA10" s="18">
        <f>SUM(hierarchical_high_all!AA10+kmeans_high_all!AA10)</f>
        <v>0</v>
      </c>
      <c r="AB10" s="18">
        <f>SUM(hierarchical_high_all!AB10+kmeans_high_all!AB10)</f>
        <v>0</v>
      </c>
      <c r="AC10" s="18">
        <f>SUM(hierarchical_high_all!AC10+kmeans_high_all!AC10)</f>
        <v>0</v>
      </c>
      <c r="AD10" s="18">
        <f>SUM(hierarchical_high_all!AD10+kmeans_high_all!AD10)</f>
        <v>0</v>
      </c>
      <c r="AE10" s="18">
        <f>SUM(hierarchical_high_all!AE10+kmeans_high_all!AE10)</f>
        <v>0</v>
      </c>
      <c r="AF10" s="18">
        <f>SUM(hierarchical_high_all!AF10+kmeans_high_all!AF10)</f>
        <v>0</v>
      </c>
      <c r="AG10" s="18">
        <f>SUM(hierarchical_high_all!AG10+kmeans_high_all!AG10)</f>
        <v>0</v>
      </c>
      <c r="AH10" s="18">
        <f>SUM(hierarchical_high_all!AH10+kmeans_high_all!AH10)</f>
        <v>0</v>
      </c>
    </row>
    <row r="11" spans="2:34" x14ac:dyDescent="0.3">
      <c r="B11" s="18" t="s">
        <v>6</v>
      </c>
      <c r="E11" s="18" t="s">
        <v>6</v>
      </c>
      <c r="F11" s="18">
        <f>SUM(hierarchical_high_all!F11+kmeans_high_all!F11)</f>
        <v>8</v>
      </c>
      <c r="G11" s="18">
        <f>SUM(hierarchical_high_all!G11+kmeans_high_all!G11)</f>
        <v>6</v>
      </c>
      <c r="H11" s="18">
        <f>SUM(hierarchical_high_all!H11+kmeans_high_all!H11)</f>
        <v>6</v>
      </c>
      <c r="I11" s="18" t="e">
        <f>SUM(hierarchical_high_all!I11+kmeans_high_all!I11)</f>
        <v>#VALUE!</v>
      </c>
      <c r="J11" s="18">
        <f>SUM(hierarchical_high_all!J11+kmeans_high_all!J11)</f>
        <v>0</v>
      </c>
      <c r="K11" s="18">
        <f>SUM(hierarchical_high_all!K11+kmeans_high_all!K11)</f>
        <v>0</v>
      </c>
      <c r="L11" s="18">
        <f>SUM(hierarchical_high_all!L11+kmeans_high_all!L11)</f>
        <v>0</v>
      </c>
      <c r="M11" s="18">
        <f>SUM(hierarchical_high_all!M11+kmeans_high_all!M11)</f>
        <v>0</v>
      </c>
      <c r="N11" s="18">
        <f>SUM(hierarchical_high_all!N11+kmeans_high_all!N11)</f>
        <v>0</v>
      </c>
      <c r="O11" s="18">
        <f>SUM(hierarchical_high_all!O11+kmeans_high_all!O11)</f>
        <v>0</v>
      </c>
      <c r="P11" s="18">
        <f>SUM(hierarchical_high_all!P11+kmeans_high_all!P11)</f>
        <v>0</v>
      </c>
      <c r="Q11" s="18">
        <f>SUM(hierarchical_high_all!Q11+kmeans_high_all!Q11)</f>
        <v>0</v>
      </c>
      <c r="R11" s="18">
        <f>SUM(hierarchical_high_all!R11+kmeans_high_all!R11)</f>
        <v>0</v>
      </c>
      <c r="S11" s="18">
        <f>SUM(hierarchical_high_all!S11+kmeans_high_all!S11)</f>
        <v>0</v>
      </c>
      <c r="T11" s="18">
        <f>SUM(hierarchical_high_all!T11+kmeans_high_all!T11)</f>
        <v>0</v>
      </c>
      <c r="U11" s="18">
        <f>SUM(hierarchical_high_all!U11+kmeans_high_all!U11)</f>
        <v>0</v>
      </c>
      <c r="V11" s="18">
        <f>SUM(hierarchical_high_all!V11+kmeans_high_all!V11)</f>
        <v>0</v>
      </c>
      <c r="W11" s="18">
        <f>SUM(hierarchical_high_all!W11+kmeans_high_all!W11)</f>
        <v>0</v>
      </c>
      <c r="X11" s="18">
        <f>SUM(hierarchical_high_all!X11+kmeans_high_all!X11)</f>
        <v>0</v>
      </c>
      <c r="Y11" s="18">
        <f>SUM(hierarchical_high_all!Y11+kmeans_high_all!Y11)</f>
        <v>0</v>
      </c>
      <c r="Z11" s="18">
        <f>SUM(hierarchical_high_all!Z11+kmeans_high_all!Z11)</f>
        <v>0</v>
      </c>
      <c r="AA11" s="18">
        <f>SUM(hierarchical_high_all!AA11+kmeans_high_all!AA11)</f>
        <v>0</v>
      </c>
      <c r="AB11" s="18">
        <f>SUM(hierarchical_high_all!AB11+kmeans_high_all!AB11)</f>
        <v>0</v>
      </c>
      <c r="AC11" s="18">
        <f>SUM(hierarchical_high_all!AC11+kmeans_high_all!AC11)</f>
        <v>0</v>
      </c>
      <c r="AD11" s="18">
        <f>SUM(hierarchical_high_all!AD11+kmeans_high_all!AD11)</f>
        <v>0</v>
      </c>
      <c r="AE11" s="18">
        <f>SUM(hierarchical_high_all!AE11+kmeans_high_all!AE11)</f>
        <v>0</v>
      </c>
      <c r="AF11" s="18">
        <f>SUM(hierarchical_high_all!AF11+kmeans_high_all!AF11)</f>
        <v>0</v>
      </c>
      <c r="AG11" s="18">
        <f>SUM(hierarchical_high_all!AG11+kmeans_high_all!AG11)</f>
        <v>0</v>
      </c>
      <c r="AH11" s="18">
        <f>SUM(hierarchical_high_all!AH11+kmeans_high_all!AH11)</f>
        <v>0</v>
      </c>
    </row>
    <row r="12" spans="2:34" x14ac:dyDescent="0.3">
      <c r="B12" s="18" t="s">
        <v>7</v>
      </c>
      <c r="E12" s="18" t="s">
        <v>7</v>
      </c>
      <c r="F12" s="18">
        <f>SUM(hierarchical_high_all!F12+kmeans_high_all!F12)</f>
        <v>16</v>
      </c>
      <c r="G12" s="18">
        <f>SUM(hierarchical_high_all!G12+kmeans_high_all!G12)</f>
        <v>14</v>
      </c>
      <c r="H12" s="18">
        <f>SUM(hierarchical_high_all!H12+kmeans_high_all!H12)</f>
        <v>18</v>
      </c>
      <c r="I12" s="18">
        <f>SUM(hierarchical_high_all!I12+kmeans_high_all!I12)</f>
        <v>6</v>
      </c>
      <c r="J12" s="18" t="e">
        <f>SUM(hierarchical_high_all!J12+kmeans_high_all!J12)</f>
        <v>#VALUE!</v>
      </c>
      <c r="K12" s="18">
        <f>SUM(hierarchical_high_all!K12+kmeans_high_all!K12)</f>
        <v>0</v>
      </c>
      <c r="L12" s="18">
        <f>SUM(hierarchical_high_all!L12+kmeans_high_all!L12)</f>
        <v>0</v>
      </c>
      <c r="M12" s="18">
        <f>SUM(hierarchical_high_all!M12+kmeans_high_all!M12)</f>
        <v>0</v>
      </c>
      <c r="N12" s="18">
        <f>SUM(hierarchical_high_all!N12+kmeans_high_all!N12)</f>
        <v>0</v>
      </c>
      <c r="O12" s="18">
        <f>SUM(hierarchical_high_all!O12+kmeans_high_all!O12)</f>
        <v>0</v>
      </c>
      <c r="P12" s="18">
        <f>SUM(hierarchical_high_all!P12+kmeans_high_all!P12)</f>
        <v>0</v>
      </c>
      <c r="Q12" s="18">
        <f>SUM(hierarchical_high_all!Q12+kmeans_high_all!Q12)</f>
        <v>0</v>
      </c>
      <c r="R12" s="18">
        <f>SUM(hierarchical_high_all!R12+kmeans_high_all!R12)</f>
        <v>0</v>
      </c>
      <c r="S12" s="18">
        <f>SUM(hierarchical_high_all!S12+kmeans_high_all!S12)</f>
        <v>0</v>
      </c>
      <c r="T12" s="18">
        <f>SUM(hierarchical_high_all!T12+kmeans_high_all!T12)</f>
        <v>0</v>
      </c>
      <c r="U12" s="18">
        <f>SUM(hierarchical_high_all!U12+kmeans_high_all!U12)</f>
        <v>0</v>
      </c>
      <c r="V12" s="18">
        <f>SUM(hierarchical_high_all!V12+kmeans_high_all!V12)</f>
        <v>0</v>
      </c>
      <c r="W12" s="18">
        <f>SUM(hierarchical_high_all!W12+kmeans_high_all!W12)</f>
        <v>0</v>
      </c>
      <c r="X12" s="18">
        <f>SUM(hierarchical_high_all!X12+kmeans_high_all!X12)</f>
        <v>0</v>
      </c>
      <c r="Y12" s="18">
        <f>SUM(hierarchical_high_all!Y12+kmeans_high_all!Y12)</f>
        <v>0</v>
      </c>
      <c r="Z12" s="18">
        <f>SUM(hierarchical_high_all!Z12+kmeans_high_all!Z12)</f>
        <v>0</v>
      </c>
      <c r="AA12" s="18">
        <f>SUM(hierarchical_high_all!AA12+kmeans_high_all!AA12)</f>
        <v>0</v>
      </c>
      <c r="AB12" s="18">
        <f>SUM(hierarchical_high_all!AB12+kmeans_high_all!AB12)</f>
        <v>0</v>
      </c>
      <c r="AC12" s="18">
        <f>SUM(hierarchical_high_all!AC12+kmeans_high_all!AC12)</f>
        <v>0</v>
      </c>
      <c r="AD12" s="18">
        <f>SUM(hierarchical_high_all!AD12+kmeans_high_all!AD12)</f>
        <v>0</v>
      </c>
      <c r="AE12" s="18">
        <f>SUM(hierarchical_high_all!AE12+kmeans_high_all!AE12)</f>
        <v>0</v>
      </c>
      <c r="AF12" s="18">
        <f>SUM(hierarchical_high_all!AF12+kmeans_high_all!AF12)</f>
        <v>0</v>
      </c>
      <c r="AG12" s="18">
        <f>SUM(hierarchical_high_all!AG12+kmeans_high_all!AG12)</f>
        <v>0</v>
      </c>
      <c r="AH12" s="18">
        <f>SUM(hierarchical_high_all!AH12+kmeans_high_all!AH12)</f>
        <v>0</v>
      </c>
    </row>
    <row r="13" spans="2:34" x14ac:dyDescent="0.3">
      <c r="B13" s="18" t="s">
        <v>8</v>
      </c>
      <c r="E13" s="18" t="s">
        <v>8</v>
      </c>
      <c r="F13" s="18">
        <f>SUM(hierarchical_high_all!F13+kmeans_high_all!F13)</f>
        <v>7</v>
      </c>
      <c r="G13" s="18">
        <f>SUM(hierarchical_high_all!G13+kmeans_high_all!G13)</f>
        <v>6</v>
      </c>
      <c r="H13" s="18">
        <f>SUM(hierarchical_high_all!H13+kmeans_high_all!H13)</f>
        <v>6</v>
      </c>
      <c r="I13" s="18">
        <f>SUM(hierarchical_high_all!I13+kmeans_high_all!I13)</f>
        <v>19</v>
      </c>
      <c r="J13" s="18">
        <f>SUM(hierarchical_high_all!J13+kmeans_high_all!J13)</f>
        <v>7</v>
      </c>
      <c r="K13" s="18" t="e">
        <f>SUM(hierarchical_high_all!K13+kmeans_high_all!K13)</f>
        <v>#VALUE!</v>
      </c>
      <c r="L13" s="18">
        <f>SUM(hierarchical_high_all!L13+kmeans_high_all!L13)</f>
        <v>0</v>
      </c>
      <c r="M13" s="18">
        <f>SUM(hierarchical_high_all!M13+kmeans_high_all!M13)</f>
        <v>0</v>
      </c>
      <c r="N13" s="18">
        <f>SUM(hierarchical_high_all!N13+kmeans_high_all!N13)</f>
        <v>0</v>
      </c>
      <c r="O13" s="18">
        <f>SUM(hierarchical_high_all!O13+kmeans_high_all!O13)</f>
        <v>0</v>
      </c>
      <c r="P13" s="18">
        <f>SUM(hierarchical_high_all!P13+kmeans_high_all!P13)</f>
        <v>0</v>
      </c>
      <c r="Q13" s="18">
        <f>SUM(hierarchical_high_all!Q13+kmeans_high_all!Q13)</f>
        <v>0</v>
      </c>
      <c r="R13" s="18">
        <f>SUM(hierarchical_high_all!R13+kmeans_high_all!R13)</f>
        <v>0</v>
      </c>
      <c r="S13" s="18">
        <f>SUM(hierarchical_high_all!S13+kmeans_high_all!S13)</f>
        <v>0</v>
      </c>
      <c r="T13" s="18">
        <f>SUM(hierarchical_high_all!T13+kmeans_high_all!T13)</f>
        <v>0</v>
      </c>
      <c r="U13" s="18">
        <f>SUM(hierarchical_high_all!U13+kmeans_high_all!U13)</f>
        <v>0</v>
      </c>
      <c r="V13" s="18">
        <f>SUM(hierarchical_high_all!V13+kmeans_high_all!V13)</f>
        <v>0</v>
      </c>
      <c r="W13" s="18">
        <f>SUM(hierarchical_high_all!W13+kmeans_high_all!W13)</f>
        <v>0</v>
      </c>
      <c r="X13" s="18">
        <f>SUM(hierarchical_high_all!X13+kmeans_high_all!X13)</f>
        <v>0</v>
      </c>
      <c r="Y13" s="18">
        <f>SUM(hierarchical_high_all!Y13+kmeans_high_all!Y13)</f>
        <v>0</v>
      </c>
      <c r="Z13" s="18">
        <f>SUM(hierarchical_high_all!Z13+kmeans_high_all!Z13)</f>
        <v>0</v>
      </c>
      <c r="AA13" s="18">
        <f>SUM(hierarchical_high_all!AA13+kmeans_high_all!AA13)</f>
        <v>0</v>
      </c>
      <c r="AB13" s="18">
        <f>SUM(hierarchical_high_all!AB13+kmeans_high_all!AB13)</f>
        <v>0</v>
      </c>
      <c r="AC13" s="18">
        <f>SUM(hierarchical_high_all!AC13+kmeans_high_all!AC13)</f>
        <v>0</v>
      </c>
      <c r="AD13" s="18">
        <f>SUM(hierarchical_high_all!AD13+kmeans_high_all!AD13)</f>
        <v>0</v>
      </c>
      <c r="AE13" s="18">
        <f>SUM(hierarchical_high_all!AE13+kmeans_high_all!AE13)</f>
        <v>0</v>
      </c>
      <c r="AF13" s="18">
        <f>SUM(hierarchical_high_all!AF13+kmeans_high_all!AF13)</f>
        <v>0</v>
      </c>
      <c r="AG13" s="18">
        <f>SUM(hierarchical_high_all!AG13+kmeans_high_all!AG13)</f>
        <v>0</v>
      </c>
      <c r="AH13" s="18">
        <f>SUM(hierarchical_high_all!AH13+kmeans_high_all!AH13)</f>
        <v>0</v>
      </c>
    </row>
    <row r="14" spans="2:34" x14ac:dyDescent="0.3">
      <c r="B14" s="18" t="s">
        <v>9</v>
      </c>
      <c r="E14" s="18" t="s">
        <v>9</v>
      </c>
      <c r="F14" s="18">
        <f>SUM(hierarchical_high_all!F14+kmeans_high_all!F14)</f>
        <v>6</v>
      </c>
      <c r="G14" s="18">
        <f>SUM(hierarchical_high_all!G14+kmeans_high_all!G14)</f>
        <v>6</v>
      </c>
      <c r="H14" s="18">
        <f>SUM(hierarchical_high_all!H14+kmeans_high_all!H14)</f>
        <v>6</v>
      </c>
      <c r="I14" s="18">
        <f>SUM(hierarchical_high_all!I14+kmeans_high_all!I14)</f>
        <v>11</v>
      </c>
      <c r="J14" s="18">
        <f>SUM(hierarchical_high_all!J14+kmeans_high_all!J14)</f>
        <v>7</v>
      </c>
      <c r="K14" s="18">
        <f>SUM(hierarchical_high_all!K14+kmeans_high_all!K14)</f>
        <v>11</v>
      </c>
      <c r="L14" s="18" t="e">
        <f>SUM(hierarchical_high_all!L14+kmeans_high_all!L14)</f>
        <v>#VALUE!</v>
      </c>
      <c r="M14" s="18">
        <f>SUM(hierarchical_high_all!M14+kmeans_high_all!M14)</f>
        <v>0</v>
      </c>
      <c r="N14" s="18">
        <f>SUM(hierarchical_high_all!N14+kmeans_high_all!N14)</f>
        <v>0</v>
      </c>
      <c r="O14" s="18">
        <f>SUM(hierarchical_high_all!O14+kmeans_high_all!O14)</f>
        <v>0</v>
      </c>
      <c r="P14" s="18">
        <f>SUM(hierarchical_high_all!P14+kmeans_high_all!P14)</f>
        <v>0</v>
      </c>
      <c r="Q14" s="18">
        <f>SUM(hierarchical_high_all!Q14+kmeans_high_all!Q14)</f>
        <v>0</v>
      </c>
      <c r="R14" s="18">
        <f>SUM(hierarchical_high_all!R14+kmeans_high_all!R14)</f>
        <v>0</v>
      </c>
      <c r="S14" s="18">
        <f>SUM(hierarchical_high_all!S14+kmeans_high_all!S14)</f>
        <v>0</v>
      </c>
      <c r="T14" s="18">
        <f>SUM(hierarchical_high_all!T14+kmeans_high_all!T14)</f>
        <v>0</v>
      </c>
      <c r="U14" s="18">
        <f>SUM(hierarchical_high_all!U14+kmeans_high_all!U14)</f>
        <v>0</v>
      </c>
      <c r="V14" s="18">
        <f>SUM(hierarchical_high_all!V14+kmeans_high_all!V14)</f>
        <v>0</v>
      </c>
      <c r="W14" s="18">
        <f>SUM(hierarchical_high_all!W14+kmeans_high_all!W14)</f>
        <v>0</v>
      </c>
      <c r="X14" s="18">
        <f>SUM(hierarchical_high_all!X14+kmeans_high_all!X14)</f>
        <v>0</v>
      </c>
      <c r="Y14" s="18">
        <f>SUM(hierarchical_high_all!Y14+kmeans_high_all!Y14)</f>
        <v>0</v>
      </c>
      <c r="Z14" s="18">
        <f>SUM(hierarchical_high_all!Z14+kmeans_high_all!Z14)</f>
        <v>0</v>
      </c>
      <c r="AA14" s="18">
        <f>SUM(hierarchical_high_all!AA14+kmeans_high_all!AA14)</f>
        <v>0</v>
      </c>
      <c r="AB14" s="18">
        <f>SUM(hierarchical_high_all!AB14+kmeans_high_all!AB14)</f>
        <v>0</v>
      </c>
      <c r="AC14" s="18">
        <f>SUM(hierarchical_high_all!AC14+kmeans_high_all!AC14)</f>
        <v>0</v>
      </c>
      <c r="AD14" s="18">
        <f>SUM(hierarchical_high_all!AD14+kmeans_high_all!AD14)</f>
        <v>0</v>
      </c>
      <c r="AE14" s="18">
        <f>SUM(hierarchical_high_all!AE14+kmeans_high_all!AE14)</f>
        <v>0</v>
      </c>
      <c r="AF14" s="18">
        <f>SUM(hierarchical_high_all!AF14+kmeans_high_all!AF14)</f>
        <v>0</v>
      </c>
      <c r="AG14" s="18">
        <f>SUM(hierarchical_high_all!AG14+kmeans_high_all!AG14)</f>
        <v>0</v>
      </c>
      <c r="AH14" s="18">
        <f>SUM(hierarchical_high_all!AH14+kmeans_high_all!AH14)</f>
        <v>0</v>
      </c>
    </row>
    <row r="15" spans="2:34" x14ac:dyDescent="0.3">
      <c r="B15" s="18" t="s">
        <v>10</v>
      </c>
      <c r="E15" s="18" t="s">
        <v>10</v>
      </c>
      <c r="F15" s="18">
        <f>SUM(hierarchical_high_all!F15+kmeans_high_all!F15)</f>
        <v>8</v>
      </c>
      <c r="G15" s="18">
        <f>SUM(hierarchical_high_all!G15+kmeans_high_all!G15)</f>
        <v>6</v>
      </c>
      <c r="H15" s="18">
        <f>SUM(hierarchical_high_all!H15+kmeans_high_all!H15)</f>
        <v>6</v>
      </c>
      <c r="I15" s="18">
        <f>SUM(hierarchical_high_all!I15+kmeans_high_all!I15)</f>
        <v>10</v>
      </c>
      <c r="J15" s="18">
        <f>SUM(hierarchical_high_all!J15+kmeans_high_all!J15)</f>
        <v>6</v>
      </c>
      <c r="K15" s="18">
        <f>SUM(hierarchical_high_all!K15+kmeans_high_all!K15)</f>
        <v>9</v>
      </c>
      <c r="L15" s="18">
        <f>SUM(hierarchical_high_all!L15+kmeans_high_all!L15)</f>
        <v>7</v>
      </c>
      <c r="M15" s="18" t="e">
        <f>SUM(hierarchical_high_all!M15+kmeans_high_all!M15)</f>
        <v>#VALUE!</v>
      </c>
      <c r="N15" s="18">
        <f>SUM(hierarchical_high_all!N15+kmeans_high_all!N15)</f>
        <v>0</v>
      </c>
      <c r="O15" s="18">
        <f>SUM(hierarchical_high_all!O15+kmeans_high_all!O15)</f>
        <v>0</v>
      </c>
      <c r="P15" s="18">
        <f>SUM(hierarchical_high_all!P15+kmeans_high_all!P15)</f>
        <v>0</v>
      </c>
      <c r="Q15" s="18">
        <f>SUM(hierarchical_high_all!Q15+kmeans_high_all!Q15)</f>
        <v>0</v>
      </c>
      <c r="R15" s="18">
        <f>SUM(hierarchical_high_all!R15+kmeans_high_all!R15)</f>
        <v>0</v>
      </c>
      <c r="S15" s="18">
        <f>SUM(hierarchical_high_all!S15+kmeans_high_all!S15)</f>
        <v>0</v>
      </c>
      <c r="T15" s="18">
        <f>SUM(hierarchical_high_all!T15+kmeans_high_all!T15)</f>
        <v>0</v>
      </c>
      <c r="U15" s="18">
        <f>SUM(hierarchical_high_all!U15+kmeans_high_all!U15)</f>
        <v>0</v>
      </c>
      <c r="V15" s="18">
        <f>SUM(hierarchical_high_all!V15+kmeans_high_all!V15)</f>
        <v>0</v>
      </c>
      <c r="W15" s="18">
        <f>SUM(hierarchical_high_all!W15+kmeans_high_all!W15)</f>
        <v>0</v>
      </c>
      <c r="X15" s="18">
        <f>SUM(hierarchical_high_all!X15+kmeans_high_all!X15)</f>
        <v>0</v>
      </c>
      <c r="Y15" s="18">
        <f>SUM(hierarchical_high_all!Y15+kmeans_high_all!Y15)</f>
        <v>0</v>
      </c>
      <c r="Z15" s="18">
        <f>SUM(hierarchical_high_all!Z15+kmeans_high_all!Z15)</f>
        <v>0</v>
      </c>
      <c r="AA15" s="18">
        <f>SUM(hierarchical_high_all!AA15+kmeans_high_all!AA15)</f>
        <v>0</v>
      </c>
      <c r="AB15" s="18">
        <f>SUM(hierarchical_high_all!AB15+kmeans_high_all!AB15)</f>
        <v>0</v>
      </c>
      <c r="AC15" s="18">
        <f>SUM(hierarchical_high_all!AC15+kmeans_high_all!AC15)</f>
        <v>0</v>
      </c>
      <c r="AD15" s="18">
        <f>SUM(hierarchical_high_all!AD15+kmeans_high_all!AD15)</f>
        <v>0</v>
      </c>
      <c r="AE15" s="18">
        <f>SUM(hierarchical_high_all!AE15+kmeans_high_all!AE15)</f>
        <v>0</v>
      </c>
      <c r="AF15" s="18">
        <f>SUM(hierarchical_high_all!AF15+kmeans_high_all!AF15)</f>
        <v>0</v>
      </c>
      <c r="AG15" s="18">
        <f>SUM(hierarchical_high_all!AG15+kmeans_high_all!AG15)</f>
        <v>0</v>
      </c>
      <c r="AH15" s="18">
        <f>SUM(hierarchical_high_all!AH15+kmeans_high_all!AH15)</f>
        <v>0</v>
      </c>
    </row>
    <row r="16" spans="2:34" x14ac:dyDescent="0.3">
      <c r="B16" s="18" t="s">
        <v>11</v>
      </c>
      <c r="E16" s="18" t="s">
        <v>11</v>
      </c>
      <c r="F16" s="18">
        <f>SUM(hierarchical_high_all!F16+kmeans_high_all!F16)</f>
        <v>14</v>
      </c>
      <c r="G16" s="18">
        <f>SUM(hierarchical_high_all!G16+kmeans_high_all!G16)</f>
        <v>18</v>
      </c>
      <c r="H16" s="18">
        <f>SUM(hierarchical_high_all!H16+kmeans_high_all!H16)</f>
        <v>18</v>
      </c>
      <c r="I16" s="18">
        <f>SUM(hierarchical_high_all!I16+kmeans_high_all!I16)</f>
        <v>6</v>
      </c>
      <c r="J16" s="18">
        <f>SUM(hierarchical_high_all!J16+kmeans_high_all!J16)</f>
        <v>16</v>
      </c>
      <c r="K16" s="18">
        <f>SUM(hierarchical_high_all!K16+kmeans_high_all!K16)</f>
        <v>6</v>
      </c>
      <c r="L16" s="18">
        <f>SUM(hierarchical_high_all!L16+kmeans_high_all!L16)</f>
        <v>6</v>
      </c>
      <c r="M16" s="18">
        <f>SUM(hierarchical_high_all!M16+kmeans_high_all!M16)</f>
        <v>6</v>
      </c>
      <c r="N16" s="18" t="e">
        <f>SUM(hierarchical_high_all!N16+kmeans_high_all!N16)</f>
        <v>#VALUE!</v>
      </c>
      <c r="O16" s="18">
        <f>SUM(hierarchical_high_all!O16+kmeans_high_all!O16)</f>
        <v>0</v>
      </c>
      <c r="P16" s="18">
        <f>SUM(hierarchical_high_all!P16+kmeans_high_all!P16)</f>
        <v>0</v>
      </c>
      <c r="Q16" s="18">
        <f>SUM(hierarchical_high_all!Q16+kmeans_high_all!Q16)</f>
        <v>0</v>
      </c>
      <c r="R16" s="18">
        <f>SUM(hierarchical_high_all!R16+kmeans_high_all!R16)</f>
        <v>0</v>
      </c>
      <c r="S16" s="18">
        <f>SUM(hierarchical_high_all!S16+kmeans_high_all!S16)</f>
        <v>0</v>
      </c>
      <c r="T16" s="18">
        <f>SUM(hierarchical_high_all!T16+kmeans_high_all!T16)</f>
        <v>0</v>
      </c>
      <c r="U16" s="18">
        <f>SUM(hierarchical_high_all!U16+kmeans_high_all!U16)</f>
        <v>0</v>
      </c>
      <c r="V16" s="18">
        <f>SUM(hierarchical_high_all!V16+kmeans_high_all!V16)</f>
        <v>0</v>
      </c>
      <c r="W16" s="18">
        <f>SUM(hierarchical_high_all!W16+kmeans_high_all!W16)</f>
        <v>0</v>
      </c>
      <c r="X16" s="18">
        <f>SUM(hierarchical_high_all!X16+kmeans_high_all!X16)</f>
        <v>0</v>
      </c>
      <c r="Y16" s="18">
        <f>SUM(hierarchical_high_all!Y16+kmeans_high_all!Y16)</f>
        <v>0</v>
      </c>
      <c r="Z16" s="18">
        <f>SUM(hierarchical_high_all!Z16+kmeans_high_all!Z16)</f>
        <v>0</v>
      </c>
      <c r="AA16" s="18">
        <f>SUM(hierarchical_high_all!AA16+kmeans_high_all!AA16)</f>
        <v>0</v>
      </c>
      <c r="AB16" s="18">
        <f>SUM(hierarchical_high_all!AB16+kmeans_high_all!AB16)</f>
        <v>0</v>
      </c>
      <c r="AC16" s="18">
        <f>SUM(hierarchical_high_all!AC16+kmeans_high_all!AC16)</f>
        <v>0</v>
      </c>
      <c r="AD16" s="18">
        <f>SUM(hierarchical_high_all!AD16+kmeans_high_all!AD16)</f>
        <v>0</v>
      </c>
      <c r="AE16" s="18">
        <f>SUM(hierarchical_high_all!AE16+kmeans_high_all!AE16)</f>
        <v>0</v>
      </c>
      <c r="AF16" s="18">
        <f>SUM(hierarchical_high_all!AF16+kmeans_high_all!AF16)</f>
        <v>0</v>
      </c>
      <c r="AG16" s="18">
        <f>SUM(hierarchical_high_all!AG16+kmeans_high_all!AG16)</f>
        <v>0</v>
      </c>
      <c r="AH16" s="18">
        <f>SUM(hierarchical_high_all!AH16+kmeans_high_all!AH16)</f>
        <v>0</v>
      </c>
    </row>
    <row r="17" spans="2:34" x14ac:dyDescent="0.3">
      <c r="B17" s="18" t="s">
        <v>12</v>
      </c>
      <c r="E17" s="18" t="s">
        <v>12</v>
      </c>
      <c r="F17" s="18">
        <f>SUM(hierarchical_high_all!F17+kmeans_high_all!F17)</f>
        <v>13</v>
      </c>
      <c r="G17" s="18">
        <f>SUM(hierarchical_high_all!G17+kmeans_high_all!G17)</f>
        <v>20</v>
      </c>
      <c r="H17" s="18">
        <f>SUM(hierarchical_high_all!H17+kmeans_high_all!H17)</f>
        <v>16</v>
      </c>
      <c r="I17" s="18">
        <f>SUM(hierarchical_high_all!I17+kmeans_high_all!I17)</f>
        <v>6</v>
      </c>
      <c r="J17" s="18">
        <f>SUM(hierarchical_high_all!J17+kmeans_high_all!J17)</f>
        <v>14</v>
      </c>
      <c r="K17" s="18">
        <f>SUM(hierarchical_high_all!K17+kmeans_high_all!K17)</f>
        <v>6</v>
      </c>
      <c r="L17" s="18">
        <f>SUM(hierarchical_high_all!L17+kmeans_high_all!L17)</f>
        <v>6</v>
      </c>
      <c r="M17" s="18">
        <f>SUM(hierarchical_high_all!M17+kmeans_high_all!M17)</f>
        <v>6</v>
      </c>
      <c r="N17" s="18">
        <f>SUM(hierarchical_high_all!N17+kmeans_high_all!N17)</f>
        <v>18</v>
      </c>
      <c r="O17" s="18" t="e">
        <f>SUM(hierarchical_high_all!O17+kmeans_high_all!O17)</f>
        <v>#VALUE!</v>
      </c>
      <c r="P17" s="18">
        <f>SUM(hierarchical_high_all!P17+kmeans_high_all!P17)</f>
        <v>0</v>
      </c>
      <c r="Q17" s="18">
        <f>SUM(hierarchical_high_all!Q17+kmeans_high_all!Q17)</f>
        <v>0</v>
      </c>
      <c r="R17" s="18">
        <f>SUM(hierarchical_high_all!R17+kmeans_high_all!R17)</f>
        <v>0</v>
      </c>
      <c r="S17" s="18">
        <f>SUM(hierarchical_high_all!S17+kmeans_high_all!S17)</f>
        <v>0</v>
      </c>
      <c r="T17" s="18">
        <f>SUM(hierarchical_high_all!T17+kmeans_high_all!T17)</f>
        <v>0</v>
      </c>
      <c r="U17" s="18">
        <f>SUM(hierarchical_high_all!U17+kmeans_high_all!U17)</f>
        <v>0</v>
      </c>
      <c r="V17" s="18">
        <f>SUM(hierarchical_high_all!V17+kmeans_high_all!V17)</f>
        <v>0</v>
      </c>
      <c r="W17" s="18">
        <f>SUM(hierarchical_high_all!W17+kmeans_high_all!W17)</f>
        <v>0</v>
      </c>
      <c r="X17" s="18">
        <f>SUM(hierarchical_high_all!X17+kmeans_high_all!X17)</f>
        <v>0</v>
      </c>
      <c r="Y17" s="18">
        <f>SUM(hierarchical_high_all!Y17+kmeans_high_all!Y17)</f>
        <v>0</v>
      </c>
      <c r="Z17" s="18">
        <f>SUM(hierarchical_high_all!Z17+kmeans_high_all!Z17)</f>
        <v>0</v>
      </c>
      <c r="AA17" s="18">
        <f>SUM(hierarchical_high_all!AA17+kmeans_high_all!AA17)</f>
        <v>0</v>
      </c>
      <c r="AB17" s="18">
        <f>SUM(hierarchical_high_all!AB17+kmeans_high_all!AB17)</f>
        <v>0</v>
      </c>
      <c r="AC17" s="18">
        <f>SUM(hierarchical_high_all!AC17+kmeans_high_all!AC17)</f>
        <v>0</v>
      </c>
      <c r="AD17" s="18">
        <f>SUM(hierarchical_high_all!AD17+kmeans_high_all!AD17)</f>
        <v>0</v>
      </c>
      <c r="AE17" s="18">
        <f>SUM(hierarchical_high_all!AE17+kmeans_high_all!AE17)</f>
        <v>0</v>
      </c>
      <c r="AF17" s="18">
        <f>SUM(hierarchical_high_all!AF17+kmeans_high_all!AF17)</f>
        <v>0</v>
      </c>
      <c r="AG17" s="18">
        <f>SUM(hierarchical_high_all!AG17+kmeans_high_all!AG17)</f>
        <v>0</v>
      </c>
      <c r="AH17" s="18">
        <f>SUM(hierarchical_high_all!AH17+kmeans_high_all!AH17)</f>
        <v>0</v>
      </c>
    </row>
    <row r="18" spans="2:34" x14ac:dyDescent="0.3">
      <c r="B18" s="18" t="s">
        <v>13</v>
      </c>
      <c r="E18" s="18" t="s">
        <v>13</v>
      </c>
      <c r="F18" s="18">
        <f>SUM(hierarchical_high_all!F18+kmeans_high_all!F18)</f>
        <v>6</v>
      </c>
      <c r="G18" s="18">
        <f>SUM(hierarchical_high_all!G18+kmeans_high_all!G18)</f>
        <v>6</v>
      </c>
      <c r="H18" s="18">
        <f>SUM(hierarchical_high_all!H18+kmeans_high_all!H18)</f>
        <v>6</v>
      </c>
      <c r="I18" s="18">
        <f>SUM(hierarchical_high_all!I18+kmeans_high_all!I18)</f>
        <v>11</v>
      </c>
      <c r="J18" s="18">
        <f>SUM(hierarchical_high_all!J18+kmeans_high_all!J18)</f>
        <v>7</v>
      </c>
      <c r="K18" s="18">
        <f>SUM(hierarchical_high_all!K18+kmeans_high_all!K18)</f>
        <v>11</v>
      </c>
      <c r="L18" s="18">
        <f>SUM(hierarchical_high_all!L18+kmeans_high_all!L18)</f>
        <v>20</v>
      </c>
      <c r="M18" s="18">
        <f>SUM(hierarchical_high_all!M18+kmeans_high_all!M18)</f>
        <v>7</v>
      </c>
      <c r="N18" s="18">
        <f>SUM(hierarchical_high_all!N18+kmeans_high_all!N18)</f>
        <v>6</v>
      </c>
      <c r="O18" s="18">
        <f>SUM(hierarchical_high_all!O18+kmeans_high_all!O18)</f>
        <v>6</v>
      </c>
      <c r="P18" s="18" t="e">
        <f>SUM(hierarchical_high_all!P18+kmeans_high_all!P18)</f>
        <v>#VALUE!</v>
      </c>
      <c r="Q18" s="18">
        <f>SUM(hierarchical_high_all!Q18+kmeans_high_all!Q18)</f>
        <v>0</v>
      </c>
      <c r="R18" s="18">
        <f>SUM(hierarchical_high_all!R18+kmeans_high_all!R18)</f>
        <v>0</v>
      </c>
      <c r="S18" s="18">
        <f>SUM(hierarchical_high_all!S18+kmeans_high_all!S18)</f>
        <v>0</v>
      </c>
      <c r="T18" s="18">
        <f>SUM(hierarchical_high_all!T18+kmeans_high_all!T18)</f>
        <v>0</v>
      </c>
      <c r="U18" s="18">
        <f>SUM(hierarchical_high_all!U18+kmeans_high_all!U18)</f>
        <v>0</v>
      </c>
      <c r="V18" s="18">
        <f>SUM(hierarchical_high_all!V18+kmeans_high_all!V18)</f>
        <v>0</v>
      </c>
      <c r="W18" s="18">
        <f>SUM(hierarchical_high_all!W18+kmeans_high_all!W18)</f>
        <v>0</v>
      </c>
      <c r="X18" s="18">
        <f>SUM(hierarchical_high_all!X18+kmeans_high_all!X18)</f>
        <v>0</v>
      </c>
      <c r="Y18" s="18">
        <f>SUM(hierarchical_high_all!Y18+kmeans_high_all!Y18)</f>
        <v>0</v>
      </c>
      <c r="Z18" s="18">
        <f>SUM(hierarchical_high_all!Z18+kmeans_high_all!Z18)</f>
        <v>0</v>
      </c>
      <c r="AA18" s="18">
        <f>SUM(hierarchical_high_all!AA18+kmeans_high_all!AA18)</f>
        <v>0</v>
      </c>
      <c r="AB18" s="18">
        <f>SUM(hierarchical_high_all!AB18+kmeans_high_all!AB18)</f>
        <v>0</v>
      </c>
      <c r="AC18" s="18">
        <f>SUM(hierarchical_high_all!AC18+kmeans_high_all!AC18)</f>
        <v>0</v>
      </c>
      <c r="AD18" s="18">
        <f>SUM(hierarchical_high_all!AD18+kmeans_high_all!AD18)</f>
        <v>0</v>
      </c>
      <c r="AE18" s="18">
        <f>SUM(hierarchical_high_all!AE18+kmeans_high_all!AE18)</f>
        <v>0</v>
      </c>
      <c r="AF18" s="18">
        <f>SUM(hierarchical_high_all!AF18+kmeans_high_all!AF18)</f>
        <v>0</v>
      </c>
      <c r="AG18" s="18">
        <f>SUM(hierarchical_high_all!AG18+kmeans_high_all!AG18)</f>
        <v>0</v>
      </c>
      <c r="AH18" s="18">
        <f>SUM(hierarchical_high_all!AH18+kmeans_high_all!AH18)</f>
        <v>0</v>
      </c>
    </row>
    <row r="19" spans="2:34" x14ac:dyDescent="0.3">
      <c r="B19" s="18" t="s">
        <v>14</v>
      </c>
      <c r="E19" s="18" t="s">
        <v>14</v>
      </c>
      <c r="F19" s="18">
        <f>SUM(hierarchical_high_all!F19+kmeans_high_all!F19)</f>
        <v>17</v>
      </c>
      <c r="G19" s="18">
        <f>SUM(hierarchical_high_all!G19+kmeans_high_all!G19)</f>
        <v>14</v>
      </c>
      <c r="H19" s="18">
        <f>SUM(hierarchical_high_all!H19+kmeans_high_all!H19)</f>
        <v>18</v>
      </c>
      <c r="I19" s="18">
        <f>SUM(hierarchical_high_all!I19+kmeans_high_all!I19)</f>
        <v>7</v>
      </c>
      <c r="J19" s="18">
        <f>SUM(hierarchical_high_all!J19+kmeans_high_all!J19)</f>
        <v>18</v>
      </c>
      <c r="K19" s="18">
        <f>SUM(hierarchical_high_all!K19+kmeans_high_all!K19)</f>
        <v>7</v>
      </c>
      <c r="L19" s="18">
        <f>SUM(hierarchical_high_all!L19+kmeans_high_all!L19)</f>
        <v>6</v>
      </c>
      <c r="M19" s="18">
        <f>SUM(hierarchical_high_all!M19+kmeans_high_all!M19)</f>
        <v>7</v>
      </c>
      <c r="N19" s="18">
        <f>SUM(hierarchical_high_all!N19+kmeans_high_all!N19)</f>
        <v>16</v>
      </c>
      <c r="O19" s="18">
        <f>SUM(hierarchical_high_all!O19+kmeans_high_all!O19)</f>
        <v>14</v>
      </c>
      <c r="P19" s="18">
        <f>SUM(hierarchical_high_all!P19+kmeans_high_all!P19)</f>
        <v>6</v>
      </c>
      <c r="Q19" s="18" t="e">
        <f>SUM(hierarchical_high_all!Q19+kmeans_high_all!Q19)</f>
        <v>#VALUE!</v>
      </c>
      <c r="R19" s="18">
        <f>SUM(hierarchical_high_all!R19+kmeans_high_all!R19)</f>
        <v>0</v>
      </c>
      <c r="S19" s="18">
        <f>SUM(hierarchical_high_all!S19+kmeans_high_all!S19)</f>
        <v>0</v>
      </c>
      <c r="T19" s="18">
        <f>SUM(hierarchical_high_all!T19+kmeans_high_all!T19)</f>
        <v>0</v>
      </c>
      <c r="U19" s="18">
        <f>SUM(hierarchical_high_all!U19+kmeans_high_all!U19)</f>
        <v>0</v>
      </c>
      <c r="V19" s="18">
        <f>SUM(hierarchical_high_all!V19+kmeans_high_all!V19)</f>
        <v>0</v>
      </c>
      <c r="W19" s="18">
        <f>SUM(hierarchical_high_all!W19+kmeans_high_all!W19)</f>
        <v>0</v>
      </c>
      <c r="X19" s="18">
        <f>SUM(hierarchical_high_all!X19+kmeans_high_all!X19)</f>
        <v>0</v>
      </c>
      <c r="Y19" s="18">
        <f>SUM(hierarchical_high_all!Y19+kmeans_high_all!Y19)</f>
        <v>0</v>
      </c>
      <c r="Z19" s="18">
        <f>SUM(hierarchical_high_all!Z19+kmeans_high_all!Z19)</f>
        <v>0</v>
      </c>
      <c r="AA19" s="18">
        <f>SUM(hierarchical_high_all!AA19+kmeans_high_all!AA19)</f>
        <v>0</v>
      </c>
      <c r="AB19" s="18">
        <f>SUM(hierarchical_high_all!AB19+kmeans_high_all!AB19)</f>
        <v>0</v>
      </c>
      <c r="AC19" s="18">
        <f>SUM(hierarchical_high_all!AC19+kmeans_high_all!AC19)</f>
        <v>0</v>
      </c>
      <c r="AD19" s="18">
        <f>SUM(hierarchical_high_all!AD19+kmeans_high_all!AD19)</f>
        <v>0</v>
      </c>
      <c r="AE19" s="18">
        <f>SUM(hierarchical_high_all!AE19+kmeans_high_all!AE19)</f>
        <v>0</v>
      </c>
      <c r="AF19" s="18">
        <f>SUM(hierarchical_high_all!AF19+kmeans_high_all!AF19)</f>
        <v>0</v>
      </c>
      <c r="AG19" s="18">
        <f>SUM(hierarchical_high_all!AG19+kmeans_high_all!AG19)</f>
        <v>0</v>
      </c>
      <c r="AH19" s="18">
        <f>SUM(hierarchical_high_all!AH19+kmeans_high_all!AH19)</f>
        <v>0</v>
      </c>
    </row>
    <row r="20" spans="2:34" x14ac:dyDescent="0.3">
      <c r="B20" s="18" t="s">
        <v>15</v>
      </c>
      <c r="E20" s="18" t="s">
        <v>15</v>
      </c>
      <c r="F20" s="18">
        <f>SUM(hierarchical_high_all!F20+kmeans_high_all!F20)</f>
        <v>6</v>
      </c>
      <c r="G20" s="18">
        <f>SUM(hierarchical_high_all!G20+kmeans_high_all!G20)</f>
        <v>10</v>
      </c>
      <c r="H20" s="18">
        <f>SUM(hierarchical_high_all!H20+kmeans_high_all!H20)</f>
        <v>8</v>
      </c>
      <c r="I20" s="18">
        <f>SUM(hierarchical_high_all!I20+kmeans_high_all!I20)</f>
        <v>0</v>
      </c>
      <c r="J20" s="18">
        <f>SUM(hierarchical_high_all!J20+kmeans_high_all!J20)</f>
        <v>6</v>
      </c>
      <c r="K20" s="18">
        <f>SUM(hierarchical_high_all!K20+kmeans_high_all!K20)</f>
        <v>0</v>
      </c>
      <c r="L20" s="18">
        <f>SUM(hierarchical_high_all!L20+kmeans_high_all!L20)</f>
        <v>0</v>
      </c>
      <c r="M20" s="18">
        <f>SUM(hierarchical_high_all!M20+kmeans_high_all!M20)</f>
        <v>0</v>
      </c>
      <c r="N20" s="18">
        <f>SUM(hierarchical_high_all!N20+kmeans_high_all!N20)</f>
        <v>10</v>
      </c>
      <c r="O20" s="18">
        <f>SUM(hierarchical_high_all!O20+kmeans_high_all!O20)</f>
        <v>10</v>
      </c>
      <c r="P20" s="18">
        <f>SUM(hierarchical_high_all!P20+kmeans_high_all!P20)</f>
        <v>0</v>
      </c>
      <c r="Q20" s="18">
        <f>SUM(hierarchical_high_all!Q20+kmeans_high_all!Q20)</f>
        <v>6</v>
      </c>
      <c r="R20" s="18" t="e">
        <f>SUM(hierarchical_high_all!R20+kmeans_high_all!R20)</f>
        <v>#VALUE!</v>
      </c>
      <c r="S20" s="18">
        <f>SUM(hierarchical_high_all!S20+kmeans_high_all!S20)</f>
        <v>0</v>
      </c>
      <c r="T20" s="18">
        <f>SUM(hierarchical_high_all!T20+kmeans_high_all!T20)</f>
        <v>0</v>
      </c>
      <c r="U20" s="18">
        <f>SUM(hierarchical_high_all!U20+kmeans_high_all!U20)</f>
        <v>0</v>
      </c>
      <c r="V20" s="18">
        <f>SUM(hierarchical_high_all!V20+kmeans_high_all!V20)</f>
        <v>0</v>
      </c>
      <c r="W20" s="18">
        <f>SUM(hierarchical_high_all!W20+kmeans_high_all!W20)</f>
        <v>0</v>
      </c>
      <c r="X20" s="18">
        <f>SUM(hierarchical_high_all!X20+kmeans_high_all!X20)</f>
        <v>0</v>
      </c>
      <c r="Y20" s="18">
        <f>SUM(hierarchical_high_all!Y20+kmeans_high_all!Y20)</f>
        <v>0</v>
      </c>
      <c r="Z20" s="18">
        <f>SUM(hierarchical_high_all!Z20+kmeans_high_all!Z20)</f>
        <v>0</v>
      </c>
      <c r="AA20" s="18">
        <f>SUM(hierarchical_high_all!AA20+kmeans_high_all!AA20)</f>
        <v>0</v>
      </c>
      <c r="AB20" s="18">
        <f>SUM(hierarchical_high_all!AB20+kmeans_high_all!AB20)</f>
        <v>0</v>
      </c>
      <c r="AC20" s="18">
        <f>SUM(hierarchical_high_all!AC20+kmeans_high_all!AC20)</f>
        <v>0</v>
      </c>
      <c r="AD20" s="18">
        <f>SUM(hierarchical_high_all!AD20+kmeans_high_all!AD20)</f>
        <v>0</v>
      </c>
      <c r="AE20" s="18">
        <f>SUM(hierarchical_high_all!AE20+kmeans_high_all!AE20)</f>
        <v>0</v>
      </c>
      <c r="AF20" s="18">
        <f>SUM(hierarchical_high_all!AF20+kmeans_high_all!AF20)</f>
        <v>0</v>
      </c>
      <c r="AG20" s="18">
        <f>SUM(hierarchical_high_all!AG20+kmeans_high_all!AG20)</f>
        <v>0</v>
      </c>
      <c r="AH20" s="18">
        <f>SUM(hierarchical_high_all!AH20+kmeans_high_all!AH20)</f>
        <v>0</v>
      </c>
    </row>
    <row r="21" spans="2:34" x14ac:dyDescent="0.3">
      <c r="B21" s="18" t="s">
        <v>16</v>
      </c>
      <c r="E21" s="18" t="s">
        <v>16</v>
      </c>
      <c r="F21" s="18">
        <f>SUM(hierarchical_high_all!F21+kmeans_high_all!F21)</f>
        <v>7</v>
      </c>
      <c r="G21" s="18">
        <f>SUM(hierarchical_high_all!G21+kmeans_high_all!G21)</f>
        <v>6</v>
      </c>
      <c r="H21" s="18">
        <f>SUM(hierarchical_high_all!H21+kmeans_high_all!H21)</f>
        <v>6</v>
      </c>
      <c r="I21" s="18">
        <f>SUM(hierarchical_high_all!I21+kmeans_high_all!I21)</f>
        <v>14</v>
      </c>
      <c r="J21" s="18">
        <f>SUM(hierarchical_high_all!J21+kmeans_high_all!J21)</f>
        <v>6</v>
      </c>
      <c r="K21" s="18">
        <f>SUM(hierarchical_high_all!K21+kmeans_high_all!K21)</f>
        <v>14</v>
      </c>
      <c r="L21" s="18">
        <f>SUM(hierarchical_high_all!L21+kmeans_high_all!L21)</f>
        <v>10</v>
      </c>
      <c r="M21" s="18">
        <f>SUM(hierarchical_high_all!M21+kmeans_high_all!M21)</f>
        <v>12</v>
      </c>
      <c r="N21" s="18">
        <f>SUM(hierarchical_high_all!N21+kmeans_high_all!N21)</f>
        <v>6</v>
      </c>
      <c r="O21" s="18">
        <f>SUM(hierarchical_high_all!O21+kmeans_high_all!O21)</f>
        <v>6</v>
      </c>
      <c r="P21" s="18">
        <f>SUM(hierarchical_high_all!P21+kmeans_high_all!P21)</f>
        <v>10</v>
      </c>
      <c r="Q21" s="18">
        <f>SUM(hierarchical_high_all!Q21+kmeans_high_all!Q21)</f>
        <v>7</v>
      </c>
      <c r="R21" s="18">
        <f>SUM(hierarchical_high_all!R21+kmeans_high_all!R21)</f>
        <v>0</v>
      </c>
      <c r="S21" s="18" t="e">
        <f>SUM(hierarchical_high_all!S21+kmeans_high_all!S21)</f>
        <v>#VALUE!</v>
      </c>
      <c r="T21" s="18">
        <f>SUM(hierarchical_high_all!T21+kmeans_high_all!T21)</f>
        <v>0</v>
      </c>
      <c r="U21" s="18">
        <f>SUM(hierarchical_high_all!U21+kmeans_high_all!U21)</f>
        <v>0</v>
      </c>
      <c r="V21" s="18">
        <f>SUM(hierarchical_high_all!V21+kmeans_high_all!V21)</f>
        <v>0</v>
      </c>
      <c r="W21" s="18">
        <f>SUM(hierarchical_high_all!W21+kmeans_high_all!W21)</f>
        <v>0</v>
      </c>
      <c r="X21" s="18">
        <f>SUM(hierarchical_high_all!X21+kmeans_high_all!X21)</f>
        <v>0</v>
      </c>
      <c r="Y21" s="18">
        <f>SUM(hierarchical_high_all!Y21+kmeans_high_all!Y21)</f>
        <v>0</v>
      </c>
      <c r="Z21" s="18">
        <f>SUM(hierarchical_high_all!Z21+kmeans_high_all!Z21)</f>
        <v>0</v>
      </c>
      <c r="AA21" s="18">
        <f>SUM(hierarchical_high_all!AA21+kmeans_high_all!AA21)</f>
        <v>0</v>
      </c>
      <c r="AB21" s="18">
        <f>SUM(hierarchical_high_all!AB21+kmeans_high_all!AB21)</f>
        <v>0</v>
      </c>
      <c r="AC21" s="18">
        <f>SUM(hierarchical_high_all!AC21+kmeans_high_all!AC21)</f>
        <v>0</v>
      </c>
      <c r="AD21" s="18">
        <f>SUM(hierarchical_high_all!AD21+kmeans_high_all!AD21)</f>
        <v>0</v>
      </c>
      <c r="AE21" s="18">
        <f>SUM(hierarchical_high_all!AE21+kmeans_high_all!AE21)</f>
        <v>0</v>
      </c>
      <c r="AF21" s="18">
        <f>SUM(hierarchical_high_all!AF21+kmeans_high_all!AF21)</f>
        <v>0</v>
      </c>
      <c r="AG21" s="18">
        <f>SUM(hierarchical_high_all!AG21+kmeans_high_all!AG21)</f>
        <v>0</v>
      </c>
      <c r="AH21" s="18">
        <f>SUM(hierarchical_high_all!AH21+kmeans_high_all!AH21)</f>
        <v>0</v>
      </c>
    </row>
    <row r="22" spans="2:34" x14ac:dyDescent="0.3">
      <c r="B22" s="18" t="s">
        <v>17</v>
      </c>
      <c r="E22" s="18" t="s">
        <v>17</v>
      </c>
      <c r="F22" s="18">
        <f>SUM(hierarchical_high_all!F22+kmeans_high_all!F22)</f>
        <v>10</v>
      </c>
      <c r="G22" s="18">
        <f>SUM(hierarchical_high_all!G22+kmeans_high_all!G22)</f>
        <v>8</v>
      </c>
      <c r="H22" s="18">
        <f>SUM(hierarchical_high_all!H22+kmeans_high_all!H22)</f>
        <v>10</v>
      </c>
      <c r="I22" s="18">
        <f>SUM(hierarchical_high_all!I22+kmeans_high_all!I22)</f>
        <v>8</v>
      </c>
      <c r="J22" s="18">
        <f>SUM(hierarchical_high_all!J22+kmeans_high_all!J22)</f>
        <v>10</v>
      </c>
      <c r="K22" s="18">
        <f>SUM(hierarchical_high_all!K22+kmeans_high_all!K22)</f>
        <v>8</v>
      </c>
      <c r="L22" s="18">
        <f>SUM(hierarchical_high_all!L22+kmeans_high_all!L22)</f>
        <v>7</v>
      </c>
      <c r="M22" s="18">
        <f>SUM(hierarchical_high_all!M22+kmeans_high_all!M22)</f>
        <v>12</v>
      </c>
      <c r="N22" s="18">
        <f>SUM(hierarchical_high_all!N22+kmeans_high_all!N22)</f>
        <v>8</v>
      </c>
      <c r="O22" s="18">
        <f>SUM(hierarchical_high_all!O22+kmeans_high_all!O22)</f>
        <v>8</v>
      </c>
      <c r="P22" s="18">
        <f>SUM(hierarchical_high_all!P22+kmeans_high_all!P22)</f>
        <v>7</v>
      </c>
      <c r="Q22" s="18">
        <f>SUM(hierarchical_high_all!Q22+kmeans_high_all!Q22)</f>
        <v>12</v>
      </c>
      <c r="R22" s="18">
        <f>SUM(hierarchical_high_all!R22+kmeans_high_all!R22)</f>
        <v>3</v>
      </c>
      <c r="S22" s="18">
        <f>SUM(hierarchical_high_all!S22+kmeans_high_all!S22)</f>
        <v>8</v>
      </c>
      <c r="T22" s="18" t="e">
        <f>SUM(hierarchical_high_all!T22+kmeans_high_all!T22)</f>
        <v>#VALUE!</v>
      </c>
      <c r="U22" s="18">
        <f>SUM(hierarchical_high_all!U22+kmeans_high_all!U22)</f>
        <v>0</v>
      </c>
      <c r="V22" s="18">
        <f>SUM(hierarchical_high_all!V22+kmeans_high_all!V22)</f>
        <v>0</v>
      </c>
      <c r="W22" s="18">
        <f>SUM(hierarchical_high_all!W22+kmeans_high_all!W22)</f>
        <v>0</v>
      </c>
      <c r="X22" s="18">
        <f>SUM(hierarchical_high_all!X22+kmeans_high_all!X22)</f>
        <v>0</v>
      </c>
      <c r="Y22" s="18">
        <f>SUM(hierarchical_high_all!Y22+kmeans_high_all!Y22)</f>
        <v>0</v>
      </c>
      <c r="Z22" s="18">
        <f>SUM(hierarchical_high_all!Z22+kmeans_high_all!Z22)</f>
        <v>0</v>
      </c>
      <c r="AA22" s="18">
        <f>SUM(hierarchical_high_all!AA22+kmeans_high_all!AA22)</f>
        <v>0</v>
      </c>
      <c r="AB22" s="18">
        <f>SUM(hierarchical_high_all!AB22+kmeans_high_all!AB22)</f>
        <v>0</v>
      </c>
      <c r="AC22" s="18">
        <f>SUM(hierarchical_high_all!AC22+kmeans_high_all!AC22)</f>
        <v>0</v>
      </c>
      <c r="AD22" s="18">
        <f>SUM(hierarchical_high_all!AD22+kmeans_high_all!AD22)</f>
        <v>0</v>
      </c>
      <c r="AE22" s="18">
        <f>SUM(hierarchical_high_all!AE22+kmeans_high_all!AE22)</f>
        <v>0</v>
      </c>
      <c r="AF22" s="18">
        <f>SUM(hierarchical_high_all!AF22+kmeans_high_all!AF22)</f>
        <v>0</v>
      </c>
      <c r="AG22" s="18">
        <f>SUM(hierarchical_high_all!AG22+kmeans_high_all!AG22)</f>
        <v>0</v>
      </c>
      <c r="AH22" s="18">
        <f>SUM(hierarchical_high_all!AH22+kmeans_high_all!AH22)</f>
        <v>0</v>
      </c>
    </row>
    <row r="23" spans="2:34" x14ac:dyDescent="0.3">
      <c r="B23" s="18" t="s">
        <v>18</v>
      </c>
      <c r="E23" s="18" t="s">
        <v>18</v>
      </c>
      <c r="F23" s="18">
        <f>SUM(hierarchical_high_all!F23+kmeans_high_all!F23)</f>
        <v>0</v>
      </c>
      <c r="G23" s="18">
        <f>SUM(hierarchical_high_all!G23+kmeans_high_all!G23)</f>
        <v>0</v>
      </c>
      <c r="H23" s="18">
        <f>SUM(hierarchical_high_all!H23+kmeans_high_all!H23)</f>
        <v>0</v>
      </c>
      <c r="I23" s="18">
        <f>SUM(hierarchical_high_all!I23+kmeans_high_all!I23)</f>
        <v>0</v>
      </c>
      <c r="J23" s="18">
        <f>SUM(hierarchical_high_all!J23+kmeans_high_all!J23)</f>
        <v>0</v>
      </c>
      <c r="K23" s="18">
        <f>SUM(hierarchical_high_all!K23+kmeans_high_all!K23)</f>
        <v>0</v>
      </c>
      <c r="L23" s="18">
        <f>SUM(hierarchical_high_all!L23+kmeans_high_all!L23)</f>
        <v>1</v>
      </c>
      <c r="M23" s="18">
        <f>SUM(hierarchical_high_all!M23+kmeans_high_all!M23)</f>
        <v>2</v>
      </c>
      <c r="N23" s="18">
        <f>SUM(hierarchical_high_all!N23+kmeans_high_all!N23)</f>
        <v>0</v>
      </c>
      <c r="O23" s="18">
        <f>SUM(hierarchical_high_all!O23+kmeans_high_all!O23)</f>
        <v>0</v>
      </c>
      <c r="P23" s="18">
        <f>SUM(hierarchical_high_all!P23+kmeans_high_all!P23)</f>
        <v>1</v>
      </c>
      <c r="Q23" s="18">
        <f>SUM(hierarchical_high_all!Q23+kmeans_high_all!Q23)</f>
        <v>0</v>
      </c>
      <c r="R23" s="18">
        <f>SUM(hierarchical_high_all!R23+kmeans_high_all!R23)</f>
        <v>2</v>
      </c>
      <c r="S23" s="18">
        <f>SUM(hierarchical_high_all!S23+kmeans_high_all!S23)</f>
        <v>1</v>
      </c>
      <c r="T23" s="18">
        <f>SUM(hierarchical_high_all!T23+kmeans_high_all!T23)</f>
        <v>5</v>
      </c>
      <c r="U23" s="18" t="e">
        <f>SUM(hierarchical_high_all!U23+kmeans_high_all!U23)</f>
        <v>#VALUE!</v>
      </c>
      <c r="V23" s="18">
        <f>SUM(hierarchical_high_all!V23+kmeans_high_all!V23)</f>
        <v>0</v>
      </c>
      <c r="W23" s="18">
        <f>SUM(hierarchical_high_all!W23+kmeans_high_all!W23)</f>
        <v>0</v>
      </c>
      <c r="X23" s="18">
        <f>SUM(hierarchical_high_all!X23+kmeans_high_all!X23)</f>
        <v>0</v>
      </c>
      <c r="Y23" s="18">
        <f>SUM(hierarchical_high_all!Y23+kmeans_high_all!Y23)</f>
        <v>0</v>
      </c>
      <c r="Z23" s="18">
        <f>SUM(hierarchical_high_all!Z23+kmeans_high_all!Z23)</f>
        <v>0</v>
      </c>
      <c r="AA23" s="18">
        <f>SUM(hierarchical_high_all!AA23+kmeans_high_all!AA23)</f>
        <v>0</v>
      </c>
      <c r="AB23" s="18">
        <f>SUM(hierarchical_high_all!AB23+kmeans_high_all!AB23)</f>
        <v>0</v>
      </c>
      <c r="AC23" s="18">
        <f>SUM(hierarchical_high_all!AC23+kmeans_high_all!AC23)</f>
        <v>0</v>
      </c>
      <c r="AD23" s="18">
        <f>SUM(hierarchical_high_all!AD23+kmeans_high_all!AD23)</f>
        <v>0</v>
      </c>
      <c r="AE23" s="18">
        <f>SUM(hierarchical_high_all!AE23+kmeans_high_all!AE23)</f>
        <v>0</v>
      </c>
      <c r="AF23" s="18">
        <f>SUM(hierarchical_high_all!AF23+kmeans_high_all!AF23)</f>
        <v>0</v>
      </c>
      <c r="AG23" s="18">
        <f>SUM(hierarchical_high_all!AG23+kmeans_high_all!AG23)</f>
        <v>0</v>
      </c>
      <c r="AH23" s="18">
        <f>SUM(hierarchical_high_all!AH23+kmeans_high_all!AH23)</f>
        <v>0</v>
      </c>
    </row>
    <row r="24" spans="2:34" x14ac:dyDescent="0.3">
      <c r="B24" s="18" t="s">
        <v>19</v>
      </c>
      <c r="E24" s="18" t="s">
        <v>19</v>
      </c>
      <c r="F24" s="18">
        <f>SUM(hierarchical_high_all!F24+kmeans_high_all!F24)</f>
        <v>16</v>
      </c>
      <c r="G24" s="18">
        <f>SUM(hierarchical_high_all!G24+kmeans_high_all!G24)</f>
        <v>16</v>
      </c>
      <c r="H24" s="18">
        <f>SUM(hierarchical_high_all!H24+kmeans_high_all!H24)</f>
        <v>20</v>
      </c>
      <c r="I24" s="18">
        <f>SUM(hierarchical_high_all!I24+kmeans_high_all!I24)</f>
        <v>6</v>
      </c>
      <c r="J24" s="18">
        <f>SUM(hierarchical_high_all!J24+kmeans_high_all!J24)</f>
        <v>18</v>
      </c>
      <c r="K24" s="18">
        <f>SUM(hierarchical_high_all!K24+kmeans_high_all!K24)</f>
        <v>6</v>
      </c>
      <c r="L24" s="18">
        <f>SUM(hierarchical_high_all!L24+kmeans_high_all!L24)</f>
        <v>6</v>
      </c>
      <c r="M24" s="18">
        <f>SUM(hierarchical_high_all!M24+kmeans_high_all!M24)</f>
        <v>6</v>
      </c>
      <c r="N24" s="18">
        <f>SUM(hierarchical_high_all!N24+kmeans_high_all!N24)</f>
        <v>18</v>
      </c>
      <c r="O24" s="18">
        <f>SUM(hierarchical_high_all!O24+kmeans_high_all!O24)</f>
        <v>16</v>
      </c>
      <c r="P24" s="18">
        <f>SUM(hierarchical_high_all!P24+kmeans_high_all!P24)</f>
        <v>6</v>
      </c>
      <c r="Q24" s="18">
        <f>SUM(hierarchical_high_all!Q24+kmeans_high_all!Q24)</f>
        <v>18</v>
      </c>
      <c r="R24" s="18">
        <f>SUM(hierarchical_high_all!R24+kmeans_high_all!R24)</f>
        <v>8</v>
      </c>
      <c r="S24" s="18">
        <f>SUM(hierarchical_high_all!S24+kmeans_high_all!S24)</f>
        <v>6</v>
      </c>
      <c r="T24" s="18">
        <f>SUM(hierarchical_high_all!T24+kmeans_high_all!T24)</f>
        <v>10</v>
      </c>
      <c r="U24" s="18">
        <f>SUM(hierarchical_high_all!U24+kmeans_high_all!U24)</f>
        <v>0</v>
      </c>
      <c r="V24" s="18" t="e">
        <f>SUM(hierarchical_high_all!V24+kmeans_high_all!V24)</f>
        <v>#VALUE!</v>
      </c>
      <c r="W24" s="18">
        <f>SUM(hierarchical_high_all!W24+kmeans_high_all!W24)</f>
        <v>0</v>
      </c>
      <c r="X24" s="18">
        <f>SUM(hierarchical_high_all!X24+kmeans_high_all!X24)</f>
        <v>0</v>
      </c>
      <c r="Y24" s="18">
        <f>SUM(hierarchical_high_all!Y24+kmeans_high_all!Y24)</f>
        <v>0</v>
      </c>
      <c r="Z24" s="18">
        <f>SUM(hierarchical_high_all!Z24+kmeans_high_all!Z24)</f>
        <v>0</v>
      </c>
      <c r="AA24" s="18">
        <f>SUM(hierarchical_high_all!AA24+kmeans_high_all!AA24)</f>
        <v>0</v>
      </c>
      <c r="AB24" s="18">
        <f>SUM(hierarchical_high_all!AB24+kmeans_high_all!AB24)</f>
        <v>0</v>
      </c>
      <c r="AC24" s="18">
        <f>SUM(hierarchical_high_all!AC24+kmeans_high_all!AC24)</f>
        <v>0</v>
      </c>
      <c r="AD24" s="18">
        <f>SUM(hierarchical_high_all!AD24+kmeans_high_all!AD24)</f>
        <v>0</v>
      </c>
      <c r="AE24" s="18">
        <f>SUM(hierarchical_high_all!AE24+kmeans_high_all!AE24)</f>
        <v>0</v>
      </c>
      <c r="AF24" s="18">
        <f>SUM(hierarchical_high_all!AF24+kmeans_high_all!AF24)</f>
        <v>0</v>
      </c>
      <c r="AG24" s="18">
        <f>SUM(hierarchical_high_all!AG24+kmeans_high_all!AG24)</f>
        <v>0</v>
      </c>
      <c r="AH24" s="18">
        <f>SUM(hierarchical_high_all!AH24+kmeans_high_all!AH24)</f>
        <v>0</v>
      </c>
    </row>
    <row r="25" spans="2:34" x14ac:dyDescent="0.3">
      <c r="B25" s="18" t="s">
        <v>20</v>
      </c>
      <c r="E25" s="18" t="s">
        <v>20</v>
      </c>
      <c r="F25" s="18">
        <f>SUM(hierarchical_high_all!F25+kmeans_high_all!F25)</f>
        <v>7</v>
      </c>
      <c r="G25" s="18">
        <f>SUM(hierarchical_high_all!G25+kmeans_high_all!G25)</f>
        <v>6</v>
      </c>
      <c r="H25" s="18">
        <f>SUM(hierarchical_high_all!H25+kmeans_high_all!H25)</f>
        <v>6</v>
      </c>
      <c r="I25" s="18">
        <f>SUM(hierarchical_high_all!I25+kmeans_high_all!I25)</f>
        <v>19</v>
      </c>
      <c r="J25" s="18">
        <f>SUM(hierarchical_high_all!J25+kmeans_high_all!J25)</f>
        <v>7</v>
      </c>
      <c r="K25" s="18">
        <f>SUM(hierarchical_high_all!K25+kmeans_high_all!K25)</f>
        <v>20</v>
      </c>
      <c r="L25" s="18">
        <f>SUM(hierarchical_high_all!L25+kmeans_high_all!L25)</f>
        <v>11</v>
      </c>
      <c r="M25" s="18">
        <f>SUM(hierarchical_high_all!M25+kmeans_high_all!M25)</f>
        <v>9</v>
      </c>
      <c r="N25" s="18">
        <f>SUM(hierarchical_high_all!N25+kmeans_high_all!N25)</f>
        <v>6</v>
      </c>
      <c r="O25" s="18">
        <f>SUM(hierarchical_high_all!O25+kmeans_high_all!O25)</f>
        <v>6</v>
      </c>
      <c r="P25" s="18">
        <f>SUM(hierarchical_high_all!P25+kmeans_high_all!P25)</f>
        <v>11</v>
      </c>
      <c r="Q25" s="18">
        <f>SUM(hierarchical_high_all!Q25+kmeans_high_all!Q25)</f>
        <v>7</v>
      </c>
      <c r="R25" s="18">
        <f>SUM(hierarchical_high_all!R25+kmeans_high_all!R25)</f>
        <v>0</v>
      </c>
      <c r="S25" s="18">
        <f>SUM(hierarchical_high_all!S25+kmeans_high_all!S25)</f>
        <v>14</v>
      </c>
      <c r="T25" s="18">
        <f>SUM(hierarchical_high_all!T25+kmeans_high_all!T25)</f>
        <v>8</v>
      </c>
      <c r="U25" s="18">
        <f>SUM(hierarchical_high_all!U25+kmeans_high_all!U25)</f>
        <v>0</v>
      </c>
      <c r="V25" s="18">
        <f>SUM(hierarchical_high_all!V25+kmeans_high_all!V25)</f>
        <v>6</v>
      </c>
      <c r="W25" s="18" t="e">
        <f>SUM(hierarchical_high_all!W25+kmeans_high_all!W25)</f>
        <v>#VALUE!</v>
      </c>
      <c r="X25" s="18">
        <f>SUM(hierarchical_high_all!X25+kmeans_high_all!X25)</f>
        <v>0</v>
      </c>
      <c r="Y25" s="18">
        <f>SUM(hierarchical_high_all!Y25+kmeans_high_all!Y25)</f>
        <v>0</v>
      </c>
      <c r="Z25" s="18">
        <f>SUM(hierarchical_high_all!Z25+kmeans_high_all!Z25)</f>
        <v>0</v>
      </c>
      <c r="AA25" s="18">
        <f>SUM(hierarchical_high_all!AA25+kmeans_high_all!AA25)</f>
        <v>0</v>
      </c>
      <c r="AB25" s="18">
        <f>SUM(hierarchical_high_all!AB25+kmeans_high_all!AB25)</f>
        <v>0</v>
      </c>
      <c r="AC25" s="18">
        <f>SUM(hierarchical_high_all!AC25+kmeans_high_all!AC25)</f>
        <v>0</v>
      </c>
      <c r="AD25" s="18">
        <f>SUM(hierarchical_high_all!AD25+kmeans_high_all!AD25)</f>
        <v>0</v>
      </c>
      <c r="AE25" s="18">
        <f>SUM(hierarchical_high_all!AE25+kmeans_high_all!AE25)</f>
        <v>0</v>
      </c>
      <c r="AF25" s="18">
        <f>SUM(hierarchical_high_all!AF25+kmeans_high_all!AF25)</f>
        <v>0</v>
      </c>
      <c r="AG25" s="18">
        <f>SUM(hierarchical_high_all!AG25+kmeans_high_all!AG25)</f>
        <v>0</v>
      </c>
      <c r="AH25" s="18">
        <f>SUM(hierarchical_high_all!AH25+kmeans_high_all!AH25)</f>
        <v>0</v>
      </c>
    </row>
    <row r="26" spans="2:34" x14ac:dyDescent="0.3">
      <c r="B26" s="18" t="s">
        <v>21</v>
      </c>
      <c r="E26" s="18" t="s">
        <v>21</v>
      </c>
      <c r="F26" s="18">
        <f>SUM(hierarchical_high_all!F26+kmeans_high_all!F26)</f>
        <v>7</v>
      </c>
      <c r="G26" s="18">
        <f>SUM(hierarchical_high_all!G26+kmeans_high_all!G26)</f>
        <v>6</v>
      </c>
      <c r="H26" s="18">
        <f>SUM(hierarchical_high_all!H26+kmeans_high_all!H26)</f>
        <v>6</v>
      </c>
      <c r="I26" s="18">
        <f>SUM(hierarchical_high_all!I26+kmeans_high_all!I26)</f>
        <v>11</v>
      </c>
      <c r="J26" s="18">
        <f>SUM(hierarchical_high_all!J26+kmeans_high_all!J26)</f>
        <v>7</v>
      </c>
      <c r="K26" s="18">
        <f>SUM(hierarchical_high_all!K26+kmeans_high_all!K26)</f>
        <v>12</v>
      </c>
      <c r="L26" s="18">
        <f>SUM(hierarchical_high_all!L26+kmeans_high_all!L26)</f>
        <v>7</v>
      </c>
      <c r="M26" s="18">
        <f>SUM(hierarchical_high_all!M26+kmeans_high_all!M26)</f>
        <v>17</v>
      </c>
      <c r="N26" s="18">
        <f>SUM(hierarchical_high_all!N26+kmeans_high_all!N26)</f>
        <v>6</v>
      </c>
      <c r="O26" s="18">
        <f>SUM(hierarchical_high_all!O26+kmeans_high_all!O26)</f>
        <v>6</v>
      </c>
      <c r="P26" s="18">
        <f>SUM(hierarchical_high_all!P26+kmeans_high_all!P26)</f>
        <v>7</v>
      </c>
      <c r="Q26" s="18">
        <f>SUM(hierarchical_high_all!Q26+kmeans_high_all!Q26)</f>
        <v>7</v>
      </c>
      <c r="R26" s="18">
        <f>SUM(hierarchical_high_all!R26+kmeans_high_all!R26)</f>
        <v>0</v>
      </c>
      <c r="S26" s="18">
        <f>SUM(hierarchical_high_all!S26+kmeans_high_all!S26)</f>
        <v>10</v>
      </c>
      <c r="T26" s="18">
        <f>SUM(hierarchical_high_all!T26+kmeans_high_all!T26)</f>
        <v>12</v>
      </c>
      <c r="U26" s="18">
        <f>SUM(hierarchical_high_all!U26+kmeans_high_all!U26)</f>
        <v>2</v>
      </c>
      <c r="V26" s="18">
        <f>SUM(hierarchical_high_all!V26+kmeans_high_all!V26)</f>
        <v>6</v>
      </c>
      <c r="W26" s="18">
        <f>SUM(hierarchical_high_all!W26+kmeans_high_all!W26)</f>
        <v>12</v>
      </c>
      <c r="X26" s="18" t="e">
        <f>SUM(hierarchical_high_all!X26+kmeans_high_all!X26)</f>
        <v>#VALUE!</v>
      </c>
      <c r="Y26" s="18">
        <f>SUM(hierarchical_high_all!Y26+kmeans_high_all!Y26)</f>
        <v>0</v>
      </c>
      <c r="Z26" s="18">
        <f>SUM(hierarchical_high_all!Z26+kmeans_high_all!Z26)</f>
        <v>0</v>
      </c>
      <c r="AA26" s="18">
        <f>SUM(hierarchical_high_all!AA26+kmeans_high_all!AA26)</f>
        <v>0</v>
      </c>
      <c r="AB26" s="18">
        <f>SUM(hierarchical_high_all!AB26+kmeans_high_all!AB26)</f>
        <v>0</v>
      </c>
      <c r="AC26" s="18">
        <f>SUM(hierarchical_high_all!AC26+kmeans_high_all!AC26)</f>
        <v>0</v>
      </c>
      <c r="AD26" s="18">
        <f>SUM(hierarchical_high_all!AD26+kmeans_high_all!AD26)</f>
        <v>0</v>
      </c>
      <c r="AE26" s="18">
        <f>SUM(hierarchical_high_all!AE26+kmeans_high_all!AE26)</f>
        <v>0</v>
      </c>
      <c r="AF26" s="18">
        <f>SUM(hierarchical_high_all!AF26+kmeans_high_all!AF26)</f>
        <v>0</v>
      </c>
      <c r="AG26" s="18">
        <f>SUM(hierarchical_high_all!AG26+kmeans_high_all!AG26)</f>
        <v>0</v>
      </c>
      <c r="AH26" s="18">
        <f>SUM(hierarchical_high_all!AH26+kmeans_high_all!AH26)</f>
        <v>0</v>
      </c>
    </row>
    <row r="27" spans="2:34" x14ac:dyDescent="0.3">
      <c r="B27" s="18" t="s">
        <v>22</v>
      </c>
      <c r="E27" s="18" t="s">
        <v>22</v>
      </c>
      <c r="F27" s="18">
        <f>SUM(hierarchical_high_all!F27+kmeans_high_all!F27)</f>
        <v>10</v>
      </c>
      <c r="G27" s="18">
        <f>SUM(hierarchical_high_all!G27+kmeans_high_all!G27)</f>
        <v>7</v>
      </c>
      <c r="H27" s="18">
        <f>SUM(hierarchical_high_all!H27+kmeans_high_all!H27)</f>
        <v>9</v>
      </c>
      <c r="I27" s="18">
        <f>SUM(hierarchical_high_all!I27+kmeans_high_all!I27)</f>
        <v>9</v>
      </c>
      <c r="J27" s="18">
        <f>SUM(hierarchical_high_all!J27+kmeans_high_all!J27)</f>
        <v>9</v>
      </c>
      <c r="K27" s="18">
        <f>SUM(hierarchical_high_all!K27+kmeans_high_all!K27)</f>
        <v>9</v>
      </c>
      <c r="L27" s="18">
        <f>SUM(hierarchical_high_all!L27+kmeans_high_all!L27)</f>
        <v>7</v>
      </c>
      <c r="M27" s="18">
        <f>SUM(hierarchical_high_all!M27+kmeans_high_all!M27)</f>
        <v>13</v>
      </c>
      <c r="N27" s="18">
        <f>SUM(hierarchical_high_all!N27+kmeans_high_all!N27)</f>
        <v>7</v>
      </c>
      <c r="O27" s="18">
        <f>SUM(hierarchical_high_all!O27+kmeans_high_all!O27)</f>
        <v>7</v>
      </c>
      <c r="P27" s="18">
        <f>SUM(hierarchical_high_all!P27+kmeans_high_all!P27)</f>
        <v>7</v>
      </c>
      <c r="Q27" s="18">
        <f>SUM(hierarchical_high_all!Q27+kmeans_high_all!Q27)</f>
        <v>11</v>
      </c>
      <c r="R27" s="18">
        <f>SUM(hierarchical_high_all!R27+kmeans_high_all!R27)</f>
        <v>3</v>
      </c>
      <c r="S27" s="18">
        <f>SUM(hierarchical_high_all!S27+kmeans_high_all!S27)</f>
        <v>9</v>
      </c>
      <c r="T27" s="18">
        <f>SUM(hierarchical_high_all!T27+kmeans_high_all!T27)</f>
        <v>19</v>
      </c>
      <c r="U27" s="18">
        <f>SUM(hierarchical_high_all!U27+kmeans_high_all!U27)</f>
        <v>5</v>
      </c>
      <c r="V27" s="18">
        <f>SUM(hierarchical_high_all!V27+kmeans_high_all!V27)</f>
        <v>9</v>
      </c>
      <c r="W27" s="18">
        <f>SUM(hierarchical_high_all!W27+kmeans_high_all!W27)</f>
        <v>9</v>
      </c>
      <c r="X27" s="18">
        <f>SUM(hierarchical_high_all!X27+kmeans_high_all!X27)</f>
        <v>13</v>
      </c>
      <c r="Y27" s="18" t="e">
        <f>SUM(hierarchical_high_all!Y27+kmeans_high_all!Y27)</f>
        <v>#VALUE!</v>
      </c>
      <c r="Z27" s="18">
        <f>SUM(hierarchical_high_all!Z27+kmeans_high_all!Z27)</f>
        <v>0</v>
      </c>
      <c r="AA27" s="18">
        <f>SUM(hierarchical_high_all!AA27+kmeans_high_all!AA27)</f>
        <v>0</v>
      </c>
      <c r="AB27" s="18">
        <f>SUM(hierarchical_high_all!AB27+kmeans_high_all!AB27)</f>
        <v>0</v>
      </c>
      <c r="AC27" s="18">
        <f>SUM(hierarchical_high_all!AC27+kmeans_high_all!AC27)</f>
        <v>0</v>
      </c>
      <c r="AD27" s="18">
        <f>SUM(hierarchical_high_all!AD27+kmeans_high_all!AD27)</f>
        <v>0</v>
      </c>
      <c r="AE27" s="18">
        <f>SUM(hierarchical_high_all!AE27+kmeans_high_all!AE27)</f>
        <v>0</v>
      </c>
      <c r="AF27" s="18">
        <f>SUM(hierarchical_high_all!AF27+kmeans_high_all!AF27)</f>
        <v>0</v>
      </c>
      <c r="AG27" s="18">
        <f>SUM(hierarchical_high_all!AG27+kmeans_high_all!AG27)</f>
        <v>0</v>
      </c>
      <c r="AH27" s="18">
        <f>SUM(hierarchical_high_all!AH27+kmeans_high_all!AH27)</f>
        <v>0</v>
      </c>
    </row>
    <row r="28" spans="2:34" x14ac:dyDescent="0.3">
      <c r="B28" s="18" t="s">
        <v>23</v>
      </c>
      <c r="E28" s="18" t="s">
        <v>23</v>
      </c>
      <c r="F28" s="18">
        <f>SUM(hierarchical_high_all!F28+kmeans_high_all!F28)</f>
        <v>6</v>
      </c>
      <c r="G28" s="18">
        <f>SUM(hierarchical_high_all!G28+kmeans_high_all!G28)</f>
        <v>6</v>
      </c>
      <c r="H28" s="18">
        <f>SUM(hierarchical_high_all!H28+kmeans_high_all!H28)</f>
        <v>6</v>
      </c>
      <c r="I28" s="18">
        <f>SUM(hierarchical_high_all!I28+kmeans_high_all!I28)</f>
        <v>11</v>
      </c>
      <c r="J28" s="18">
        <f>SUM(hierarchical_high_all!J28+kmeans_high_all!J28)</f>
        <v>7</v>
      </c>
      <c r="K28" s="18">
        <f>SUM(hierarchical_high_all!K28+kmeans_high_all!K28)</f>
        <v>11</v>
      </c>
      <c r="L28" s="18">
        <f>SUM(hierarchical_high_all!L28+kmeans_high_all!L28)</f>
        <v>20</v>
      </c>
      <c r="M28" s="18">
        <f>SUM(hierarchical_high_all!M28+kmeans_high_all!M28)</f>
        <v>7</v>
      </c>
      <c r="N28" s="18">
        <f>SUM(hierarchical_high_all!N28+kmeans_high_all!N28)</f>
        <v>6</v>
      </c>
      <c r="O28" s="18">
        <f>SUM(hierarchical_high_all!O28+kmeans_high_all!O28)</f>
        <v>6</v>
      </c>
      <c r="P28" s="18">
        <f>SUM(hierarchical_high_all!P28+kmeans_high_all!P28)</f>
        <v>20</v>
      </c>
      <c r="Q28" s="18">
        <f>SUM(hierarchical_high_all!Q28+kmeans_high_all!Q28)</f>
        <v>6</v>
      </c>
      <c r="R28" s="18">
        <f>SUM(hierarchical_high_all!R28+kmeans_high_all!R28)</f>
        <v>0</v>
      </c>
      <c r="S28" s="18">
        <f>SUM(hierarchical_high_all!S28+kmeans_high_all!S28)</f>
        <v>10</v>
      </c>
      <c r="T28" s="18">
        <f>SUM(hierarchical_high_all!T28+kmeans_high_all!T28)</f>
        <v>7</v>
      </c>
      <c r="U28" s="18">
        <f>SUM(hierarchical_high_all!U28+kmeans_high_all!U28)</f>
        <v>1</v>
      </c>
      <c r="V28" s="18">
        <f>SUM(hierarchical_high_all!V28+kmeans_high_all!V28)</f>
        <v>6</v>
      </c>
      <c r="W28" s="18">
        <f>SUM(hierarchical_high_all!W28+kmeans_high_all!W28)</f>
        <v>11</v>
      </c>
      <c r="X28" s="18">
        <f>SUM(hierarchical_high_all!X28+kmeans_high_all!X28)</f>
        <v>7</v>
      </c>
      <c r="Y28" s="18">
        <f>SUM(hierarchical_high_all!Y28+kmeans_high_all!Y28)</f>
        <v>7</v>
      </c>
      <c r="Z28" s="18" t="e">
        <f>SUM(hierarchical_high_all!Z28+kmeans_high_all!Z28)</f>
        <v>#VALUE!</v>
      </c>
      <c r="AA28" s="18">
        <f>SUM(hierarchical_high_all!AA28+kmeans_high_all!AA28)</f>
        <v>0</v>
      </c>
      <c r="AB28" s="18">
        <f>SUM(hierarchical_high_all!AB28+kmeans_high_all!AB28)</f>
        <v>0</v>
      </c>
      <c r="AC28" s="18">
        <f>SUM(hierarchical_high_all!AC28+kmeans_high_all!AC28)</f>
        <v>0</v>
      </c>
      <c r="AD28" s="18">
        <f>SUM(hierarchical_high_all!AD28+kmeans_high_all!AD28)</f>
        <v>0</v>
      </c>
      <c r="AE28" s="18">
        <f>SUM(hierarchical_high_all!AE28+kmeans_high_all!AE28)</f>
        <v>0</v>
      </c>
      <c r="AF28" s="18">
        <f>SUM(hierarchical_high_all!AF28+kmeans_high_all!AF28)</f>
        <v>0</v>
      </c>
      <c r="AG28" s="18">
        <f>SUM(hierarchical_high_all!AG28+kmeans_high_all!AG28)</f>
        <v>0</v>
      </c>
      <c r="AH28" s="18">
        <f>SUM(hierarchical_high_all!AH28+kmeans_high_all!AH28)</f>
        <v>0</v>
      </c>
    </row>
    <row r="29" spans="2:34" x14ac:dyDescent="0.3">
      <c r="B29" s="18" t="s">
        <v>24</v>
      </c>
      <c r="E29" s="18" t="s">
        <v>24</v>
      </c>
      <c r="F29" s="18">
        <f>SUM(hierarchical_high_all!F29+kmeans_high_all!F29)</f>
        <v>5</v>
      </c>
      <c r="G29" s="18">
        <f>SUM(hierarchical_high_all!G29+kmeans_high_all!G29)</f>
        <v>3</v>
      </c>
      <c r="H29" s="18">
        <f>SUM(hierarchical_high_all!H29+kmeans_high_all!H29)</f>
        <v>3</v>
      </c>
      <c r="I29" s="18">
        <f>SUM(hierarchical_high_all!I29+kmeans_high_all!I29)</f>
        <v>5</v>
      </c>
      <c r="J29" s="18">
        <f>SUM(hierarchical_high_all!J29+kmeans_high_all!J29)</f>
        <v>3</v>
      </c>
      <c r="K29" s="18">
        <f>SUM(hierarchical_high_all!K29+kmeans_high_all!K29)</f>
        <v>4</v>
      </c>
      <c r="L29" s="18">
        <f>SUM(hierarchical_high_all!L29+kmeans_high_all!L29)</f>
        <v>4</v>
      </c>
      <c r="M29" s="18">
        <f>SUM(hierarchical_high_all!M29+kmeans_high_all!M29)</f>
        <v>14</v>
      </c>
      <c r="N29" s="18">
        <f>SUM(hierarchical_high_all!N29+kmeans_high_all!N29)</f>
        <v>3</v>
      </c>
      <c r="O29" s="18">
        <f>SUM(hierarchical_high_all!O29+kmeans_high_all!O29)</f>
        <v>3</v>
      </c>
      <c r="P29" s="18">
        <f>SUM(hierarchical_high_all!P29+kmeans_high_all!P29)</f>
        <v>4</v>
      </c>
      <c r="Q29" s="18">
        <f>SUM(hierarchical_high_all!Q29+kmeans_high_all!Q29)</f>
        <v>3</v>
      </c>
      <c r="R29" s="18">
        <f>SUM(hierarchical_high_all!R29+kmeans_high_all!R29)</f>
        <v>0</v>
      </c>
      <c r="S29" s="18">
        <f>SUM(hierarchical_high_all!S29+kmeans_high_all!S29)</f>
        <v>7</v>
      </c>
      <c r="T29" s="18">
        <f>SUM(hierarchical_high_all!T29+kmeans_high_all!T29)</f>
        <v>7</v>
      </c>
      <c r="U29" s="18">
        <f>SUM(hierarchical_high_all!U29+kmeans_high_all!U29)</f>
        <v>2</v>
      </c>
      <c r="V29" s="18">
        <f>SUM(hierarchical_high_all!V29+kmeans_high_all!V29)</f>
        <v>3</v>
      </c>
      <c r="W29" s="18">
        <f>SUM(hierarchical_high_all!W29+kmeans_high_all!W29)</f>
        <v>4</v>
      </c>
      <c r="X29" s="18">
        <f>SUM(hierarchical_high_all!X29+kmeans_high_all!X29)</f>
        <v>11</v>
      </c>
      <c r="Y29" s="18">
        <f>SUM(hierarchical_high_all!Y29+kmeans_high_all!Y29)</f>
        <v>7</v>
      </c>
      <c r="Z29" s="18">
        <f>SUM(hierarchical_high_all!Z29+kmeans_high_all!Z29)</f>
        <v>4</v>
      </c>
      <c r="AA29" s="18" t="e">
        <f>SUM(hierarchical_high_all!AA29+kmeans_high_all!AA29)</f>
        <v>#VALUE!</v>
      </c>
      <c r="AB29" s="18">
        <f>SUM(hierarchical_high_all!AB29+kmeans_high_all!AB29)</f>
        <v>0</v>
      </c>
      <c r="AC29" s="18">
        <f>SUM(hierarchical_high_all!AC29+kmeans_high_all!AC29)</f>
        <v>0</v>
      </c>
      <c r="AD29" s="18">
        <f>SUM(hierarchical_high_all!AD29+kmeans_high_all!AD29)</f>
        <v>0</v>
      </c>
      <c r="AE29" s="18">
        <f>SUM(hierarchical_high_all!AE29+kmeans_high_all!AE29)</f>
        <v>0</v>
      </c>
      <c r="AF29" s="18">
        <f>SUM(hierarchical_high_all!AF29+kmeans_high_all!AF29)</f>
        <v>0</v>
      </c>
      <c r="AG29" s="18">
        <f>SUM(hierarchical_high_all!AG29+kmeans_high_all!AG29)</f>
        <v>0</v>
      </c>
      <c r="AH29" s="18">
        <f>SUM(hierarchical_high_all!AH29+kmeans_high_all!AH29)</f>
        <v>0</v>
      </c>
    </row>
    <row r="30" spans="2:34" x14ac:dyDescent="0.3">
      <c r="B30" s="18" t="s">
        <v>25</v>
      </c>
      <c r="E30" s="18" t="s">
        <v>25</v>
      </c>
      <c r="F30" s="18">
        <f>SUM(hierarchical_high_all!F30+kmeans_high_all!F30)</f>
        <v>6</v>
      </c>
      <c r="G30" s="18">
        <f>SUM(hierarchical_high_all!G30+kmeans_high_all!G30)</f>
        <v>6</v>
      </c>
      <c r="H30" s="18">
        <f>SUM(hierarchical_high_all!H30+kmeans_high_all!H30)</f>
        <v>6</v>
      </c>
      <c r="I30" s="18">
        <f>SUM(hierarchical_high_all!I30+kmeans_high_all!I30)</f>
        <v>11</v>
      </c>
      <c r="J30" s="18">
        <f>SUM(hierarchical_high_all!J30+kmeans_high_all!J30)</f>
        <v>7</v>
      </c>
      <c r="K30" s="18">
        <f>SUM(hierarchical_high_all!K30+kmeans_high_all!K30)</f>
        <v>11</v>
      </c>
      <c r="L30" s="18">
        <f>SUM(hierarchical_high_all!L30+kmeans_high_all!L30)</f>
        <v>20</v>
      </c>
      <c r="M30" s="18">
        <f>SUM(hierarchical_high_all!M30+kmeans_high_all!M30)</f>
        <v>7</v>
      </c>
      <c r="N30" s="18">
        <f>SUM(hierarchical_high_all!N30+kmeans_high_all!N30)</f>
        <v>6</v>
      </c>
      <c r="O30" s="18">
        <f>SUM(hierarchical_high_all!O30+kmeans_high_all!O30)</f>
        <v>6</v>
      </c>
      <c r="P30" s="18">
        <f>SUM(hierarchical_high_all!P30+kmeans_high_all!P30)</f>
        <v>20</v>
      </c>
      <c r="Q30" s="18">
        <f>SUM(hierarchical_high_all!Q30+kmeans_high_all!Q30)</f>
        <v>6</v>
      </c>
      <c r="R30" s="18">
        <f>SUM(hierarchical_high_all!R30+kmeans_high_all!R30)</f>
        <v>0</v>
      </c>
      <c r="S30" s="18">
        <f>SUM(hierarchical_high_all!S30+kmeans_high_all!S30)</f>
        <v>10</v>
      </c>
      <c r="T30" s="18">
        <f>SUM(hierarchical_high_all!T30+kmeans_high_all!T30)</f>
        <v>7</v>
      </c>
      <c r="U30" s="18">
        <f>SUM(hierarchical_high_all!U30+kmeans_high_all!U30)</f>
        <v>1</v>
      </c>
      <c r="V30" s="18">
        <f>SUM(hierarchical_high_all!V30+kmeans_high_all!V30)</f>
        <v>6</v>
      </c>
      <c r="W30" s="18">
        <f>SUM(hierarchical_high_all!W30+kmeans_high_all!W30)</f>
        <v>11</v>
      </c>
      <c r="X30" s="18">
        <f>SUM(hierarchical_high_all!X30+kmeans_high_all!X30)</f>
        <v>7</v>
      </c>
      <c r="Y30" s="18">
        <f>SUM(hierarchical_high_all!Y30+kmeans_high_all!Y30)</f>
        <v>7</v>
      </c>
      <c r="Z30" s="18">
        <f>SUM(hierarchical_high_all!Z30+kmeans_high_all!Z30)</f>
        <v>20</v>
      </c>
      <c r="AA30" s="18">
        <f>SUM(hierarchical_high_all!AA30+kmeans_high_all!AA30)</f>
        <v>4</v>
      </c>
      <c r="AB30" s="18" t="e">
        <f>SUM(hierarchical_high_all!AB30+kmeans_high_all!AB30)</f>
        <v>#VALUE!</v>
      </c>
      <c r="AC30" s="18">
        <f>SUM(hierarchical_high_all!AC30+kmeans_high_all!AC30)</f>
        <v>0</v>
      </c>
      <c r="AD30" s="18">
        <f>SUM(hierarchical_high_all!AD30+kmeans_high_all!AD30)</f>
        <v>0</v>
      </c>
      <c r="AE30" s="18">
        <f>SUM(hierarchical_high_all!AE30+kmeans_high_all!AE30)</f>
        <v>0</v>
      </c>
      <c r="AF30" s="18">
        <f>SUM(hierarchical_high_all!AF30+kmeans_high_all!AF30)</f>
        <v>0</v>
      </c>
      <c r="AG30" s="18">
        <f>SUM(hierarchical_high_all!AG30+kmeans_high_all!AG30)</f>
        <v>0</v>
      </c>
      <c r="AH30" s="18">
        <f>SUM(hierarchical_high_all!AH30+kmeans_high_all!AH30)</f>
        <v>0</v>
      </c>
    </row>
    <row r="31" spans="2:34" x14ac:dyDescent="0.3">
      <c r="B31" s="18" t="s">
        <v>26</v>
      </c>
      <c r="E31" s="18" t="s">
        <v>26</v>
      </c>
      <c r="F31" s="18">
        <f>SUM(hierarchical_high_all!F31+kmeans_high_all!F31)</f>
        <v>16</v>
      </c>
      <c r="G31" s="18">
        <f>SUM(hierarchical_high_all!G31+kmeans_high_all!G31)</f>
        <v>13</v>
      </c>
      <c r="H31" s="18">
        <f>SUM(hierarchical_high_all!H31+kmeans_high_all!H31)</f>
        <v>17</v>
      </c>
      <c r="I31" s="18">
        <f>SUM(hierarchical_high_all!I31+kmeans_high_all!I31)</f>
        <v>6</v>
      </c>
      <c r="J31" s="18">
        <f>SUM(hierarchical_high_all!J31+kmeans_high_all!J31)</f>
        <v>19</v>
      </c>
      <c r="K31" s="18">
        <f>SUM(hierarchical_high_all!K31+kmeans_high_all!K31)</f>
        <v>7</v>
      </c>
      <c r="L31" s="18">
        <f>SUM(hierarchical_high_all!L31+kmeans_high_all!L31)</f>
        <v>8</v>
      </c>
      <c r="M31" s="18">
        <f>SUM(hierarchical_high_all!M31+kmeans_high_all!M31)</f>
        <v>6</v>
      </c>
      <c r="N31" s="18">
        <f>SUM(hierarchical_high_all!N31+kmeans_high_all!N31)</f>
        <v>15</v>
      </c>
      <c r="O31" s="18">
        <f>SUM(hierarchical_high_all!O31+kmeans_high_all!O31)</f>
        <v>13</v>
      </c>
      <c r="P31" s="18">
        <f>SUM(hierarchical_high_all!P31+kmeans_high_all!P31)</f>
        <v>8</v>
      </c>
      <c r="Q31" s="18">
        <f>SUM(hierarchical_high_all!Q31+kmeans_high_all!Q31)</f>
        <v>17</v>
      </c>
      <c r="R31" s="18">
        <f>SUM(hierarchical_high_all!R31+kmeans_high_all!R31)</f>
        <v>6</v>
      </c>
      <c r="S31" s="18">
        <f>SUM(hierarchical_high_all!S31+kmeans_high_all!S31)</f>
        <v>6</v>
      </c>
      <c r="T31" s="18">
        <f>SUM(hierarchical_high_all!T31+kmeans_high_all!T31)</f>
        <v>9</v>
      </c>
      <c r="U31" s="18">
        <f>SUM(hierarchical_high_all!U31+kmeans_high_all!U31)</f>
        <v>1</v>
      </c>
      <c r="V31" s="18">
        <f>SUM(hierarchical_high_all!V31+kmeans_high_all!V31)</f>
        <v>17</v>
      </c>
      <c r="W31" s="18">
        <f>SUM(hierarchical_high_all!W31+kmeans_high_all!W31)</f>
        <v>7</v>
      </c>
      <c r="X31" s="18">
        <f>SUM(hierarchical_high_all!X31+kmeans_high_all!X31)</f>
        <v>7</v>
      </c>
      <c r="Y31" s="18">
        <f>SUM(hierarchical_high_all!Y31+kmeans_high_all!Y31)</f>
        <v>9</v>
      </c>
      <c r="Z31" s="18">
        <f>SUM(hierarchical_high_all!Z31+kmeans_high_all!Z31)</f>
        <v>8</v>
      </c>
      <c r="AA31" s="18">
        <f>SUM(hierarchical_high_all!AA31+kmeans_high_all!AA31)</f>
        <v>3</v>
      </c>
      <c r="AB31" s="18">
        <f>SUM(hierarchical_high_all!AB31+kmeans_high_all!AB31)</f>
        <v>8</v>
      </c>
      <c r="AC31" s="18" t="e">
        <f>SUM(hierarchical_high_all!AC31+kmeans_high_all!AC31)</f>
        <v>#VALUE!</v>
      </c>
      <c r="AD31" s="18">
        <f>SUM(hierarchical_high_all!AD31+kmeans_high_all!AD31)</f>
        <v>0</v>
      </c>
      <c r="AE31" s="18">
        <f>SUM(hierarchical_high_all!AE31+kmeans_high_all!AE31)</f>
        <v>0</v>
      </c>
      <c r="AF31" s="18">
        <f>SUM(hierarchical_high_all!AF31+kmeans_high_all!AF31)</f>
        <v>0</v>
      </c>
      <c r="AG31" s="18">
        <f>SUM(hierarchical_high_all!AG31+kmeans_high_all!AG31)</f>
        <v>0</v>
      </c>
      <c r="AH31" s="18">
        <f>SUM(hierarchical_high_all!AH31+kmeans_high_all!AH31)</f>
        <v>0</v>
      </c>
    </row>
    <row r="32" spans="2:34" x14ac:dyDescent="0.3">
      <c r="B32" s="18" t="s">
        <v>27</v>
      </c>
      <c r="E32" s="18" t="s">
        <v>27</v>
      </c>
      <c r="F32" s="18">
        <f>SUM(hierarchical_high_all!F32+kmeans_high_all!F32)</f>
        <v>7</v>
      </c>
      <c r="G32" s="18">
        <f>SUM(hierarchical_high_all!G32+kmeans_high_all!G32)</f>
        <v>6</v>
      </c>
      <c r="H32" s="18">
        <f>SUM(hierarchical_high_all!H32+kmeans_high_all!H32)</f>
        <v>6</v>
      </c>
      <c r="I32" s="18">
        <f>SUM(hierarchical_high_all!I32+kmeans_high_all!I32)</f>
        <v>13</v>
      </c>
      <c r="J32" s="18">
        <f>SUM(hierarchical_high_all!J32+kmeans_high_all!J32)</f>
        <v>6</v>
      </c>
      <c r="K32" s="18">
        <f>SUM(hierarchical_high_all!K32+kmeans_high_all!K32)</f>
        <v>13</v>
      </c>
      <c r="L32" s="18">
        <f>SUM(hierarchical_high_all!L32+kmeans_high_all!L32)</f>
        <v>13</v>
      </c>
      <c r="M32" s="18">
        <f>SUM(hierarchical_high_all!M32+kmeans_high_all!M32)</f>
        <v>9</v>
      </c>
      <c r="N32" s="18">
        <f>SUM(hierarchical_high_all!N32+kmeans_high_all!N32)</f>
        <v>6</v>
      </c>
      <c r="O32" s="18">
        <f>SUM(hierarchical_high_all!O32+kmeans_high_all!O32)</f>
        <v>6</v>
      </c>
      <c r="P32" s="18">
        <f>SUM(hierarchical_high_all!P32+kmeans_high_all!P32)</f>
        <v>13</v>
      </c>
      <c r="Q32" s="18">
        <f>SUM(hierarchical_high_all!Q32+kmeans_high_all!Q32)</f>
        <v>7</v>
      </c>
      <c r="R32" s="18">
        <f>SUM(hierarchical_high_all!R32+kmeans_high_all!R32)</f>
        <v>0</v>
      </c>
      <c r="S32" s="18">
        <f>SUM(hierarchical_high_all!S32+kmeans_high_all!S32)</f>
        <v>17</v>
      </c>
      <c r="T32" s="18">
        <f>SUM(hierarchical_high_all!T32+kmeans_high_all!T32)</f>
        <v>8</v>
      </c>
      <c r="U32" s="18">
        <f>SUM(hierarchical_high_all!U32+kmeans_high_all!U32)</f>
        <v>2</v>
      </c>
      <c r="V32" s="18">
        <f>SUM(hierarchical_high_all!V32+kmeans_high_all!V32)</f>
        <v>6</v>
      </c>
      <c r="W32" s="18">
        <f>SUM(hierarchical_high_all!W32+kmeans_high_all!W32)</f>
        <v>13</v>
      </c>
      <c r="X32" s="18">
        <f>SUM(hierarchical_high_all!X32+kmeans_high_all!X32)</f>
        <v>9</v>
      </c>
      <c r="Y32" s="18">
        <f>SUM(hierarchical_high_all!Y32+kmeans_high_all!Y32)</f>
        <v>8</v>
      </c>
      <c r="Z32" s="18">
        <f>SUM(hierarchical_high_all!Z32+kmeans_high_all!Z32)</f>
        <v>13</v>
      </c>
      <c r="AA32" s="18">
        <f>SUM(hierarchical_high_all!AA32+kmeans_high_all!AA32)</f>
        <v>5</v>
      </c>
      <c r="AB32" s="18">
        <f>SUM(hierarchical_high_all!AB32+kmeans_high_all!AB32)</f>
        <v>13</v>
      </c>
      <c r="AC32" s="18">
        <f>SUM(hierarchical_high_all!AC32+kmeans_high_all!AC32)</f>
        <v>7</v>
      </c>
      <c r="AD32" s="18" t="e">
        <f>SUM(hierarchical_high_all!AD32+kmeans_high_all!AD32)</f>
        <v>#VALUE!</v>
      </c>
      <c r="AE32" s="18">
        <f>SUM(hierarchical_high_all!AE32+kmeans_high_all!AE32)</f>
        <v>0</v>
      </c>
      <c r="AF32" s="18">
        <f>SUM(hierarchical_high_all!AF32+kmeans_high_all!AF32)</f>
        <v>0</v>
      </c>
      <c r="AG32" s="18">
        <f>SUM(hierarchical_high_all!AG32+kmeans_high_all!AG32)</f>
        <v>0</v>
      </c>
      <c r="AH32" s="18">
        <f>SUM(hierarchical_high_all!AH32+kmeans_high_all!AH32)</f>
        <v>0</v>
      </c>
    </row>
    <row r="33" spans="2:34" x14ac:dyDescent="0.3">
      <c r="B33" s="18" t="s">
        <v>28</v>
      </c>
      <c r="E33" s="18" t="s">
        <v>28</v>
      </c>
      <c r="F33" s="18">
        <f>SUM(hierarchical_high_all!F33+kmeans_high_all!F33)</f>
        <v>7</v>
      </c>
      <c r="G33" s="18">
        <f>SUM(hierarchical_high_all!G33+kmeans_high_all!G33)</f>
        <v>6</v>
      </c>
      <c r="H33" s="18">
        <f>SUM(hierarchical_high_all!H33+kmeans_high_all!H33)</f>
        <v>6</v>
      </c>
      <c r="I33" s="18">
        <f>SUM(hierarchical_high_all!I33+kmeans_high_all!I33)</f>
        <v>11</v>
      </c>
      <c r="J33" s="18">
        <f>SUM(hierarchical_high_all!J33+kmeans_high_all!J33)</f>
        <v>6</v>
      </c>
      <c r="K33" s="18">
        <f>SUM(hierarchical_high_all!K33+kmeans_high_all!K33)</f>
        <v>11</v>
      </c>
      <c r="L33" s="18">
        <f>SUM(hierarchical_high_all!L33+kmeans_high_all!L33)</f>
        <v>7</v>
      </c>
      <c r="M33" s="18">
        <f>SUM(hierarchical_high_all!M33+kmeans_high_all!M33)</f>
        <v>17</v>
      </c>
      <c r="N33" s="18">
        <f>SUM(hierarchical_high_all!N33+kmeans_high_all!N33)</f>
        <v>6</v>
      </c>
      <c r="O33" s="18">
        <f>SUM(hierarchical_high_all!O33+kmeans_high_all!O33)</f>
        <v>6</v>
      </c>
      <c r="P33" s="18">
        <f>SUM(hierarchical_high_all!P33+kmeans_high_all!P33)</f>
        <v>7</v>
      </c>
      <c r="Q33" s="18">
        <f>SUM(hierarchical_high_all!Q33+kmeans_high_all!Q33)</f>
        <v>8</v>
      </c>
      <c r="R33" s="18">
        <f>SUM(hierarchical_high_all!R33+kmeans_high_all!R33)</f>
        <v>0</v>
      </c>
      <c r="S33" s="18">
        <f>SUM(hierarchical_high_all!S33+kmeans_high_all!S33)</f>
        <v>10</v>
      </c>
      <c r="T33" s="18">
        <f>SUM(hierarchical_high_all!T33+kmeans_high_all!T33)</f>
        <v>13</v>
      </c>
      <c r="U33" s="18">
        <f>SUM(hierarchical_high_all!U33+kmeans_high_all!U33)</f>
        <v>2</v>
      </c>
      <c r="V33" s="18">
        <f>SUM(hierarchical_high_all!V33+kmeans_high_all!V33)</f>
        <v>6</v>
      </c>
      <c r="W33" s="18">
        <f>SUM(hierarchical_high_all!W33+kmeans_high_all!W33)</f>
        <v>11</v>
      </c>
      <c r="X33" s="18">
        <f>SUM(hierarchical_high_all!X33+kmeans_high_all!X33)</f>
        <v>19</v>
      </c>
      <c r="Y33" s="18">
        <f>SUM(hierarchical_high_all!Y33+kmeans_high_all!Y33)</f>
        <v>14</v>
      </c>
      <c r="Z33" s="18">
        <f>SUM(hierarchical_high_all!Z33+kmeans_high_all!Z33)</f>
        <v>7</v>
      </c>
      <c r="AA33" s="18">
        <f>SUM(hierarchical_high_all!AA33+kmeans_high_all!AA33)</f>
        <v>11</v>
      </c>
      <c r="AB33" s="18">
        <f>SUM(hierarchical_high_all!AB33+kmeans_high_all!AB33)</f>
        <v>7</v>
      </c>
      <c r="AC33" s="18">
        <f>SUM(hierarchical_high_all!AC33+kmeans_high_all!AC33)</f>
        <v>6</v>
      </c>
      <c r="AD33" s="18">
        <f>SUM(hierarchical_high_all!AD33+kmeans_high_all!AD33)</f>
        <v>9</v>
      </c>
      <c r="AE33" s="18" t="e">
        <f>SUM(hierarchical_high_all!AE33+kmeans_high_all!AE33)</f>
        <v>#VALUE!</v>
      </c>
      <c r="AF33" s="18">
        <f>SUM(hierarchical_high_all!AF33+kmeans_high_all!AF33)</f>
        <v>0</v>
      </c>
      <c r="AG33" s="18">
        <f>SUM(hierarchical_high_all!AG33+kmeans_high_all!AG33)</f>
        <v>0</v>
      </c>
      <c r="AH33" s="18">
        <f>SUM(hierarchical_high_all!AH33+kmeans_high_all!AH33)</f>
        <v>0</v>
      </c>
    </row>
    <row r="34" spans="2:34" x14ac:dyDescent="0.3">
      <c r="B34" s="18" t="s">
        <v>29</v>
      </c>
      <c r="E34" s="18" t="s">
        <v>29</v>
      </c>
      <c r="F34" s="18">
        <f>SUM(hierarchical_high_all!F34+kmeans_high_all!F34)</f>
        <v>3</v>
      </c>
      <c r="G34" s="18">
        <f>SUM(hierarchical_high_all!G34+kmeans_high_all!G34)</f>
        <v>4</v>
      </c>
      <c r="H34" s="18">
        <f>SUM(hierarchical_high_all!H34+kmeans_high_all!H34)</f>
        <v>4</v>
      </c>
      <c r="I34" s="18">
        <f>SUM(hierarchical_high_all!I34+kmeans_high_all!I34)</f>
        <v>3</v>
      </c>
      <c r="J34" s="18">
        <f>SUM(hierarchical_high_all!J34+kmeans_high_all!J34)</f>
        <v>4</v>
      </c>
      <c r="K34" s="18">
        <f>SUM(hierarchical_high_all!K34+kmeans_high_all!K34)</f>
        <v>3</v>
      </c>
      <c r="L34" s="18">
        <f>SUM(hierarchical_high_all!L34+kmeans_high_all!L34)</f>
        <v>3</v>
      </c>
      <c r="M34" s="18">
        <f>SUM(hierarchical_high_all!M34+kmeans_high_all!M34)</f>
        <v>3</v>
      </c>
      <c r="N34" s="18">
        <f>SUM(hierarchical_high_all!N34+kmeans_high_all!N34)</f>
        <v>4</v>
      </c>
      <c r="O34" s="18">
        <f>SUM(hierarchical_high_all!O34+kmeans_high_all!O34)</f>
        <v>4</v>
      </c>
      <c r="P34" s="18">
        <f>SUM(hierarchical_high_all!P34+kmeans_high_all!P34)</f>
        <v>3</v>
      </c>
      <c r="Q34" s="18">
        <f>SUM(hierarchical_high_all!Q34+kmeans_high_all!Q34)</f>
        <v>4</v>
      </c>
      <c r="R34" s="18">
        <f>SUM(hierarchical_high_all!R34+kmeans_high_all!R34)</f>
        <v>0</v>
      </c>
      <c r="S34" s="18">
        <f>SUM(hierarchical_high_all!S34+kmeans_high_all!S34)</f>
        <v>4</v>
      </c>
      <c r="T34" s="18">
        <f>SUM(hierarchical_high_all!T34+kmeans_high_all!T34)</f>
        <v>4</v>
      </c>
      <c r="U34" s="18">
        <f>SUM(hierarchical_high_all!U34+kmeans_high_all!U34)</f>
        <v>2</v>
      </c>
      <c r="V34" s="18">
        <f>SUM(hierarchical_high_all!V34+kmeans_high_all!V34)</f>
        <v>4</v>
      </c>
      <c r="W34" s="18">
        <f>SUM(hierarchical_high_all!W34+kmeans_high_all!W34)</f>
        <v>3</v>
      </c>
      <c r="X34" s="18">
        <f>SUM(hierarchical_high_all!X34+kmeans_high_all!X34)</f>
        <v>3</v>
      </c>
      <c r="Y34" s="18">
        <f>SUM(hierarchical_high_all!Y34+kmeans_high_all!Y34)</f>
        <v>3</v>
      </c>
      <c r="Z34" s="18">
        <f>SUM(hierarchical_high_all!Z34+kmeans_high_all!Z34)</f>
        <v>3</v>
      </c>
      <c r="AA34" s="18">
        <f>SUM(hierarchical_high_all!AA34+kmeans_high_all!AA34)</f>
        <v>0</v>
      </c>
      <c r="AB34" s="18">
        <f>SUM(hierarchical_high_all!AB34+kmeans_high_all!AB34)</f>
        <v>3</v>
      </c>
      <c r="AC34" s="18">
        <f>SUM(hierarchical_high_all!AC34+kmeans_high_all!AC34)</f>
        <v>3</v>
      </c>
      <c r="AD34" s="18">
        <f>SUM(hierarchical_high_all!AD34+kmeans_high_all!AD34)</f>
        <v>4</v>
      </c>
      <c r="AE34" s="18">
        <f>SUM(hierarchical_high_all!AE34+kmeans_high_all!AE34)</f>
        <v>3</v>
      </c>
      <c r="AF34" s="18" t="e">
        <f>SUM(hierarchical_high_all!AF34+kmeans_high_all!AF34)</f>
        <v>#VALUE!</v>
      </c>
      <c r="AG34" s="18">
        <f>SUM(hierarchical_high_all!AG34+kmeans_high_all!AG34)</f>
        <v>0</v>
      </c>
      <c r="AH34" s="18">
        <f>SUM(hierarchical_high_all!AH34+kmeans_high_all!AH34)</f>
        <v>0</v>
      </c>
    </row>
    <row r="35" spans="2:34" x14ac:dyDescent="0.3">
      <c r="B35" s="18" t="s">
        <v>30</v>
      </c>
      <c r="E35" s="18" t="s">
        <v>30</v>
      </c>
      <c r="F35" s="18">
        <f>SUM(hierarchical_high_all!F35+kmeans_high_all!F35)</f>
        <v>0</v>
      </c>
      <c r="G35" s="18">
        <f>SUM(hierarchical_high_all!G35+kmeans_high_all!G35)</f>
        <v>0</v>
      </c>
      <c r="H35" s="18">
        <f>SUM(hierarchical_high_all!H35+kmeans_high_all!H35)</f>
        <v>0</v>
      </c>
      <c r="I35" s="18">
        <f>SUM(hierarchical_high_all!I35+kmeans_high_all!I35)</f>
        <v>0</v>
      </c>
      <c r="J35" s="18">
        <f>SUM(hierarchical_high_all!J35+kmeans_high_all!J35)</f>
        <v>0</v>
      </c>
      <c r="K35" s="18">
        <f>SUM(hierarchical_high_all!K35+kmeans_high_all!K35)</f>
        <v>0</v>
      </c>
      <c r="L35" s="18">
        <f>SUM(hierarchical_high_all!L35+kmeans_high_all!L35)</f>
        <v>0</v>
      </c>
      <c r="M35" s="18">
        <f>SUM(hierarchical_high_all!M35+kmeans_high_all!M35)</f>
        <v>0</v>
      </c>
      <c r="N35" s="18">
        <f>SUM(hierarchical_high_all!N35+kmeans_high_all!N35)</f>
        <v>0</v>
      </c>
      <c r="O35" s="18">
        <f>SUM(hierarchical_high_all!O35+kmeans_high_all!O35)</f>
        <v>0</v>
      </c>
      <c r="P35" s="18">
        <f>SUM(hierarchical_high_all!P35+kmeans_high_all!P35)</f>
        <v>0</v>
      </c>
      <c r="Q35" s="18">
        <f>SUM(hierarchical_high_all!Q35+kmeans_high_all!Q35)</f>
        <v>0</v>
      </c>
      <c r="R35" s="18">
        <f>SUM(hierarchical_high_all!R35+kmeans_high_all!R35)</f>
        <v>0</v>
      </c>
      <c r="S35" s="18">
        <f>SUM(hierarchical_high_all!S35+kmeans_high_all!S35)</f>
        <v>0</v>
      </c>
      <c r="T35" s="18">
        <f>SUM(hierarchical_high_all!T35+kmeans_high_all!T35)</f>
        <v>0</v>
      </c>
      <c r="U35" s="18">
        <f>SUM(hierarchical_high_all!U35+kmeans_high_all!U35)</f>
        <v>0</v>
      </c>
      <c r="V35" s="18">
        <f>SUM(hierarchical_high_all!V35+kmeans_high_all!V35)</f>
        <v>0</v>
      </c>
      <c r="W35" s="18">
        <f>SUM(hierarchical_high_all!W35+kmeans_high_all!W35)</f>
        <v>0</v>
      </c>
      <c r="X35" s="18">
        <f>SUM(hierarchical_high_all!X35+kmeans_high_all!X35)</f>
        <v>0</v>
      </c>
      <c r="Y35" s="18">
        <f>SUM(hierarchical_high_all!Y35+kmeans_high_all!Y35)</f>
        <v>0</v>
      </c>
      <c r="Z35" s="18">
        <f>SUM(hierarchical_high_all!Z35+kmeans_high_all!Z35)</f>
        <v>0</v>
      </c>
      <c r="AA35" s="18">
        <f>SUM(hierarchical_high_all!AA35+kmeans_high_all!AA35)</f>
        <v>0</v>
      </c>
      <c r="AB35" s="18">
        <f>SUM(hierarchical_high_all!AB35+kmeans_high_all!AB35)</f>
        <v>0</v>
      </c>
      <c r="AC35" s="18">
        <f>SUM(hierarchical_high_all!AC35+kmeans_high_all!AC35)</f>
        <v>0</v>
      </c>
      <c r="AD35" s="18">
        <f>SUM(hierarchical_high_all!AD35+kmeans_high_all!AD35)</f>
        <v>0</v>
      </c>
      <c r="AE35" s="18">
        <f>SUM(hierarchical_high_all!AE35+kmeans_high_all!AE35)</f>
        <v>0</v>
      </c>
      <c r="AF35" s="18">
        <f>SUM(hierarchical_high_all!AF35+kmeans_high_all!AF35)</f>
        <v>8</v>
      </c>
      <c r="AG35" s="18" t="e">
        <f>SUM(hierarchical_high_all!AG35+kmeans_high_all!AG35)</f>
        <v>#VALUE!</v>
      </c>
      <c r="AH35" s="18">
        <f>SUM(hierarchical_high_all!AH35+kmeans_high_all!AH35)</f>
        <v>0</v>
      </c>
    </row>
    <row r="36" spans="2:34" x14ac:dyDescent="0.3">
      <c r="B36" s="18" t="s">
        <v>31</v>
      </c>
      <c r="E36" s="18" t="s">
        <v>31</v>
      </c>
      <c r="F36" s="18">
        <f>SUM(hierarchical_high_all!F36+kmeans_high_all!F36)</f>
        <v>7</v>
      </c>
      <c r="G36" s="18">
        <f>SUM(hierarchical_high_all!G36+kmeans_high_all!G36)</f>
        <v>6</v>
      </c>
      <c r="H36" s="18">
        <f>SUM(hierarchical_high_all!H36+kmeans_high_all!H36)</f>
        <v>6</v>
      </c>
      <c r="I36" s="18">
        <f>SUM(hierarchical_high_all!I36+kmeans_high_all!I36)</f>
        <v>16</v>
      </c>
      <c r="J36" s="18">
        <f>SUM(hierarchical_high_all!J36+kmeans_high_all!J36)</f>
        <v>7</v>
      </c>
      <c r="K36" s="18">
        <f>SUM(hierarchical_high_all!K36+kmeans_high_all!K36)</f>
        <v>17</v>
      </c>
      <c r="L36" s="18">
        <f>SUM(hierarchical_high_all!L36+kmeans_high_all!L36)</f>
        <v>10</v>
      </c>
      <c r="M36" s="18">
        <f>SUM(hierarchical_high_all!M36+kmeans_high_all!M36)</f>
        <v>10</v>
      </c>
      <c r="N36" s="18">
        <f>SUM(hierarchical_high_all!N36+kmeans_high_all!N36)</f>
        <v>6</v>
      </c>
      <c r="O36" s="18">
        <f>SUM(hierarchical_high_all!O36+kmeans_high_all!O36)</f>
        <v>6</v>
      </c>
      <c r="P36" s="18">
        <f>SUM(hierarchical_high_all!P36+kmeans_high_all!P36)</f>
        <v>10</v>
      </c>
      <c r="Q36" s="18">
        <f>SUM(hierarchical_high_all!Q36+kmeans_high_all!Q36)</f>
        <v>7</v>
      </c>
      <c r="R36" s="18">
        <f>SUM(hierarchical_high_all!R36+kmeans_high_all!R36)</f>
        <v>0</v>
      </c>
      <c r="S36" s="18">
        <f>SUM(hierarchical_high_all!S36+kmeans_high_all!S36)</f>
        <v>17</v>
      </c>
      <c r="T36" s="18">
        <f>SUM(hierarchical_high_all!T36+kmeans_high_all!T36)</f>
        <v>8</v>
      </c>
      <c r="U36" s="18">
        <f>SUM(hierarchical_high_all!U36+kmeans_high_all!U36)</f>
        <v>0</v>
      </c>
      <c r="V36" s="18">
        <f>SUM(hierarchical_high_all!V36+kmeans_high_all!V36)</f>
        <v>6</v>
      </c>
      <c r="W36" s="18">
        <f>SUM(hierarchical_high_all!W36+kmeans_high_all!W36)</f>
        <v>17</v>
      </c>
      <c r="X36" s="18">
        <f>SUM(hierarchical_high_all!X36+kmeans_high_all!X36)</f>
        <v>13</v>
      </c>
      <c r="Y36" s="18">
        <f>SUM(hierarchical_high_all!Y36+kmeans_high_all!Y36)</f>
        <v>9</v>
      </c>
      <c r="Z36" s="18">
        <f>SUM(hierarchical_high_all!Z36+kmeans_high_all!Z36)</f>
        <v>10</v>
      </c>
      <c r="AA36" s="18">
        <f>SUM(hierarchical_high_all!AA36+kmeans_high_all!AA36)</f>
        <v>5</v>
      </c>
      <c r="AB36" s="18">
        <f>SUM(hierarchical_high_all!AB36+kmeans_high_all!AB36)</f>
        <v>10</v>
      </c>
      <c r="AC36" s="18">
        <f>SUM(hierarchical_high_all!AC36+kmeans_high_all!AC36)</f>
        <v>7</v>
      </c>
      <c r="AD36" s="18">
        <f>SUM(hierarchical_high_all!AD36+kmeans_high_all!AD36)</f>
        <v>16</v>
      </c>
      <c r="AE36" s="18">
        <f>SUM(hierarchical_high_all!AE36+kmeans_high_all!AE36)</f>
        <v>12</v>
      </c>
      <c r="AF36" s="18">
        <f>SUM(hierarchical_high_all!AF36+kmeans_high_all!AF36)</f>
        <v>3</v>
      </c>
      <c r="AG36" s="18">
        <f>SUM(hierarchical_high_all!AG36+kmeans_high_all!AG36)</f>
        <v>0</v>
      </c>
      <c r="AH36" s="18" t="e">
        <f>SUM(hierarchical_high_all!AH36+kmeans_high_all!AH36)</f>
        <v>#VALUE!</v>
      </c>
    </row>
  </sheetData>
  <pageMargins left="0.7" right="0.7" top="0.78740157499999996" bottom="0.78740157499999996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H36"/>
  <sheetViews>
    <sheetView topLeftCell="D1" zoomScale="55" zoomScaleNormal="55" workbookViewId="0">
      <selection activeCell="D1" sqref="A1:XFD1048576"/>
    </sheetView>
  </sheetViews>
  <sheetFormatPr baseColWidth="10" defaultColWidth="11.44140625" defaultRowHeight="14.4" x14ac:dyDescent="0.3"/>
  <cols>
    <col min="1" max="16384" width="11.44140625" style="18"/>
  </cols>
  <sheetData>
    <row r="7" spans="2:34" ht="15.6" x14ac:dyDescent="0.3">
      <c r="B7" s="2"/>
      <c r="C7" s="2"/>
      <c r="F7" s="18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8" t="s">
        <v>17</v>
      </c>
      <c r="U7" s="18" t="s">
        <v>18</v>
      </c>
      <c r="V7" s="18" t="s">
        <v>19</v>
      </c>
      <c r="W7" s="18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8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8" t="s">
        <v>3</v>
      </c>
      <c r="E8" s="18" t="s">
        <v>3</v>
      </c>
      <c r="F8" s="18" t="e">
        <f>SUM(hierarchical_high_all!F8+kmeans_high_all!F8+latent_high_all!F8)/22</f>
        <v>#VALUE!</v>
      </c>
      <c r="G8" s="18">
        <f>SUM(hierarchical_high_all!G8+kmeans_high_all!G8+latent_high_all!G8)/22</f>
        <v>0</v>
      </c>
      <c r="H8" s="18">
        <f>SUM(hierarchical_high_all!H8+kmeans_high_all!H8+latent_high_all!H8)/22</f>
        <v>0</v>
      </c>
      <c r="I8" s="18">
        <f>SUM(hierarchical_high_all!I8+kmeans_high_all!I8+latent_high_all!I8)/22</f>
        <v>0</v>
      </c>
      <c r="J8" s="18">
        <f>SUM(hierarchical_high_all!J8+kmeans_high_all!J8+latent_high_all!J8)/22</f>
        <v>0</v>
      </c>
      <c r="K8" s="18">
        <f>SUM(hierarchical_high_all!K8+kmeans_high_all!K8+latent_high_all!K8)/22</f>
        <v>0</v>
      </c>
      <c r="L8" s="18">
        <f>SUM(hierarchical_high_all!L8+kmeans_high_all!L8+latent_high_all!L8)/22</f>
        <v>0</v>
      </c>
      <c r="M8" s="18">
        <f>SUM(hierarchical_high_all!M8+kmeans_high_all!M8+latent_high_all!M8)/22</f>
        <v>0</v>
      </c>
      <c r="N8" s="18">
        <f>SUM(hierarchical_high_all!N8+kmeans_high_all!N8+latent_high_all!N8)/22</f>
        <v>0</v>
      </c>
      <c r="O8" s="18">
        <f>SUM(hierarchical_high_all!O8+kmeans_high_all!O8+latent_high_all!O8)/22</f>
        <v>0</v>
      </c>
      <c r="P8" s="18">
        <f>SUM(hierarchical_high_all!P8+kmeans_high_all!P8+latent_high_all!P8)/22</f>
        <v>0</v>
      </c>
      <c r="Q8" s="18">
        <f>SUM(hierarchical_high_all!Q8+kmeans_high_all!Q8+latent_high_all!Q8)/22</f>
        <v>0</v>
      </c>
      <c r="R8" s="18">
        <f>SUM(hierarchical_high_all!R8+kmeans_high_all!R8+latent_high_all!R8)/22</f>
        <v>0</v>
      </c>
      <c r="S8" s="18">
        <f>SUM(hierarchical_high_all!S8+kmeans_high_all!S8+latent_high_all!S8)/22</f>
        <v>0</v>
      </c>
      <c r="T8" s="18">
        <f>SUM(hierarchical_high_all!T8+kmeans_high_all!T8+latent_high_all!T8)/22</f>
        <v>0</v>
      </c>
      <c r="U8" s="18">
        <f>SUM(hierarchical_high_all!U8+kmeans_high_all!U8+latent_high_all!U8)/22</f>
        <v>0</v>
      </c>
      <c r="V8" s="18">
        <f>SUM(hierarchical_high_all!V8+kmeans_high_all!V8+latent_high_all!V8)/22</f>
        <v>0</v>
      </c>
      <c r="W8" s="18">
        <f>SUM(hierarchical_high_all!W8+kmeans_high_all!W8+latent_high_all!W8)/22</f>
        <v>0</v>
      </c>
      <c r="X8" s="18">
        <f>SUM(hierarchical_high_all!X8+kmeans_high_all!X8+latent_high_all!X8)/22</f>
        <v>0</v>
      </c>
      <c r="Y8" s="18">
        <f>SUM(hierarchical_high_all!Y8+kmeans_high_all!Y8+latent_high_all!Y8)/22</f>
        <v>0</v>
      </c>
      <c r="Z8" s="18">
        <f>SUM(hierarchical_high_all!Z8+kmeans_high_all!Z8+latent_high_all!Z8)/22</f>
        <v>0</v>
      </c>
      <c r="AA8" s="18">
        <f>SUM(hierarchical_high_all!AA8+kmeans_high_all!AA8+latent_high_all!AA8)/22</f>
        <v>0</v>
      </c>
      <c r="AB8" s="18">
        <f>SUM(hierarchical_high_all!AB8+kmeans_high_all!AB8+latent_high_all!AB8)/22</f>
        <v>0</v>
      </c>
      <c r="AC8" s="18">
        <f>SUM(hierarchical_high_all!AC8+kmeans_high_all!AC8+latent_high_all!AC8)/22</f>
        <v>0</v>
      </c>
      <c r="AD8" s="18">
        <f>SUM(hierarchical_high_all!AD8+kmeans_high_all!AD8+latent_high_all!AD8)/22</f>
        <v>0</v>
      </c>
      <c r="AE8" s="18">
        <f>SUM(hierarchical_high_all!AE8+kmeans_high_all!AE8+latent_high_all!AE8)/22</f>
        <v>0</v>
      </c>
      <c r="AF8" s="18">
        <f>SUM(hierarchical_high_all!AF8+kmeans_high_all!AF8+latent_high_all!AF8)/22</f>
        <v>0</v>
      </c>
      <c r="AG8" s="18">
        <f>SUM(hierarchical_high_all!AG8+kmeans_high_all!AG8+latent_high_all!AG8)/22</f>
        <v>0</v>
      </c>
      <c r="AH8" s="18">
        <f>SUM(hierarchical_high_all!AH8+kmeans_high_all!AH8+latent_high_all!AH8)/22</f>
        <v>0</v>
      </c>
    </row>
    <row r="9" spans="2:34" x14ac:dyDescent="0.3">
      <c r="B9" s="18" t="s">
        <v>4</v>
      </c>
      <c r="E9" s="18" t="s">
        <v>4</v>
      </c>
      <c r="F9" s="18">
        <f>SUM(hierarchical_high_all!F9+kmeans_high_all!F9+latent_high_all!F9)/22</f>
        <v>0.59090909090909094</v>
      </c>
      <c r="G9" s="18" t="e">
        <f>SUM(hierarchical_high_all!G9+kmeans_high_all!G9+latent_high_all!G9)/22</f>
        <v>#VALUE!</v>
      </c>
      <c r="H9" s="18">
        <f>SUM(hierarchical_high_all!H9+kmeans_high_all!H9+latent_high_all!H9)/22</f>
        <v>0</v>
      </c>
      <c r="I9" s="18">
        <f>SUM(hierarchical_high_all!I9+kmeans_high_all!I9+latent_high_all!I9)/22</f>
        <v>0</v>
      </c>
      <c r="J9" s="18">
        <f>SUM(hierarchical_high_all!J9+kmeans_high_all!J9+latent_high_all!J9)/22</f>
        <v>0</v>
      </c>
      <c r="K9" s="18">
        <f>SUM(hierarchical_high_all!K9+kmeans_high_all!K9+latent_high_all!K9)/22</f>
        <v>0</v>
      </c>
      <c r="L9" s="18">
        <f>SUM(hierarchical_high_all!L9+kmeans_high_all!L9+latent_high_all!L9)/22</f>
        <v>0</v>
      </c>
      <c r="M9" s="18">
        <f>SUM(hierarchical_high_all!M9+kmeans_high_all!M9+latent_high_all!M9)/22</f>
        <v>0</v>
      </c>
      <c r="N9" s="18">
        <f>SUM(hierarchical_high_all!N9+kmeans_high_all!N9+latent_high_all!N9)/22</f>
        <v>0</v>
      </c>
      <c r="O9" s="18">
        <f>SUM(hierarchical_high_all!O9+kmeans_high_all!O9+latent_high_all!O9)/22</f>
        <v>0</v>
      </c>
      <c r="P9" s="18">
        <f>SUM(hierarchical_high_all!P9+kmeans_high_all!P9+latent_high_all!P9)/22</f>
        <v>0</v>
      </c>
      <c r="Q9" s="18">
        <f>SUM(hierarchical_high_all!Q9+kmeans_high_all!Q9+latent_high_all!Q9)/22</f>
        <v>0</v>
      </c>
      <c r="R9" s="18">
        <f>SUM(hierarchical_high_all!R9+kmeans_high_all!R9+latent_high_all!R9)/22</f>
        <v>0</v>
      </c>
      <c r="S9" s="18">
        <f>SUM(hierarchical_high_all!S9+kmeans_high_all!S9+latent_high_all!S9)/22</f>
        <v>0</v>
      </c>
      <c r="T9" s="18">
        <f>SUM(hierarchical_high_all!T9+kmeans_high_all!T9+latent_high_all!T9)/22</f>
        <v>0</v>
      </c>
      <c r="U9" s="18">
        <f>SUM(hierarchical_high_all!U9+kmeans_high_all!U9+latent_high_all!U9)/22</f>
        <v>0</v>
      </c>
      <c r="V9" s="18">
        <f>SUM(hierarchical_high_all!V9+kmeans_high_all!V9+latent_high_all!V9)/22</f>
        <v>0</v>
      </c>
      <c r="W9" s="18">
        <f>SUM(hierarchical_high_all!W9+kmeans_high_all!W9+latent_high_all!W9)/22</f>
        <v>0</v>
      </c>
      <c r="X9" s="18">
        <f>SUM(hierarchical_high_all!X9+kmeans_high_all!X9+latent_high_all!X9)/22</f>
        <v>0</v>
      </c>
      <c r="Y9" s="18">
        <f>SUM(hierarchical_high_all!Y9+kmeans_high_all!Y9+latent_high_all!Y9)/22</f>
        <v>0</v>
      </c>
      <c r="Z9" s="18">
        <f>SUM(hierarchical_high_all!Z9+kmeans_high_all!Z9+latent_high_all!Z9)/22</f>
        <v>0</v>
      </c>
      <c r="AA9" s="18">
        <f>SUM(hierarchical_high_all!AA9+kmeans_high_all!AA9+latent_high_all!AA9)/22</f>
        <v>0</v>
      </c>
      <c r="AB9" s="18">
        <f>SUM(hierarchical_high_all!AB9+kmeans_high_all!AB9+latent_high_all!AB9)/22</f>
        <v>0</v>
      </c>
      <c r="AC9" s="18">
        <f>SUM(hierarchical_high_all!AC9+kmeans_high_all!AC9+latent_high_all!AC9)/22</f>
        <v>0</v>
      </c>
      <c r="AD9" s="18">
        <f>SUM(hierarchical_high_all!AD9+kmeans_high_all!AD9+latent_high_all!AD9)/22</f>
        <v>0</v>
      </c>
      <c r="AE9" s="18">
        <f>SUM(hierarchical_high_all!AE9+kmeans_high_all!AE9+latent_high_all!AE9)/22</f>
        <v>0</v>
      </c>
      <c r="AF9" s="18">
        <f>SUM(hierarchical_high_all!AF9+kmeans_high_all!AF9+latent_high_all!AF9)/22</f>
        <v>0</v>
      </c>
      <c r="AG9" s="18">
        <f>SUM(hierarchical_high_all!AG9+kmeans_high_all!AG9+latent_high_all!AG9)/22</f>
        <v>0</v>
      </c>
      <c r="AH9" s="18">
        <f>SUM(hierarchical_high_all!AH9+kmeans_high_all!AH9+latent_high_all!AH9)/22</f>
        <v>0</v>
      </c>
    </row>
    <row r="10" spans="2:34" x14ac:dyDescent="0.3">
      <c r="B10" s="18" t="s">
        <v>5</v>
      </c>
      <c r="E10" s="18" t="s">
        <v>5</v>
      </c>
      <c r="F10" s="18">
        <f>SUM(hierarchical_high_all!F10+kmeans_high_all!F10+latent_high_all!F10)/22</f>
        <v>0.72727272727272729</v>
      </c>
      <c r="G10" s="18">
        <f>SUM(hierarchical_high_all!G10+kmeans_high_all!G10+latent_high_all!G10)/22</f>
        <v>0.81818181818181823</v>
      </c>
      <c r="H10" s="18" t="e">
        <f>SUM(hierarchical_high_all!H10+kmeans_high_all!H10+latent_high_all!H10)/22</f>
        <v>#VALUE!</v>
      </c>
      <c r="I10" s="18">
        <f>SUM(hierarchical_high_all!I10+kmeans_high_all!I10+latent_high_all!I10)/22</f>
        <v>0</v>
      </c>
      <c r="J10" s="18">
        <f>SUM(hierarchical_high_all!J10+kmeans_high_all!J10+latent_high_all!J10)/22</f>
        <v>0</v>
      </c>
      <c r="K10" s="18">
        <f>SUM(hierarchical_high_all!K10+kmeans_high_all!K10+latent_high_all!K10)/22</f>
        <v>0</v>
      </c>
      <c r="L10" s="18">
        <f>SUM(hierarchical_high_all!L10+kmeans_high_all!L10+latent_high_all!L10)/22</f>
        <v>0</v>
      </c>
      <c r="M10" s="18">
        <f>SUM(hierarchical_high_all!M10+kmeans_high_all!M10+latent_high_all!M10)/22</f>
        <v>0</v>
      </c>
      <c r="N10" s="18">
        <f>SUM(hierarchical_high_all!N10+kmeans_high_all!N10+latent_high_all!N10)/22</f>
        <v>0</v>
      </c>
      <c r="O10" s="18">
        <f>SUM(hierarchical_high_all!O10+kmeans_high_all!O10+latent_high_all!O10)/22</f>
        <v>0</v>
      </c>
      <c r="P10" s="18">
        <f>SUM(hierarchical_high_all!P10+kmeans_high_all!P10+latent_high_all!P10)/22</f>
        <v>0</v>
      </c>
      <c r="Q10" s="18">
        <f>SUM(hierarchical_high_all!Q10+kmeans_high_all!Q10+latent_high_all!Q10)/22</f>
        <v>0</v>
      </c>
      <c r="R10" s="18">
        <f>SUM(hierarchical_high_all!R10+kmeans_high_all!R10+latent_high_all!R10)/22</f>
        <v>0</v>
      </c>
      <c r="S10" s="18">
        <f>SUM(hierarchical_high_all!S10+kmeans_high_all!S10+latent_high_all!S10)/22</f>
        <v>0</v>
      </c>
      <c r="T10" s="18">
        <f>SUM(hierarchical_high_all!T10+kmeans_high_all!T10+latent_high_all!T10)/22</f>
        <v>0</v>
      </c>
      <c r="U10" s="18">
        <f>SUM(hierarchical_high_all!U10+kmeans_high_all!U10+latent_high_all!U10)/22</f>
        <v>0</v>
      </c>
      <c r="V10" s="18">
        <f>SUM(hierarchical_high_all!V10+kmeans_high_all!V10+latent_high_all!V10)/22</f>
        <v>0</v>
      </c>
      <c r="W10" s="18">
        <f>SUM(hierarchical_high_all!W10+kmeans_high_all!W10+latent_high_all!W10)/22</f>
        <v>0</v>
      </c>
      <c r="X10" s="18">
        <f>SUM(hierarchical_high_all!X10+kmeans_high_all!X10+latent_high_all!X10)/22</f>
        <v>0</v>
      </c>
      <c r="Y10" s="18">
        <f>SUM(hierarchical_high_all!Y10+kmeans_high_all!Y10+latent_high_all!Y10)/22</f>
        <v>0</v>
      </c>
      <c r="Z10" s="18">
        <f>SUM(hierarchical_high_all!Z10+kmeans_high_all!Z10+latent_high_all!Z10)/22</f>
        <v>0</v>
      </c>
      <c r="AA10" s="18">
        <f>SUM(hierarchical_high_all!AA10+kmeans_high_all!AA10+latent_high_all!AA10)/22</f>
        <v>0</v>
      </c>
      <c r="AB10" s="18">
        <f>SUM(hierarchical_high_all!AB10+kmeans_high_all!AB10+latent_high_all!AB10)/22</f>
        <v>0</v>
      </c>
      <c r="AC10" s="18">
        <f>SUM(hierarchical_high_all!AC10+kmeans_high_all!AC10+latent_high_all!AC10)/22</f>
        <v>0</v>
      </c>
      <c r="AD10" s="18">
        <f>SUM(hierarchical_high_all!AD10+kmeans_high_all!AD10+latent_high_all!AD10)/22</f>
        <v>0</v>
      </c>
      <c r="AE10" s="18">
        <f>SUM(hierarchical_high_all!AE10+kmeans_high_all!AE10+latent_high_all!AE10)/22</f>
        <v>0</v>
      </c>
      <c r="AF10" s="18">
        <f>SUM(hierarchical_high_all!AF10+kmeans_high_all!AF10+latent_high_all!AF10)/22</f>
        <v>0</v>
      </c>
      <c r="AG10" s="18">
        <f>SUM(hierarchical_high_all!AG10+kmeans_high_all!AG10+latent_high_all!AG10)/22</f>
        <v>0</v>
      </c>
      <c r="AH10" s="18">
        <f>SUM(hierarchical_high_all!AH10+kmeans_high_all!AH10+latent_high_all!AH10)/22</f>
        <v>0</v>
      </c>
    </row>
    <row r="11" spans="2:34" x14ac:dyDescent="0.3">
      <c r="B11" s="18" t="s">
        <v>6</v>
      </c>
      <c r="E11" s="18" t="s">
        <v>6</v>
      </c>
      <c r="F11" s="18">
        <f>SUM(hierarchical_high_all!F11+kmeans_high_all!F11+latent_high_all!F11)/22</f>
        <v>0.45454545454545453</v>
      </c>
      <c r="G11" s="18">
        <f>SUM(hierarchical_high_all!G11+kmeans_high_all!G11+latent_high_all!G11)/22</f>
        <v>0.27272727272727271</v>
      </c>
      <c r="H11" s="18">
        <f>SUM(hierarchical_high_all!H11+kmeans_high_all!H11+latent_high_all!H11)/22</f>
        <v>0.27272727272727271</v>
      </c>
      <c r="I11" s="18" t="e">
        <f>SUM(hierarchical_high_all!I11+kmeans_high_all!I11+latent_high_all!I11)/22</f>
        <v>#VALUE!</v>
      </c>
      <c r="J11" s="18">
        <f>SUM(hierarchical_high_all!J11+kmeans_high_all!J11+latent_high_all!J11)/22</f>
        <v>0</v>
      </c>
      <c r="K11" s="18">
        <f>SUM(hierarchical_high_all!K11+kmeans_high_all!K11+latent_high_all!K11)/22</f>
        <v>0</v>
      </c>
      <c r="L11" s="18">
        <f>SUM(hierarchical_high_all!L11+kmeans_high_all!L11+latent_high_all!L11)/22</f>
        <v>0</v>
      </c>
      <c r="M11" s="18">
        <f>SUM(hierarchical_high_all!M11+kmeans_high_all!M11+latent_high_all!M11)/22</f>
        <v>0</v>
      </c>
      <c r="N11" s="18">
        <f>SUM(hierarchical_high_all!N11+kmeans_high_all!N11+latent_high_all!N11)/22</f>
        <v>0</v>
      </c>
      <c r="O11" s="18">
        <f>SUM(hierarchical_high_all!O11+kmeans_high_all!O11+latent_high_all!O11)/22</f>
        <v>0</v>
      </c>
      <c r="P11" s="18">
        <f>SUM(hierarchical_high_all!P11+kmeans_high_all!P11+latent_high_all!P11)/22</f>
        <v>0</v>
      </c>
      <c r="Q11" s="18">
        <f>SUM(hierarchical_high_all!Q11+kmeans_high_all!Q11+latent_high_all!Q11)/22</f>
        <v>0</v>
      </c>
      <c r="R11" s="18">
        <f>SUM(hierarchical_high_all!R11+kmeans_high_all!R11+latent_high_all!R11)/22</f>
        <v>0</v>
      </c>
      <c r="S11" s="18">
        <f>SUM(hierarchical_high_all!S11+kmeans_high_all!S11+latent_high_all!S11)/22</f>
        <v>0</v>
      </c>
      <c r="T11" s="18">
        <f>SUM(hierarchical_high_all!T11+kmeans_high_all!T11+latent_high_all!T11)/22</f>
        <v>0</v>
      </c>
      <c r="U11" s="18">
        <f>SUM(hierarchical_high_all!U11+kmeans_high_all!U11+latent_high_all!U11)/22</f>
        <v>0</v>
      </c>
      <c r="V11" s="18">
        <f>SUM(hierarchical_high_all!V11+kmeans_high_all!V11+latent_high_all!V11)/22</f>
        <v>0</v>
      </c>
      <c r="W11" s="18">
        <f>SUM(hierarchical_high_all!W11+kmeans_high_all!W11+latent_high_all!W11)/22</f>
        <v>0</v>
      </c>
      <c r="X11" s="18">
        <f>SUM(hierarchical_high_all!X11+kmeans_high_all!X11+latent_high_all!X11)/22</f>
        <v>0</v>
      </c>
      <c r="Y11" s="18">
        <f>SUM(hierarchical_high_all!Y11+kmeans_high_all!Y11+latent_high_all!Y11)/22</f>
        <v>0</v>
      </c>
      <c r="Z11" s="18">
        <f>SUM(hierarchical_high_all!Z11+kmeans_high_all!Z11+latent_high_all!Z11)/22</f>
        <v>0</v>
      </c>
      <c r="AA11" s="18">
        <f>SUM(hierarchical_high_all!AA11+kmeans_high_all!AA11+latent_high_all!AA11)/22</f>
        <v>0</v>
      </c>
      <c r="AB11" s="18">
        <f>SUM(hierarchical_high_all!AB11+kmeans_high_all!AB11+latent_high_all!AB11)/22</f>
        <v>0</v>
      </c>
      <c r="AC11" s="18">
        <f>SUM(hierarchical_high_all!AC11+kmeans_high_all!AC11+latent_high_all!AC11)/22</f>
        <v>0</v>
      </c>
      <c r="AD11" s="18">
        <f>SUM(hierarchical_high_all!AD11+kmeans_high_all!AD11+latent_high_all!AD11)/22</f>
        <v>0</v>
      </c>
      <c r="AE11" s="18">
        <f>SUM(hierarchical_high_all!AE11+kmeans_high_all!AE11+latent_high_all!AE11)/22</f>
        <v>0</v>
      </c>
      <c r="AF11" s="18">
        <f>SUM(hierarchical_high_all!AF11+kmeans_high_all!AF11+latent_high_all!AF11)/22</f>
        <v>0</v>
      </c>
      <c r="AG11" s="18">
        <f>SUM(hierarchical_high_all!AG11+kmeans_high_all!AG11+latent_high_all!AG11)/22</f>
        <v>0</v>
      </c>
      <c r="AH11" s="18">
        <f>SUM(hierarchical_high_all!AH11+kmeans_high_all!AH11+latent_high_all!AH11)/22</f>
        <v>0</v>
      </c>
    </row>
    <row r="12" spans="2:34" x14ac:dyDescent="0.3">
      <c r="B12" s="18" t="s">
        <v>7</v>
      </c>
      <c r="E12" s="18" t="s">
        <v>7</v>
      </c>
      <c r="F12" s="18">
        <f>SUM(hierarchical_high_all!F12+kmeans_high_all!F12+latent_high_all!F12)/22</f>
        <v>0.72727272727272729</v>
      </c>
      <c r="G12" s="18">
        <f>SUM(hierarchical_high_all!G12+kmeans_high_all!G12+latent_high_all!G12)/22</f>
        <v>0.63636363636363635</v>
      </c>
      <c r="H12" s="18">
        <f>SUM(hierarchical_high_all!H12+kmeans_high_all!H12+latent_high_all!H12)/22</f>
        <v>0.81818181818181823</v>
      </c>
      <c r="I12" s="18">
        <f>SUM(hierarchical_high_all!I12+kmeans_high_all!I12+latent_high_all!I12)/22</f>
        <v>0.27272727272727271</v>
      </c>
      <c r="J12" s="18" t="e">
        <f>SUM(hierarchical_high_all!J12+kmeans_high_all!J12+latent_high_all!J12)/22</f>
        <v>#VALUE!</v>
      </c>
      <c r="K12" s="18">
        <f>SUM(hierarchical_high_all!K12+kmeans_high_all!K12+latent_high_all!K12)/22</f>
        <v>0</v>
      </c>
      <c r="L12" s="18">
        <f>SUM(hierarchical_high_all!L12+kmeans_high_all!L12+latent_high_all!L12)/22</f>
        <v>0</v>
      </c>
      <c r="M12" s="18">
        <f>SUM(hierarchical_high_all!M12+kmeans_high_all!M12+latent_high_all!M12)/22</f>
        <v>0</v>
      </c>
      <c r="N12" s="18">
        <f>SUM(hierarchical_high_all!N12+kmeans_high_all!N12+latent_high_all!N12)/22</f>
        <v>0</v>
      </c>
      <c r="O12" s="18">
        <f>SUM(hierarchical_high_all!O12+kmeans_high_all!O12+latent_high_all!O12)/22</f>
        <v>0</v>
      </c>
      <c r="P12" s="18">
        <f>SUM(hierarchical_high_all!P12+kmeans_high_all!P12+latent_high_all!P12)/22</f>
        <v>0</v>
      </c>
      <c r="Q12" s="18">
        <f>SUM(hierarchical_high_all!Q12+kmeans_high_all!Q12+latent_high_all!Q12)/22</f>
        <v>0</v>
      </c>
      <c r="R12" s="18">
        <f>SUM(hierarchical_high_all!R12+kmeans_high_all!R12+latent_high_all!R12)/22</f>
        <v>0</v>
      </c>
      <c r="S12" s="18">
        <f>SUM(hierarchical_high_all!S12+kmeans_high_all!S12+latent_high_all!S12)/22</f>
        <v>0</v>
      </c>
      <c r="T12" s="18">
        <f>SUM(hierarchical_high_all!T12+kmeans_high_all!T12+latent_high_all!T12)/22</f>
        <v>0</v>
      </c>
      <c r="U12" s="18">
        <f>SUM(hierarchical_high_all!U12+kmeans_high_all!U12+latent_high_all!U12)/22</f>
        <v>0</v>
      </c>
      <c r="V12" s="18">
        <f>SUM(hierarchical_high_all!V12+kmeans_high_all!V12+latent_high_all!V12)/22</f>
        <v>0</v>
      </c>
      <c r="W12" s="18">
        <f>SUM(hierarchical_high_all!W12+kmeans_high_all!W12+latent_high_all!W12)/22</f>
        <v>0</v>
      </c>
      <c r="X12" s="18">
        <f>SUM(hierarchical_high_all!X12+kmeans_high_all!X12+latent_high_all!X12)/22</f>
        <v>0</v>
      </c>
      <c r="Y12" s="18">
        <f>SUM(hierarchical_high_all!Y12+kmeans_high_all!Y12+latent_high_all!Y12)/22</f>
        <v>0</v>
      </c>
      <c r="Z12" s="18">
        <f>SUM(hierarchical_high_all!Z12+kmeans_high_all!Z12+latent_high_all!Z12)/22</f>
        <v>0</v>
      </c>
      <c r="AA12" s="18">
        <f>SUM(hierarchical_high_all!AA12+kmeans_high_all!AA12+latent_high_all!AA12)/22</f>
        <v>0</v>
      </c>
      <c r="AB12" s="18">
        <f>SUM(hierarchical_high_all!AB12+kmeans_high_all!AB12+latent_high_all!AB12)/22</f>
        <v>0</v>
      </c>
      <c r="AC12" s="18">
        <f>SUM(hierarchical_high_all!AC12+kmeans_high_all!AC12+latent_high_all!AC12)/22</f>
        <v>0</v>
      </c>
      <c r="AD12" s="18">
        <f>SUM(hierarchical_high_all!AD12+kmeans_high_all!AD12+latent_high_all!AD12)/22</f>
        <v>0</v>
      </c>
      <c r="AE12" s="18">
        <f>SUM(hierarchical_high_all!AE12+kmeans_high_all!AE12+latent_high_all!AE12)/22</f>
        <v>0</v>
      </c>
      <c r="AF12" s="18">
        <f>SUM(hierarchical_high_all!AF12+kmeans_high_all!AF12+latent_high_all!AF12)/22</f>
        <v>0</v>
      </c>
      <c r="AG12" s="18">
        <f>SUM(hierarchical_high_all!AG12+kmeans_high_all!AG12+latent_high_all!AG12)/22</f>
        <v>0</v>
      </c>
      <c r="AH12" s="18">
        <f>SUM(hierarchical_high_all!AH12+kmeans_high_all!AH12+latent_high_all!AH12)/22</f>
        <v>0</v>
      </c>
    </row>
    <row r="13" spans="2:34" x14ac:dyDescent="0.3">
      <c r="B13" s="18" t="s">
        <v>8</v>
      </c>
      <c r="E13" s="18" t="s">
        <v>8</v>
      </c>
      <c r="F13" s="18">
        <f>SUM(hierarchical_high_all!F13+kmeans_high_all!F13+latent_high_all!F13)/22</f>
        <v>0.31818181818181818</v>
      </c>
      <c r="G13" s="18">
        <f>SUM(hierarchical_high_all!G13+kmeans_high_all!G13+latent_high_all!G13)/22</f>
        <v>0.27272727272727271</v>
      </c>
      <c r="H13" s="18">
        <f>SUM(hierarchical_high_all!H13+kmeans_high_all!H13+latent_high_all!H13)/22</f>
        <v>0.27272727272727271</v>
      </c>
      <c r="I13" s="18">
        <f>SUM(hierarchical_high_all!I13+kmeans_high_all!I13+latent_high_all!I13)/22</f>
        <v>0.86363636363636365</v>
      </c>
      <c r="J13" s="18">
        <f>SUM(hierarchical_high_all!J13+kmeans_high_all!J13+latent_high_all!J13)/22</f>
        <v>0.36363636363636365</v>
      </c>
      <c r="K13" s="18" t="e">
        <f>SUM(hierarchical_high_all!K13+kmeans_high_all!K13+latent_high_all!K13)/22</f>
        <v>#VALUE!</v>
      </c>
      <c r="L13" s="18">
        <f>SUM(hierarchical_high_all!L13+kmeans_high_all!L13+latent_high_all!L13)/22</f>
        <v>0</v>
      </c>
      <c r="M13" s="18">
        <f>SUM(hierarchical_high_all!M13+kmeans_high_all!M13+latent_high_all!M13)/22</f>
        <v>0</v>
      </c>
      <c r="N13" s="18">
        <f>SUM(hierarchical_high_all!N13+kmeans_high_all!N13+latent_high_all!N13)/22</f>
        <v>0</v>
      </c>
      <c r="O13" s="18">
        <f>SUM(hierarchical_high_all!O13+kmeans_high_all!O13+latent_high_all!O13)/22</f>
        <v>0</v>
      </c>
      <c r="P13" s="18">
        <f>SUM(hierarchical_high_all!P13+kmeans_high_all!P13+latent_high_all!P13)/22</f>
        <v>0</v>
      </c>
      <c r="Q13" s="18">
        <f>SUM(hierarchical_high_all!Q13+kmeans_high_all!Q13+latent_high_all!Q13)/22</f>
        <v>0</v>
      </c>
      <c r="R13" s="18">
        <f>SUM(hierarchical_high_all!R13+kmeans_high_all!R13+latent_high_all!R13)/22</f>
        <v>0</v>
      </c>
      <c r="S13" s="18">
        <f>SUM(hierarchical_high_all!S13+kmeans_high_all!S13+latent_high_all!S13)/22</f>
        <v>0</v>
      </c>
      <c r="T13" s="18">
        <f>SUM(hierarchical_high_all!T13+kmeans_high_all!T13+latent_high_all!T13)/22</f>
        <v>0</v>
      </c>
      <c r="U13" s="18">
        <f>SUM(hierarchical_high_all!U13+kmeans_high_all!U13+latent_high_all!U13)/22</f>
        <v>0</v>
      </c>
      <c r="V13" s="18">
        <f>SUM(hierarchical_high_all!V13+kmeans_high_all!V13+latent_high_all!V13)/22</f>
        <v>0</v>
      </c>
      <c r="W13" s="18">
        <f>SUM(hierarchical_high_all!W13+kmeans_high_all!W13+latent_high_all!W13)/22</f>
        <v>0</v>
      </c>
      <c r="X13" s="18">
        <f>SUM(hierarchical_high_all!X13+kmeans_high_all!X13+latent_high_all!X13)/22</f>
        <v>0</v>
      </c>
      <c r="Y13" s="18">
        <f>SUM(hierarchical_high_all!Y13+kmeans_high_all!Y13+latent_high_all!Y13)/22</f>
        <v>0</v>
      </c>
      <c r="Z13" s="18">
        <f>SUM(hierarchical_high_all!Z13+kmeans_high_all!Z13+latent_high_all!Z13)/22</f>
        <v>0</v>
      </c>
      <c r="AA13" s="18">
        <f>SUM(hierarchical_high_all!AA13+kmeans_high_all!AA13+latent_high_all!AA13)/22</f>
        <v>0</v>
      </c>
      <c r="AB13" s="18">
        <f>SUM(hierarchical_high_all!AB13+kmeans_high_all!AB13+latent_high_all!AB13)/22</f>
        <v>0</v>
      </c>
      <c r="AC13" s="18">
        <f>SUM(hierarchical_high_all!AC13+kmeans_high_all!AC13+latent_high_all!AC13)/22</f>
        <v>0</v>
      </c>
      <c r="AD13" s="18">
        <f>SUM(hierarchical_high_all!AD13+kmeans_high_all!AD13+latent_high_all!AD13)/22</f>
        <v>0</v>
      </c>
      <c r="AE13" s="18">
        <f>SUM(hierarchical_high_all!AE13+kmeans_high_all!AE13+latent_high_all!AE13)/22</f>
        <v>0</v>
      </c>
      <c r="AF13" s="18">
        <f>SUM(hierarchical_high_all!AF13+kmeans_high_all!AF13+latent_high_all!AF13)/22</f>
        <v>0</v>
      </c>
      <c r="AG13" s="18">
        <f>SUM(hierarchical_high_all!AG13+kmeans_high_all!AG13+latent_high_all!AG13)/22</f>
        <v>0</v>
      </c>
      <c r="AH13" s="18">
        <f>SUM(hierarchical_high_all!AH13+kmeans_high_all!AH13+latent_high_all!AH13)/22</f>
        <v>0</v>
      </c>
    </row>
    <row r="14" spans="2:34" x14ac:dyDescent="0.3">
      <c r="B14" s="18" t="s">
        <v>9</v>
      </c>
      <c r="E14" s="18" t="s">
        <v>9</v>
      </c>
      <c r="F14" s="18">
        <f>SUM(hierarchical_high_all!F14+kmeans_high_all!F14+latent_high_all!F14)/22</f>
        <v>0.27272727272727271</v>
      </c>
      <c r="G14" s="18">
        <f>SUM(hierarchical_high_all!G14+kmeans_high_all!G14+latent_high_all!G14)/22</f>
        <v>0.27272727272727271</v>
      </c>
      <c r="H14" s="18">
        <f>SUM(hierarchical_high_all!H14+kmeans_high_all!H14+latent_high_all!H14)/22</f>
        <v>0.27272727272727271</v>
      </c>
      <c r="I14" s="18">
        <f>SUM(hierarchical_high_all!I14+kmeans_high_all!I14+latent_high_all!I14)/22</f>
        <v>0.5</v>
      </c>
      <c r="J14" s="18">
        <f>SUM(hierarchical_high_all!J14+kmeans_high_all!J14+latent_high_all!J14)/22</f>
        <v>0.36363636363636365</v>
      </c>
      <c r="K14" s="18">
        <f>SUM(hierarchical_high_all!K14+kmeans_high_all!K14+latent_high_all!K14)/22</f>
        <v>0.5</v>
      </c>
      <c r="L14" s="18" t="e">
        <f>SUM(hierarchical_high_all!L14+kmeans_high_all!L14+latent_high_all!L14)/22</f>
        <v>#VALUE!</v>
      </c>
      <c r="M14" s="18">
        <f>SUM(hierarchical_high_all!M14+kmeans_high_all!M14+latent_high_all!M14)/22</f>
        <v>0</v>
      </c>
      <c r="N14" s="18">
        <f>SUM(hierarchical_high_all!N14+kmeans_high_all!N14+latent_high_all!N14)/22</f>
        <v>0</v>
      </c>
      <c r="O14" s="18">
        <f>SUM(hierarchical_high_all!O14+kmeans_high_all!O14+latent_high_all!O14)/22</f>
        <v>0</v>
      </c>
      <c r="P14" s="18">
        <f>SUM(hierarchical_high_all!P14+kmeans_high_all!P14+latent_high_all!P14)/22</f>
        <v>0</v>
      </c>
      <c r="Q14" s="18">
        <f>SUM(hierarchical_high_all!Q14+kmeans_high_all!Q14+latent_high_all!Q14)/22</f>
        <v>0</v>
      </c>
      <c r="R14" s="18">
        <f>SUM(hierarchical_high_all!R14+kmeans_high_all!R14+latent_high_all!R14)/22</f>
        <v>0</v>
      </c>
      <c r="S14" s="18">
        <f>SUM(hierarchical_high_all!S14+kmeans_high_all!S14+latent_high_all!S14)/22</f>
        <v>0</v>
      </c>
      <c r="T14" s="18">
        <f>SUM(hierarchical_high_all!T14+kmeans_high_all!T14+latent_high_all!T14)/22</f>
        <v>0</v>
      </c>
      <c r="U14" s="18">
        <f>SUM(hierarchical_high_all!U14+kmeans_high_all!U14+latent_high_all!U14)/22</f>
        <v>0</v>
      </c>
      <c r="V14" s="18">
        <f>SUM(hierarchical_high_all!V14+kmeans_high_all!V14+latent_high_all!V14)/22</f>
        <v>0</v>
      </c>
      <c r="W14" s="18">
        <f>SUM(hierarchical_high_all!W14+kmeans_high_all!W14+latent_high_all!W14)/22</f>
        <v>0</v>
      </c>
      <c r="X14" s="18">
        <f>SUM(hierarchical_high_all!X14+kmeans_high_all!X14+latent_high_all!X14)/22</f>
        <v>0</v>
      </c>
      <c r="Y14" s="18">
        <f>SUM(hierarchical_high_all!Y14+kmeans_high_all!Y14+latent_high_all!Y14)/22</f>
        <v>0</v>
      </c>
      <c r="Z14" s="18">
        <f>SUM(hierarchical_high_all!Z14+kmeans_high_all!Z14+latent_high_all!Z14)/22</f>
        <v>0</v>
      </c>
      <c r="AA14" s="18">
        <f>SUM(hierarchical_high_all!AA14+kmeans_high_all!AA14+latent_high_all!AA14)/22</f>
        <v>0</v>
      </c>
      <c r="AB14" s="18">
        <f>SUM(hierarchical_high_all!AB14+kmeans_high_all!AB14+latent_high_all!AB14)/22</f>
        <v>0</v>
      </c>
      <c r="AC14" s="18">
        <f>SUM(hierarchical_high_all!AC14+kmeans_high_all!AC14+latent_high_all!AC14)/22</f>
        <v>0</v>
      </c>
      <c r="AD14" s="18">
        <f>SUM(hierarchical_high_all!AD14+kmeans_high_all!AD14+latent_high_all!AD14)/22</f>
        <v>0</v>
      </c>
      <c r="AE14" s="18">
        <f>SUM(hierarchical_high_all!AE14+kmeans_high_all!AE14+latent_high_all!AE14)/22</f>
        <v>0</v>
      </c>
      <c r="AF14" s="18">
        <f>SUM(hierarchical_high_all!AF14+kmeans_high_all!AF14+latent_high_all!AF14)/22</f>
        <v>0</v>
      </c>
      <c r="AG14" s="18">
        <f>SUM(hierarchical_high_all!AG14+kmeans_high_all!AG14+latent_high_all!AG14)/22</f>
        <v>0</v>
      </c>
      <c r="AH14" s="18">
        <f>SUM(hierarchical_high_all!AH14+kmeans_high_all!AH14+latent_high_all!AH14)/22</f>
        <v>0</v>
      </c>
    </row>
    <row r="15" spans="2:34" x14ac:dyDescent="0.3">
      <c r="B15" s="18" t="s">
        <v>10</v>
      </c>
      <c r="E15" s="18" t="s">
        <v>10</v>
      </c>
      <c r="F15" s="18">
        <f>SUM(hierarchical_high_all!F15+kmeans_high_all!F15+latent_high_all!F15)/22</f>
        <v>0.45454545454545453</v>
      </c>
      <c r="G15" s="18">
        <f>SUM(hierarchical_high_all!G15+kmeans_high_all!G15+latent_high_all!G15)/22</f>
        <v>0.27272727272727271</v>
      </c>
      <c r="H15" s="18">
        <f>SUM(hierarchical_high_all!H15+kmeans_high_all!H15+latent_high_all!H15)/22</f>
        <v>0.27272727272727271</v>
      </c>
      <c r="I15" s="18">
        <f>SUM(hierarchical_high_all!I15+kmeans_high_all!I15+latent_high_all!I15)/22</f>
        <v>0.54545454545454541</v>
      </c>
      <c r="J15" s="18">
        <f>SUM(hierarchical_high_all!J15+kmeans_high_all!J15+latent_high_all!J15)/22</f>
        <v>0.27272727272727271</v>
      </c>
      <c r="K15" s="18">
        <f>SUM(hierarchical_high_all!K15+kmeans_high_all!K15+latent_high_all!K15)/22</f>
        <v>0.40909090909090912</v>
      </c>
      <c r="L15" s="18">
        <f>SUM(hierarchical_high_all!L15+kmeans_high_all!L15+latent_high_all!L15)/22</f>
        <v>0.31818181818181818</v>
      </c>
      <c r="M15" s="18" t="e">
        <f>SUM(hierarchical_high_all!M15+kmeans_high_all!M15+latent_high_all!M15)/22</f>
        <v>#VALUE!</v>
      </c>
      <c r="N15" s="18">
        <f>SUM(hierarchical_high_all!N15+kmeans_high_all!N15+latent_high_all!N15)/22</f>
        <v>0</v>
      </c>
      <c r="O15" s="18">
        <f>SUM(hierarchical_high_all!O15+kmeans_high_all!O15+latent_high_all!O15)/22</f>
        <v>0</v>
      </c>
      <c r="P15" s="18">
        <f>SUM(hierarchical_high_all!P15+kmeans_high_all!P15+latent_high_all!P15)/22</f>
        <v>0</v>
      </c>
      <c r="Q15" s="18">
        <f>SUM(hierarchical_high_all!Q15+kmeans_high_all!Q15+latent_high_all!Q15)/22</f>
        <v>0</v>
      </c>
      <c r="R15" s="18">
        <f>SUM(hierarchical_high_all!R15+kmeans_high_all!R15+latent_high_all!R15)/22</f>
        <v>0</v>
      </c>
      <c r="S15" s="18">
        <f>SUM(hierarchical_high_all!S15+kmeans_high_all!S15+latent_high_all!S15)/22</f>
        <v>0</v>
      </c>
      <c r="T15" s="18">
        <f>SUM(hierarchical_high_all!T15+kmeans_high_all!T15+latent_high_all!T15)/22</f>
        <v>0</v>
      </c>
      <c r="U15" s="18">
        <f>SUM(hierarchical_high_all!U15+kmeans_high_all!U15+latent_high_all!U15)/22</f>
        <v>0</v>
      </c>
      <c r="V15" s="18">
        <f>SUM(hierarchical_high_all!V15+kmeans_high_all!V15+latent_high_all!V15)/22</f>
        <v>0</v>
      </c>
      <c r="W15" s="18">
        <f>SUM(hierarchical_high_all!W15+kmeans_high_all!W15+latent_high_all!W15)/22</f>
        <v>0</v>
      </c>
      <c r="X15" s="18">
        <f>SUM(hierarchical_high_all!X15+kmeans_high_all!X15+latent_high_all!X15)/22</f>
        <v>0</v>
      </c>
      <c r="Y15" s="18">
        <f>SUM(hierarchical_high_all!Y15+kmeans_high_all!Y15+latent_high_all!Y15)/22</f>
        <v>0</v>
      </c>
      <c r="Z15" s="18">
        <f>SUM(hierarchical_high_all!Z15+kmeans_high_all!Z15+latent_high_all!Z15)/22</f>
        <v>0</v>
      </c>
      <c r="AA15" s="18">
        <f>SUM(hierarchical_high_all!AA15+kmeans_high_all!AA15+latent_high_all!AA15)/22</f>
        <v>0</v>
      </c>
      <c r="AB15" s="18">
        <f>SUM(hierarchical_high_all!AB15+kmeans_high_all!AB15+latent_high_all!AB15)/22</f>
        <v>0</v>
      </c>
      <c r="AC15" s="18">
        <f>SUM(hierarchical_high_all!AC15+kmeans_high_all!AC15+latent_high_all!AC15)/22</f>
        <v>0</v>
      </c>
      <c r="AD15" s="18">
        <f>SUM(hierarchical_high_all!AD15+kmeans_high_all!AD15+latent_high_all!AD15)/22</f>
        <v>0</v>
      </c>
      <c r="AE15" s="18">
        <f>SUM(hierarchical_high_all!AE15+kmeans_high_all!AE15+latent_high_all!AE15)/22</f>
        <v>0</v>
      </c>
      <c r="AF15" s="18">
        <f>SUM(hierarchical_high_all!AF15+kmeans_high_all!AF15+latent_high_all!AF15)/22</f>
        <v>0</v>
      </c>
      <c r="AG15" s="18">
        <f>SUM(hierarchical_high_all!AG15+kmeans_high_all!AG15+latent_high_all!AG15)/22</f>
        <v>0</v>
      </c>
      <c r="AH15" s="18">
        <f>SUM(hierarchical_high_all!AH15+kmeans_high_all!AH15+latent_high_all!AH15)/22</f>
        <v>0</v>
      </c>
    </row>
    <row r="16" spans="2:34" x14ac:dyDescent="0.3">
      <c r="B16" s="18" t="s">
        <v>11</v>
      </c>
      <c r="E16" s="18" t="s">
        <v>11</v>
      </c>
      <c r="F16" s="18">
        <f>SUM(hierarchical_high_all!F16+kmeans_high_all!F16+latent_high_all!F16)/22</f>
        <v>0.63636363636363635</v>
      </c>
      <c r="G16" s="18">
        <f>SUM(hierarchical_high_all!G16+kmeans_high_all!G16+latent_high_all!G16)/22</f>
        <v>0.90909090909090906</v>
      </c>
      <c r="H16" s="18">
        <f>SUM(hierarchical_high_all!H16+kmeans_high_all!H16+latent_high_all!H16)/22</f>
        <v>0.90909090909090906</v>
      </c>
      <c r="I16" s="18">
        <f>SUM(hierarchical_high_all!I16+kmeans_high_all!I16+latent_high_all!I16)/22</f>
        <v>0.27272727272727271</v>
      </c>
      <c r="J16" s="18">
        <f>SUM(hierarchical_high_all!J16+kmeans_high_all!J16+latent_high_all!J16)/22</f>
        <v>0.72727272727272729</v>
      </c>
      <c r="K16" s="18">
        <f>SUM(hierarchical_high_all!K16+kmeans_high_all!K16+latent_high_all!K16)/22</f>
        <v>0.27272727272727271</v>
      </c>
      <c r="L16" s="18">
        <f>SUM(hierarchical_high_all!L16+kmeans_high_all!L16+latent_high_all!L16)/22</f>
        <v>0.27272727272727271</v>
      </c>
      <c r="M16" s="18">
        <f>SUM(hierarchical_high_all!M16+kmeans_high_all!M16+latent_high_all!M16)/22</f>
        <v>0.27272727272727271</v>
      </c>
      <c r="N16" s="18" t="e">
        <f>SUM(hierarchical_high_all!N16+kmeans_high_all!N16+latent_high_all!N16)/22</f>
        <v>#VALUE!</v>
      </c>
      <c r="O16" s="18">
        <f>SUM(hierarchical_high_all!O16+kmeans_high_all!O16+latent_high_all!O16)/22</f>
        <v>0</v>
      </c>
      <c r="P16" s="18">
        <f>SUM(hierarchical_high_all!P16+kmeans_high_all!P16+latent_high_all!P16)/22</f>
        <v>0</v>
      </c>
      <c r="Q16" s="18">
        <f>SUM(hierarchical_high_all!Q16+kmeans_high_all!Q16+latent_high_all!Q16)/22</f>
        <v>0</v>
      </c>
      <c r="R16" s="18">
        <f>SUM(hierarchical_high_all!R16+kmeans_high_all!R16+latent_high_all!R16)/22</f>
        <v>0</v>
      </c>
      <c r="S16" s="18">
        <f>SUM(hierarchical_high_all!S16+kmeans_high_all!S16+latent_high_all!S16)/22</f>
        <v>0</v>
      </c>
      <c r="T16" s="18">
        <f>SUM(hierarchical_high_all!T16+kmeans_high_all!T16+latent_high_all!T16)/22</f>
        <v>0</v>
      </c>
      <c r="U16" s="18">
        <f>SUM(hierarchical_high_all!U16+kmeans_high_all!U16+latent_high_all!U16)/22</f>
        <v>0</v>
      </c>
      <c r="V16" s="18">
        <f>SUM(hierarchical_high_all!V16+kmeans_high_all!V16+latent_high_all!V16)/22</f>
        <v>0</v>
      </c>
      <c r="W16" s="18">
        <f>SUM(hierarchical_high_all!W16+kmeans_high_all!W16+latent_high_all!W16)/22</f>
        <v>0</v>
      </c>
      <c r="X16" s="18">
        <f>SUM(hierarchical_high_all!X16+kmeans_high_all!X16+latent_high_all!X16)/22</f>
        <v>0</v>
      </c>
      <c r="Y16" s="18">
        <f>SUM(hierarchical_high_all!Y16+kmeans_high_all!Y16+latent_high_all!Y16)/22</f>
        <v>0</v>
      </c>
      <c r="Z16" s="18">
        <f>SUM(hierarchical_high_all!Z16+kmeans_high_all!Z16+latent_high_all!Z16)/22</f>
        <v>0</v>
      </c>
      <c r="AA16" s="18">
        <f>SUM(hierarchical_high_all!AA16+kmeans_high_all!AA16+latent_high_all!AA16)/22</f>
        <v>0</v>
      </c>
      <c r="AB16" s="18">
        <f>SUM(hierarchical_high_all!AB16+kmeans_high_all!AB16+latent_high_all!AB16)/22</f>
        <v>0</v>
      </c>
      <c r="AC16" s="18">
        <f>SUM(hierarchical_high_all!AC16+kmeans_high_all!AC16+latent_high_all!AC16)/22</f>
        <v>0</v>
      </c>
      <c r="AD16" s="18">
        <f>SUM(hierarchical_high_all!AD16+kmeans_high_all!AD16+latent_high_all!AD16)/22</f>
        <v>0</v>
      </c>
      <c r="AE16" s="18">
        <f>SUM(hierarchical_high_all!AE16+kmeans_high_all!AE16+latent_high_all!AE16)/22</f>
        <v>0</v>
      </c>
      <c r="AF16" s="18">
        <f>SUM(hierarchical_high_all!AF16+kmeans_high_all!AF16+latent_high_all!AF16)/22</f>
        <v>0</v>
      </c>
      <c r="AG16" s="18">
        <f>SUM(hierarchical_high_all!AG16+kmeans_high_all!AG16+latent_high_all!AG16)/22</f>
        <v>0</v>
      </c>
      <c r="AH16" s="18">
        <f>SUM(hierarchical_high_all!AH16+kmeans_high_all!AH16+latent_high_all!AH16)/22</f>
        <v>0</v>
      </c>
    </row>
    <row r="17" spans="2:34" x14ac:dyDescent="0.3">
      <c r="B17" s="18" t="s">
        <v>12</v>
      </c>
      <c r="E17" s="18" t="s">
        <v>12</v>
      </c>
      <c r="F17" s="18">
        <f>SUM(hierarchical_high_all!F17+kmeans_high_all!F17+latent_high_all!F17)/22</f>
        <v>0.59090909090909094</v>
      </c>
      <c r="G17" s="18">
        <f>SUM(hierarchical_high_all!G17+kmeans_high_all!G17+latent_high_all!G17)/22</f>
        <v>1</v>
      </c>
      <c r="H17" s="18">
        <f>SUM(hierarchical_high_all!H17+kmeans_high_all!H17+latent_high_all!H17)/22</f>
        <v>0.81818181818181823</v>
      </c>
      <c r="I17" s="18">
        <f>SUM(hierarchical_high_all!I17+kmeans_high_all!I17+latent_high_all!I17)/22</f>
        <v>0.27272727272727271</v>
      </c>
      <c r="J17" s="18">
        <f>SUM(hierarchical_high_all!J17+kmeans_high_all!J17+latent_high_all!J17)/22</f>
        <v>0.63636363636363635</v>
      </c>
      <c r="K17" s="18">
        <f>SUM(hierarchical_high_all!K17+kmeans_high_all!K17+latent_high_all!K17)/22</f>
        <v>0.27272727272727271</v>
      </c>
      <c r="L17" s="18">
        <f>SUM(hierarchical_high_all!L17+kmeans_high_all!L17+latent_high_all!L17)/22</f>
        <v>0.27272727272727271</v>
      </c>
      <c r="M17" s="18">
        <f>SUM(hierarchical_high_all!M17+kmeans_high_all!M17+latent_high_all!M17)/22</f>
        <v>0.27272727272727271</v>
      </c>
      <c r="N17" s="18">
        <f>SUM(hierarchical_high_all!N17+kmeans_high_all!N17+latent_high_all!N17)/22</f>
        <v>0.90909090909090906</v>
      </c>
      <c r="O17" s="18" t="e">
        <f>SUM(hierarchical_high_all!O17+kmeans_high_all!O17+latent_high_all!O17)/22</f>
        <v>#VALUE!</v>
      </c>
      <c r="P17" s="18">
        <f>SUM(hierarchical_high_all!P17+kmeans_high_all!P17+latent_high_all!P17)/22</f>
        <v>0</v>
      </c>
      <c r="Q17" s="18">
        <f>SUM(hierarchical_high_all!Q17+kmeans_high_all!Q17+latent_high_all!Q17)/22</f>
        <v>0</v>
      </c>
      <c r="R17" s="18">
        <f>SUM(hierarchical_high_all!R17+kmeans_high_all!R17+latent_high_all!R17)/22</f>
        <v>0</v>
      </c>
      <c r="S17" s="18">
        <f>SUM(hierarchical_high_all!S17+kmeans_high_all!S17+latent_high_all!S17)/22</f>
        <v>0</v>
      </c>
      <c r="T17" s="18">
        <f>SUM(hierarchical_high_all!T17+kmeans_high_all!T17+latent_high_all!T17)/22</f>
        <v>0</v>
      </c>
      <c r="U17" s="18">
        <f>SUM(hierarchical_high_all!U17+kmeans_high_all!U17+latent_high_all!U17)/22</f>
        <v>0</v>
      </c>
      <c r="V17" s="18">
        <f>SUM(hierarchical_high_all!V17+kmeans_high_all!V17+latent_high_all!V17)/22</f>
        <v>0</v>
      </c>
      <c r="W17" s="18">
        <f>SUM(hierarchical_high_all!W17+kmeans_high_all!W17+latent_high_all!W17)/22</f>
        <v>0</v>
      </c>
      <c r="X17" s="18">
        <f>SUM(hierarchical_high_all!X17+kmeans_high_all!X17+latent_high_all!X17)/22</f>
        <v>0</v>
      </c>
      <c r="Y17" s="18">
        <f>SUM(hierarchical_high_all!Y17+kmeans_high_all!Y17+latent_high_all!Y17)/22</f>
        <v>0</v>
      </c>
      <c r="Z17" s="18">
        <f>SUM(hierarchical_high_all!Z17+kmeans_high_all!Z17+latent_high_all!Z17)/22</f>
        <v>0</v>
      </c>
      <c r="AA17" s="18">
        <f>SUM(hierarchical_high_all!AA17+kmeans_high_all!AA17+latent_high_all!AA17)/22</f>
        <v>0</v>
      </c>
      <c r="AB17" s="18">
        <f>SUM(hierarchical_high_all!AB17+kmeans_high_all!AB17+latent_high_all!AB17)/22</f>
        <v>0</v>
      </c>
      <c r="AC17" s="18">
        <f>SUM(hierarchical_high_all!AC17+kmeans_high_all!AC17+latent_high_all!AC17)/22</f>
        <v>0</v>
      </c>
      <c r="AD17" s="18">
        <f>SUM(hierarchical_high_all!AD17+kmeans_high_all!AD17+latent_high_all!AD17)/22</f>
        <v>0</v>
      </c>
      <c r="AE17" s="18">
        <f>SUM(hierarchical_high_all!AE17+kmeans_high_all!AE17+latent_high_all!AE17)/22</f>
        <v>0</v>
      </c>
      <c r="AF17" s="18">
        <f>SUM(hierarchical_high_all!AF17+kmeans_high_all!AF17+latent_high_all!AF17)/22</f>
        <v>0</v>
      </c>
      <c r="AG17" s="18">
        <f>SUM(hierarchical_high_all!AG17+kmeans_high_all!AG17+latent_high_all!AG17)/22</f>
        <v>0</v>
      </c>
      <c r="AH17" s="18">
        <f>SUM(hierarchical_high_all!AH17+kmeans_high_all!AH17+latent_high_all!AH17)/22</f>
        <v>0</v>
      </c>
    </row>
    <row r="18" spans="2:34" x14ac:dyDescent="0.3">
      <c r="B18" s="18" t="s">
        <v>13</v>
      </c>
      <c r="E18" s="18" t="s">
        <v>13</v>
      </c>
      <c r="F18" s="18">
        <f>SUM(hierarchical_high_all!F18+kmeans_high_all!F18+latent_high_all!F18)/22</f>
        <v>0.27272727272727271</v>
      </c>
      <c r="G18" s="18">
        <f>SUM(hierarchical_high_all!G18+kmeans_high_all!G18+latent_high_all!G18)/22</f>
        <v>0.27272727272727271</v>
      </c>
      <c r="H18" s="18">
        <f>SUM(hierarchical_high_all!H18+kmeans_high_all!H18+latent_high_all!H18)/22</f>
        <v>0.27272727272727271</v>
      </c>
      <c r="I18" s="18">
        <f>SUM(hierarchical_high_all!I18+kmeans_high_all!I18+latent_high_all!I18)/22</f>
        <v>0.5</v>
      </c>
      <c r="J18" s="18">
        <f>SUM(hierarchical_high_all!J18+kmeans_high_all!J18+latent_high_all!J18)/22</f>
        <v>0.36363636363636365</v>
      </c>
      <c r="K18" s="18">
        <f>SUM(hierarchical_high_all!K18+kmeans_high_all!K18+latent_high_all!K18)/22</f>
        <v>0.5</v>
      </c>
      <c r="L18" s="18">
        <f>SUM(hierarchical_high_all!L18+kmeans_high_all!L18+latent_high_all!L18)/22</f>
        <v>1</v>
      </c>
      <c r="M18" s="18">
        <f>SUM(hierarchical_high_all!M18+kmeans_high_all!M18+latent_high_all!M18)/22</f>
        <v>0.31818181818181818</v>
      </c>
      <c r="N18" s="18">
        <f>SUM(hierarchical_high_all!N18+kmeans_high_all!N18+latent_high_all!N18)/22</f>
        <v>0.27272727272727271</v>
      </c>
      <c r="O18" s="18">
        <f>SUM(hierarchical_high_all!O18+kmeans_high_all!O18+latent_high_all!O18)/22</f>
        <v>0.27272727272727271</v>
      </c>
      <c r="P18" s="18" t="e">
        <f>SUM(hierarchical_high_all!P18+kmeans_high_all!P18+latent_high_all!P18)/22</f>
        <v>#VALUE!</v>
      </c>
      <c r="Q18" s="18">
        <f>SUM(hierarchical_high_all!Q18+kmeans_high_all!Q18+latent_high_all!Q18)/22</f>
        <v>0</v>
      </c>
      <c r="R18" s="18">
        <f>SUM(hierarchical_high_all!R18+kmeans_high_all!R18+latent_high_all!R18)/22</f>
        <v>0</v>
      </c>
      <c r="S18" s="18">
        <f>SUM(hierarchical_high_all!S18+kmeans_high_all!S18+latent_high_all!S18)/22</f>
        <v>0</v>
      </c>
      <c r="T18" s="18">
        <f>SUM(hierarchical_high_all!T18+kmeans_high_all!T18+latent_high_all!T18)/22</f>
        <v>0</v>
      </c>
      <c r="U18" s="18">
        <f>SUM(hierarchical_high_all!U18+kmeans_high_all!U18+latent_high_all!U18)/22</f>
        <v>0</v>
      </c>
      <c r="V18" s="18">
        <f>SUM(hierarchical_high_all!V18+kmeans_high_all!V18+latent_high_all!V18)/22</f>
        <v>0</v>
      </c>
      <c r="W18" s="18">
        <f>SUM(hierarchical_high_all!W18+kmeans_high_all!W18+latent_high_all!W18)/22</f>
        <v>0</v>
      </c>
      <c r="X18" s="18">
        <f>SUM(hierarchical_high_all!X18+kmeans_high_all!X18+latent_high_all!X18)/22</f>
        <v>0</v>
      </c>
      <c r="Y18" s="18">
        <f>SUM(hierarchical_high_all!Y18+kmeans_high_all!Y18+latent_high_all!Y18)/22</f>
        <v>0</v>
      </c>
      <c r="Z18" s="18">
        <f>SUM(hierarchical_high_all!Z18+kmeans_high_all!Z18+latent_high_all!Z18)/22</f>
        <v>0</v>
      </c>
      <c r="AA18" s="18">
        <f>SUM(hierarchical_high_all!AA18+kmeans_high_all!AA18+latent_high_all!AA18)/22</f>
        <v>0</v>
      </c>
      <c r="AB18" s="18">
        <f>SUM(hierarchical_high_all!AB18+kmeans_high_all!AB18+latent_high_all!AB18)/22</f>
        <v>0</v>
      </c>
      <c r="AC18" s="18">
        <f>SUM(hierarchical_high_all!AC18+kmeans_high_all!AC18+latent_high_all!AC18)/22</f>
        <v>0</v>
      </c>
      <c r="AD18" s="18">
        <f>SUM(hierarchical_high_all!AD18+kmeans_high_all!AD18+latent_high_all!AD18)/22</f>
        <v>0</v>
      </c>
      <c r="AE18" s="18">
        <f>SUM(hierarchical_high_all!AE18+kmeans_high_all!AE18+latent_high_all!AE18)/22</f>
        <v>0</v>
      </c>
      <c r="AF18" s="18">
        <f>SUM(hierarchical_high_all!AF18+kmeans_high_all!AF18+latent_high_all!AF18)/22</f>
        <v>0</v>
      </c>
      <c r="AG18" s="18">
        <f>SUM(hierarchical_high_all!AG18+kmeans_high_all!AG18+latent_high_all!AG18)/22</f>
        <v>0</v>
      </c>
      <c r="AH18" s="18">
        <f>SUM(hierarchical_high_all!AH18+kmeans_high_all!AH18+latent_high_all!AH18)/22</f>
        <v>0</v>
      </c>
    </row>
    <row r="19" spans="2:34" x14ac:dyDescent="0.3">
      <c r="B19" s="18" t="s">
        <v>14</v>
      </c>
      <c r="E19" s="18" t="s">
        <v>14</v>
      </c>
      <c r="F19" s="18">
        <f>SUM(hierarchical_high_all!F19+kmeans_high_all!F19+latent_high_all!F19)/22</f>
        <v>0.77272727272727271</v>
      </c>
      <c r="G19" s="18">
        <f>SUM(hierarchical_high_all!G19+kmeans_high_all!G19+latent_high_all!G19)/22</f>
        <v>0.63636363636363635</v>
      </c>
      <c r="H19" s="18">
        <f>SUM(hierarchical_high_all!H19+kmeans_high_all!H19+latent_high_all!H19)/22</f>
        <v>0.81818181818181823</v>
      </c>
      <c r="I19" s="18">
        <f>SUM(hierarchical_high_all!I19+kmeans_high_all!I19+latent_high_all!I19)/22</f>
        <v>0.31818181818181818</v>
      </c>
      <c r="J19" s="18">
        <f>SUM(hierarchical_high_all!J19+kmeans_high_all!J19+latent_high_all!J19)/22</f>
        <v>0.86363636363636365</v>
      </c>
      <c r="K19" s="18">
        <f>SUM(hierarchical_high_all!K19+kmeans_high_all!K19+latent_high_all!K19)/22</f>
        <v>0.40909090909090912</v>
      </c>
      <c r="L19" s="18">
        <f>SUM(hierarchical_high_all!L19+kmeans_high_all!L19+latent_high_all!L19)/22</f>
        <v>0.27272727272727271</v>
      </c>
      <c r="M19" s="18">
        <f>SUM(hierarchical_high_all!M19+kmeans_high_all!M19+latent_high_all!M19)/22</f>
        <v>0.31818181818181818</v>
      </c>
      <c r="N19" s="18">
        <f>SUM(hierarchical_high_all!N19+kmeans_high_all!N19+latent_high_all!N19)/22</f>
        <v>0.72727272727272729</v>
      </c>
      <c r="O19" s="18">
        <f>SUM(hierarchical_high_all!O19+kmeans_high_all!O19+latent_high_all!O19)/22</f>
        <v>0.63636363636363635</v>
      </c>
      <c r="P19" s="18">
        <f>SUM(hierarchical_high_all!P19+kmeans_high_all!P19+latent_high_all!P19)/22</f>
        <v>0.27272727272727271</v>
      </c>
      <c r="Q19" s="18" t="e">
        <f>SUM(hierarchical_high_all!Q19+kmeans_high_all!Q19+latent_high_all!Q19)/22</f>
        <v>#VALUE!</v>
      </c>
      <c r="R19" s="18">
        <f>SUM(hierarchical_high_all!R19+kmeans_high_all!R19+latent_high_all!R19)/22</f>
        <v>0</v>
      </c>
      <c r="S19" s="18">
        <f>SUM(hierarchical_high_all!S19+kmeans_high_all!S19+latent_high_all!S19)/22</f>
        <v>0</v>
      </c>
      <c r="T19" s="18">
        <f>SUM(hierarchical_high_all!T19+kmeans_high_all!T19+latent_high_all!T19)/22</f>
        <v>0</v>
      </c>
      <c r="U19" s="18">
        <f>SUM(hierarchical_high_all!U19+kmeans_high_all!U19+latent_high_all!U19)/22</f>
        <v>0</v>
      </c>
      <c r="V19" s="18">
        <f>SUM(hierarchical_high_all!V19+kmeans_high_all!V19+latent_high_all!V19)/22</f>
        <v>0</v>
      </c>
      <c r="W19" s="18">
        <f>SUM(hierarchical_high_all!W19+kmeans_high_all!W19+latent_high_all!W19)/22</f>
        <v>0</v>
      </c>
      <c r="X19" s="18">
        <f>SUM(hierarchical_high_all!X19+kmeans_high_all!X19+latent_high_all!X19)/22</f>
        <v>0</v>
      </c>
      <c r="Y19" s="18">
        <f>SUM(hierarchical_high_all!Y19+kmeans_high_all!Y19+latent_high_all!Y19)/22</f>
        <v>0</v>
      </c>
      <c r="Z19" s="18">
        <f>SUM(hierarchical_high_all!Z19+kmeans_high_all!Z19+latent_high_all!Z19)/22</f>
        <v>0</v>
      </c>
      <c r="AA19" s="18">
        <f>SUM(hierarchical_high_all!AA19+kmeans_high_all!AA19+latent_high_all!AA19)/22</f>
        <v>0</v>
      </c>
      <c r="AB19" s="18">
        <f>SUM(hierarchical_high_all!AB19+kmeans_high_all!AB19+latent_high_all!AB19)/22</f>
        <v>0</v>
      </c>
      <c r="AC19" s="18">
        <f>SUM(hierarchical_high_all!AC19+kmeans_high_all!AC19+latent_high_all!AC19)/22</f>
        <v>0</v>
      </c>
      <c r="AD19" s="18">
        <f>SUM(hierarchical_high_all!AD19+kmeans_high_all!AD19+latent_high_all!AD19)/22</f>
        <v>0</v>
      </c>
      <c r="AE19" s="18">
        <f>SUM(hierarchical_high_all!AE19+kmeans_high_all!AE19+latent_high_all!AE19)/22</f>
        <v>0</v>
      </c>
      <c r="AF19" s="18">
        <f>SUM(hierarchical_high_all!AF19+kmeans_high_all!AF19+latent_high_all!AF19)/22</f>
        <v>0</v>
      </c>
      <c r="AG19" s="18">
        <f>SUM(hierarchical_high_all!AG19+kmeans_high_all!AG19+latent_high_all!AG19)/22</f>
        <v>0</v>
      </c>
      <c r="AH19" s="18">
        <f>SUM(hierarchical_high_all!AH19+kmeans_high_all!AH19+latent_high_all!AH19)/22</f>
        <v>0</v>
      </c>
    </row>
    <row r="20" spans="2:34" x14ac:dyDescent="0.3">
      <c r="B20" s="18" t="s">
        <v>15</v>
      </c>
      <c r="E20" s="18" t="s">
        <v>15</v>
      </c>
      <c r="F20" s="18">
        <f>SUM(hierarchical_high_all!F20+kmeans_high_all!F20+latent_high_all!F20)/22</f>
        <v>0.27272727272727271</v>
      </c>
      <c r="G20" s="18">
        <f>SUM(hierarchical_high_all!G20+kmeans_high_all!G20+latent_high_all!G20)/22</f>
        <v>0.54545454545454541</v>
      </c>
      <c r="H20" s="18">
        <f>SUM(hierarchical_high_all!H20+kmeans_high_all!H20+latent_high_all!H20)/22</f>
        <v>0.45454545454545453</v>
      </c>
      <c r="I20" s="18">
        <f>SUM(hierarchical_high_all!I20+kmeans_high_all!I20+latent_high_all!I20)/22</f>
        <v>0</v>
      </c>
      <c r="J20" s="18">
        <f>SUM(hierarchical_high_all!J20+kmeans_high_all!J20+latent_high_all!J20)/22</f>
        <v>0.27272727272727271</v>
      </c>
      <c r="K20" s="18">
        <f>SUM(hierarchical_high_all!K20+kmeans_high_all!K20+latent_high_all!K20)/22</f>
        <v>0</v>
      </c>
      <c r="L20" s="18">
        <f>SUM(hierarchical_high_all!L20+kmeans_high_all!L20+latent_high_all!L20)/22</f>
        <v>0</v>
      </c>
      <c r="M20" s="18">
        <f>SUM(hierarchical_high_all!M20+kmeans_high_all!M20+latent_high_all!M20)/22</f>
        <v>0</v>
      </c>
      <c r="N20" s="18">
        <f>SUM(hierarchical_high_all!N20+kmeans_high_all!N20+latent_high_all!N20)/22</f>
        <v>0.54545454545454541</v>
      </c>
      <c r="O20" s="18">
        <f>SUM(hierarchical_high_all!O20+kmeans_high_all!O20+latent_high_all!O20)/22</f>
        <v>0.54545454545454541</v>
      </c>
      <c r="P20" s="18">
        <f>SUM(hierarchical_high_all!P20+kmeans_high_all!P20+latent_high_all!P20)/22</f>
        <v>0</v>
      </c>
      <c r="Q20" s="18">
        <f>SUM(hierarchical_high_all!Q20+kmeans_high_all!Q20+latent_high_all!Q20)/22</f>
        <v>0.27272727272727271</v>
      </c>
      <c r="R20" s="18" t="e">
        <f>SUM(hierarchical_high_all!R20+kmeans_high_all!R20+latent_high_all!R20)/22</f>
        <v>#VALUE!</v>
      </c>
      <c r="S20" s="18">
        <f>SUM(hierarchical_high_all!S20+kmeans_high_all!S20+latent_high_all!S20)/22</f>
        <v>0</v>
      </c>
      <c r="T20" s="18">
        <f>SUM(hierarchical_high_all!T20+kmeans_high_all!T20+latent_high_all!T20)/22</f>
        <v>0</v>
      </c>
      <c r="U20" s="18">
        <f>SUM(hierarchical_high_all!U20+kmeans_high_all!U20+latent_high_all!U20)/22</f>
        <v>0</v>
      </c>
      <c r="V20" s="18">
        <f>SUM(hierarchical_high_all!V20+kmeans_high_all!V20+latent_high_all!V20)/22</f>
        <v>0</v>
      </c>
      <c r="W20" s="18">
        <f>SUM(hierarchical_high_all!W20+kmeans_high_all!W20+latent_high_all!W20)/22</f>
        <v>0</v>
      </c>
      <c r="X20" s="18">
        <f>SUM(hierarchical_high_all!X20+kmeans_high_all!X20+latent_high_all!X20)/22</f>
        <v>0</v>
      </c>
      <c r="Y20" s="18">
        <f>SUM(hierarchical_high_all!Y20+kmeans_high_all!Y20+latent_high_all!Y20)/22</f>
        <v>0</v>
      </c>
      <c r="Z20" s="18">
        <f>SUM(hierarchical_high_all!Z20+kmeans_high_all!Z20+latent_high_all!Z20)/22</f>
        <v>0</v>
      </c>
      <c r="AA20" s="18">
        <f>SUM(hierarchical_high_all!AA20+kmeans_high_all!AA20+latent_high_all!AA20)/22</f>
        <v>0</v>
      </c>
      <c r="AB20" s="18">
        <f>SUM(hierarchical_high_all!AB20+kmeans_high_all!AB20+latent_high_all!AB20)/22</f>
        <v>0</v>
      </c>
      <c r="AC20" s="18">
        <f>SUM(hierarchical_high_all!AC20+kmeans_high_all!AC20+latent_high_all!AC20)/22</f>
        <v>0</v>
      </c>
      <c r="AD20" s="18">
        <f>SUM(hierarchical_high_all!AD20+kmeans_high_all!AD20+latent_high_all!AD20)/22</f>
        <v>0</v>
      </c>
      <c r="AE20" s="18">
        <f>SUM(hierarchical_high_all!AE20+kmeans_high_all!AE20+latent_high_all!AE20)/22</f>
        <v>0</v>
      </c>
      <c r="AF20" s="18">
        <f>SUM(hierarchical_high_all!AF20+kmeans_high_all!AF20+latent_high_all!AF20)/22</f>
        <v>0</v>
      </c>
      <c r="AG20" s="18">
        <f>SUM(hierarchical_high_all!AG20+kmeans_high_all!AG20+latent_high_all!AG20)/22</f>
        <v>0</v>
      </c>
      <c r="AH20" s="18">
        <f>SUM(hierarchical_high_all!AH20+kmeans_high_all!AH20+latent_high_all!AH20)/22</f>
        <v>0</v>
      </c>
    </row>
    <row r="21" spans="2:34" x14ac:dyDescent="0.3">
      <c r="B21" s="18" t="s">
        <v>16</v>
      </c>
      <c r="E21" s="18" t="s">
        <v>16</v>
      </c>
      <c r="F21" s="18">
        <f>SUM(hierarchical_high_all!F21+kmeans_high_all!F21+latent_high_all!F21)/22</f>
        <v>0.31818181818181818</v>
      </c>
      <c r="G21" s="18">
        <f>SUM(hierarchical_high_all!G21+kmeans_high_all!G21+latent_high_all!G21)/22</f>
        <v>0.27272727272727271</v>
      </c>
      <c r="H21" s="18">
        <f>SUM(hierarchical_high_all!H21+kmeans_high_all!H21+latent_high_all!H21)/22</f>
        <v>0.27272727272727271</v>
      </c>
      <c r="I21" s="18">
        <f>SUM(hierarchical_high_all!I21+kmeans_high_all!I21+latent_high_all!I21)/22</f>
        <v>0.63636363636363635</v>
      </c>
      <c r="J21" s="18">
        <f>SUM(hierarchical_high_all!J21+kmeans_high_all!J21+latent_high_all!J21)/22</f>
        <v>0.31818181818181818</v>
      </c>
      <c r="K21" s="18">
        <f>SUM(hierarchical_high_all!K21+kmeans_high_all!K21+latent_high_all!K21)/22</f>
        <v>0.68181818181818177</v>
      </c>
      <c r="L21" s="18">
        <f>SUM(hierarchical_high_all!L21+kmeans_high_all!L21+latent_high_all!L21)/22</f>
        <v>0.45454545454545453</v>
      </c>
      <c r="M21" s="18">
        <f>SUM(hierarchical_high_all!M21+kmeans_high_all!M21+latent_high_all!M21)/22</f>
        <v>0.54545454545454541</v>
      </c>
      <c r="N21" s="18">
        <f>SUM(hierarchical_high_all!N21+kmeans_high_all!N21+latent_high_all!N21)/22</f>
        <v>0.27272727272727271</v>
      </c>
      <c r="O21" s="18">
        <f>SUM(hierarchical_high_all!O21+kmeans_high_all!O21+latent_high_all!O21)/22</f>
        <v>0.27272727272727271</v>
      </c>
      <c r="P21" s="18">
        <f>SUM(hierarchical_high_all!P21+kmeans_high_all!P21+latent_high_all!P21)/22</f>
        <v>0.45454545454545453</v>
      </c>
      <c r="Q21" s="18">
        <f>SUM(hierarchical_high_all!Q21+kmeans_high_all!Q21+latent_high_all!Q21)/22</f>
        <v>0.36363636363636365</v>
      </c>
      <c r="R21" s="18">
        <f>SUM(hierarchical_high_all!R21+kmeans_high_all!R21+latent_high_all!R21)/22</f>
        <v>0</v>
      </c>
      <c r="S21" s="18" t="e">
        <f>SUM(hierarchical_high_all!S21+kmeans_high_all!S21+latent_high_all!S21)/22</f>
        <v>#VALUE!</v>
      </c>
      <c r="T21" s="18">
        <f>SUM(hierarchical_high_all!T21+kmeans_high_all!T21+latent_high_all!T21)/22</f>
        <v>0</v>
      </c>
      <c r="U21" s="18">
        <f>SUM(hierarchical_high_all!U21+kmeans_high_all!U21+latent_high_all!U21)/22</f>
        <v>0</v>
      </c>
      <c r="V21" s="18">
        <f>SUM(hierarchical_high_all!V21+kmeans_high_all!V21+latent_high_all!V21)/22</f>
        <v>0</v>
      </c>
      <c r="W21" s="18">
        <f>SUM(hierarchical_high_all!W21+kmeans_high_all!W21+latent_high_all!W21)/22</f>
        <v>0</v>
      </c>
      <c r="X21" s="18">
        <f>SUM(hierarchical_high_all!X21+kmeans_high_all!X21+latent_high_all!X21)/22</f>
        <v>0</v>
      </c>
      <c r="Y21" s="18">
        <f>SUM(hierarchical_high_all!Y21+kmeans_high_all!Y21+latent_high_all!Y21)/22</f>
        <v>0</v>
      </c>
      <c r="Z21" s="18">
        <f>SUM(hierarchical_high_all!Z21+kmeans_high_all!Z21+latent_high_all!Z21)/22</f>
        <v>0</v>
      </c>
      <c r="AA21" s="18">
        <f>SUM(hierarchical_high_all!AA21+kmeans_high_all!AA21+latent_high_all!AA21)/22</f>
        <v>0</v>
      </c>
      <c r="AB21" s="18">
        <f>SUM(hierarchical_high_all!AB21+kmeans_high_all!AB21+latent_high_all!AB21)/22</f>
        <v>0</v>
      </c>
      <c r="AC21" s="18">
        <f>SUM(hierarchical_high_all!AC21+kmeans_high_all!AC21+latent_high_all!AC21)/22</f>
        <v>0</v>
      </c>
      <c r="AD21" s="18">
        <f>SUM(hierarchical_high_all!AD21+kmeans_high_all!AD21+latent_high_all!AD21)/22</f>
        <v>0</v>
      </c>
      <c r="AE21" s="18">
        <f>SUM(hierarchical_high_all!AE21+kmeans_high_all!AE21+latent_high_all!AE21)/22</f>
        <v>0</v>
      </c>
      <c r="AF21" s="18">
        <f>SUM(hierarchical_high_all!AF21+kmeans_high_all!AF21+latent_high_all!AF21)/22</f>
        <v>0</v>
      </c>
      <c r="AG21" s="18">
        <f>SUM(hierarchical_high_all!AG21+kmeans_high_all!AG21+latent_high_all!AG21)/22</f>
        <v>0</v>
      </c>
      <c r="AH21" s="18">
        <f>SUM(hierarchical_high_all!AH21+kmeans_high_all!AH21+latent_high_all!AH21)/22</f>
        <v>0</v>
      </c>
    </row>
    <row r="22" spans="2:34" x14ac:dyDescent="0.3">
      <c r="B22" s="18" t="s">
        <v>17</v>
      </c>
      <c r="E22" s="18" t="s">
        <v>17</v>
      </c>
      <c r="F22" s="18">
        <f>SUM(hierarchical_high_all!F22+kmeans_high_all!F22+latent_high_all!F22)/22</f>
        <v>0.45454545454545453</v>
      </c>
      <c r="G22" s="18">
        <f>SUM(hierarchical_high_all!G22+kmeans_high_all!G22+latent_high_all!G22)/22</f>
        <v>0.36363636363636365</v>
      </c>
      <c r="H22" s="18">
        <f>SUM(hierarchical_high_all!H22+kmeans_high_all!H22+latent_high_all!H22)/22</f>
        <v>0.45454545454545453</v>
      </c>
      <c r="I22" s="18">
        <f>SUM(hierarchical_high_all!I22+kmeans_high_all!I22+latent_high_all!I22)/22</f>
        <v>0.36363636363636365</v>
      </c>
      <c r="J22" s="18">
        <f>SUM(hierarchical_high_all!J22+kmeans_high_all!J22+latent_high_all!J22)/22</f>
        <v>0.5</v>
      </c>
      <c r="K22" s="18">
        <f>SUM(hierarchical_high_all!K22+kmeans_high_all!K22+latent_high_all!K22)/22</f>
        <v>0.45454545454545453</v>
      </c>
      <c r="L22" s="18">
        <f>SUM(hierarchical_high_all!L22+kmeans_high_all!L22+latent_high_all!L22)/22</f>
        <v>0.31818181818181818</v>
      </c>
      <c r="M22" s="18">
        <f>SUM(hierarchical_high_all!M22+kmeans_high_all!M22+latent_high_all!M22)/22</f>
        <v>0.54545454545454541</v>
      </c>
      <c r="N22" s="18">
        <f>SUM(hierarchical_high_all!N22+kmeans_high_all!N22+latent_high_all!N22)/22</f>
        <v>0.36363636363636365</v>
      </c>
      <c r="O22" s="18">
        <f>SUM(hierarchical_high_all!O22+kmeans_high_all!O22+latent_high_all!O22)/22</f>
        <v>0.36363636363636365</v>
      </c>
      <c r="P22" s="18">
        <f>SUM(hierarchical_high_all!P22+kmeans_high_all!P22+latent_high_all!P22)/22</f>
        <v>0.31818181818181818</v>
      </c>
      <c r="Q22" s="18">
        <f>SUM(hierarchical_high_all!Q22+kmeans_high_all!Q22+latent_high_all!Q22)/22</f>
        <v>0.63636363636363635</v>
      </c>
      <c r="R22" s="18">
        <f>SUM(hierarchical_high_all!R22+kmeans_high_all!R22+latent_high_all!R22)/22</f>
        <v>0.13636363636363635</v>
      </c>
      <c r="S22" s="18">
        <f>SUM(hierarchical_high_all!S22+kmeans_high_all!S22+latent_high_all!S22)/22</f>
        <v>0.40909090909090912</v>
      </c>
      <c r="T22" s="18" t="e">
        <f>SUM(hierarchical_high_all!T22+kmeans_high_all!T22+latent_high_all!T22)/22</f>
        <v>#VALUE!</v>
      </c>
      <c r="U22" s="18">
        <f>SUM(hierarchical_high_all!U22+kmeans_high_all!U22+latent_high_all!U22)/22</f>
        <v>0</v>
      </c>
      <c r="V22" s="18">
        <f>SUM(hierarchical_high_all!V22+kmeans_high_all!V22+latent_high_all!V22)/22</f>
        <v>0</v>
      </c>
      <c r="W22" s="18">
        <f>SUM(hierarchical_high_all!W22+kmeans_high_all!W22+latent_high_all!W22)/22</f>
        <v>0</v>
      </c>
      <c r="X22" s="18">
        <f>SUM(hierarchical_high_all!X22+kmeans_high_all!X22+latent_high_all!X22)/22</f>
        <v>0</v>
      </c>
      <c r="Y22" s="18">
        <f>SUM(hierarchical_high_all!Y22+kmeans_high_all!Y22+latent_high_all!Y22)/22</f>
        <v>0</v>
      </c>
      <c r="Z22" s="18">
        <f>SUM(hierarchical_high_all!Z22+kmeans_high_all!Z22+latent_high_all!Z22)/22</f>
        <v>0</v>
      </c>
      <c r="AA22" s="18">
        <f>SUM(hierarchical_high_all!AA22+kmeans_high_all!AA22+latent_high_all!AA22)/22</f>
        <v>0</v>
      </c>
      <c r="AB22" s="18">
        <f>SUM(hierarchical_high_all!AB22+kmeans_high_all!AB22+latent_high_all!AB22)/22</f>
        <v>0</v>
      </c>
      <c r="AC22" s="18">
        <f>SUM(hierarchical_high_all!AC22+kmeans_high_all!AC22+latent_high_all!AC22)/22</f>
        <v>0</v>
      </c>
      <c r="AD22" s="18">
        <f>SUM(hierarchical_high_all!AD22+kmeans_high_all!AD22+latent_high_all!AD22)/22</f>
        <v>0</v>
      </c>
      <c r="AE22" s="18">
        <f>SUM(hierarchical_high_all!AE22+kmeans_high_all!AE22+latent_high_all!AE22)/22</f>
        <v>0</v>
      </c>
      <c r="AF22" s="18">
        <f>SUM(hierarchical_high_all!AF22+kmeans_high_all!AF22+latent_high_all!AF22)/22</f>
        <v>0</v>
      </c>
      <c r="AG22" s="18">
        <f>SUM(hierarchical_high_all!AG22+kmeans_high_all!AG22+latent_high_all!AG22)/22</f>
        <v>0</v>
      </c>
      <c r="AH22" s="18">
        <f>SUM(hierarchical_high_all!AH22+kmeans_high_all!AH22+latent_high_all!AH22)/22</f>
        <v>0</v>
      </c>
    </row>
    <row r="23" spans="2:34" x14ac:dyDescent="0.3">
      <c r="B23" s="18" t="s">
        <v>18</v>
      </c>
      <c r="E23" s="18" t="s">
        <v>18</v>
      </c>
      <c r="F23" s="18">
        <f>SUM(hierarchical_high_all!F23+kmeans_high_all!F23+latent_high_all!F23)/22</f>
        <v>4.5454545454545456E-2</v>
      </c>
      <c r="G23" s="18">
        <f>SUM(hierarchical_high_all!G23+kmeans_high_all!G23+latent_high_all!G23)/22</f>
        <v>0</v>
      </c>
      <c r="H23" s="18">
        <f>SUM(hierarchical_high_all!H23+kmeans_high_all!H23+latent_high_all!H23)/22</f>
        <v>0</v>
      </c>
      <c r="I23" s="18">
        <f>SUM(hierarchical_high_all!I23+kmeans_high_all!I23+latent_high_all!I23)/22</f>
        <v>4.5454545454545456E-2</v>
      </c>
      <c r="J23" s="18">
        <f>SUM(hierarchical_high_all!J23+kmeans_high_all!J23+latent_high_all!J23)/22</f>
        <v>0</v>
      </c>
      <c r="K23" s="18">
        <f>SUM(hierarchical_high_all!K23+kmeans_high_all!K23+latent_high_all!K23)/22</f>
        <v>0</v>
      </c>
      <c r="L23" s="18">
        <f>SUM(hierarchical_high_all!L23+kmeans_high_all!L23+latent_high_all!L23)/22</f>
        <v>4.5454545454545456E-2</v>
      </c>
      <c r="M23" s="18">
        <f>SUM(hierarchical_high_all!M23+kmeans_high_all!M23+latent_high_all!M23)/22</f>
        <v>0.13636363636363635</v>
      </c>
      <c r="N23" s="18">
        <f>SUM(hierarchical_high_all!N23+kmeans_high_all!N23+latent_high_all!N23)/22</f>
        <v>0</v>
      </c>
      <c r="O23" s="18">
        <f>SUM(hierarchical_high_all!O23+kmeans_high_all!O23+latent_high_all!O23)/22</f>
        <v>0</v>
      </c>
      <c r="P23" s="18">
        <f>SUM(hierarchical_high_all!P23+kmeans_high_all!P23+latent_high_all!P23)/22</f>
        <v>4.5454545454545456E-2</v>
      </c>
      <c r="Q23" s="18">
        <f>SUM(hierarchical_high_all!Q23+kmeans_high_all!Q23+latent_high_all!Q23)/22</f>
        <v>0</v>
      </c>
      <c r="R23" s="18">
        <f>SUM(hierarchical_high_all!R23+kmeans_high_all!R23+latent_high_all!R23)/22</f>
        <v>9.0909090909090912E-2</v>
      </c>
      <c r="S23" s="18">
        <f>SUM(hierarchical_high_all!S23+kmeans_high_all!S23+latent_high_all!S23)/22</f>
        <v>4.5454545454545456E-2</v>
      </c>
      <c r="T23" s="18">
        <f>SUM(hierarchical_high_all!T23+kmeans_high_all!T23+latent_high_all!T23)/22</f>
        <v>0.22727272727272727</v>
      </c>
      <c r="U23" s="18" t="e">
        <f>SUM(hierarchical_high_all!U23+kmeans_high_all!U23+latent_high_all!U23)/22</f>
        <v>#VALUE!</v>
      </c>
      <c r="V23" s="18">
        <f>SUM(hierarchical_high_all!V23+kmeans_high_all!V23+latent_high_all!V23)/22</f>
        <v>0</v>
      </c>
      <c r="W23" s="18">
        <f>SUM(hierarchical_high_all!W23+kmeans_high_all!W23+latent_high_all!W23)/22</f>
        <v>0</v>
      </c>
      <c r="X23" s="18">
        <f>SUM(hierarchical_high_all!X23+kmeans_high_all!X23+latent_high_all!X23)/22</f>
        <v>0</v>
      </c>
      <c r="Y23" s="18">
        <f>SUM(hierarchical_high_all!Y23+kmeans_high_all!Y23+latent_high_all!Y23)/22</f>
        <v>0</v>
      </c>
      <c r="Z23" s="18">
        <f>SUM(hierarchical_high_all!Z23+kmeans_high_all!Z23+latent_high_all!Z23)/22</f>
        <v>0</v>
      </c>
      <c r="AA23" s="18">
        <f>SUM(hierarchical_high_all!AA23+kmeans_high_all!AA23+latent_high_all!AA23)/22</f>
        <v>0</v>
      </c>
      <c r="AB23" s="18">
        <f>SUM(hierarchical_high_all!AB23+kmeans_high_all!AB23+latent_high_all!AB23)/22</f>
        <v>0</v>
      </c>
      <c r="AC23" s="18">
        <f>SUM(hierarchical_high_all!AC23+kmeans_high_all!AC23+latent_high_all!AC23)/22</f>
        <v>0</v>
      </c>
      <c r="AD23" s="18">
        <f>SUM(hierarchical_high_all!AD23+kmeans_high_all!AD23+latent_high_all!AD23)/22</f>
        <v>0</v>
      </c>
      <c r="AE23" s="18">
        <f>SUM(hierarchical_high_all!AE23+kmeans_high_all!AE23+latent_high_all!AE23)/22</f>
        <v>0</v>
      </c>
      <c r="AF23" s="18">
        <f>SUM(hierarchical_high_all!AF23+kmeans_high_all!AF23+latent_high_all!AF23)/22</f>
        <v>0</v>
      </c>
      <c r="AG23" s="18">
        <f>SUM(hierarchical_high_all!AG23+kmeans_high_all!AG23+latent_high_all!AG23)/22</f>
        <v>0</v>
      </c>
      <c r="AH23" s="18">
        <f>SUM(hierarchical_high_all!AH23+kmeans_high_all!AH23+latent_high_all!AH23)/22</f>
        <v>0</v>
      </c>
    </row>
    <row r="24" spans="2:34" x14ac:dyDescent="0.3">
      <c r="B24" s="18" t="s">
        <v>19</v>
      </c>
      <c r="E24" s="18" t="s">
        <v>19</v>
      </c>
      <c r="F24" s="18">
        <f>SUM(hierarchical_high_all!F24+kmeans_high_all!F24+latent_high_all!F24)/22</f>
        <v>0.72727272727272729</v>
      </c>
      <c r="G24" s="18">
        <f>SUM(hierarchical_high_all!G24+kmeans_high_all!G24+latent_high_all!G24)/22</f>
        <v>0.72727272727272729</v>
      </c>
      <c r="H24" s="18">
        <f>SUM(hierarchical_high_all!H24+kmeans_high_all!H24+latent_high_all!H24)/22</f>
        <v>0.90909090909090906</v>
      </c>
      <c r="I24" s="18">
        <f>SUM(hierarchical_high_all!I24+kmeans_high_all!I24+latent_high_all!I24)/22</f>
        <v>0.27272727272727271</v>
      </c>
      <c r="J24" s="18">
        <f>SUM(hierarchical_high_all!J24+kmeans_high_all!J24+latent_high_all!J24)/22</f>
        <v>0.86363636363636365</v>
      </c>
      <c r="K24" s="18">
        <f>SUM(hierarchical_high_all!K24+kmeans_high_all!K24+latent_high_all!K24)/22</f>
        <v>0.36363636363636365</v>
      </c>
      <c r="L24" s="18">
        <f>SUM(hierarchical_high_all!L24+kmeans_high_all!L24+latent_high_all!L24)/22</f>
        <v>0.27272727272727271</v>
      </c>
      <c r="M24" s="18">
        <f>SUM(hierarchical_high_all!M24+kmeans_high_all!M24+latent_high_all!M24)/22</f>
        <v>0.27272727272727271</v>
      </c>
      <c r="N24" s="18">
        <f>SUM(hierarchical_high_all!N24+kmeans_high_all!N24+latent_high_all!N24)/22</f>
        <v>0.81818181818181823</v>
      </c>
      <c r="O24" s="18">
        <f>SUM(hierarchical_high_all!O24+kmeans_high_all!O24+latent_high_all!O24)/22</f>
        <v>0.72727272727272729</v>
      </c>
      <c r="P24" s="18">
        <f>SUM(hierarchical_high_all!P24+kmeans_high_all!P24+latent_high_all!P24)/22</f>
        <v>0.27272727272727271</v>
      </c>
      <c r="Q24" s="18">
        <f>SUM(hierarchical_high_all!Q24+kmeans_high_all!Q24+latent_high_all!Q24)/22</f>
        <v>0.90909090909090906</v>
      </c>
      <c r="R24" s="18">
        <f>SUM(hierarchical_high_all!R24+kmeans_high_all!R24+latent_high_all!R24)/22</f>
        <v>0.36363636363636365</v>
      </c>
      <c r="S24" s="18">
        <f>SUM(hierarchical_high_all!S24+kmeans_high_all!S24+latent_high_all!S24)/22</f>
        <v>0.31818181818181818</v>
      </c>
      <c r="T24" s="18">
        <f>SUM(hierarchical_high_all!T24+kmeans_high_all!T24+latent_high_all!T24)/22</f>
        <v>0.54545454545454541</v>
      </c>
      <c r="U24" s="18">
        <f>SUM(hierarchical_high_all!U24+kmeans_high_all!U24+latent_high_all!U24)/22</f>
        <v>0</v>
      </c>
      <c r="V24" s="18" t="e">
        <f>SUM(hierarchical_high_all!V24+kmeans_high_all!V24+latent_high_all!V24)/22</f>
        <v>#VALUE!</v>
      </c>
      <c r="W24" s="18">
        <f>SUM(hierarchical_high_all!W24+kmeans_high_all!W24+latent_high_all!W24)/22</f>
        <v>0</v>
      </c>
      <c r="X24" s="18">
        <f>SUM(hierarchical_high_all!X24+kmeans_high_all!X24+latent_high_all!X24)/22</f>
        <v>0</v>
      </c>
      <c r="Y24" s="18">
        <f>SUM(hierarchical_high_all!Y24+kmeans_high_all!Y24+latent_high_all!Y24)/22</f>
        <v>0</v>
      </c>
      <c r="Z24" s="18">
        <f>SUM(hierarchical_high_all!Z24+kmeans_high_all!Z24+latent_high_all!Z24)/22</f>
        <v>0</v>
      </c>
      <c r="AA24" s="18">
        <f>SUM(hierarchical_high_all!AA24+kmeans_high_all!AA24+latent_high_all!AA24)/22</f>
        <v>0</v>
      </c>
      <c r="AB24" s="18">
        <f>SUM(hierarchical_high_all!AB24+kmeans_high_all!AB24+latent_high_all!AB24)/22</f>
        <v>0</v>
      </c>
      <c r="AC24" s="18">
        <f>SUM(hierarchical_high_all!AC24+kmeans_high_all!AC24+latent_high_all!AC24)/22</f>
        <v>0</v>
      </c>
      <c r="AD24" s="18">
        <f>SUM(hierarchical_high_all!AD24+kmeans_high_all!AD24+latent_high_all!AD24)/22</f>
        <v>0</v>
      </c>
      <c r="AE24" s="18">
        <f>SUM(hierarchical_high_all!AE24+kmeans_high_all!AE24+latent_high_all!AE24)/22</f>
        <v>0</v>
      </c>
      <c r="AF24" s="18">
        <f>SUM(hierarchical_high_all!AF24+kmeans_high_all!AF24+latent_high_all!AF24)/22</f>
        <v>0</v>
      </c>
      <c r="AG24" s="18">
        <f>SUM(hierarchical_high_all!AG24+kmeans_high_all!AG24+latent_high_all!AG24)/22</f>
        <v>0</v>
      </c>
      <c r="AH24" s="18">
        <f>SUM(hierarchical_high_all!AH24+kmeans_high_all!AH24+latent_high_all!AH24)/22</f>
        <v>0</v>
      </c>
    </row>
    <row r="25" spans="2:34" x14ac:dyDescent="0.3">
      <c r="B25" s="18" t="s">
        <v>20</v>
      </c>
      <c r="E25" s="18" t="s">
        <v>20</v>
      </c>
      <c r="F25" s="18">
        <f>SUM(hierarchical_high_all!F25+kmeans_high_all!F25+latent_high_all!F25)/22</f>
        <v>0.31818181818181818</v>
      </c>
      <c r="G25" s="18">
        <f>SUM(hierarchical_high_all!G25+kmeans_high_all!G25+latent_high_all!G25)/22</f>
        <v>0.36363636363636365</v>
      </c>
      <c r="H25" s="18">
        <f>SUM(hierarchical_high_all!H25+kmeans_high_all!H25+latent_high_all!H25)/22</f>
        <v>0.36363636363636365</v>
      </c>
      <c r="I25" s="18">
        <f>SUM(hierarchical_high_all!I25+kmeans_high_all!I25+latent_high_all!I25)/22</f>
        <v>0.86363636363636365</v>
      </c>
      <c r="J25" s="18">
        <f>SUM(hierarchical_high_all!J25+kmeans_high_all!J25+latent_high_all!J25)/22</f>
        <v>0.31818181818181818</v>
      </c>
      <c r="K25" s="18">
        <f>SUM(hierarchical_high_all!K25+kmeans_high_all!K25+latent_high_all!K25)/22</f>
        <v>0.90909090909090906</v>
      </c>
      <c r="L25" s="18">
        <f>SUM(hierarchical_high_all!L25+kmeans_high_all!L25+latent_high_all!L25)/22</f>
        <v>0.5</v>
      </c>
      <c r="M25" s="18">
        <f>SUM(hierarchical_high_all!M25+kmeans_high_all!M25+latent_high_all!M25)/22</f>
        <v>0.40909090909090912</v>
      </c>
      <c r="N25" s="18">
        <f>SUM(hierarchical_high_all!N25+kmeans_high_all!N25+latent_high_all!N25)/22</f>
        <v>0.36363636363636365</v>
      </c>
      <c r="O25" s="18">
        <f>SUM(hierarchical_high_all!O25+kmeans_high_all!O25+latent_high_all!O25)/22</f>
        <v>0.36363636363636365</v>
      </c>
      <c r="P25" s="18">
        <f>SUM(hierarchical_high_all!P25+kmeans_high_all!P25+latent_high_all!P25)/22</f>
        <v>0.5</v>
      </c>
      <c r="Q25" s="18">
        <f>SUM(hierarchical_high_all!Q25+kmeans_high_all!Q25+latent_high_all!Q25)/22</f>
        <v>0.31818181818181818</v>
      </c>
      <c r="R25" s="18">
        <f>SUM(hierarchical_high_all!R25+kmeans_high_all!R25+latent_high_all!R25)/22</f>
        <v>9.0909090909090912E-2</v>
      </c>
      <c r="S25" s="18">
        <f>SUM(hierarchical_high_all!S25+kmeans_high_all!S25+latent_high_all!S25)/22</f>
        <v>0.63636363636363635</v>
      </c>
      <c r="T25" s="18">
        <f>SUM(hierarchical_high_all!T25+kmeans_high_all!T25+latent_high_all!T25)/22</f>
        <v>0.36363636363636365</v>
      </c>
      <c r="U25" s="18">
        <f>SUM(hierarchical_high_all!U25+kmeans_high_all!U25+latent_high_all!U25)/22</f>
        <v>0</v>
      </c>
      <c r="V25" s="18">
        <f>SUM(hierarchical_high_all!V25+kmeans_high_all!V25+latent_high_all!V25)/22</f>
        <v>0.27272727272727271</v>
      </c>
      <c r="W25" s="18" t="e">
        <f>SUM(hierarchical_high_all!W25+kmeans_high_all!W25+latent_high_all!W25)/22</f>
        <v>#VALUE!</v>
      </c>
      <c r="X25" s="18">
        <f>SUM(hierarchical_high_all!X25+kmeans_high_all!X25+latent_high_all!X25)/22</f>
        <v>0</v>
      </c>
      <c r="Y25" s="18">
        <f>SUM(hierarchical_high_all!Y25+kmeans_high_all!Y25+latent_high_all!Y25)/22</f>
        <v>0</v>
      </c>
      <c r="Z25" s="18">
        <f>SUM(hierarchical_high_all!Z25+kmeans_high_all!Z25+latent_high_all!Z25)/22</f>
        <v>0</v>
      </c>
      <c r="AA25" s="18">
        <f>SUM(hierarchical_high_all!AA25+kmeans_high_all!AA25+latent_high_all!AA25)/22</f>
        <v>0</v>
      </c>
      <c r="AB25" s="18">
        <f>SUM(hierarchical_high_all!AB25+kmeans_high_all!AB25+latent_high_all!AB25)/22</f>
        <v>0</v>
      </c>
      <c r="AC25" s="18">
        <f>SUM(hierarchical_high_all!AC25+kmeans_high_all!AC25+latent_high_all!AC25)/22</f>
        <v>0</v>
      </c>
      <c r="AD25" s="18">
        <f>SUM(hierarchical_high_all!AD25+kmeans_high_all!AD25+latent_high_all!AD25)/22</f>
        <v>0</v>
      </c>
      <c r="AE25" s="18">
        <f>SUM(hierarchical_high_all!AE25+kmeans_high_all!AE25+latent_high_all!AE25)/22</f>
        <v>0</v>
      </c>
      <c r="AF25" s="18">
        <f>SUM(hierarchical_high_all!AF25+kmeans_high_all!AF25+latent_high_all!AF25)/22</f>
        <v>0</v>
      </c>
      <c r="AG25" s="18">
        <f>SUM(hierarchical_high_all!AG25+kmeans_high_all!AG25+latent_high_all!AG25)/22</f>
        <v>0</v>
      </c>
      <c r="AH25" s="18">
        <f>SUM(hierarchical_high_all!AH25+kmeans_high_all!AH25+latent_high_all!AH25)/22</f>
        <v>0</v>
      </c>
    </row>
    <row r="26" spans="2:34" x14ac:dyDescent="0.3">
      <c r="B26" s="18" t="s">
        <v>21</v>
      </c>
      <c r="E26" s="18" t="s">
        <v>21</v>
      </c>
      <c r="F26" s="18">
        <f>SUM(hierarchical_high_all!F26+kmeans_high_all!F26+latent_high_all!F26)/22</f>
        <v>0.31818181818181818</v>
      </c>
      <c r="G26" s="18">
        <f>SUM(hierarchical_high_all!G26+kmeans_high_all!G26+latent_high_all!G26)/22</f>
        <v>0.27272727272727271</v>
      </c>
      <c r="H26" s="18">
        <f>SUM(hierarchical_high_all!H26+kmeans_high_all!H26+latent_high_all!H26)/22</f>
        <v>0.27272727272727271</v>
      </c>
      <c r="I26" s="18">
        <f>SUM(hierarchical_high_all!I26+kmeans_high_all!I26+latent_high_all!I26)/22</f>
        <v>0.5</v>
      </c>
      <c r="J26" s="18">
        <f>SUM(hierarchical_high_all!J26+kmeans_high_all!J26+latent_high_all!J26)/22</f>
        <v>0.36363636363636365</v>
      </c>
      <c r="K26" s="18">
        <f>SUM(hierarchical_high_all!K26+kmeans_high_all!K26+latent_high_all!K26)/22</f>
        <v>0.63636363636363635</v>
      </c>
      <c r="L26" s="18">
        <f>SUM(hierarchical_high_all!L26+kmeans_high_all!L26+latent_high_all!L26)/22</f>
        <v>0.31818181818181818</v>
      </c>
      <c r="M26" s="18">
        <f>SUM(hierarchical_high_all!M26+kmeans_high_all!M26+latent_high_all!M26)/22</f>
        <v>0.77272727272727271</v>
      </c>
      <c r="N26" s="18">
        <f>SUM(hierarchical_high_all!N26+kmeans_high_all!N26+latent_high_all!N26)/22</f>
        <v>0.27272727272727271</v>
      </c>
      <c r="O26" s="18">
        <f>SUM(hierarchical_high_all!O26+kmeans_high_all!O26+latent_high_all!O26)/22</f>
        <v>0.27272727272727271</v>
      </c>
      <c r="P26" s="18">
        <f>SUM(hierarchical_high_all!P26+kmeans_high_all!P26+latent_high_all!P26)/22</f>
        <v>0.31818181818181818</v>
      </c>
      <c r="Q26" s="18">
        <f>SUM(hierarchical_high_all!Q26+kmeans_high_all!Q26+latent_high_all!Q26)/22</f>
        <v>0.40909090909090912</v>
      </c>
      <c r="R26" s="18">
        <f>SUM(hierarchical_high_all!R26+kmeans_high_all!R26+latent_high_all!R26)/22</f>
        <v>0</v>
      </c>
      <c r="S26" s="18">
        <f>SUM(hierarchical_high_all!S26+kmeans_high_all!S26+latent_high_all!S26)/22</f>
        <v>0.5</v>
      </c>
      <c r="T26" s="18">
        <f>SUM(hierarchical_high_all!T26+kmeans_high_all!T26+latent_high_all!T26)/22</f>
        <v>0.63636363636363635</v>
      </c>
      <c r="U26" s="18">
        <f>SUM(hierarchical_high_all!U26+kmeans_high_all!U26+latent_high_all!U26)/22</f>
        <v>9.0909090909090912E-2</v>
      </c>
      <c r="V26" s="18">
        <f>SUM(hierarchical_high_all!V26+kmeans_high_all!V26+latent_high_all!V26)/22</f>
        <v>0.36363636363636365</v>
      </c>
      <c r="W26" s="18">
        <f>SUM(hierarchical_high_all!W26+kmeans_high_all!W26+latent_high_all!W26)/22</f>
        <v>0.54545454545454541</v>
      </c>
      <c r="X26" s="18" t="e">
        <f>SUM(hierarchical_high_all!X26+kmeans_high_all!X26+latent_high_all!X26)/22</f>
        <v>#VALUE!</v>
      </c>
      <c r="Y26" s="18">
        <f>SUM(hierarchical_high_all!Y26+kmeans_high_all!Y26+latent_high_all!Y26)/22</f>
        <v>0</v>
      </c>
      <c r="Z26" s="18">
        <f>SUM(hierarchical_high_all!Z26+kmeans_high_all!Z26+latent_high_all!Z26)/22</f>
        <v>0</v>
      </c>
      <c r="AA26" s="18">
        <f>SUM(hierarchical_high_all!AA26+kmeans_high_all!AA26+latent_high_all!AA26)/22</f>
        <v>0</v>
      </c>
      <c r="AB26" s="18">
        <f>SUM(hierarchical_high_all!AB26+kmeans_high_all!AB26+latent_high_all!AB26)/22</f>
        <v>0</v>
      </c>
      <c r="AC26" s="18">
        <f>SUM(hierarchical_high_all!AC26+kmeans_high_all!AC26+latent_high_all!AC26)/22</f>
        <v>0</v>
      </c>
      <c r="AD26" s="18">
        <f>SUM(hierarchical_high_all!AD26+kmeans_high_all!AD26+latent_high_all!AD26)/22</f>
        <v>0</v>
      </c>
      <c r="AE26" s="18">
        <f>SUM(hierarchical_high_all!AE26+kmeans_high_all!AE26+latent_high_all!AE26)/22</f>
        <v>0</v>
      </c>
      <c r="AF26" s="18">
        <f>SUM(hierarchical_high_all!AF26+kmeans_high_all!AF26+latent_high_all!AF26)/22</f>
        <v>0</v>
      </c>
      <c r="AG26" s="18">
        <f>SUM(hierarchical_high_all!AG26+kmeans_high_all!AG26+latent_high_all!AG26)/22</f>
        <v>0</v>
      </c>
      <c r="AH26" s="18">
        <f>SUM(hierarchical_high_all!AH26+kmeans_high_all!AH26+latent_high_all!AH26)/22</f>
        <v>0</v>
      </c>
    </row>
    <row r="27" spans="2:34" x14ac:dyDescent="0.3">
      <c r="B27" s="18" t="s">
        <v>22</v>
      </c>
      <c r="E27" s="18" t="s">
        <v>22</v>
      </c>
      <c r="F27" s="18">
        <f>SUM(hierarchical_high_all!F27+kmeans_high_all!F27+latent_high_all!F27)/22</f>
        <v>0.45454545454545453</v>
      </c>
      <c r="G27" s="18">
        <f>SUM(hierarchical_high_all!G27+kmeans_high_all!G27+latent_high_all!G27)/22</f>
        <v>0.31818181818181818</v>
      </c>
      <c r="H27" s="18">
        <f>SUM(hierarchical_high_all!H27+kmeans_high_all!H27+latent_high_all!H27)/22</f>
        <v>0.40909090909090912</v>
      </c>
      <c r="I27" s="18">
        <f>SUM(hierarchical_high_all!I27+kmeans_high_all!I27+latent_high_all!I27)/22</f>
        <v>0.40909090909090912</v>
      </c>
      <c r="J27" s="18">
        <f>SUM(hierarchical_high_all!J27+kmeans_high_all!J27+latent_high_all!J27)/22</f>
        <v>0.45454545454545453</v>
      </c>
      <c r="K27" s="18">
        <f>SUM(hierarchical_high_all!K27+kmeans_high_all!K27+latent_high_all!K27)/22</f>
        <v>0.5</v>
      </c>
      <c r="L27" s="18">
        <f>SUM(hierarchical_high_all!L27+kmeans_high_all!L27+latent_high_all!L27)/22</f>
        <v>0.31818181818181818</v>
      </c>
      <c r="M27" s="18">
        <f>SUM(hierarchical_high_all!M27+kmeans_high_all!M27+latent_high_all!M27)/22</f>
        <v>0.59090909090909094</v>
      </c>
      <c r="N27" s="18">
        <f>SUM(hierarchical_high_all!N27+kmeans_high_all!N27+latent_high_all!N27)/22</f>
        <v>0.31818181818181818</v>
      </c>
      <c r="O27" s="18">
        <f>SUM(hierarchical_high_all!O27+kmeans_high_all!O27+latent_high_all!O27)/22</f>
        <v>0.31818181818181818</v>
      </c>
      <c r="P27" s="18">
        <f>SUM(hierarchical_high_all!P27+kmeans_high_all!P27+latent_high_all!P27)/22</f>
        <v>0.31818181818181818</v>
      </c>
      <c r="Q27" s="18">
        <f>SUM(hierarchical_high_all!Q27+kmeans_high_all!Q27+latent_high_all!Q27)/22</f>
        <v>0.59090909090909094</v>
      </c>
      <c r="R27" s="18">
        <f>SUM(hierarchical_high_all!R27+kmeans_high_all!R27+latent_high_all!R27)/22</f>
        <v>0.13636363636363635</v>
      </c>
      <c r="S27" s="18">
        <f>SUM(hierarchical_high_all!S27+kmeans_high_all!S27+latent_high_all!S27)/22</f>
        <v>0.45454545454545453</v>
      </c>
      <c r="T27" s="18">
        <f>SUM(hierarchical_high_all!T27+kmeans_high_all!T27+latent_high_all!T27)/22</f>
        <v>0.95454545454545459</v>
      </c>
      <c r="U27" s="18">
        <f>SUM(hierarchical_high_all!U27+kmeans_high_all!U27+latent_high_all!U27)/22</f>
        <v>0.22727272727272727</v>
      </c>
      <c r="V27" s="18">
        <f>SUM(hierarchical_high_all!V27+kmeans_high_all!V27+latent_high_all!V27)/22</f>
        <v>0.5</v>
      </c>
      <c r="W27" s="18">
        <f>SUM(hierarchical_high_all!W27+kmeans_high_all!W27+latent_high_all!W27)/22</f>
        <v>0.40909090909090912</v>
      </c>
      <c r="X27" s="18">
        <f>SUM(hierarchical_high_all!X27+kmeans_high_all!X27+latent_high_all!X27)/22</f>
        <v>0.68181818181818177</v>
      </c>
      <c r="Y27" s="18" t="e">
        <f>SUM(hierarchical_high_all!Y27+kmeans_high_all!Y27+latent_high_all!Y27)/22</f>
        <v>#VALUE!</v>
      </c>
      <c r="Z27" s="18">
        <f>SUM(hierarchical_high_all!Z27+kmeans_high_all!Z27+latent_high_all!Z27)/22</f>
        <v>0</v>
      </c>
      <c r="AA27" s="18">
        <f>SUM(hierarchical_high_all!AA27+kmeans_high_all!AA27+latent_high_all!AA27)/22</f>
        <v>0</v>
      </c>
      <c r="AB27" s="18">
        <f>SUM(hierarchical_high_all!AB27+kmeans_high_all!AB27+latent_high_all!AB27)/22</f>
        <v>0</v>
      </c>
      <c r="AC27" s="18">
        <f>SUM(hierarchical_high_all!AC27+kmeans_high_all!AC27+latent_high_all!AC27)/22</f>
        <v>0</v>
      </c>
      <c r="AD27" s="18">
        <f>SUM(hierarchical_high_all!AD27+kmeans_high_all!AD27+latent_high_all!AD27)/22</f>
        <v>0</v>
      </c>
      <c r="AE27" s="18">
        <f>SUM(hierarchical_high_all!AE27+kmeans_high_all!AE27+latent_high_all!AE27)/22</f>
        <v>0</v>
      </c>
      <c r="AF27" s="18">
        <f>SUM(hierarchical_high_all!AF27+kmeans_high_all!AF27+latent_high_all!AF27)/22</f>
        <v>0</v>
      </c>
      <c r="AG27" s="18">
        <f>SUM(hierarchical_high_all!AG27+kmeans_high_all!AG27+latent_high_all!AG27)/22</f>
        <v>0</v>
      </c>
      <c r="AH27" s="18">
        <f>SUM(hierarchical_high_all!AH27+kmeans_high_all!AH27+latent_high_all!AH27)/22</f>
        <v>0</v>
      </c>
    </row>
    <row r="28" spans="2:34" x14ac:dyDescent="0.3">
      <c r="B28" s="18" t="s">
        <v>23</v>
      </c>
      <c r="E28" s="18" t="s">
        <v>23</v>
      </c>
      <c r="F28" s="18">
        <f>SUM(hierarchical_high_all!F28+kmeans_high_all!F28+latent_high_all!F28)/22</f>
        <v>0.27272727272727271</v>
      </c>
      <c r="G28" s="18">
        <f>SUM(hierarchical_high_all!G28+kmeans_high_all!G28+latent_high_all!G28)/22</f>
        <v>0.27272727272727271</v>
      </c>
      <c r="H28" s="18">
        <f>SUM(hierarchical_high_all!H28+kmeans_high_all!H28+latent_high_all!H28)/22</f>
        <v>0.27272727272727271</v>
      </c>
      <c r="I28" s="18">
        <f>SUM(hierarchical_high_all!I28+kmeans_high_all!I28+latent_high_all!I28)/22</f>
        <v>0.5</v>
      </c>
      <c r="J28" s="18">
        <f>SUM(hierarchical_high_all!J28+kmeans_high_all!J28+latent_high_all!J28)/22</f>
        <v>0.36363636363636365</v>
      </c>
      <c r="K28" s="18">
        <f>SUM(hierarchical_high_all!K28+kmeans_high_all!K28+latent_high_all!K28)/22</f>
        <v>0.5</v>
      </c>
      <c r="L28" s="18">
        <f>SUM(hierarchical_high_all!L28+kmeans_high_all!L28+latent_high_all!L28)/22</f>
        <v>1</v>
      </c>
      <c r="M28" s="18">
        <f>SUM(hierarchical_high_all!M28+kmeans_high_all!M28+latent_high_all!M28)/22</f>
        <v>0.31818181818181818</v>
      </c>
      <c r="N28" s="18">
        <f>SUM(hierarchical_high_all!N28+kmeans_high_all!N28+latent_high_all!N28)/22</f>
        <v>0.27272727272727271</v>
      </c>
      <c r="O28" s="18">
        <f>SUM(hierarchical_high_all!O28+kmeans_high_all!O28+latent_high_all!O28)/22</f>
        <v>0.27272727272727271</v>
      </c>
      <c r="P28" s="18">
        <f>SUM(hierarchical_high_all!P28+kmeans_high_all!P28+latent_high_all!P28)/22</f>
        <v>1</v>
      </c>
      <c r="Q28" s="18">
        <f>SUM(hierarchical_high_all!Q28+kmeans_high_all!Q28+latent_high_all!Q28)/22</f>
        <v>0.27272727272727271</v>
      </c>
      <c r="R28" s="18">
        <f>SUM(hierarchical_high_all!R28+kmeans_high_all!R28+latent_high_all!R28)/22</f>
        <v>0</v>
      </c>
      <c r="S28" s="18">
        <f>SUM(hierarchical_high_all!S28+kmeans_high_all!S28+latent_high_all!S28)/22</f>
        <v>0.45454545454545453</v>
      </c>
      <c r="T28" s="18">
        <f>SUM(hierarchical_high_all!T28+kmeans_high_all!T28+latent_high_all!T28)/22</f>
        <v>0.31818181818181818</v>
      </c>
      <c r="U28" s="18">
        <f>SUM(hierarchical_high_all!U28+kmeans_high_all!U28+latent_high_all!U28)/22</f>
        <v>4.5454545454545456E-2</v>
      </c>
      <c r="V28" s="18">
        <f>SUM(hierarchical_high_all!V28+kmeans_high_all!V28+latent_high_all!V28)/22</f>
        <v>0.27272727272727271</v>
      </c>
      <c r="W28" s="18">
        <f>SUM(hierarchical_high_all!W28+kmeans_high_all!W28+latent_high_all!W28)/22</f>
        <v>0.5</v>
      </c>
      <c r="X28" s="18">
        <f>SUM(hierarchical_high_all!X28+kmeans_high_all!X28+latent_high_all!X28)/22</f>
        <v>0.31818181818181818</v>
      </c>
      <c r="Y28" s="18">
        <f>SUM(hierarchical_high_all!Y28+kmeans_high_all!Y28+latent_high_all!Y28)/22</f>
        <v>0.31818181818181818</v>
      </c>
      <c r="Z28" s="18" t="e">
        <f>SUM(hierarchical_high_all!Z28+kmeans_high_all!Z28+latent_high_all!Z28)/22</f>
        <v>#VALUE!</v>
      </c>
      <c r="AA28" s="18">
        <f>SUM(hierarchical_high_all!AA28+kmeans_high_all!AA28+latent_high_all!AA28)/22</f>
        <v>0</v>
      </c>
      <c r="AB28" s="18">
        <f>SUM(hierarchical_high_all!AB28+kmeans_high_all!AB28+latent_high_all!AB28)/22</f>
        <v>0</v>
      </c>
      <c r="AC28" s="18">
        <f>SUM(hierarchical_high_all!AC28+kmeans_high_all!AC28+latent_high_all!AC28)/22</f>
        <v>0</v>
      </c>
      <c r="AD28" s="18">
        <f>SUM(hierarchical_high_all!AD28+kmeans_high_all!AD28+latent_high_all!AD28)/22</f>
        <v>0</v>
      </c>
      <c r="AE28" s="18">
        <f>SUM(hierarchical_high_all!AE28+kmeans_high_all!AE28+latent_high_all!AE28)/22</f>
        <v>0</v>
      </c>
      <c r="AF28" s="18">
        <f>SUM(hierarchical_high_all!AF28+kmeans_high_all!AF28+latent_high_all!AF28)/22</f>
        <v>0</v>
      </c>
      <c r="AG28" s="18">
        <f>SUM(hierarchical_high_all!AG28+kmeans_high_all!AG28+latent_high_all!AG28)/22</f>
        <v>0</v>
      </c>
      <c r="AH28" s="18">
        <f>SUM(hierarchical_high_all!AH28+kmeans_high_all!AH28+latent_high_all!AH28)/22</f>
        <v>0</v>
      </c>
    </row>
    <row r="29" spans="2:34" x14ac:dyDescent="0.3">
      <c r="B29" s="18" t="s">
        <v>24</v>
      </c>
      <c r="E29" s="18" t="s">
        <v>24</v>
      </c>
      <c r="F29" s="18">
        <f>SUM(hierarchical_high_all!F29+kmeans_high_all!F29+latent_high_all!F29)/22</f>
        <v>0.31818181818181818</v>
      </c>
      <c r="G29" s="18">
        <f>SUM(hierarchical_high_all!G29+kmeans_high_all!G29+latent_high_all!G29)/22</f>
        <v>0.13636363636363635</v>
      </c>
      <c r="H29" s="18">
        <f>SUM(hierarchical_high_all!H29+kmeans_high_all!H29+latent_high_all!H29)/22</f>
        <v>0.13636363636363635</v>
      </c>
      <c r="I29" s="18">
        <f>SUM(hierarchical_high_all!I29+kmeans_high_all!I29+latent_high_all!I29)/22</f>
        <v>0.31818181818181818</v>
      </c>
      <c r="J29" s="18">
        <f>SUM(hierarchical_high_all!J29+kmeans_high_all!J29+latent_high_all!J29)/22</f>
        <v>0.13636363636363635</v>
      </c>
      <c r="K29" s="18">
        <f>SUM(hierarchical_high_all!K29+kmeans_high_all!K29+latent_high_all!K29)/22</f>
        <v>0.18181818181818182</v>
      </c>
      <c r="L29" s="18">
        <f>SUM(hierarchical_high_all!L29+kmeans_high_all!L29+latent_high_all!L29)/22</f>
        <v>0.18181818181818182</v>
      </c>
      <c r="M29" s="18">
        <f>SUM(hierarchical_high_all!M29+kmeans_high_all!M29+latent_high_all!M29)/22</f>
        <v>0.72727272727272729</v>
      </c>
      <c r="N29" s="18">
        <f>SUM(hierarchical_high_all!N29+kmeans_high_all!N29+latent_high_all!N29)/22</f>
        <v>0.13636363636363635</v>
      </c>
      <c r="O29" s="18">
        <f>SUM(hierarchical_high_all!O29+kmeans_high_all!O29+latent_high_all!O29)/22</f>
        <v>0.13636363636363635</v>
      </c>
      <c r="P29" s="18">
        <f>SUM(hierarchical_high_all!P29+kmeans_high_all!P29+latent_high_all!P29)/22</f>
        <v>0.18181818181818182</v>
      </c>
      <c r="Q29" s="18">
        <f>SUM(hierarchical_high_all!Q29+kmeans_high_all!Q29+latent_high_all!Q29)/22</f>
        <v>0.13636363636363635</v>
      </c>
      <c r="R29" s="18">
        <f>SUM(hierarchical_high_all!R29+kmeans_high_all!R29+latent_high_all!R29)/22</f>
        <v>0</v>
      </c>
      <c r="S29" s="18">
        <f>SUM(hierarchical_high_all!S29+kmeans_high_all!S29+latent_high_all!S29)/22</f>
        <v>0.31818181818181818</v>
      </c>
      <c r="T29" s="18">
        <f>SUM(hierarchical_high_all!T29+kmeans_high_all!T29+latent_high_all!T29)/22</f>
        <v>0.31818181818181818</v>
      </c>
      <c r="U29" s="18">
        <f>SUM(hierarchical_high_all!U29+kmeans_high_all!U29+latent_high_all!U29)/22</f>
        <v>0.13636363636363635</v>
      </c>
      <c r="V29" s="18">
        <f>SUM(hierarchical_high_all!V29+kmeans_high_all!V29+latent_high_all!V29)/22</f>
        <v>0.13636363636363635</v>
      </c>
      <c r="W29" s="18">
        <f>SUM(hierarchical_high_all!W29+kmeans_high_all!W29+latent_high_all!W29)/22</f>
        <v>0.18181818181818182</v>
      </c>
      <c r="X29" s="18">
        <f>SUM(hierarchical_high_all!X29+kmeans_high_all!X29+latent_high_all!X29)/22</f>
        <v>0.5</v>
      </c>
      <c r="Y29" s="18">
        <f>SUM(hierarchical_high_all!Y29+kmeans_high_all!Y29+latent_high_all!Y29)/22</f>
        <v>0.31818181818181818</v>
      </c>
      <c r="Z29" s="18">
        <f>SUM(hierarchical_high_all!Z29+kmeans_high_all!Z29+latent_high_all!Z29)/22</f>
        <v>0.18181818181818182</v>
      </c>
      <c r="AA29" s="18" t="e">
        <f>SUM(hierarchical_high_all!AA29+kmeans_high_all!AA29+latent_high_all!AA29)/22</f>
        <v>#VALUE!</v>
      </c>
      <c r="AB29" s="18">
        <f>SUM(hierarchical_high_all!AB29+kmeans_high_all!AB29+latent_high_all!AB29)/22</f>
        <v>0</v>
      </c>
      <c r="AC29" s="18">
        <f>SUM(hierarchical_high_all!AC29+kmeans_high_all!AC29+latent_high_all!AC29)/22</f>
        <v>0</v>
      </c>
      <c r="AD29" s="18">
        <f>SUM(hierarchical_high_all!AD29+kmeans_high_all!AD29+latent_high_all!AD29)/22</f>
        <v>0</v>
      </c>
      <c r="AE29" s="18">
        <f>SUM(hierarchical_high_all!AE29+kmeans_high_all!AE29+latent_high_all!AE29)/22</f>
        <v>0</v>
      </c>
      <c r="AF29" s="18">
        <f>SUM(hierarchical_high_all!AF29+kmeans_high_all!AF29+latent_high_all!AF29)/22</f>
        <v>0</v>
      </c>
      <c r="AG29" s="18">
        <f>SUM(hierarchical_high_all!AG29+kmeans_high_all!AG29+latent_high_all!AG29)/22</f>
        <v>0</v>
      </c>
      <c r="AH29" s="18">
        <f>SUM(hierarchical_high_all!AH29+kmeans_high_all!AH29+latent_high_all!AH29)/22</f>
        <v>0</v>
      </c>
    </row>
    <row r="30" spans="2:34" x14ac:dyDescent="0.3">
      <c r="B30" s="18" t="s">
        <v>25</v>
      </c>
      <c r="E30" s="18" t="s">
        <v>25</v>
      </c>
      <c r="F30" s="18">
        <f>SUM(hierarchical_high_all!F30+kmeans_high_all!F30+latent_high_all!F30)/22</f>
        <v>0.27272727272727271</v>
      </c>
      <c r="G30" s="18">
        <f>SUM(hierarchical_high_all!G30+kmeans_high_all!G30+latent_high_all!G30)/22</f>
        <v>0.27272727272727271</v>
      </c>
      <c r="H30" s="18">
        <f>SUM(hierarchical_high_all!H30+kmeans_high_all!H30+latent_high_all!H30)/22</f>
        <v>0.27272727272727271</v>
      </c>
      <c r="I30" s="18">
        <f>SUM(hierarchical_high_all!I30+kmeans_high_all!I30+latent_high_all!I30)/22</f>
        <v>0.5</v>
      </c>
      <c r="J30" s="18">
        <f>SUM(hierarchical_high_all!J30+kmeans_high_all!J30+latent_high_all!J30)/22</f>
        <v>0.36363636363636365</v>
      </c>
      <c r="K30" s="18">
        <f>SUM(hierarchical_high_all!K30+kmeans_high_all!K30+latent_high_all!K30)/22</f>
        <v>0.5</v>
      </c>
      <c r="L30" s="18">
        <f>SUM(hierarchical_high_all!L30+kmeans_high_all!L30+latent_high_all!L30)/22</f>
        <v>1</v>
      </c>
      <c r="M30" s="18">
        <f>SUM(hierarchical_high_all!M30+kmeans_high_all!M30+latent_high_all!M30)/22</f>
        <v>0.31818181818181818</v>
      </c>
      <c r="N30" s="18">
        <f>SUM(hierarchical_high_all!N30+kmeans_high_all!N30+latent_high_all!N30)/22</f>
        <v>0.27272727272727271</v>
      </c>
      <c r="O30" s="18">
        <f>SUM(hierarchical_high_all!O30+kmeans_high_all!O30+latent_high_all!O30)/22</f>
        <v>0.27272727272727271</v>
      </c>
      <c r="P30" s="18">
        <f>SUM(hierarchical_high_all!P30+kmeans_high_all!P30+latent_high_all!P30)/22</f>
        <v>1</v>
      </c>
      <c r="Q30" s="18">
        <f>SUM(hierarchical_high_all!Q30+kmeans_high_all!Q30+latent_high_all!Q30)/22</f>
        <v>0.27272727272727271</v>
      </c>
      <c r="R30" s="18">
        <f>SUM(hierarchical_high_all!R30+kmeans_high_all!R30+latent_high_all!R30)/22</f>
        <v>0</v>
      </c>
      <c r="S30" s="18">
        <f>SUM(hierarchical_high_all!S30+kmeans_high_all!S30+latent_high_all!S30)/22</f>
        <v>0.45454545454545453</v>
      </c>
      <c r="T30" s="18">
        <f>SUM(hierarchical_high_all!T30+kmeans_high_all!T30+latent_high_all!T30)/22</f>
        <v>0.31818181818181818</v>
      </c>
      <c r="U30" s="18">
        <f>SUM(hierarchical_high_all!U30+kmeans_high_all!U30+latent_high_all!U30)/22</f>
        <v>4.5454545454545456E-2</v>
      </c>
      <c r="V30" s="18">
        <f>SUM(hierarchical_high_all!V30+kmeans_high_all!V30+latent_high_all!V30)/22</f>
        <v>0.27272727272727271</v>
      </c>
      <c r="W30" s="18">
        <f>SUM(hierarchical_high_all!W30+kmeans_high_all!W30+latent_high_all!W30)/22</f>
        <v>0.5</v>
      </c>
      <c r="X30" s="18">
        <f>SUM(hierarchical_high_all!X30+kmeans_high_all!X30+latent_high_all!X30)/22</f>
        <v>0.31818181818181818</v>
      </c>
      <c r="Y30" s="18">
        <f>SUM(hierarchical_high_all!Y30+kmeans_high_all!Y30+latent_high_all!Y30)/22</f>
        <v>0.31818181818181818</v>
      </c>
      <c r="Z30" s="18">
        <f>SUM(hierarchical_high_all!Z30+kmeans_high_all!Z30+latent_high_all!Z30)/22</f>
        <v>1</v>
      </c>
      <c r="AA30" s="18">
        <f>SUM(hierarchical_high_all!AA30+kmeans_high_all!AA30+latent_high_all!AA30)/22</f>
        <v>0.18181818181818182</v>
      </c>
      <c r="AB30" s="18" t="e">
        <f>SUM(hierarchical_high_all!AB30+kmeans_high_all!AB30+latent_high_all!AB30)/22</f>
        <v>#VALUE!</v>
      </c>
      <c r="AC30" s="18">
        <f>SUM(hierarchical_high_all!AC30+kmeans_high_all!AC30+latent_high_all!AC30)/22</f>
        <v>0</v>
      </c>
      <c r="AD30" s="18">
        <f>SUM(hierarchical_high_all!AD30+kmeans_high_all!AD30+latent_high_all!AD30)/22</f>
        <v>0</v>
      </c>
      <c r="AE30" s="18">
        <f>SUM(hierarchical_high_all!AE30+kmeans_high_all!AE30+latent_high_all!AE30)/22</f>
        <v>0</v>
      </c>
      <c r="AF30" s="18">
        <f>SUM(hierarchical_high_all!AF30+kmeans_high_all!AF30+latent_high_all!AF30)/22</f>
        <v>0</v>
      </c>
      <c r="AG30" s="18">
        <f>SUM(hierarchical_high_all!AG30+kmeans_high_all!AG30+latent_high_all!AG30)/22</f>
        <v>0</v>
      </c>
      <c r="AH30" s="18">
        <f>SUM(hierarchical_high_all!AH30+kmeans_high_all!AH30+latent_high_all!AH30)/22</f>
        <v>0</v>
      </c>
    </row>
    <row r="31" spans="2:34" x14ac:dyDescent="0.3">
      <c r="B31" s="18" t="s">
        <v>26</v>
      </c>
      <c r="E31" s="18" t="s">
        <v>26</v>
      </c>
      <c r="F31" s="18">
        <f>SUM(hierarchical_high_all!F31+kmeans_high_all!F31+latent_high_all!F31)/22</f>
        <v>0.72727272727272729</v>
      </c>
      <c r="G31" s="18">
        <f>SUM(hierarchical_high_all!G31+kmeans_high_all!G31+latent_high_all!G31)/22</f>
        <v>0.59090909090909094</v>
      </c>
      <c r="H31" s="18">
        <f>SUM(hierarchical_high_all!H31+kmeans_high_all!H31+latent_high_all!H31)/22</f>
        <v>0.77272727272727271</v>
      </c>
      <c r="I31" s="18">
        <f>SUM(hierarchical_high_all!I31+kmeans_high_all!I31+latent_high_all!I31)/22</f>
        <v>0.27272727272727271</v>
      </c>
      <c r="J31" s="18">
        <f>SUM(hierarchical_high_all!J31+kmeans_high_all!J31+latent_high_all!J31)/22</f>
        <v>0.95454545454545459</v>
      </c>
      <c r="K31" s="18">
        <f>SUM(hierarchical_high_all!K31+kmeans_high_all!K31+latent_high_all!K31)/22</f>
        <v>0.36363636363636365</v>
      </c>
      <c r="L31" s="18">
        <f>SUM(hierarchical_high_all!L31+kmeans_high_all!L31+latent_high_all!L31)/22</f>
        <v>0.40909090909090912</v>
      </c>
      <c r="M31" s="18">
        <f>SUM(hierarchical_high_all!M31+kmeans_high_all!M31+latent_high_all!M31)/22</f>
        <v>0.27272727272727271</v>
      </c>
      <c r="N31" s="18">
        <f>SUM(hierarchical_high_all!N31+kmeans_high_all!N31+latent_high_all!N31)/22</f>
        <v>0.68181818181818177</v>
      </c>
      <c r="O31" s="18">
        <f>SUM(hierarchical_high_all!O31+kmeans_high_all!O31+latent_high_all!O31)/22</f>
        <v>0.59090909090909094</v>
      </c>
      <c r="P31" s="18">
        <f>SUM(hierarchical_high_all!P31+kmeans_high_all!P31+latent_high_all!P31)/22</f>
        <v>0.40909090909090912</v>
      </c>
      <c r="Q31" s="18">
        <f>SUM(hierarchical_high_all!Q31+kmeans_high_all!Q31+latent_high_all!Q31)/22</f>
        <v>0.81818181818181823</v>
      </c>
      <c r="R31" s="18">
        <f>SUM(hierarchical_high_all!R31+kmeans_high_all!R31+latent_high_all!R31)/22</f>
        <v>0.27272727272727271</v>
      </c>
      <c r="S31" s="18">
        <f>SUM(hierarchical_high_all!S31+kmeans_high_all!S31+latent_high_all!S31)/22</f>
        <v>0.31818181818181818</v>
      </c>
      <c r="T31" s="18">
        <f>SUM(hierarchical_high_all!T31+kmeans_high_all!T31+latent_high_all!T31)/22</f>
        <v>0.45454545454545453</v>
      </c>
      <c r="U31" s="18">
        <f>SUM(hierarchical_high_all!U31+kmeans_high_all!U31+latent_high_all!U31)/22</f>
        <v>4.5454545454545456E-2</v>
      </c>
      <c r="V31" s="18">
        <f>SUM(hierarchical_high_all!V31+kmeans_high_all!V31+latent_high_all!V31)/22</f>
        <v>0.81818181818181823</v>
      </c>
      <c r="W31" s="18">
        <f>SUM(hierarchical_high_all!W31+kmeans_high_all!W31+latent_high_all!W31)/22</f>
        <v>0.31818181818181818</v>
      </c>
      <c r="X31" s="18">
        <f>SUM(hierarchical_high_all!X31+kmeans_high_all!X31+latent_high_all!X31)/22</f>
        <v>0.36363636363636365</v>
      </c>
      <c r="Y31" s="18">
        <f>SUM(hierarchical_high_all!Y31+kmeans_high_all!Y31+latent_high_all!Y31)/22</f>
        <v>0.45454545454545453</v>
      </c>
      <c r="Z31" s="18">
        <f>SUM(hierarchical_high_all!Z31+kmeans_high_all!Z31+latent_high_all!Z31)/22</f>
        <v>0.40909090909090912</v>
      </c>
      <c r="AA31" s="18">
        <f>SUM(hierarchical_high_all!AA31+kmeans_high_all!AA31+latent_high_all!AA31)/22</f>
        <v>0.13636363636363635</v>
      </c>
      <c r="AB31" s="18">
        <f>SUM(hierarchical_high_all!AB31+kmeans_high_all!AB31+latent_high_all!AB31)/22</f>
        <v>0.40909090909090912</v>
      </c>
      <c r="AC31" s="18" t="e">
        <f>SUM(hierarchical_high_all!AC31+kmeans_high_all!AC31+latent_high_all!AC31)/22</f>
        <v>#VALUE!</v>
      </c>
      <c r="AD31" s="18">
        <f>SUM(hierarchical_high_all!AD31+kmeans_high_all!AD31+latent_high_all!AD31)/22</f>
        <v>0</v>
      </c>
      <c r="AE31" s="18">
        <f>SUM(hierarchical_high_all!AE31+kmeans_high_all!AE31+latent_high_all!AE31)/22</f>
        <v>0</v>
      </c>
      <c r="AF31" s="18">
        <f>SUM(hierarchical_high_all!AF31+kmeans_high_all!AF31+latent_high_all!AF31)/22</f>
        <v>0</v>
      </c>
      <c r="AG31" s="18">
        <f>SUM(hierarchical_high_all!AG31+kmeans_high_all!AG31+latent_high_all!AG31)/22</f>
        <v>0</v>
      </c>
      <c r="AH31" s="18">
        <f>SUM(hierarchical_high_all!AH31+kmeans_high_all!AH31+latent_high_all!AH31)/22</f>
        <v>0</v>
      </c>
    </row>
    <row r="32" spans="2:34" x14ac:dyDescent="0.3">
      <c r="B32" s="18" t="s">
        <v>27</v>
      </c>
      <c r="E32" s="18" t="s">
        <v>27</v>
      </c>
      <c r="F32" s="18">
        <f>SUM(hierarchical_high_all!F32+kmeans_high_all!F32+latent_high_all!F32)/22</f>
        <v>0.36363636363636365</v>
      </c>
      <c r="G32" s="18">
        <f>SUM(hierarchical_high_all!G32+kmeans_high_all!G32+latent_high_all!G32)/22</f>
        <v>0.27272727272727271</v>
      </c>
      <c r="H32" s="18">
        <f>SUM(hierarchical_high_all!H32+kmeans_high_all!H32+latent_high_all!H32)/22</f>
        <v>0.27272727272727271</v>
      </c>
      <c r="I32" s="18">
        <f>SUM(hierarchical_high_all!I32+kmeans_high_all!I32+latent_high_all!I32)/22</f>
        <v>0.63636363636363635</v>
      </c>
      <c r="J32" s="18">
        <f>SUM(hierarchical_high_all!J32+kmeans_high_all!J32+latent_high_all!J32)/22</f>
        <v>0.31818181818181818</v>
      </c>
      <c r="K32" s="18">
        <f>SUM(hierarchical_high_all!K32+kmeans_high_all!K32+latent_high_all!K32)/22</f>
        <v>0.59090909090909094</v>
      </c>
      <c r="L32" s="18">
        <f>SUM(hierarchical_high_all!L32+kmeans_high_all!L32+latent_high_all!L32)/22</f>
        <v>0.63636363636363635</v>
      </c>
      <c r="M32" s="18">
        <f>SUM(hierarchical_high_all!M32+kmeans_high_all!M32+latent_high_all!M32)/22</f>
        <v>0.45454545454545453</v>
      </c>
      <c r="N32" s="18">
        <f>SUM(hierarchical_high_all!N32+kmeans_high_all!N32+latent_high_all!N32)/22</f>
        <v>0.27272727272727271</v>
      </c>
      <c r="O32" s="18">
        <f>SUM(hierarchical_high_all!O32+kmeans_high_all!O32+latent_high_all!O32)/22</f>
        <v>0.27272727272727271</v>
      </c>
      <c r="P32" s="18">
        <f>SUM(hierarchical_high_all!P32+kmeans_high_all!P32+latent_high_all!P32)/22</f>
        <v>0.63636363636363635</v>
      </c>
      <c r="Q32" s="18">
        <f>SUM(hierarchical_high_all!Q32+kmeans_high_all!Q32+latent_high_all!Q32)/22</f>
        <v>0.31818181818181818</v>
      </c>
      <c r="R32" s="18">
        <f>SUM(hierarchical_high_all!R32+kmeans_high_all!R32+latent_high_all!R32)/22</f>
        <v>0</v>
      </c>
      <c r="S32" s="18">
        <f>SUM(hierarchical_high_all!S32+kmeans_high_all!S32+latent_high_all!S32)/22</f>
        <v>0.77272727272727271</v>
      </c>
      <c r="T32" s="18">
        <f>SUM(hierarchical_high_all!T32+kmeans_high_all!T32+latent_high_all!T32)/22</f>
        <v>0.36363636363636365</v>
      </c>
      <c r="U32" s="18">
        <f>SUM(hierarchical_high_all!U32+kmeans_high_all!U32+latent_high_all!U32)/22</f>
        <v>9.0909090909090912E-2</v>
      </c>
      <c r="V32" s="18">
        <f>SUM(hierarchical_high_all!V32+kmeans_high_all!V32+latent_high_all!V32)/22</f>
        <v>0.27272727272727271</v>
      </c>
      <c r="W32" s="18">
        <f>SUM(hierarchical_high_all!W32+kmeans_high_all!W32+latent_high_all!W32)/22</f>
        <v>0.59090909090909094</v>
      </c>
      <c r="X32" s="18">
        <f>SUM(hierarchical_high_all!X32+kmeans_high_all!X32+latent_high_all!X32)/22</f>
        <v>0.40909090909090912</v>
      </c>
      <c r="Y32" s="18">
        <f>SUM(hierarchical_high_all!Y32+kmeans_high_all!Y32+latent_high_all!Y32)/22</f>
        <v>0.36363636363636365</v>
      </c>
      <c r="Z32" s="18">
        <f>SUM(hierarchical_high_all!Z32+kmeans_high_all!Z32+latent_high_all!Z32)/22</f>
        <v>0.63636363636363635</v>
      </c>
      <c r="AA32" s="18">
        <f>SUM(hierarchical_high_all!AA32+kmeans_high_all!AA32+latent_high_all!AA32)/22</f>
        <v>0.27272727272727271</v>
      </c>
      <c r="AB32" s="18">
        <f>SUM(hierarchical_high_all!AB32+kmeans_high_all!AB32+latent_high_all!AB32)/22</f>
        <v>0.63636363636363635</v>
      </c>
      <c r="AC32" s="18">
        <f>SUM(hierarchical_high_all!AC32+kmeans_high_all!AC32+latent_high_all!AC32)/22</f>
        <v>0.36363636363636365</v>
      </c>
      <c r="AD32" s="18" t="e">
        <f>SUM(hierarchical_high_all!AD32+kmeans_high_all!AD32+latent_high_all!AD32)/22</f>
        <v>#VALUE!</v>
      </c>
      <c r="AE32" s="18">
        <f>SUM(hierarchical_high_all!AE32+kmeans_high_all!AE32+latent_high_all!AE32)/22</f>
        <v>0</v>
      </c>
      <c r="AF32" s="18">
        <f>SUM(hierarchical_high_all!AF32+kmeans_high_all!AF32+latent_high_all!AF32)/22</f>
        <v>0</v>
      </c>
      <c r="AG32" s="18">
        <f>SUM(hierarchical_high_all!AG32+kmeans_high_all!AG32+latent_high_all!AG32)/22</f>
        <v>0</v>
      </c>
      <c r="AH32" s="18">
        <f>SUM(hierarchical_high_all!AH32+kmeans_high_all!AH32+latent_high_all!AH32)/22</f>
        <v>0</v>
      </c>
    </row>
    <row r="33" spans="2:34" x14ac:dyDescent="0.3">
      <c r="B33" s="18" t="s">
        <v>28</v>
      </c>
      <c r="E33" s="18" t="s">
        <v>28</v>
      </c>
      <c r="F33" s="18">
        <f>SUM(hierarchical_high_all!F33+kmeans_high_all!F33+latent_high_all!F33)/22</f>
        <v>0.31818181818181818</v>
      </c>
      <c r="G33" s="18">
        <f>SUM(hierarchical_high_all!G33+kmeans_high_all!G33+latent_high_all!G33)/22</f>
        <v>0.27272727272727271</v>
      </c>
      <c r="H33" s="18">
        <f>SUM(hierarchical_high_all!H33+kmeans_high_all!H33+latent_high_all!H33)/22</f>
        <v>0.27272727272727271</v>
      </c>
      <c r="I33" s="18">
        <f>SUM(hierarchical_high_all!I33+kmeans_high_all!I33+latent_high_all!I33)/22</f>
        <v>0.5</v>
      </c>
      <c r="J33" s="18">
        <f>SUM(hierarchical_high_all!J33+kmeans_high_all!J33+latent_high_all!J33)/22</f>
        <v>0.31818181818181818</v>
      </c>
      <c r="K33" s="18">
        <f>SUM(hierarchical_high_all!K33+kmeans_high_all!K33+latent_high_all!K33)/22</f>
        <v>0.59090909090909094</v>
      </c>
      <c r="L33" s="18">
        <f>SUM(hierarchical_high_all!L33+kmeans_high_all!L33+latent_high_all!L33)/22</f>
        <v>0.31818181818181818</v>
      </c>
      <c r="M33" s="18">
        <f>SUM(hierarchical_high_all!M33+kmeans_high_all!M33+latent_high_all!M33)/22</f>
        <v>0.77272727272727271</v>
      </c>
      <c r="N33" s="18">
        <f>SUM(hierarchical_high_all!N33+kmeans_high_all!N33+latent_high_all!N33)/22</f>
        <v>0.27272727272727271</v>
      </c>
      <c r="O33" s="18">
        <f>SUM(hierarchical_high_all!O33+kmeans_high_all!O33+latent_high_all!O33)/22</f>
        <v>0.27272727272727271</v>
      </c>
      <c r="P33" s="18">
        <f>SUM(hierarchical_high_all!P33+kmeans_high_all!P33+latent_high_all!P33)/22</f>
        <v>0.31818181818181818</v>
      </c>
      <c r="Q33" s="18">
        <f>SUM(hierarchical_high_all!Q33+kmeans_high_all!Q33+latent_high_all!Q33)/22</f>
        <v>0.45454545454545453</v>
      </c>
      <c r="R33" s="18">
        <f>SUM(hierarchical_high_all!R33+kmeans_high_all!R33+latent_high_all!R33)/22</f>
        <v>0</v>
      </c>
      <c r="S33" s="18">
        <f>SUM(hierarchical_high_all!S33+kmeans_high_all!S33+latent_high_all!S33)/22</f>
        <v>0.5</v>
      </c>
      <c r="T33" s="18">
        <f>SUM(hierarchical_high_all!T33+kmeans_high_all!T33+latent_high_all!T33)/22</f>
        <v>0.68181818181818177</v>
      </c>
      <c r="U33" s="18">
        <f>SUM(hierarchical_high_all!U33+kmeans_high_all!U33+latent_high_all!U33)/22</f>
        <v>9.0909090909090912E-2</v>
      </c>
      <c r="V33" s="18">
        <f>SUM(hierarchical_high_all!V33+kmeans_high_all!V33+latent_high_all!V33)/22</f>
        <v>0.36363636363636365</v>
      </c>
      <c r="W33" s="18">
        <f>SUM(hierarchical_high_all!W33+kmeans_high_all!W33+latent_high_all!W33)/22</f>
        <v>0.5</v>
      </c>
      <c r="X33" s="18">
        <f>SUM(hierarchical_high_all!X33+kmeans_high_all!X33+latent_high_all!X33)/22</f>
        <v>0.95454545454545459</v>
      </c>
      <c r="Y33" s="18">
        <f>SUM(hierarchical_high_all!Y33+kmeans_high_all!Y33+latent_high_all!Y33)/22</f>
        <v>0.72727272727272729</v>
      </c>
      <c r="Z33" s="18">
        <f>SUM(hierarchical_high_all!Z33+kmeans_high_all!Z33+latent_high_all!Z33)/22</f>
        <v>0.31818181818181818</v>
      </c>
      <c r="AA33" s="18">
        <f>SUM(hierarchical_high_all!AA33+kmeans_high_all!AA33+latent_high_all!AA33)/22</f>
        <v>0.5</v>
      </c>
      <c r="AB33" s="18">
        <f>SUM(hierarchical_high_all!AB33+kmeans_high_all!AB33+latent_high_all!AB33)/22</f>
        <v>0.31818181818181818</v>
      </c>
      <c r="AC33" s="18">
        <f>SUM(hierarchical_high_all!AC33+kmeans_high_all!AC33+latent_high_all!AC33)/22</f>
        <v>0.31818181818181818</v>
      </c>
      <c r="AD33" s="18">
        <f>SUM(hierarchical_high_all!AD33+kmeans_high_all!AD33+latent_high_all!AD33)/22</f>
        <v>0.40909090909090912</v>
      </c>
      <c r="AE33" s="18" t="e">
        <f>SUM(hierarchical_high_all!AE33+kmeans_high_all!AE33+latent_high_all!AE33)/22</f>
        <v>#VALUE!</v>
      </c>
      <c r="AF33" s="18">
        <f>SUM(hierarchical_high_all!AF33+kmeans_high_all!AF33+latent_high_all!AF33)/22</f>
        <v>0</v>
      </c>
      <c r="AG33" s="18">
        <f>SUM(hierarchical_high_all!AG33+kmeans_high_all!AG33+latent_high_all!AG33)/22</f>
        <v>0</v>
      </c>
      <c r="AH33" s="18">
        <f>SUM(hierarchical_high_all!AH33+kmeans_high_all!AH33+latent_high_all!AH33)/22</f>
        <v>0</v>
      </c>
    </row>
    <row r="34" spans="2:34" x14ac:dyDescent="0.3">
      <c r="B34" s="18" t="s">
        <v>29</v>
      </c>
      <c r="E34" s="18" t="s">
        <v>29</v>
      </c>
      <c r="F34" s="18">
        <f>SUM(hierarchical_high_all!F34+kmeans_high_all!F34+latent_high_all!F34)/22</f>
        <v>0.18181818181818182</v>
      </c>
      <c r="G34" s="18">
        <f>SUM(hierarchical_high_all!G34+kmeans_high_all!G34+latent_high_all!G34)/22</f>
        <v>0.18181818181818182</v>
      </c>
      <c r="H34" s="18">
        <f>SUM(hierarchical_high_all!H34+kmeans_high_all!H34+latent_high_all!H34)/22</f>
        <v>0.18181818181818182</v>
      </c>
      <c r="I34" s="18">
        <f>SUM(hierarchical_high_all!I34+kmeans_high_all!I34+latent_high_all!I34)/22</f>
        <v>0.18181818181818182</v>
      </c>
      <c r="J34" s="18">
        <f>SUM(hierarchical_high_all!J34+kmeans_high_all!J34+latent_high_all!J34)/22</f>
        <v>0.18181818181818182</v>
      </c>
      <c r="K34" s="18">
        <f>SUM(hierarchical_high_all!K34+kmeans_high_all!K34+latent_high_all!K34)/22</f>
        <v>0.13636363636363635</v>
      </c>
      <c r="L34" s="18">
        <f>SUM(hierarchical_high_all!L34+kmeans_high_all!L34+latent_high_all!L34)/22</f>
        <v>0.13636363636363635</v>
      </c>
      <c r="M34" s="18">
        <f>SUM(hierarchical_high_all!M34+kmeans_high_all!M34+latent_high_all!M34)/22</f>
        <v>0.18181818181818182</v>
      </c>
      <c r="N34" s="18">
        <f>SUM(hierarchical_high_all!N34+kmeans_high_all!N34+latent_high_all!N34)/22</f>
        <v>0.18181818181818182</v>
      </c>
      <c r="O34" s="18">
        <f>SUM(hierarchical_high_all!O34+kmeans_high_all!O34+latent_high_all!O34)/22</f>
        <v>0.18181818181818182</v>
      </c>
      <c r="P34" s="18">
        <f>SUM(hierarchical_high_all!P34+kmeans_high_all!P34+latent_high_all!P34)/22</f>
        <v>0.13636363636363635</v>
      </c>
      <c r="Q34" s="18">
        <f>SUM(hierarchical_high_all!Q34+kmeans_high_all!Q34+latent_high_all!Q34)/22</f>
        <v>0.18181818181818182</v>
      </c>
      <c r="R34" s="18">
        <f>SUM(hierarchical_high_all!R34+kmeans_high_all!R34+latent_high_all!R34)/22</f>
        <v>0</v>
      </c>
      <c r="S34" s="18">
        <f>SUM(hierarchical_high_all!S34+kmeans_high_all!S34+latent_high_all!S34)/22</f>
        <v>0.18181818181818182</v>
      </c>
      <c r="T34" s="18">
        <f>SUM(hierarchical_high_all!T34+kmeans_high_all!T34+latent_high_all!T34)/22</f>
        <v>0.18181818181818182</v>
      </c>
      <c r="U34" s="18">
        <f>SUM(hierarchical_high_all!U34+kmeans_high_all!U34+latent_high_all!U34)/22</f>
        <v>0.18181818181818182</v>
      </c>
      <c r="V34" s="18">
        <f>SUM(hierarchical_high_all!V34+kmeans_high_all!V34+latent_high_all!V34)/22</f>
        <v>0.18181818181818182</v>
      </c>
      <c r="W34" s="18">
        <f>SUM(hierarchical_high_all!W34+kmeans_high_all!W34+latent_high_all!W34)/22</f>
        <v>0.13636363636363635</v>
      </c>
      <c r="X34" s="18">
        <f>SUM(hierarchical_high_all!X34+kmeans_high_all!X34+latent_high_all!X34)/22</f>
        <v>0.13636363636363635</v>
      </c>
      <c r="Y34" s="18">
        <f>SUM(hierarchical_high_all!Y34+kmeans_high_all!Y34+latent_high_all!Y34)/22</f>
        <v>0.13636363636363635</v>
      </c>
      <c r="Z34" s="18">
        <f>SUM(hierarchical_high_all!Z34+kmeans_high_all!Z34+latent_high_all!Z34)/22</f>
        <v>0.13636363636363635</v>
      </c>
      <c r="AA34" s="18">
        <f>SUM(hierarchical_high_all!AA34+kmeans_high_all!AA34+latent_high_all!AA34)/22</f>
        <v>4.5454545454545456E-2</v>
      </c>
      <c r="AB34" s="18">
        <f>SUM(hierarchical_high_all!AB34+kmeans_high_all!AB34+latent_high_all!AB34)/22</f>
        <v>0.13636363636363635</v>
      </c>
      <c r="AC34" s="18">
        <f>SUM(hierarchical_high_all!AC34+kmeans_high_all!AC34+latent_high_all!AC34)/22</f>
        <v>0.13636363636363635</v>
      </c>
      <c r="AD34" s="18">
        <f>SUM(hierarchical_high_all!AD34+kmeans_high_all!AD34+latent_high_all!AD34)/22</f>
        <v>0.18181818181818182</v>
      </c>
      <c r="AE34" s="18">
        <f>SUM(hierarchical_high_all!AE34+kmeans_high_all!AE34+latent_high_all!AE34)/22</f>
        <v>0.13636363636363635</v>
      </c>
      <c r="AF34" s="18" t="e">
        <f>SUM(hierarchical_high_all!AF34+kmeans_high_all!AF34+latent_high_all!AF34)/22</f>
        <v>#VALUE!</v>
      </c>
      <c r="AG34" s="18">
        <f>SUM(hierarchical_high_all!AG34+kmeans_high_all!AG34+latent_high_all!AG34)/22</f>
        <v>0</v>
      </c>
      <c r="AH34" s="18">
        <f>SUM(hierarchical_high_all!AH34+kmeans_high_all!AH34+latent_high_all!AH34)/22</f>
        <v>0</v>
      </c>
    </row>
    <row r="35" spans="2:34" x14ac:dyDescent="0.3">
      <c r="B35" s="18" t="s">
        <v>30</v>
      </c>
      <c r="E35" s="18" t="s">
        <v>30</v>
      </c>
      <c r="F35" s="18">
        <f>SUM(hierarchical_high_all!F35+kmeans_high_all!F35+latent_high_all!F35)/22</f>
        <v>4.5454545454545456E-2</v>
      </c>
      <c r="G35" s="18">
        <f>SUM(hierarchical_high_all!G35+kmeans_high_all!G35+latent_high_all!G35)/22</f>
        <v>0</v>
      </c>
      <c r="H35" s="18">
        <f>SUM(hierarchical_high_all!H35+kmeans_high_all!H35+latent_high_all!H35)/22</f>
        <v>0</v>
      </c>
      <c r="I35" s="18">
        <f>SUM(hierarchical_high_all!I35+kmeans_high_all!I35+latent_high_all!I35)/22</f>
        <v>4.5454545454545456E-2</v>
      </c>
      <c r="J35" s="18">
        <f>SUM(hierarchical_high_all!J35+kmeans_high_all!J35+latent_high_all!J35)/22</f>
        <v>0</v>
      </c>
      <c r="K35" s="18">
        <f>SUM(hierarchical_high_all!K35+kmeans_high_all!K35+latent_high_all!K35)/22</f>
        <v>0</v>
      </c>
      <c r="L35" s="18">
        <f>SUM(hierarchical_high_all!L35+kmeans_high_all!L35+latent_high_all!L35)/22</f>
        <v>0</v>
      </c>
      <c r="M35" s="18">
        <f>SUM(hierarchical_high_all!M35+kmeans_high_all!M35+latent_high_all!M35)/22</f>
        <v>4.5454545454545456E-2</v>
      </c>
      <c r="N35" s="18">
        <f>SUM(hierarchical_high_all!N35+kmeans_high_all!N35+latent_high_all!N35)/22</f>
        <v>0</v>
      </c>
      <c r="O35" s="18">
        <f>SUM(hierarchical_high_all!O35+kmeans_high_all!O35+latent_high_all!O35)/22</f>
        <v>0</v>
      </c>
      <c r="P35" s="18">
        <f>SUM(hierarchical_high_all!P35+kmeans_high_all!P35+latent_high_all!P35)/22</f>
        <v>0</v>
      </c>
      <c r="Q35" s="18">
        <f>SUM(hierarchical_high_all!Q35+kmeans_high_all!Q35+latent_high_all!Q35)/22</f>
        <v>0</v>
      </c>
      <c r="R35" s="18">
        <f>SUM(hierarchical_high_all!R35+kmeans_high_all!R35+latent_high_all!R35)/22</f>
        <v>0</v>
      </c>
      <c r="S35" s="18">
        <f>SUM(hierarchical_high_all!S35+kmeans_high_all!S35+latent_high_all!S35)/22</f>
        <v>0</v>
      </c>
      <c r="T35" s="18">
        <f>SUM(hierarchical_high_all!T35+kmeans_high_all!T35+latent_high_all!T35)/22</f>
        <v>0</v>
      </c>
      <c r="U35" s="18">
        <f>SUM(hierarchical_high_all!U35+kmeans_high_all!U35+latent_high_all!U35)/22</f>
        <v>9.0909090909090912E-2</v>
      </c>
      <c r="V35" s="18">
        <f>SUM(hierarchical_high_all!V35+kmeans_high_all!V35+latent_high_all!V35)/22</f>
        <v>0</v>
      </c>
      <c r="W35" s="18">
        <f>SUM(hierarchical_high_all!W35+kmeans_high_all!W35+latent_high_all!W35)/22</f>
        <v>0</v>
      </c>
      <c r="X35" s="18">
        <f>SUM(hierarchical_high_all!X35+kmeans_high_all!X35+latent_high_all!X35)/22</f>
        <v>0</v>
      </c>
      <c r="Y35" s="18">
        <f>SUM(hierarchical_high_all!Y35+kmeans_high_all!Y35+latent_high_all!Y35)/22</f>
        <v>0</v>
      </c>
      <c r="Z35" s="18">
        <f>SUM(hierarchical_high_all!Z35+kmeans_high_all!Z35+latent_high_all!Z35)/22</f>
        <v>0</v>
      </c>
      <c r="AA35" s="18">
        <f>SUM(hierarchical_high_all!AA35+kmeans_high_all!AA35+latent_high_all!AA35)/22</f>
        <v>4.5454545454545456E-2</v>
      </c>
      <c r="AB35" s="18">
        <f>SUM(hierarchical_high_all!AB35+kmeans_high_all!AB35+latent_high_all!AB35)/22</f>
        <v>0</v>
      </c>
      <c r="AC35" s="18">
        <f>SUM(hierarchical_high_all!AC35+kmeans_high_all!AC35+latent_high_all!AC35)/22</f>
        <v>0</v>
      </c>
      <c r="AD35" s="18">
        <f>SUM(hierarchical_high_all!AD35+kmeans_high_all!AD35+latent_high_all!AD35)/22</f>
        <v>0</v>
      </c>
      <c r="AE35" s="18">
        <f>SUM(hierarchical_high_all!AE35+kmeans_high_all!AE35+latent_high_all!AE35)/22</f>
        <v>0</v>
      </c>
      <c r="AF35" s="18">
        <f>SUM(hierarchical_high_all!AF35+kmeans_high_all!AF35+latent_high_all!AF35)/22</f>
        <v>0.45454545454545453</v>
      </c>
      <c r="AG35" s="18" t="e">
        <f>SUM(hierarchical_high_all!AG35+kmeans_high_all!AG35+latent_high_all!AG35)/22</f>
        <v>#VALUE!</v>
      </c>
      <c r="AH35" s="18">
        <f>SUM(hierarchical_high_all!AH35+kmeans_high_all!AH35+latent_high_all!AH35)/22</f>
        <v>0</v>
      </c>
    </row>
    <row r="36" spans="2:34" x14ac:dyDescent="0.3">
      <c r="B36" s="18" t="s">
        <v>31</v>
      </c>
      <c r="E36" s="18" t="s">
        <v>31</v>
      </c>
      <c r="F36" s="18">
        <f>SUM(hierarchical_high_all!F36+kmeans_high_all!F36+latent_high_all!F36)/22</f>
        <v>0.31818181818181818</v>
      </c>
      <c r="G36" s="18">
        <f>SUM(hierarchical_high_all!G36+kmeans_high_all!G36+latent_high_all!G36)/22</f>
        <v>0.27272727272727271</v>
      </c>
      <c r="H36" s="18">
        <f>SUM(hierarchical_high_all!H36+kmeans_high_all!H36+latent_high_all!H36)/22</f>
        <v>0.27272727272727271</v>
      </c>
      <c r="I36" s="18">
        <f>SUM(hierarchical_high_all!I36+kmeans_high_all!I36+latent_high_all!I36)/22</f>
        <v>0.72727272727272729</v>
      </c>
      <c r="J36" s="18">
        <f>SUM(hierarchical_high_all!J36+kmeans_high_all!J36+latent_high_all!J36)/22</f>
        <v>0.36363636363636365</v>
      </c>
      <c r="K36" s="18">
        <f>SUM(hierarchical_high_all!K36+kmeans_high_all!K36+latent_high_all!K36)/22</f>
        <v>0.86363636363636365</v>
      </c>
      <c r="L36" s="18">
        <f>SUM(hierarchical_high_all!L36+kmeans_high_all!L36+latent_high_all!L36)/22</f>
        <v>0.45454545454545453</v>
      </c>
      <c r="M36" s="18">
        <f>SUM(hierarchical_high_all!M36+kmeans_high_all!M36+latent_high_all!M36)/22</f>
        <v>0.45454545454545453</v>
      </c>
      <c r="N36" s="18">
        <f>SUM(hierarchical_high_all!N36+kmeans_high_all!N36+latent_high_all!N36)/22</f>
        <v>0.27272727272727271</v>
      </c>
      <c r="O36" s="18">
        <f>SUM(hierarchical_high_all!O36+kmeans_high_all!O36+latent_high_all!O36)/22</f>
        <v>0.27272727272727271</v>
      </c>
      <c r="P36" s="18">
        <f>SUM(hierarchical_high_all!P36+kmeans_high_all!P36+latent_high_all!P36)/22</f>
        <v>0.45454545454545453</v>
      </c>
      <c r="Q36" s="18">
        <f>SUM(hierarchical_high_all!Q36+kmeans_high_all!Q36+latent_high_all!Q36)/22</f>
        <v>0.40909090909090912</v>
      </c>
      <c r="R36" s="18">
        <f>SUM(hierarchical_high_all!R36+kmeans_high_all!R36+latent_high_all!R36)/22</f>
        <v>0</v>
      </c>
      <c r="S36" s="18">
        <f>SUM(hierarchical_high_all!S36+kmeans_high_all!S36+latent_high_all!S36)/22</f>
        <v>0.81818181818181823</v>
      </c>
      <c r="T36" s="18">
        <f>SUM(hierarchical_high_all!T36+kmeans_high_all!T36+latent_high_all!T36)/22</f>
        <v>0.45454545454545453</v>
      </c>
      <c r="U36" s="18">
        <f>SUM(hierarchical_high_all!U36+kmeans_high_all!U36+latent_high_all!U36)/22</f>
        <v>0</v>
      </c>
      <c r="V36" s="18">
        <f>SUM(hierarchical_high_all!V36+kmeans_high_all!V36+latent_high_all!V36)/22</f>
        <v>0.36363636363636365</v>
      </c>
      <c r="W36" s="18">
        <f>SUM(hierarchical_high_all!W36+kmeans_high_all!W36+latent_high_all!W36)/22</f>
        <v>0.77272727272727271</v>
      </c>
      <c r="X36" s="18">
        <f>SUM(hierarchical_high_all!X36+kmeans_high_all!X36+latent_high_all!X36)/22</f>
        <v>0.68181818181818177</v>
      </c>
      <c r="Y36" s="18">
        <f>SUM(hierarchical_high_all!Y36+kmeans_high_all!Y36+latent_high_all!Y36)/22</f>
        <v>0.5</v>
      </c>
      <c r="Z36" s="18">
        <f>SUM(hierarchical_high_all!Z36+kmeans_high_all!Z36+latent_high_all!Z36)/22</f>
        <v>0.45454545454545453</v>
      </c>
      <c r="AA36" s="18">
        <f>SUM(hierarchical_high_all!AA36+kmeans_high_all!AA36+latent_high_all!AA36)/22</f>
        <v>0.22727272727272727</v>
      </c>
      <c r="AB36" s="18">
        <f>SUM(hierarchical_high_all!AB36+kmeans_high_all!AB36+latent_high_all!AB36)/22</f>
        <v>0.45454545454545453</v>
      </c>
      <c r="AC36" s="18">
        <f>SUM(hierarchical_high_all!AC36+kmeans_high_all!AC36+latent_high_all!AC36)/22</f>
        <v>0.36363636363636365</v>
      </c>
      <c r="AD36" s="18">
        <f>SUM(hierarchical_high_all!AD36+kmeans_high_all!AD36+latent_high_all!AD36)/22</f>
        <v>0.72727272727272729</v>
      </c>
      <c r="AE36" s="18">
        <f>SUM(hierarchical_high_all!AE36+kmeans_high_all!AE36+latent_high_all!AE36)/22</f>
        <v>0.63636363636363635</v>
      </c>
      <c r="AF36" s="18">
        <f>SUM(hierarchical_high_all!AF36+kmeans_high_all!AF36+latent_high_all!AF36)/22</f>
        <v>0.13636363636363635</v>
      </c>
      <c r="AG36" s="18">
        <f>SUM(hierarchical_high_all!AG36+kmeans_high_all!AG36+latent_high_all!AG36)/22</f>
        <v>0</v>
      </c>
      <c r="AH36" s="18" t="e">
        <f>SUM(hierarchical_high_all!AH36+kmeans_high_all!AH36+latent_high_all!AH36)/22</f>
        <v>#VALUE!</v>
      </c>
    </row>
  </sheetData>
  <pageMargins left="0.7" right="0.7" top="0.78740157499999996" bottom="0.78740157499999996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H36"/>
  <sheetViews>
    <sheetView topLeftCell="A2" zoomScale="55" zoomScaleNormal="55" workbookViewId="0">
      <selection activeCell="C56" sqref="C56"/>
    </sheetView>
  </sheetViews>
  <sheetFormatPr baseColWidth="10" defaultColWidth="11.44140625" defaultRowHeight="14.4" x14ac:dyDescent="0.3"/>
  <cols>
    <col min="1" max="16384" width="11.44140625" style="18"/>
  </cols>
  <sheetData>
    <row r="7" spans="2:34" ht="15.6" x14ac:dyDescent="0.3">
      <c r="B7" s="2"/>
      <c r="C7" s="2"/>
      <c r="F7" s="18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8" t="s">
        <v>17</v>
      </c>
      <c r="U7" s="18" t="s">
        <v>18</v>
      </c>
      <c r="V7" s="18" t="s">
        <v>19</v>
      </c>
      <c r="W7" s="18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8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8" t="s">
        <v>3</v>
      </c>
      <c r="E8" s="18" t="s">
        <v>3</v>
      </c>
      <c r="F8" s="18" t="e">
        <f>SUM(hierarchical_high_all!F8+kmeans_high_all!F8)/20</f>
        <v>#VALUE!</v>
      </c>
      <c r="G8" s="18">
        <f>SUM(hierarchical_high_all!G8+kmeans_high_all!G8)/20</f>
        <v>0</v>
      </c>
      <c r="H8" s="18">
        <f>SUM(hierarchical_high_all!H8+kmeans_high_all!H8)/20</f>
        <v>0</v>
      </c>
      <c r="I8" s="18">
        <f>SUM(hierarchical_high_all!I8+kmeans_high_all!I8)/20</f>
        <v>0</v>
      </c>
      <c r="J8" s="18">
        <f>SUM(hierarchical_high_all!J8+kmeans_high_all!J8)/20</f>
        <v>0</v>
      </c>
      <c r="K8" s="18">
        <f>SUM(hierarchical_high_all!K8+kmeans_high_all!K8)/20</f>
        <v>0</v>
      </c>
      <c r="L8" s="18">
        <f>SUM(hierarchical_high_all!L8+kmeans_high_all!L8)/20</f>
        <v>0</v>
      </c>
      <c r="M8" s="18">
        <f>SUM(hierarchical_high_all!M8+kmeans_high_all!M8)/20</f>
        <v>0</v>
      </c>
      <c r="N8" s="18">
        <f>SUM(hierarchical_high_all!N8+kmeans_high_all!N8)/20</f>
        <v>0</v>
      </c>
      <c r="O8" s="18">
        <f>SUM(hierarchical_high_all!O8+kmeans_high_all!O8)/20</f>
        <v>0</v>
      </c>
      <c r="P8" s="18">
        <f>SUM(hierarchical_high_all!P8+kmeans_high_all!P8)/20</f>
        <v>0</v>
      </c>
      <c r="Q8" s="18">
        <f>SUM(hierarchical_high_all!Q8+kmeans_high_all!Q8)/20</f>
        <v>0</v>
      </c>
      <c r="R8" s="18">
        <f>SUM(hierarchical_high_all!R8+kmeans_high_all!R8)/20</f>
        <v>0</v>
      </c>
      <c r="S8" s="18">
        <f>SUM(hierarchical_high_all!S8+kmeans_high_all!S8)/20</f>
        <v>0</v>
      </c>
      <c r="T8" s="18">
        <f>SUM(hierarchical_high_all!T8+kmeans_high_all!T8)/20</f>
        <v>0</v>
      </c>
      <c r="U8" s="18">
        <f>SUM(hierarchical_high_all!U8+kmeans_high_all!U8)/20</f>
        <v>0</v>
      </c>
      <c r="V8" s="18">
        <f>SUM(hierarchical_high_all!V8+kmeans_high_all!V8)/20</f>
        <v>0</v>
      </c>
      <c r="W8" s="18">
        <f>SUM(hierarchical_high_all!W8+kmeans_high_all!W8)/20</f>
        <v>0</v>
      </c>
      <c r="X8" s="18">
        <f>SUM(hierarchical_high_all!X8+kmeans_high_all!X8)/20</f>
        <v>0</v>
      </c>
      <c r="Y8" s="18">
        <f>SUM(hierarchical_high_all!Y8+kmeans_high_all!Y8)/20</f>
        <v>0</v>
      </c>
      <c r="Z8" s="18">
        <f>SUM(hierarchical_high_all!Z8+kmeans_high_all!Z8)/20</f>
        <v>0</v>
      </c>
      <c r="AA8" s="18">
        <f>SUM(hierarchical_high_all!AA8+kmeans_high_all!AA8)/20</f>
        <v>0</v>
      </c>
      <c r="AB8" s="18">
        <f>SUM(hierarchical_high_all!AB8+kmeans_high_all!AB8)/20</f>
        <v>0</v>
      </c>
      <c r="AC8" s="18">
        <f>SUM(hierarchical_high_all!AC8+kmeans_high_all!AC8)/20</f>
        <v>0</v>
      </c>
      <c r="AD8" s="18">
        <f>SUM(hierarchical_high_all!AD8+kmeans_high_all!AD8)/20</f>
        <v>0</v>
      </c>
      <c r="AE8" s="18">
        <f>SUM(hierarchical_high_all!AE8+kmeans_high_all!AE8)/20</f>
        <v>0</v>
      </c>
      <c r="AF8" s="18">
        <f>SUM(hierarchical_high_all!AF8+kmeans_high_all!AF8)/20</f>
        <v>0</v>
      </c>
      <c r="AG8" s="18">
        <f>SUM(hierarchical_high_all!AG8+kmeans_high_all!AG8)/20</f>
        <v>0</v>
      </c>
      <c r="AH8" s="18">
        <f>SUM(hierarchical_high_all!AH8+kmeans_high_all!AH8)/20</f>
        <v>0</v>
      </c>
    </row>
    <row r="9" spans="2:34" x14ac:dyDescent="0.3">
      <c r="B9" s="18" t="s">
        <v>4</v>
      </c>
      <c r="E9" s="18" t="s">
        <v>4</v>
      </c>
      <c r="F9" s="18">
        <f>SUM(hierarchical_high_all!F9+kmeans_high_all!F9)/20</f>
        <v>0.65</v>
      </c>
      <c r="G9" s="18" t="e">
        <f>SUM(hierarchical_high_all!G9+kmeans_high_all!G9)/20</f>
        <v>#VALUE!</v>
      </c>
      <c r="H9" s="18">
        <f>SUM(hierarchical_high_all!H9+kmeans_high_all!H9)/20</f>
        <v>0</v>
      </c>
      <c r="I9" s="18">
        <f>SUM(hierarchical_high_all!I9+kmeans_high_all!I9)/20</f>
        <v>0</v>
      </c>
      <c r="J9" s="18">
        <f>SUM(hierarchical_high_all!J9+kmeans_high_all!J9)/20</f>
        <v>0</v>
      </c>
      <c r="K9" s="18">
        <f>SUM(hierarchical_high_all!K9+kmeans_high_all!K9)/20</f>
        <v>0</v>
      </c>
      <c r="L9" s="18">
        <f>SUM(hierarchical_high_all!L9+kmeans_high_all!L9)/20</f>
        <v>0</v>
      </c>
      <c r="M9" s="18">
        <f>SUM(hierarchical_high_all!M9+kmeans_high_all!M9)/20</f>
        <v>0</v>
      </c>
      <c r="N9" s="18">
        <f>SUM(hierarchical_high_all!N9+kmeans_high_all!N9)/20</f>
        <v>0</v>
      </c>
      <c r="O9" s="18">
        <f>SUM(hierarchical_high_all!O9+kmeans_high_all!O9)/20</f>
        <v>0</v>
      </c>
      <c r="P9" s="18">
        <f>SUM(hierarchical_high_all!P9+kmeans_high_all!P9)/20</f>
        <v>0</v>
      </c>
      <c r="Q9" s="18">
        <f>SUM(hierarchical_high_all!Q9+kmeans_high_all!Q9)/20</f>
        <v>0</v>
      </c>
      <c r="R9" s="18">
        <f>SUM(hierarchical_high_all!R9+kmeans_high_all!R9)/20</f>
        <v>0</v>
      </c>
      <c r="S9" s="18">
        <f>SUM(hierarchical_high_all!S9+kmeans_high_all!S9)/20</f>
        <v>0</v>
      </c>
      <c r="T9" s="18">
        <f>SUM(hierarchical_high_all!T9+kmeans_high_all!T9)/20</f>
        <v>0</v>
      </c>
      <c r="U9" s="18">
        <f>SUM(hierarchical_high_all!U9+kmeans_high_all!U9)/20</f>
        <v>0</v>
      </c>
      <c r="V9" s="18">
        <f>SUM(hierarchical_high_all!V9+kmeans_high_all!V9)/20</f>
        <v>0</v>
      </c>
      <c r="W9" s="18">
        <f>SUM(hierarchical_high_all!W9+kmeans_high_all!W9)/20</f>
        <v>0</v>
      </c>
      <c r="X9" s="18">
        <f>SUM(hierarchical_high_all!X9+kmeans_high_all!X9)/20</f>
        <v>0</v>
      </c>
      <c r="Y9" s="18">
        <f>SUM(hierarchical_high_all!Y9+kmeans_high_all!Y9)/20</f>
        <v>0</v>
      </c>
      <c r="Z9" s="18">
        <f>SUM(hierarchical_high_all!Z9+kmeans_high_all!Z9)/20</f>
        <v>0</v>
      </c>
      <c r="AA9" s="18">
        <f>SUM(hierarchical_high_all!AA9+kmeans_high_all!AA9)/20</f>
        <v>0</v>
      </c>
      <c r="AB9" s="18">
        <f>SUM(hierarchical_high_all!AB9+kmeans_high_all!AB9)/20</f>
        <v>0</v>
      </c>
      <c r="AC9" s="18">
        <f>SUM(hierarchical_high_all!AC9+kmeans_high_all!AC9)/20</f>
        <v>0</v>
      </c>
      <c r="AD9" s="18">
        <f>SUM(hierarchical_high_all!AD9+kmeans_high_all!AD9)/20</f>
        <v>0</v>
      </c>
      <c r="AE9" s="18">
        <f>SUM(hierarchical_high_all!AE9+kmeans_high_all!AE9)/20</f>
        <v>0</v>
      </c>
      <c r="AF9" s="18">
        <f>SUM(hierarchical_high_all!AF9+kmeans_high_all!AF9)/20</f>
        <v>0</v>
      </c>
      <c r="AG9" s="18">
        <f>SUM(hierarchical_high_all!AG9+kmeans_high_all!AG9)/20</f>
        <v>0</v>
      </c>
      <c r="AH9" s="18">
        <f>SUM(hierarchical_high_all!AH9+kmeans_high_all!AH9)/20</f>
        <v>0</v>
      </c>
    </row>
    <row r="10" spans="2:34" x14ac:dyDescent="0.3">
      <c r="B10" s="18" t="s">
        <v>5</v>
      </c>
      <c r="E10" s="18" t="s">
        <v>5</v>
      </c>
      <c r="F10" s="18">
        <f>SUM(hierarchical_high_all!F10+kmeans_high_all!F10)/20</f>
        <v>0.8</v>
      </c>
      <c r="G10" s="18">
        <f>SUM(hierarchical_high_all!G10+kmeans_high_all!G10)/20</f>
        <v>0.8</v>
      </c>
      <c r="H10" s="18" t="e">
        <f>SUM(hierarchical_high_all!H10+kmeans_high_all!H10)/20</f>
        <v>#VALUE!</v>
      </c>
      <c r="I10" s="18">
        <f>SUM(hierarchical_high_all!I10+kmeans_high_all!I10)/20</f>
        <v>0</v>
      </c>
      <c r="J10" s="18">
        <f>SUM(hierarchical_high_all!J10+kmeans_high_all!J10)/20</f>
        <v>0</v>
      </c>
      <c r="K10" s="18">
        <f>SUM(hierarchical_high_all!K10+kmeans_high_all!K10)/20</f>
        <v>0</v>
      </c>
      <c r="L10" s="18">
        <f>SUM(hierarchical_high_all!L10+kmeans_high_all!L10)/20</f>
        <v>0</v>
      </c>
      <c r="M10" s="18">
        <f>SUM(hierarchical_high_all!M10+kmeans_high_all!M10)/20</f>
        <v>0</v>
      </c>
      <c r="N10" s="18">
        <f>SUM(hierarchical_high_all!N10+kmeans_high_all!N10)/20</f>
        <v>0</v>
      </c>
      <c r="O10" s="18">
        <f>SUM(hierarchical_high_all!O10+kmeans_high_all!O10)/20</f>
        <v>0</v>
      </c>
      <c r="P10" s="18">
        <f>SUM(hierarchical_high_all!P10+kmeans_high_all!P10)/20</f>
        <v>0</v>
      </c>
      <c r="Q10" s="18">
        <f>SUM(hierarchical_high_all!Q10+kmeans_high_all!Q10)/20</f>
        <v>0</v>
      </c>
      <c r="R10" s="18">
        <f>SUM(hierarchical_high_all!R10+kmeans_high_all!R10)/20</f>
        <v>0</v>
      </c>
      <c r="S10" s="18">
        <f>SUM(hierarchical_high_all!S10+kmeans_high_all!S10)/20</f>
        <v>0</v>
      </c>
      <c r="T10" s="18">
        <f>SUM(hierarchical_high_all!T10+kmeans_high_all!T10)/20</f>
        <v>0</v>
      </c>
      <c r="U10" s="18">
        <f>SUM(hierarchical_high_all!U10+kmeans_high_all!U10)/20</f>
        <v>0</v>
      </c>
      <c r="V10" s="18">
        <f>SUM(hierarchical_high_all!V10+kmeans_high_all!V10)/20</f>
        <v>0</v>
      </c>
      <c r="W10" s="18">
        <f>SUM(hierarchical_high_all!W10+kmeans_high_all!W10)/20</f>
        <v>0</v>
      </c>
      <c r="X10" s="18">
        <f>SUM(hierarchical_high_all!X10+kmeans_high_all!X10)/20</f>
        <v>0</v>
      </c>
      <c r="Y10" s="18">
        <f>SUM(hierarchical_high_all!Y10+kmeans_high_all!Y10)/20</f>
        <v>0</v>
      </c>
      <c r="Z10" s="18">
        <f>SUM(hierarchical_high_all!Z10+kmeans_high_all!Z10)/20</f>
        <v>0</v>
      </c>
      <c r="AA10" s="18">
        <f>SUM(hierarchical_high_all!AA10+kmeans_high_all!AA10)/20</f>
        <v>0</v>
      </c>
      <c r="AB10" s="18">
        <f>SUM(hierarchical_high_all!AB10+kmeans_high_all!AB10)/20</f>
        <v>0</v>
      </c>
      <c r="AC10" s="18">
        <f>SUM(hierarchical_high_all!AC10+kmeans_high_all!AC10)/20</f>
        <v>0</v>
      </c>
      <c r="AD10" s="18">
        <f>SUM(hierarchical_high_all!AD10+kmeans_high_all!AD10)/20</f>
        <v>0</v>
      </c>
      <c r="AE10" s="18">
        <f>SUM(hierarchical_high_all!AE10+kmeans_high_all!AE10)/20</f>
        <v>0</v>
      </c>
      <c r="AF10" s="18">
        <f>SUM(hierarchical_high_all!AF10+kmeans_high_all!AF10)/20</f>
        <v>0</v>
      </c>
      <c r="AG10" s="18">
        <f>SUM(hierarchical_high_all!AG10+kmeans_high_all!AG10)/20</f>
        <v>0</v>
      </c>
      <c r="AH10" s="18">
        <f>SUM(hierarchical_high_all!AH10+kmeans_high_all!AH10)/20</f>
        <v>0</v>
      </c>
    </row>
    <row r="11" spans="2:34" x14ac:dyDescent="0.3">
      <c r="B11" s="18" t="s">
        <v>6</v>
      </c>
      <c r="E11" s="18" t="s">
        <v>6</v>
      </c>
      <c r="F11" s="18">
        <f>SUM(hierarchical_high_all!F11+kmeans_high_all!F11)/20</f>
        <v>0.4</v>
      </c>
      <c r="G11" s="18">
        <f>SUM(hierarchical_high_all!G11+kmeans_high_all!G11)/20</f>
        <v>0.3</v>
      </c>
      <c r="H11" s="18">
        <f>SUM(hierarchical_high_all!H11+kmeans_high_all!H11)/20</f>
        <v>0.3</v>
      </c>
      <c r="I11" s="18" t="e">
        <f>SUM(hierarchical_high_all!I11+kmeans_high_all!I11)/20</f>
        <v>#VALUE!</v>
      </c>
      <c r="J11" s="18">
        <f>SUM(hierarchical_high_all!J11+kmeans_high_all!J11)/20</f>
        <v>0</v>
      </c>
      <c r="K11" s="18">
        <f>SUM(hierarchical_high_all!K11+kmeans_high_all!K11)/20</f>
        <v>0</v>
      </c>
      <c r="L11" s="18">
        <f>SUM(hierarchical_high_all!L11+kmeans_high_all!L11)/20</f>
        <v>0</v>
      </c>
      <c r="M11" s="18">
        <f>SUM(hierarchical_high_all!M11+kmeans_high_all!M11)/20</f>
        <v>0</v>
      </c>
      <c r="N11" s="18">
        <f>SUM(hierarchical_high_all!N11+kmeans_high_all!N11)/20</f>
        <v>0</v>
      </c>
      <c r="O11" s="18">
        <f>SUM(hierarchical_high_all!O11+kmeans_high_all!O11)/20</f>
        <v>0</v>
      </c>
      <c r="P11" s="18">
        <f>SUM(hierarchical_high_all!P11+kmeans_high_all!P11)/20</f>
        <v>0</v>
      </c>
      <c r="Q11" s="18">
        <f>SUM(hierarchical_high_all!Q11+kmeans_high_all!Q11)/20</f>
        <v>0</v>
      </c>
      <c r="R11" s="18">
        <f>SUM(hierarchical_high_all!R11+kmeans_high_all!R11)/20</f>
        <v>0</v>
      </c>
      <c r="S11" s="18">
        <f>SUM(hierarchical_high_all!S11+kmeans_high_all!S11)/20</f>
        <v>0</v>
      </c>
      <c r="T11" s="18">
        <f>SUM(hierarchical_high_all!T11+kmeans_high_all!T11)/20</f>
        <v>0</v>
      </c>
      <c r="U11" s="18">
        <f>SUM(hierarchical_high_all!U11+kmeans_high_all!U11)/20</f>
        <v>0</v>
      </c>
      <c r="V11" s="18">
        <f>SUM(hierarchical_high_all!V11+kmeans_high_all!V11)/20</f>
        <v>0</v>
      </c>
      <c r="W11" s="18">
        <f>SUM(hierarchical_high_all!W11+kmeans_high_all!W11)/20</f>
        <v>0</v>
      </c>
      <c r="X11" s="18">
        <f>SUM(hierarchical_high_all!X11+kmeans_high_all!X11)/20</f>
        <v>0</v>
      </c>
      <c r="Y11" s="18">
        <f>SUM(hierarchical_high_all!Y11+kmeans_high_all!Y11)/20</f>
        <v>0</v>
      </c>
      <c r="Z11" s="18">
        <f>SUM(hierarchical_high_all!Z11+kmeans_high_all!Z11)/20</f>
        <v>0</v>
      </c>
      <c r="AA11" s="18">
        <f>SUM(hierarchical_high_all!AA11+kmeans_high_all!AA11)/20</f>
        <v>0</v>
      </c>
      <c r="AB11" s="18">
        <f>SUM(hierarchical_high_all!AB11+kmeans_high_all!AB11)/20</f>
        <v>0</v>
      </c>
      <c r="AC11" s="18">
        <f>SUM(hierarchical_high_all!AC11+kmeans_high_all!AC11)/20</f>
        <v>0</v>
      </c>
      <c r="AD11" s="18">
        <f>SUM(hierarchical_high_all!AD11+kmeans_high_all!AD11)/20</f>
        <v>0</v>
      </c>
      <c r="AE11" s="18">
        <f>SUM(hierarchical_high_all!AE11+kmeans_high_all!AE11)/20</f>
        <v>0</v>
      </c>
      <c r="AF11" s="18">
        <f>SUM(hierarchical_high_all!AF11+kmeans_high_all!AF11)/20</f>
        <v>0</v>
      </c>
      <c r="AG11" s="18">
        <f>SUM(hierarchical_high_all!AG11+kmeans_high_all!AG11)/20</f>
        <v>0</v>
      </c>
      <c r="AH11" s="18">
        <f>SUM(hierarchical_high_all!AH11+kmeans_high_all!AH11)/20</f>
        <v>0</v>
      </c>
    </row>
    <row r="12" spans="2:34" x14ac:dyDescent="0.3">
      <c r="B12" s="18" t="s">
        <v>7</v>
      </c>
      <c r="E12" s="18" t="s">
        <v>7</v>
      </c>
      <c r="F12" s="18">
        <f>SUM(hierarchical_high_all!F12+kmeans_high_all!F12)/20</f>
        <v>0.8</v>
      </c>
      <c r="G12" s="18">
        <f>SUM(hierarchical_high_all!G12+kmeans_high_all!G12)/20</f>
        <v>0.7</v>
      </c>
      <c r="H12" s="18">
        <f>SUM(hierarchical_high_all!H12+kmeans_high_all!H12)/20</f>
        <v>0.9</v>
      </c>
      <c r="I12" s="18">
        <f>SUM(hierarchical_high_all!I12+kmeans_high_all!I12)/20</f>
        <v>0.3</v>
      </c>
      <c r="J12" s="18" t="e">
        <f>SUM(hierarchical_high_all!J12+kmeans_high_all!J12)/20</f>
        <v>#VALUE!</v>
      </c>
      <c r="K12" s="18">
        <f>SUM(hierarchical_high_all!K12+kmeans_high_all!K12)/20</f>
        <v>0</v>
      </c>
      <c r="L12" s="18">
        <f>SUM(hierarchical_high_all!L12+kmeans_high_all!L12)/20</f>
        <v>0</v>
      </c>
      <c r="M12" s="18">
        <f>SUM(hierarchical_high_all!M12+kmeans_high_all!M12)/20</f>
        <v>0</v>
      </c>
      <c r="N12" s="18">
        <f>SUM(hierarchical_high_all!N12+kmeans_high_all!N12)/20</f>
        <v>0</v>
      </c>
      <c r="O12" s="18">
        <f>SUM(hierarchical_high_all!O12+kmeans_high_all!O12)/20</f>
        <v>0</v>
      </c>
      <c r="P12" s="18">
        <f>SUM(hierarchical_high_all!P12+kmeans_high_all!P12)/20</f>
        <v>0</v>
      </c>
      <c r="Q12" s="18">
        <f>SUM(hierarchical_high_all!Q12+kmeans_high_all!Q12)/20</f>
        <v>0</v>
      </c>
      <c r="R12" s="18">
        <f>SUM(hierarchical_high_all!R12+kmeans_high_all!R12)/20</f>
        <v>0</v>
      </c>
      <c r="S12" s="18">
        <f>SUM(hierarchical_high_all!S12+kmeans_high_all!S12)/20</f>
        <v>0</v>
      </c>
      <c r="T12" s="18">
        <f>SUM(hierarchical_high_all!T12+kmeans_high_all!T12)/20</f>
        <v>0</v>
      </c>
      <c r="U12" s="18">
        <f>SUM(hierarchical_high_all!U12+kmeans_high_all!U12)/20</f>
        <v>0</v>
      </c>
      <c r="V12" s="18">
        <f>SUM(hierarchical_high_all!V12+kmeans_high_all!V12)/20</f>
        <v>0</v>
      </c>
      <c r="W12" s="18">
        <f>SUM(hierarchical_high_all!W12+kmeans_high_all!W12)/20</f>
        <v>0</v>
      </c>
      <c r="X12" s="18">
        <f>SUM(hierarchical_high_all!X12+kmeans_high_all!X12)/20</f>
        <v>0</v>
      </c>
      <c r="Y12" s="18">
        <f>SUM(hierarchical_high_all!Y12+kmeans_high_all!Y12)/20</f>
        <v>0</v>
      </c>
      <c r="Z12" s="18">
        <f>SUM(hierarchical_high_all!Z12+kmeans_high_all!Z12)/20</f>
        <v>0</v>
      </c>
      <c r="AA12" s="18">
        <f>SUM(hierarchical_high_all!AA12+kmeans_high_all!AA12)/20</f>
        <v>0</v>
      </c>
      <c r="AB12" s="18">
        <f>SUM(hierarchical_high_all!AB12+kmeans_high_all!AB12)/20</f>
        <v>0</v>
      </c>
      <c r="AC12" s="18">
        <f>SUM(hierarchical_high_all!AC12+kmeans_high_all!AC12)/20</f>
        <v>0</v>
      </c>
      <c r="AD12" s="18">
        <f>SUM(hierarchical_high_all!AD12+kmeans_high_all!AD12)/20</f>
        <v>0</v>
      </c>
      <c r="AE12" s="18">
        <f>SUM(hierarchical_high_all!AE12+kmeans_high_all!AE12)/20</f>
        <v>0</v>
      </c>
      <c r="AF12" s="18">
        <f>SUM(hierarchical_high_all!AF12+kmeans_high_all!AF12)/20</f>
        <v>0</v>
      </c>
      <c r="AG12" s="18">
        <f>SUM(hierarchical_high_all!AG12+kmeans_high_all!AG12)/20</f>
        <v>0</v>
      </c>
      <c r="AH12" s="18">
        <f>SUM(hierarchical_high_all!AH12+kmeans_high_all!AH12)/20</f>
        <v>0</v>
      </c>
    </row>
    <row r="13" spans="2:34" x14ac:dyDescent="0.3">
      <c r="B13" s="18" t="s">
        <v>8</v>
      </c>
      <c r="E13" s="18" t="s">
        <v>8</v>
      </c>
      <c r="F13" s="18">
        <f>SUM(hierarchical_high_all!F13+kmeans_high_all!F13)/20</f>
        <v>0.35</v>
      </c>
      <c r="G13" s="18">
        <f>SUM(hierarchical_high_all!G13+kmeans_high_all!G13)/20</f>
        <v>0.3</v>
      </c>
      <c r="H13" s="18">
        <f>SUM(hierarchical_high_all!H13+kmeans_high_all!H13)/20</f>
        <v>0.3</v>
      </c>
      <c r="I13" s="18">
        <f>SUM(hierarchical_high_all!I13+kmeans_high_all!I13)/20</f>
        <v>0.95</v>
      </c>
      <c r="J13" s="18">
        <f>SUM(hierarchical_high_all!J13+kmeans_high_all!J13)/20</f>
        <v>0.35</v>
      </c>
      <c r="K13" s="18" t="e">
        <f>SUM(hierarchical_high_all!K13+kmeans_high_all!K13)/20</f>
        <v>#VALUE!</v>
      </c>
      <c r="L13" s="18">
        <f>SUM(hierarchical_high_all!L13+kmeans_high_all!L13)/20</f>
        <v>0</v>
      </c>
      <c r="M13" s="18">
        <f>SUM(hierarchical_high_all!M13+kmeans_high_all!M13)/20</f>
        <v>0</v>
      </c>
      <c r="N13" s="18">
        <f>SUM(hierarchical_high_all!N13+kmeans_high_all!N13)/20</f>
        <v>0</v>
      </c>
      <c r="O13" s="18">
        <f>SUM(hierarchical_high_all!O13+kmeans_high_all!O13)/20</f>
        <v>0</v>
      </c>
      <c r="P13" s="18">
        <f>SUM(hierarchical_high_all!P13+kmeans_high_all!P13)/20</f>
        <v>0</v>
      </c>
      <c r="Q13" s="18">
        <f>SUM(hierarchical_high_all!Q13+kmeans_high_all!Q13)/20</f>
        <v>0</v>
      </c>
      <c r="R13" s="18">
        <f>SUM(hierarchical_high_all!R13+kmeans_high_all!R13)/20</f>
        <v>0</v>
      </c>
      <c r="S13" s="18">
        <f>SUM(hierarchical_high_all!S13+kmeans_high_all!S13)/20</f>
        <v>0</v>
      </c>
      <c r="T13" s="18">
        <f>SUM(hierarchical_high_all!T13+kmeans_high_all!T13)/20</f>
        <v>0</v>
      </c>
      <c r="U13" s="18">
        <f>SUM(hierarchical_high_all!U13+kmeans_high_all!U13)/20</f>
        <v>0</v>
      </c>
      <c r="V13" s="18">
        <f>SUM(hierarchical_high_all!V13+kmeans_high_all!V13)/20</f>
        <v>0</v>
      </c>
      <c r="W13" s="18">
        <f>SUM(hierarchical_high_all!W13+kmeans_high_all!W13)/20</f>
        <v>0</v>
      </c>
      <c r="X13" s="18">
        <f>SUM(hierarchical_high_all!X13+kmeans_high_all!X13)/20</f>
        <v>0</v>
      </c>
      <c r="Y13" s="18">
        <f>SUM(hierarchical_high_all!Y13+kmeans_high_all!Y13)/20</f>
        <v>0</v>
      </c>
      <c r="Z13" s="18">
        <f>SUM(hierarchical_high_all!Z13+kmeans_high_all!Z13)/20</f>
        <v>0</v>
      </c>
      <c r="AA13" s="18">
        <f>SUM(hierarchical_high_all!AA13+kmeans_high_all!AA13)/20</f>
        <v>0</v>
      </c>
      <c r="AB13" s="18">
        <f>SUM(hierarchical_high_all!AB13+kmeans_high_all!AB13)/20</f>
        <v>0</v>
      </c>
      <c r="AC13" s="18">
        <f>SUM(hierarchical_high_all!AC13+kmeans_high_all!AC13)/20</f>
        <v>0</v>
      </c>
      <c r="AD13" s="18">
        <f>SUM(hierarchical_high_all!AD13+kmeans_high_all!AD13)/20</f>
        <v>0</v>
      </c>
      <c r="AE13" s="18">
        <f>SUM(hierarchical_high_all!AE13+kmeans_high_all!AE13)/20</f>
        <v>0</v>
      </c>
      <c r="AF13" s="18">
        <f>SUM(hierarchical_high_all!AF13+kmeans_high_all!AF13)/20</f>
        <v>0</v>
      </c>
      <c r="AG13" s="18">
        <f>SUM(hierarchical_high_all!AG13+kmeans_high_all!AG13)/20</f>
        <v>0</v>
      </c>
      <c r="AH13" s="18">
        <f>SUM(hierarchical_high_all!AH13+kmeans_high_all!AH13)/20</f>
        <v>0</v>
      </c>
    </row>
    <row r="14" spans="2:34" x14ac:dyDescent="0.3">
      <c r="B14" s="18" t="s">
        <v>9</v>
      </c>
      <c r="E14" s="18" t="s">
        <v>9</v>
      </c>
      <c r="F14" s="18">
        <f>SUM(hierarchical_high_all!F14+kmeans_high_all!F14)/20</f>
        <v>0.3</v>
      </c>
      <c r="G14" s="18">
        <f>SUM(hierarchical_high_all!G14+kmeans_high_all!G14)/20</f>
        <v>0.3</v>
      </c>
      <c r="H14" s="18">
        <f>SUM(hierarchical_high_all!H14+kmeans_high_all!H14)/20</f>
        <v>0.3</v>
      </c>
      <c r="I14" s="18">
        <f>SUM(hierarchical_high_all!I14+kmeans_high_all!I14)/20</f>
        <v>0.55000000000000004</v>
      </c>
      <c r="J14" s="18">
        <f>SUM(hierarchical_high_all!J14+kmeans_high_all!J14)/20</f>
        <v>0.35</v>
      </c>
      <c r="K14" s="18">
        <f>SUM(hierarchical_high_all!K14+kmeans_high_all!K14)/20</f>
        <v>0.55000000000000004</v>
      </c>
      <c r="L14" s="18" t="e">
        <f>SUM(hierarchical_high_all!L14+kmeans_high_all!L14)/20</f>
        <v>#VALUE!</v>
      </c>
      <c r="M14" s="18">
        <f>SUM(hierarchical_high_all!M14+kmeans_high_all!M14)/20</f>
        <v>0</v>
      </c>
      <c r="N14" s="18">
        <f>SUM(hierarchical_high_all!N14+kmeans_high_all!N14)/20</f>
        <v>0</v>
      </c>
      <c r="O14" s="18">
        <f>SUM(hierarchical_high_all!O14+kmeans_high_all!O14)/20</f>
        <v>0</v>
      </c>
      <c r="P14" s="18">
        <f>SUM(hierarchical_high_all!P14+kmeans_high_all!P14)/20</f>
        <v>0</v>
      </c>
      <c r="Q14" s="18">
        <f>SUM(hierarchical_high_all!Q14+kmeans_high_all!Q14)/20</f>
        <v>0</v>
      </c>
      <c r="R14" s="18">
        <f>SUM(hierarchical_high_all!R14+kmeans_high_all!R14)/20</f>
        <v>0</v>
      </c>
      <c r="S14" s="18">
        <f>SUM(hierarchical_high_all!S14+kmeans_high_all!S14)/20</f>
        <v>0</v>
      </c>
      <c r="T14" s="18">
        <f>SUM(hierarchical_high_all!T14+kmeans_high_all!T14)/20</f>
        <v>0</v>
      </c>
      <c r="U14" s="18">
        <f>SUM(hierarchical_high_all!U14+kmeans_high_all!U14)/20</f>
        <v>0</v>
      </c>
      <c r="V14" s="18">
        <f>SUM(hierarchical_high_all!V14+kmeans_high_all!V14)/20</f>
        <v>0</v>
      </c>
      <c r="W14" s="18">
        <f>SUM(hierarchical_high_all!W14+kmeans_high_all!W14)/20</f>
        <v>0</v>
      </c>
      <c r="X14" s="18">
        <f>SUM(hierarchical_high_all!X14+kmeans_high_all!X14)/20</f>
        <v>0</v>
      </c>
      <c r="Y14" s="18">
        <f>SUM(hierarchical_high_all!Y14+kmeans_high_all!Y14)/20</f>
        <v>0</v>
      </c>
      <c r="Z14" s="18">
        <f>SUM(hierarchical_high_all!Z14+kmeans_high_all!Z14)/20</f>
        <v>0</v>
      </c>
      <c r="AA14" s="18">
        <f>SUM(hierarchical_high_all!AA14+kmeans_high_all!AA14)/20</f>
        <v>0</v>
      </c>
      <c r="AB14" s="18">
        <f>SUM(hierarchical_high_all!AB14+kmeans_high_all!AB14)/20</f>
        <v>0</v>
      </c>
      <c r="AC14" s="18">
        <f>SUM(hierarchical_high_all!AC14+kmeans_high_all!AC14)/20</f>
        <v>0</v>
      </c>
      <c r="AD14" s="18">
        <f>SUM(hierarchical_high_all!AD14+kmeans_high_all!AD14)/20</f>
        <v>0</v>
      </c>
      <c r="AE14" s="18">
        <f>SUM(hierarchical_high_all!AE14+kmeans_high_all!AE14)/20</f>
        <v>0</v>
      </c>
      <c r="AF14" s="18">
        <f>SUM(hierarchical_high_all!AF14+kmeans_high_all!AF14)/20</f>
        <v>0</v>
      </c>
      <c r="AG14" s="18">
        <f>SUM(hierarchical_high_all!AG14+kmeans_high_all!AG14)/20</f>
        <v>0</v>
      </c>
      <c r="AH14" s="18">
        <f>SUM(hierarchical_high_all!AH14+kmeans_high_all!AH14)/20</f>
        <v>0</v>
      </c>
    </row>
    <row r="15" spans="2:34" x14ac:dyDescent="0.3">
      <c r="B15" s="18" t="s">
        <v>10</v>
      </c>
      <c r="E15" s="18" t="s">
        <v>10</v>
      </c>
      <c r="F15" s="18">
        <f>SUM(hierarchical_high_all!F15+kmeans_high_all!F15)/20</f>
        <v>0.4</v>
      </c>
      <c r="G15" s="18">
        <f>SUM(hierarchical_high_all!G15+kmeans_high_all!G15)/20</f>
        <v>0.3</v>
      </c>
      <c r="H15" s="18">
        <f>SUM(hierarchical_high_all!H15+kmeans_high_all!H15)/20</f>
        <v>0.3</v>
      </c>
      <c r="I15" s="18">
        <f>SUM(hierarchical_high_all!I15+kmeans_high_all!I15)/20</f>
        <v>0.5</v>
      </c>
      <c r="J15" s="18">
        <f>SUM(hierarchical_high_all!J15+kmeans_high_all!J15)/20</f>
        <v>0.3</v>
      </c>
      <c r="K15" s="18">
        <f>SUM(hierarchical_high_all!K15+kmeans_high_all!K15)/20</f>
        <v>0.45</v>
      </c>
      <c r="L15" s="18">
        <f>SUM(hierarchical_high_all!L15+kmeans_high_all!L15)/20</f>
        <v>0.35</v>
      </c>
      <c r="M15" s="18" t="e">
        <f>SUM(hierarchical_high_all!M15+kmeans_high_all!M15)/20</f>
        <v>#VALUE!</v>
      </c>
      <c r="N15" s="18">
        <f>SUM(hierarchical_high_all!N15+kmeans_high_all!N15)/20</f>
        <v>0</v>
      </c>
      <c r="O15" s="18">
        <f>SUM(hierarchical_high_all!O15+kmeans_high_all!O15)/20</f>
        <v>0</v>
      </c>
      <c r="P15" s="18">
        <f>SUM(hierarchical_high_all!P15+kmeans_high_all!P15)/20</f>
        <v>0</v>
      </c>
      <c r="Q15" s="18">
        <f>SUM(hierarchical_high_all!Q15+kmeans_high_all!Q15)/20</f>
        <v>0</v>
      </c>
      <c r="R15" s="18">
        <f>SUM(hierarchical_high_all!R15+kmeans_high_all!R15)/20</f>
        <v>0</v>
      </c>
      <c r="S15" s="18">
        <f>SUM(hierarchical_high_all!S15+kmeans_high_all!S15)/20</f>
        <v>0</v>
      </c>
      <c r="T15" s="18">
        <f>SUM(hierarchical_high_all!T15+kmeans_high_all!T15)/20</f>
        <v>0</v>
      </c>
      <c r="U15" s="18">
        <f>SUM(hierarchical_high_all!U15+kmeans_high_all!U15)/20</f>
        <v>0</v>
      </c>
      <c r="V15" s="18">
        <f>SUM(hierarchical_high_all!V15+kmeans_high_all!V15)/20</f>
        <v>0</v>
      </c>
      <c r="W15" s="18">
        <f>SUM(hierarchical_high_all!W15+kmeans_high_all!W15)/20</f>
        <v>0</v>
      </c>
      <c r="X15" s="18">
        <f>SUM(hierarchical_high_all!X15+kmeans_high_all!X15)/20</f>
        <v>0</v>
      </c>
      <c r="Y15" s="18">
        <f>SUM(hierarchical_high_all!Y15+kmeans_high_all!Y15)/20</f>
        <v>0</v>
      </c>
      <c r="Z15" s="18">
        <f>SUM(hierarchical_high_all!Z15+kmeans_high_all!Z15)/20</f>
        <v>0</v>
      </c>
      <c r="AA15" s="18">
        <f>SUM(hierarchical_high_all!AA15+kmeans_high_all!AA15)/20</f>
        <v>0</v>
      </c>
      <c r="AB15" s="18">
        <f>SUM(hierarchical_high_all!AB15+kmeans_high_all!AB15)/20</f>
        <v>0</v>
      </c>
      <c r="AC15" s="18">
        <f>SUM(hierarchical_high_all!AC15+kmeans_high_all!AC15)/20</f>
        <v>0</v>
      </c>
      <c r="AD15" s="18">
        <f>SUM(hierarchical_high_all!AD15+kmeans_high_all!AD15)/20</f>
        <v>0</v>
      </c>
      <c r="AE15" s="18">
        <f>SUM(hierarchical_high_all!AE15+kmeans_high_all!AE15)/20</f>
        <v>0</v>
      </c>
      <c r="AF15" s="18">
        <f>SUM(hierarchical_high_all!AF15+kmeans_high_all!AF15)/20</f>
        <v>0</v>
      </c>
      <c r="AG15" s="18">
        <f>SUM(hierarchical_high_all!AG15+kmeans_high_all!AG15)/20</f>
        <v>0</v>
      </c>
      <c r="AH15" s="18">
        <f>SUM(hierarchical_high_all!AH15+kmeans_high_all!AH15)/20</f>
        <v>0</v>
      </c>
    </row>
    <row r="16" spans="2:34" x14ac:dyDescent="0.3">
      <c r="B16" s="18" t="s">
        <v>11</v>
      </c>
      <c r="E16" s="18" t="s">
        <v>11</v>
      </c>
      <c r="F16" s="18">
        <f>SUM(hierarchical_high_all!F16+kmeans_high_all!F16)/20</f>
        <v>0.7</v>
      </c>
      <c r="G16" s="18">
        <f>SUM(hierarchical_high_all!G16+kmeans_high_all!G16)/20</f>
        <v>0.9</v>
      </c>
      <c r="H16" s="18">
        <f>SUM(hierarchical_high_all!H16+kmeans_high_all!H16)/20</f>
        <v>0.9</v>
      </c>
      <c r="I16" s="18">
        <f>SUM(hierarchical_high_all!I16+kmeans_high_all!I16)/20</f>
        <v>0.3</v>
      </c>
      <c r="J16" s="18">
        <f>SUM(hierarchical_high_all!J16+kmeans_high_all!J16)/20</f>
        <v>0.8</v>
      </c>
      <c r="K16" s="18">
        <f>SUM(hierarchical_high_all!K16+kmeans_high_all!K16)/20</f>
        <v>0.3</v>
      </c>
      <c r="L16" s="18">
        <f>SUM(hierarchical_high_all!L16+kmeans_high_all!L16)/20</f>
        <v>0.3</v>
      </c>
      <c r="M16" s="18">
        <f>SUM(hierarchical_high_all!M16+kmeans_high_all!M16)/20</f>
        <v>0.3</v>
      </c>
      <c r="N16" s="18" t="e">
        <f>SUM(hierarchical_high_all!N16+kmeans_high_all!N16)/20</f>
        <v>#VALUE!</v>
      </c>
      <c r="O16" s="18">
        <f>SUM(hierarchical_high_all!O16+kmeans_high_all!O16)/20</f>
        <v>0</v>
      </c>
      <c r="P16" s="18">
        <f>SUM(hierarchical_high_all!P16+kmeans_high_all!P16)/20</f>
        <v>0</v>
      </c>
      <c r="Q16" s="18">
        <f>SUM(hierarchical_high_all!Q16+kmeans_high_all!Q16)/20</f>
        <v>0</v>
      </c>
      <c r="R16" s="18">
        <f>SUM(hierarchical_high_all!R16+kmeans_high_all!R16)/20</f>
        <v>0</v>
      </c>
      <c r="S16" s="18">
        <f>SUM(hierarchical_high_all!S16+kmeans_high_all!S16)/20</f>
        <v>0</v>
      </c>
      <c r="T16" s="18">
        <f>SUM(hierarchical_high_all!T16+kmeans_high_all!T16)/20</f>
        <v>0</v>
      </c>
      <c r="U16" s="18">
        <f>SUM(hierarchical_high_all!U16+kmeans_high_all!U16)/20</f>
        <v>0</v>
      </c>
      <c r="V16" s="18">
        <f>SUM(hierarchical_high_all!V16+kmeans_high_all!V16)/20</f>
        <v>0</v>
      </c>
      <c r="W16" s="18">
        <f>SUM(hierarchical_high_all!W16+kmeans_high_all!W16)/20</f>
        <v>0</v>
      </c>
      <c r="X16" s="18">
        <f>SUM(hierarchical_high_all!X16+kmeans_high_all!X16)/20</f>
        <v>0</v>
      </c>
      <c r="Y16" s="18">
        <f>SUM(hierarchical_high_all!Y16+kmeans_high_all!Y16)/20</f>
        <v>0</v>
      </c>
      <c r="Z16" s="18">
        <f>SUM(hierarchical_high_all!Z16+kmeans_high_all!Z16)/20</f>
        <v>0</v>
      </c>
      <c r="AA16" s="18">
        <f>SUM(hierarchical_high_all!AA16+kmeans_high_all!AA16)/20</f>
        <v>0</v>
      </c>
      <c r="AB16" s="18">
        <f>SUM(hierarchical_high_all!AB16+kmeans_high_all!AB16)/20</f>
        <v>0</v>
      </c>
      <c r="AC16" s="18">
        <f>SUM(hierarchical_high_all!AC16+kmeans_high_all!AC16)/20</f>
        <v>0</v>
      </c>
      <c r="AD16" s="18">
        <f>SUM(hierarchical_high_all!AD16+kmeans_high_all!AD16)/20</f>
        <v>0</v>
      </c>
      <c r="AE16" s="18">
        <f>SUM(hierarchical_high_all!AE16+kmeans_high_all!AE16)/20</f>
        <v>0</v>
      </c>
      <c r="AF16" s="18">
        <f>SUM(hierarchical_high_all!AF16+kmeans_high_all!AF16)/20</f>
        <v>0</v>
      </c>
      <c r="AG16" s="18">
        <f>SUM(hierarchical_high_all!AG16+kmeans_high_all!AG16)/20</f>
        <v>0</v>
      </c>
      <c r="AH16" s="18">
        <f>SUM(hierarchical_high_all!AH16+kmeans_high_all!AH16)/20</f>
        <v>0</v>
      </c>
    </row>
    <row r="17" spans="2:34" x14ac:dyDescent="0.3">
      <c r="B17" s="18" t="s">
        <v>12</v>
      </c>
      <c r="E17" s="18" t="s">
        <v>12</v>
      </c>
      <c r="F17" s="18">
        <f>SUM(hierarchical_high_all!F17+kmeans_high_all!F17)/20</f>
        <v>0.65</v>
      </c>
      <c r="G17" s="18">
        <f>SUM(hierarchical_high_all!G17+kmeans_high_all!G17)/20</f>
        <v>1</v>
      </c>
      <c r="H17" s="18">
        <f>SUM(hierarchical_high_all!H17+kmeans_high_all!H17)/20</f>
        <v>0.8</v>
      </c>
      <c r="I17" s="18">
        <f>SUM(hierarchical_high_all!I17+kmeans_high_all!I17)/20</f>
        <v>0.3</v>
      </c>
      <c r="J17" s="18">
        <f>SUM(hierarchical_high_all!J17+kmeans_high_all!J17)/20</f>
        <v>0.7</v>
      </c>
      <c r="K17" s="18">
        <f>SUM(hierarchical_high_all!K17+kmeans_high_all!K17)/20</f>
        <v>0.3</v>
      </c>
      <c r="L17" s="18">
        <f>SUM(hierarchical_high_all!L17+kmeans_high_all!L17)/20</f>
        <v>0.3</v>
      </c>
      <c r="M17" s="18">
        <f>SUM(hierarchical_high_all!M17+kmeans_high_all!M17)/20</f>
        <v>0.3</v>
      </c>
      <c r="N17" s="18">
        <f>SUM(hierarchical_high_all!N17+kmeans_high_all!N17)/20</f>
        <v>0.9</v>
      </c>
      <c r="O17" s="18" t="e">
        <f>SUM(hierarchical_high_all!O17+kmeans_high_all!O17)/20</f>
        <v>#VALUE!</v>
      </c>
      <c r="P17" s="18">
        <f>SUM(hierarchical_high_all!P17+kmeans_high_all!P17)/20</f>
        <v>0</v>
      </c>
      <c r="Q17" s="18">
        <f>SUM(hierarchical_high_all!Q17+kmeans_high_all!Q17)/20</f>
        <v>0</v>
      </c>
      <c r="R17" s="18">
        <f>SUM(hierarchical_high_all!R17+kmeans_high_all!R17)/20</f>
        <v>0</v>
      </c>
      <c r="S17" s="18">
        <f>SUM(hierarchical_high_all!S17+kmeans_high_all!S17)/20</f>
        <v>0</v>
      </c>
      <c r="T17" s="18">
        <f>SUM(hierarchical_high_all!T17+kmeans_high_all!T17)/20</f>
        <v>0</v>
      </c>
      <c r="U17" s="18">
        <f>SUM(hierarchical_high_all!U17+kmeans_high_all!U17)/20</f>
        <v>0</v>
      </c>
      <c r="V17" s="18">
        <f>SUM(hierarchical_high_all!V17+kmeans_high_all!V17)/20</f>
        <v>0</v>
      </c>
      <c r="W17" s="18">
        <f>SUM(hierarchical_high_all!W17+kmeans_high_all!W17)/20</f>
        <v>0</v>
      </c>
      <c r="X17" s="18">
        <f>SUM(hierarchical_high_all!X17+kmeans_high_all!X17)/20</f>
        <v>0</v>
      </c>
      <c r="Y17" s="18">
        <f>SUM(hierarchical_high_all!Y17+kmeans_high_all!Y17)/20</f>
        <v>0</v>
      </c>
      <c r="Z17" s="18">
        <f>SUM(hierarchical_high_all!Z17+kmeans_high_all!Z17)/20</f>
        <v>0</v>
      </c>
      <c r="AA17" s="18">
        <f>SUM(hierarchical_high_all!AA17+kmeans_high_all!AA17)/20</f>
        <v>0</v>
      </c>
      <c r="AB17" s="18">
        <f>SUM(hierarchical_high_all!AB17+kmeans_high_all!AB17)/20</f>
        <v>0</v>
      </c>
      <c r="AC17" s="18">
        <f>SUM(hierarchical_high_all!AC17+kmeans_high_all!AC17)/20</f>
        <v>0</v>
      </c>
      <c r="AD17" s="18">
        <f>SUM(hierarchical_high_all!AD17+kmeans_high_all!AD17)/20</f>
        <v>0</v>
      </c>
      <c r="AE17" s="18">
        <f>SUM(hierarchical_high_all!AE17+kmeans_high_all!AE17)/20</f>
        <v>0</v>
      </c>
      <c r="AF17" s="18">
        <f>SUM(hierarchical_high_all!AF17+kmeans_high_all!AF17)/20</f>
        <v>0</v>
      </c>
      <c r="AG17" s="18">
        <f>SUM(hierarchical_high_all!AG17+kmeans_high_all!AG17)/20</f>
        <v>0</v>
      </c>
      <c r="AH17" s="18">
        <f>SUM(hierarchical_high_all!AH17+kmeans_high_all!AH17)/20</f>
        <v>0</v>
      </c>
    </row>
    <row r="18" spans="2:34" x14ac:dyDescent="0.3">
      <c r="B18" s="18" t="s">
        <v>13</v>
      </c>
      <c r="E18" s="18" t="s">
        <v>13</v>
      </c>
      <c r="F18" s="18">
        <f>SUM(hierarchical_high_all!F18+kmeans_high_all!F18)/20</f>
        <v>0.3</v>
      </c>
      <c r="G18" s="18">
        <f>SUM(hierarchical_high_all!G18+kmeans_high_all!G18)/20</f>
        <v>0.3</v>
      </c>
      <c r="H18" s="18">
        <f>SUM(hierarchical_high_all!H18+kmeans_high_all!H18)/20</f>
        <v>0.3</v>
      </c>
      <c r="I18" s="18">
        <f>SUM(hierarchical_high_all!I18+kmeans_high_all!I18)/20</f>
        <v>0.55000000000000004</v>
      </c>
      <c r="J18" s="18">
        <f>SUM(hierarchical_high_all!J18+kmeans_high_all!J18)/20</f>
        <v>0.35</v>
      </c>
      <c r="K18" s="18">
        <f>SUM(hierarchical_high_all!K18+kmeans_high_all!K18)/20</f>
        <v>0.55000000000000004</v>
      </c>
      <c r="L18" s="18">
        <f>SUM(hierarchical_high_all!L18+kmeans_high_all!L18)/20</f>
        <v>1</v>
      </c>
      <c r="M18" s="18">
        <f>SUM(hierarchical_high_all!M18+kmeans_high_all!M18)/20</f>
        <v>0.35</v>
      </c>
      <c r="N18" s="18">
        <f>SUM(hierarchical_high_all!N18+kmeans_high_all!N18)/20</f>
        <v>0.3</v>
      </c>
      <c r="O18" s="18">
        <f>SUM(hierarchical_high_all!O18+kmeans_high_all!O18)/20</f>
        <v>0.3</v>
      </c>
      <c r="P18" s="18" t="e">
        <f>SUM(hierarchical_high_all!P18+kmeans_high_all!P18)/20</f>
        <v>#VALUE!</v>
      </c>
      <c r="Q18" s="18">
        <f>SUM(hierarchical_high_all!Q18+kmeans_high_all!Q18)/20</f>
        <v>0</v>
      </c>
      <c r="R18" s="18">
        <f>SUM(hierarchical_high_all!R18+kmeans_high_all!R18)/20</f>
        <v>0</v>
      </c>
      <c r="S18" s="18">
        <f>SUM(hierarchical_high_all!S18+kmeans_high_all!S18)/20</f>
        <v>0</v>
      </c>
      <c r="T18" s="18">
        <f>SUM(hierarchical_high_all!T18+kmeans_high_all!T18)/20</f>
        <v>0</v>
      </c>
      <c r="U18" s="18">
        <f>SUM(hierarchical_high_all!U18+kmeans_high_all!U18)/20</f>
        <v>0</v>
      </c>
      <c r="V18" s="18">
        <f>SUM(hierarchical_high_all!V18+kmeans_high_all!V18)/20</f>
        <v>0</v>
      </c>
      <c r="W18" s="18">
        <f>SUM(hierarchical_high_all!W18+kmeans_high_all!W18)/20</f>
        <v>0</v>
      </c>
      <c r="X18" s="18">
        <f>SUM(hierarchical_high_all!X18+kmeans_high_all!X18)/20</f>
        <v>0</v>
      </c>
      <c r="Y18" s="18">
        <f>SUM(hierarchical_high_all!Y18+kmeans_high_all!Y18)/20</f>
        <v>0</v>
      </c>
      <c r="Z18" s="18">
        <f>SUM(hierarchical_high_all!Z18+kmeans_high_all!Z18)/20</f>
        <v>0</v>
      </c>
      <c r="AA18" s="18">
        <f>SUM(hierarchical_high_all!AA18+kmeans_high_all!AA18)/20</f>
        <v>0</v>
      </c>
      <c r="AB18" s="18">
        <f>SUM(hierarchical_high_all!AB18+kmeans_high_all!AB18)/20</f>
        <v>0</v>
      </c>
      <c r="AC18" s="18">
        <f>SUM(hierarchical_high_all!AC18+kmeans_high_all!AC18)/20</f>
        <v>0</v>
      </c>
      <c r="AD18" s="18">
        <f>SUM(hierarchical_high_all!AD18+kmeans_high_all!AD18)/20</f>
        <v>0</v>
      </c>
      <c r="AE18" s="18">
        <f>SUM(hierarchical_high_all!AE18+kmeans_high_all!AE18)/20</f>
        <v>0</v>
      </c>
      <c r="AF18" s="18">
        <f>SUM(hierarchical_high_all!AF18+kmeans_high_all!AF18)/20</f>
        <v>0</v>
      </c>
      <c r="AG18" s="18">
        <f>SUM(hierarchical_high_all!AG18+kmeans_high_all!AG18)/20</f>
        <v>0</v>
      </c>
      <c r="AH18" s="18">
        <f>SUM(hierarchical_high_all!AH18+kmeans_high_all!AH18)/20</f>
        <v>0</v>
      </c>
    </row>
    <row r="19" spans="2:34" x14ac:dyDescent="0.3">
      <c r="B19" s="18" t="s">
        <v>14</v>
      </c>
      <c r="E19" s="18" t="s">
        <v>14</v>
      </c>
      <c r="F19" s="18">
        <f>SUM(hierarchical_high_all!F19+kmeans_high_all!F19)/20</f>
        <v>0.85</v>
      </c>
      <c r="G19" s="18">
        <f>SUM(hierarchical_high_all!G19+kmeans_high_all!G19)/20</f>
        <v>0.7</v>
      </c>
      <c r="H19" s="18">
        <f>SUM(hierarchical_high_all!H19+kmeans_high_all!H19)/20</f>
        <v>0.9</v>
      </c>
      <c r="I19" s="18">
        <f>SUM(hierarchical_high_all!I19+kmeans_high_all!I19)/20</f>
        <v>0.35</v>
      </c>
      <c r="J19" s="18">
        <f>SUM(hierarchical_high_all!J19+kmeans_high_all!J19)/20</f>
        <v>0.9</v>
      </c>
      <c r="K19" s="18">
        <f>SUM(hierarchical_high_all!K19+kmeans_high_all!K19)/20</f>
        <v>0.35</v>
      </c>
      <c r="L19" s="18">
        <f>SUM(hierarchical_high_all!L19+kmeans_high_all!L19)/20</f>
        <v>0.3</v>
      </c>
      <c r="M19" s="18">
        <f>SUM(hierarchical_high_all!M19+kmeans_high_all!M19)/20</f>
        <v>0.35</v>
      </c>
      <c r="N19" s="18">
        <f>SUM(hierarchical_high_all!N19+kmeans_high_all!N19)/20</f>
        <v>0.8</v>
      </c>
      <c r="O19" s="18">
        <f>SUM(hierarchical_high_all!O19+kmeans_high_all!O19)/20</f>
        <v>0.7</v>
      </c>
      <c r="P19" s="18">
        <f>SUM(hierarchical_high_all!P19+kmeans_high_all!P19)/20</f>
        <v>0.3</v>
      </c>
      <c r="Q19" s="18" t="e">
        <f>SUM(hierarchical_high_all!Q19+kmeans_high_all!Q19)/20</f>
        <v>#VALUE!</v>
      </c>
      <c r="R19" s="18">
        <f>SUM(hierarchical_high_all!R19+kmeans_high_all!R19)/20</f>
        <v>0</v>
      </c>
      <c r="S19" s="18">
        <f>SUM(hierarchical_high_all!S19+kmeans_high_all!S19)/20</f>
        <v>0</v>
      </c>
      <c r="T19" s="18">
        <f>SUM(hierarchical_high_all!T19+kmeans_high_all!T19)/20</f>
        <v>0</v>
      </c>
      <c r="U19" s="18">
        <f>SUM(hierarchical_high_all!U19+kmeans_high_all!U19)/20</f>
        <v>0</v>
      </c>
      <c r="V19" s="18">
        <f>SUM(hierarchical_high_all!V19+kmeans_high_all!V19)/20</f>
        <v>0</v>
      </c>
      <c r="W19" s="18">
        <f>SUM(hierarchical_high_all!W19+kmeans_high_all!W19)/20</f>
        <v>0</v>
      </c>
      <c r="X19" s="18">
        <f>SUM(hierarchical_high_all!X19+kmeans_high_all!X19)/20</f>
        <v>0</v>
      </c>
      <c r="Y19" s="18">
        <f>SUM(hierarchical_high_all!Y19+kmeans_high_all!Y19)/20</f>
        <v>0</v>
      </c>
      <c r="Z19" s="18">
        <f>SUM(hierarchical_high_all!Z19+kmeans_high_all!Z19)/20</f>
        <v>0</v>
      </c>
      <c r="AA19" s="18">
        <f>SUM(hierarchical_high_all!AA19+kmeans_high_all!AA19)/20</f>
        <v>0</v>
      </c>
      <c r="AB19" s="18">
        <f>SUM(hierarchical_high_all!AB19+kmeans_high_all!AB19)/20</f>
        <v>0</v>
      </c>
      <c r="AC19" s="18">
        <f>SUM(hierarchical_high_all!AC19+kmeans_high_all!AC19)/20</f>
        <v>0</v>
      </c>
      <c r="AD19" s="18">
        <f>SUM(hierarchical_high_all!AD19+kmeans_high_all!AD19)/20</f>
        <v>0</v>
      </c>
      <c r="AE19" s="18">
        <f>SUM(hierarchical_high_all!AE19+kmeans_high_all!AE19)/20</f>
        <v>0</v>
      </c>
      <c r="AF19" s="18">
        <f>SUM(hierarchical_high_all!AF19+kmeans_high_all!AF19)/20</f>
        <v>0</v>
      </c>
      <c r="AG19" s="18">
        <f>SUM(hierarchical_high_all!AG19+kmeans_high_all!AG19)/20</f>
        <v>0</v>
      </c>
      <c r="AH19" s="18">
        <f>SUM(hierarchical_high_all!AH19+kmeans_high_all!AH19)/20</f>
        <v>0</v>
      </c>
    </row>
    <row r="20" spans="2:34" x14ac:dyDescent="0.3">
      <c r="B20" s="18" t="s">
        <v>15</v>
      </c>
      <c r="E20" s="18" t="s">
        <v>15</v>
      </c>
      <c r="F20" s="18">
        <f>SUM(hierarchical_high_all!F20+kmeans_high_all!F20)/20</f>
        <v>0.3</v>
      </c>
      <c r="G20" s="18">
        <f>SUM(hierarchical_high_all!G20+kmeans_high_all!G20)/20</f>
        <v>0.5</v>
      </c>
      <c r="H20" s="18">
        <f>SUM(hierarchical_high_all!H20+kmeans_high_all!H20)/20</f>
        <v>0.4</v>
      </c>
      <c r="I20" s="18">
        <f>SUM(hierarchical_high_all!I20+kmeans_high_all!I20)/20</f>
        <v>0</v>
      </c>
      <c r="J20" s="18">
        <f>SUM(hierarchical_high_all!J20+kmeans_high_all!J20)/20</f>
        <v>0.3</v>
      </c>
      <c r="K20" s="18">
        <f>SUM(hierarchical_high_all!K20+kmeans_high_all!K20)/20</f>
        <v>0</v>
      </c>
      <c r="L20" s="18">
        <f>SUM(hierarchical_high_all!L20+kmeans_high_all!L20)/20</f>
        <v>0</v>
      </c>
      <c r="M20" s="18">
        <f>SUM(hierarchical_high_all!M20+kmeans_high_all!M20)/20</f>
        <v>0</v>
      </c>
      <c r="N20" s="18">
        <f>SUM(hierarchical_high_all!N20+kmeans_high_all!N20)/20</f>
        <v>0.5</v>
      </c>
      <c r="O20" s="18">
        <f>SUM(hierarchical_high_all!O20+kmeans_high_all!O20)/20</f>
        <v>0.5</v>
      </c>
      <c r="P20" s="18">
        <f>SUM(hierarchical_high_all!P20+kmeans_high_all!P20)/20</f>
        <v>0</v>
      </c>
      <c r="Q20" s="18">
        <f>SUM(hierarchical_high_all!Q20+kmeans_high_all!Q20)/20</f>
        <v>0.3</v>
      </c>
      <c r="R20" s="18" t="e">
        <f>SUM(hierarchical_high_all!R20+kmeans_high_all!R20)/20</f>
        <v>#VALUE!</v>
      </c>
      <c r="S20" s="18">
        <f>SUM(hierarchical_high_all!S20+kmeans_high_all!S20)/20</f>
        <v>0</v>
      </c>
      <c r="T20" s="18">
        <f>SUM(hierarchical_high_all!T20+kmeans_high_all!T20)/20</f>
        <v>0</v>
      </c>
      <c r="U20" s="18">
        <f>SUM(hierarchical_high_all!U20+kmeans_high_all!U20)/20</f>
        <v>0</v>
      </c>
      <c r="V20" s="18">
        <f>SUM(hierarchical_high_all!V20+kmeans_high_all!V20)/20</f>
        <v>0</v>
      </c>
      <c r="W20" s="18">
        <f>SUM(hierarchical_high_all!W20+kmeans_high_all!W20)/20</f>
        <v>0</v>
      </c>
      <c r="X20" s="18">
        <f>SUM(hierarchical_high_all!X20+kmeans_high_all!X20)/20</f>
        <v>0</v>
      </c>
      <c r="Y20" s="18">
        <f>SUM(hierarchical_high_all!Y20+kmeans_high_all!Y20)/20</f>
        <v>0</v>
      </c>
      <c r="Z20" s="18">
        <f>SUM(hierarchical_high_all!Z20+kmeans_high_all!Z20)/20</f>
        <v>0</v>
      </c>
      <c r="AA20" s="18">
        <f>SUM(hierarchical_high_all!AA20+kmeans_high_all!AA20)/20</f>
        <v>0</v>
      </c>
      <c r="AB20" s="18">
        <f>SUM(hierarchical_high_all!AB20+kmeans_high_all!AB20)/20</f>
        <v>0</v>
      </c>
      <c r="AC20" s="18">
        <f>SUM(hierarchical_high_all!AC20+kmeans_high_all!AC20)/20</f>
        <v>0</v>
      </c>
      <c r="AD20" s="18">
        <f>SUM(hierarchical_high_all!AD20+kmeans_high_all!AD20)/20</f>
        <v>0</v>
      </c>
      <c r="AE20" s="18">
        <f>SUM(hierarchical_high_all!AE20+kmeans_high_all!AE20)/20</f>
        <v>0</v>
      </c>
      <c r="AF20" s="18">
        <f>SUM(hierarchical_high_all!AF20+kmeans_high_all!AF20)/20</f>
        <v>0</v>
      </c>
      <c r="AG20" s="18">
        <f>SUM(hierarchical_high_all!AG20+kmeans_high_all!AG20)/20</f>
        <v>0</v>
      </c>
      <c r="AH20" s="18">
        <f>SUM(hierarchical_high_all!AH20+kmeans_high_all!AH20)/20</f>
        <v>0</v>
      </c>
    </row>
    <row r="21" spans="2:34" x14ac:dyDescent="0.3">
      <c r="B21" s="18" t="s">
        <v>16</v>
      </c>
      <c r="E21" s="18" t="s">
        <v>16</v>
      </c>
      <c r="F21" s="18">
        <f>SUM(hierarchical_high_all!F21+kmeans_high_all!F21)/20</f>
        <v>0.35</v>
      </c>
      <c r="G21" s="18">
        <f>SUM(hierarchical_high_all!G21+kmeans_high_all!G21)/20</f>
        <v>0.3</v>
      </c>
      <c r="H21" s="18">
        <f>SUM(hierarchical_high_all!H21+kmeans_high_all!H21)/20</f>
        <v>0.3</v>
      </c>
      <c r="I21" s="18">
        <f>SUM(hierarchical_high_all!I21+kmeans_high_all!I21)/20</f>
        <v>0.7</v>
      </c>
      <c r="J21" s="18">
        <f>SUM(hierarchical_high_all!J21+kmeans_high_all!J21)/20</f>
        <v>0.3</v>
      </c>
      <c r="K21" s="18">
        <f>SUM(hierarchical_high_all!K21+kmeans_high_all!K21)/20</f>
        <v>0.7</v>
      </c>
      <c r="L21" s="18">
        <f>SUM(hierarchical_high_all!L21+kmeans_high_all!L21)/20</f>
        <v>0.5</v>
      </c>
      <c r="M21" s="18">
        <f>SUM(hierarchical_high_all!M21+kmeans_high_all!M21)/20</f>
        <v>0.6</v>
      </c>
      <c r="N21" s="18">
        <f>SUM(hierarchical_high_all!N21+kmeans_high_all!N21)/20</f>
        <v>0.3</v>
      </c>
      <c r="O21" s="18">
        <f>SUM(hierarchical_high_all!O21+kmeans_high_all!O21)/20</f>
        <v>0.3</v>
      </c>
      <c r="P21" s="18">
        <f>SUM(hierarchical_high_all!P21+kmeans_high_all!P21)/20</f>
        <v>0.5</v>
      </c>
      <c r="Q21" s="18">
        <f>SUM(hierarchical_high_all!Q21+kmeans_high_all!Q21)/20</f>
        <v>0.35</v>
      </c>
      <c r="R21" s="18">
        <f>SUM(hierarchical_high_all!R21+kmeans_high_all!R21)/20</f>
        <v>0</v>
      </c>
      <c r="S21" s="18" t="e">
        <f>SUM(hierarchical_high_all!S21+kmeans_high_all!S21)/20</f>
        <v>#VALUE!</v>
      </c>
      <c r="T21" s="18">
        <f>SUM(hierarchical_high_all!T21+kmeans_high_all!T21)/20</f>
        <v>0</v>
      </c>
      <c r="U21" s="18">
        <f>SUM(hierarchical_high_all!U21+kmeans_high_all!U21)/20</f>
        <v>0</v>
      </c>
      <c r="V21" s="18">
        <f>SUM(hierarchical_high_all!V21+kmeans_high_all!V21)/20</f>
        <v>0</v>
      </c>
      <c r="W21" s="18">
        <f>SUM(hierarchical_high_all!W21+kmeans_high_all!W21)/20</f>
        <v>0</v>
      </c>
      <c r="X21" s="18">
        <f>SUM(hierarchical_high_all!X21+kmeans_high_all!X21)/20</f>
        <v>0</v>
      </c>
      <c r="Y21" s="18">
        <f>SUM(hierarchical_high_all!Y21+kmeans_high_all!Y21)/20</f>
        <v>0</v>
      </c>
      <c r="Z21" s="18">
        <f>SUM(hierarchical_high_all!Z21+kmeans_high_all!Z21)/20</f>
        <v>0</v>
      </c>
      <c r="AA21" s="18">
        <f>SUM(hierarchical_high_all!AA21+kmeans_high_all!AA21)/20</f>
        <v>0</v>
      </c>
      <c r="AB21" s="18">
        <f>SUM(hierarchical_high_all!AB21+kmeans_high_all!AB21)/20</f>
        <v>0</v>
      </c>
      <c r="AC21" s="18">
        <f>SUM(hierarchical_high_all!AC21+kmeans_high_all!AC21)/20</f>
        <v>0</v>
      </c>
      <c r="AD21" s="18">
        <f>SUM(hierarchical_high_all!AD21+kmeans_high_all!AD21)/20</f>
        <v>0</v>
      </c>
      <c r="AE21" s="18">
        <f>SUM(hierarchical_high_all!AE21+kmeans_high_all!AE21)/20</f>
        <v>0</v>
      </c>
      <c r="AF21" s="18">
        <f>SUM(hierarchical_high_all!AF21+kmeans_high_all!AF21)/20</f>
        <v>0</v>
      </c>
      <c r="AG21" s="18">
        <f>SUM(hierarchical_high_all!AG21+kmeans_high_all!AG21)/20</f>
        <v>0</v>
      </c>
      <c r="AH21" s="18">
        <f>SUM(hierarchical_high_all!AH21+kmeans_high_all!AH21)/20</f>
        <v>0</v>
      </c>
    </row>
    <row r="22" spans="2:34" x14ac:dyDescent="0.3">
      <c r="B22" s="18" t="s">
        <v>17</v>
      </c>
      <c r="E22" s="18" t="s">
        <v>17</v>
      </c>
      <c r="F22" s="18">
        <f>SUM(hierarchical_high_all!F22+kmeans_high_all!F22)/20</f>
        <v>0.5</v>
      </c>
      <c r="G22" s="18">
        <f>SUM(hierarchical_high_all!G22+kmeans_high_all!G22)/20</f>
        <v>0.4</v>
      </c>
      <c r="H22" s="18">
        <f>SUM(hierarchical_high_all!H22+kmeans_high_all!H22)/20</f>
        <v>0.5</v>
      </c>
      <c r="I22" s="18">
        <f>SUM(hierarchical_high_all!I22+kmeans_high_all!I22)/20</f>
        <v>0.4</v>
      </c>
      <c r="J22" s="18">
        <f>SUM(hierarchical_high_all!J22+kmeans_high_all!J22)/20</f>
        <v>0.5</v>
      </c>
      <c r="K22" s="18">
        <f>SUM(hierarchical_high_all!K22+kmeans_high_all!K22)/20</f>
        <v>0.4</v>
      </c>
      <c r="L22" s="18">
        <f>SUM(hierarchical_high_all!L22+kmeans_high_all!L22)/20</f>
        <v>0.35</v>
      </c>
      <c r="M22" s="18">
        <f>SUM(hierarchical_high_all!M22+kmeans_high_all!M22)/20</f>
        <v>0.6</v>
      </c>
      <c r="N22" s="18">
        <f>SUM(hierarchical_high_all!N22+kmeans_high_all!N22)/20</f>
        <v>0.4</v>
      </c>
      <c r="O22" s="18">
        <f>SUM(hierarchical_high_all!O22+kmeans_high_all!O22)/20</f>
        <v>0.4</v>
      </c>
      <c r="P22" s="18">
        <f>SUM(hierarchical_high_all!P22+kmeans_high_all!P22)/20</f>
        <v>0.35</v>
      </c>
      <c r="Q22" s="18">
        <f>SUM(hierarchical_high_all!Q22+kmeans_high_all!Q22)/20</f>
        <v>0.6</v>
      </c>
      <c r="R22" s="18">
        <f>SUM(hierarchical_high_all!R22+kmeans_high_all!R22)/20</f>
        <v>0.15</v>
      </c>
      <c r="S22" s="18">
        <f>SUM(hierarchical_high_all!S22+kmeans_high_all!S22)/20</f>
        <v>0.4</v>
      </c>
      <c r="T22" s="18" t="e">
        <f>SUM(hierarchical_high_all!T22+kmeans_high_all!T22)/20</f>
        <v>#VALUE!</v>
      </c>
      <c r="U22" s="18">
        <f>SUM(hierarchical_high_all!U22+kmeans_high_all!U22)/20</f>
        <v>0</v>
      </c>
      <c r="V22" s="18">
        <f>SUM(hierarchical_high_all!V22+kmeans_high_all!V22)/20</f>
        <v>0</v>
      </c>
      <c r="W22" s="18">
        <f>SUM(hierarchical_high_all!W22+kmeans_high_all!W22)/20</f>
        <v>0</v>
      </c>
      <c r="X22" s="18">
        <f>SUM(hierarchical_high_all!X22+kmeans_high_all!X22)/20</f>
        <v>0</v>
      </c>
      <c r="Y22" s="18">
        <f>SUM(hierarchical_high_all!Y22+kmeans_high_all!Y22)/20</f>
        <v>0</v>
      </c>
      <c r="Z22" s="18">
        <f>SUM(hierarchical_high_all!Z22+kmeans_high_all!Z22)/20</f>
        <v>0</v>
      </c>
      <c r="AA22" s="18">
        <f>SUM(hierarchical_high_all!AA22+kmeans_high_all!AA22)/20</f>
        <v>0</v>
      </c>
      <c r="AB22" s="18">
        <f>SUM(hierarchical_high_all!AB22+kmeans_high_all!AB22)/20</f>
        <v>0</v>
      </c>
      <c r="AC22" s="18">
        <f>SUM(hierarchical_high_all!AC22+kmeans_high_all!AC22)/20</f>
        <v>0</v>
      </c>
      <c r="AD22" s="18">
        <f>SUM(hierarchical_high_all!AD22+kmeans_high_all!AD22)/20</f>
        <v>0</v>
      </c>
      <c r="AE22" s="18">
        <f>SUM(hierarchical_high_all!AE22+kmeans_high_all!AE22)/20</f>
        <v>0</v>
      </c>
      <c r="AF22" s="18">
        <f>SUM(hierarchical_high_all!AF22+kmeans_high_all!AF22)/20</f>
        <v>0</v>
      </c>
      <c r="AG22" s="18">
        <f>SUM(hierarchical_high_all!AG22+kmeans_high_all!AG22)/20</f>
        <v>0</v>
      </c>
      <c r="AH22" s="18">
        <f>SUM(hierarchical_high_all!AH22+kmeans_high_all!AH22)/20</f>
        <v>0</v>
      </c>
    </row>
    <row r="23" spans="2:34" x14ac:dyDescent="0.3">
      <c r="B23" s="18" t="s">
        <v>18</v>
      </c>
      <c r="E23" s="18" t="s">
        <v>18</v>
      </c>
      <c r="F23" s="18">
        <f>SUM(hierarchical_high_all!F23+kmeans_high_all!F23)/20</f>
        <v>0</v>
      </c>
      <c r="G23" s="18">
        <f>SUM(hierarchical_high_all!G23+kmeans_high_all!G23)/20</f>
        <v>0</v>
      </c>
      <c r="H23" s="18">
        <f>SUM(hierarchical_high_all!H23+kmeans_high_all!H23)/20</f>
        <v>0</v>
      </c>
      <c r="I23" s="18">
        <f>SUM(hierarchical_high_all!I23+kmeans_high_all!I23)/20</f>
        <v>0</v>
      </c>
      <c r="J23" s="18">
        <f>SUM(hierarchical_high_all!J23+kmeans_high_all!J23)/20</f>
        <v>0</v>
      </c>
      <c r="K23" s="18">
        <f>SUM(hierarchical_high_all!K23+kmeans_high_all!K23)/20</f>
        <v>0</v>
      </c>
      <c r="L23" s="18">
        <f>SUM(hierarchical_high_all!L23+kmeans_high_all!L23)/20</f>
        <v>0.05</v>
      </c>
      <c r="M23" s="18">
        <f>SUM(hierarchical_high_all!M23+kmeans_high_all!M23)/20</f>
        <v>0.1</v>
      </c>
      <c r="N23" s="18">
        <f>SUM(hierarchical_high_all!N23+kmeans_high_all!N23)/20</f>
        <v>0</v>
      </c>
      <c r="O23" s="18">
        <f>SUM(hierarchical_high_all!O23+kmeans_high_all!O23)/20</f>
        <v>0</v>
      </c>
      <c r="P23" s="18">
        <f>SUM(hierarchical_high_all!P23+kmeans_high_all!P23)/20</f>
        <v>0.05</v>
      </c>
      <c r="Q23" s="18">
        <f>SUM(hierarchical_high_all!Q23+kmeans_high_all!Q23)/20</f>
        <v>0</v>
      </c>
      <c r="R23" s="18">
        <f>SUM(hierarchical_high_all!R23+kmeans_high_all!R23)/20</f>
        <v>0.1</v>
      </c>
      <c r="S23" s="18">
        <f>SUM(hierarchical_high_all!S23+kmeans_high_all!S23)/20</f>
        <v>0.05</v>
      </c>
      <c r="T23" s="18">
        <f>SUM(hierarchical_high_all!T23+kmeans_high_all!T23)/20</f>
        <v>0.25</v>
      </c>
      <c r="U23" s="18" t="e">
        <f>SUM(hierarchical_high_all!U23+kmeans_high_all!U23)/20</f>
        <v>#VALUE!</v>
      </c>
      <c r="V23" s="18">
        <f>SUM(hierarchical_high_all!V23+kmeans_high_all!V23)/20</f>
        <v>0</v>
      </c>
      <c r="W23" s="18">
        <f>SUM(hierarchical_high_all!W23+kmeans_high_all!W23)/20</f>
        <v>0</v>
      </c>
      <c r="X23" s="18">
        <f>SUM(hierarchical_high_all!X23+kmeans_high_all!X23)/20</f>
        <v>0</v>
      </c>
      <c r="Y23" s="18">
        <f>SUM(hierarchical_high_all!Y23+kmeans_high_all!Y23)/20</f>
        <v>0</v>
      </c>
      <c r="Z23" s="18">
        <f>SUM(hierarchical_high_all!Z23+kmeans_high_all!Z23)/20</f>
        <v>0</v>
      </c>
      <c r="AA23" s="18">
        <f>SUM(hierarchical_high_all!AA23+kmeans_high_all!AA23)/20</f>
        <v>0</v>
      </c>
      <c r="AB23" s="18">
        <f>SUM(hierarchical_high_all!AB23+kmeans_high_all!AB23)/20</f>
        <v>0</v>
      </c>
      <c r="AC23" s="18">
        <f>SUM(hierarchical_high_all!AC23+kmeans_high_all!AC23)/20</f>
        <v>0</v>
      </c>
      <c r="AD23" s="18">
        <f>SUM(hierarchical_high_all!AD23+kmeans_high_all!AD23)/20</f>
        <v>0</v>
      </c>
      <c r="AE23" s="18">
        <f>SUM(hierarchical_high_all!AE23+kmeans_high_all!AE23)/20</f>
        <v>0</v>
      </c>
      <c r="AF23" s="18">
        <f>SUM(hierarchical_high_all!AF23+kmeans_high_all!AF23)/20</f>
        <v>0</v>
      </c>
      <c r="AG23" s="18">
        <f>SUM(hierarchical_high_all!AG23+kmeans_high_all!AG23)/20</f>
        <v>0</v>
      </c>
      <c r="AH23" s="18">
        <f>SUM(hierarchical_high_all!AH23+kmeans_high_all!AH23)/20</f>
        <v>0</v>
      </c>
    </row>
    <row r="24" spans="2:34" x14ac:dyDescent="0.3">
      <c r="B24" s="18" t="s">
        <v>19</v>
      </c>
      <c r="E24" s="18" t="s">
        <v>19</v>
      </c>
      <c r="F24" s="18">
        <f>SUM(hierarchical_high_all!F24+kmeans_high_all!F24)/20</f>
        <v>0.8</v>
      </c>
      <c r="G24" s="18">
        <f>SUM(hierarchical_high_all!G24+kmeans_high_all!G24)/20</f>
        <v>0.8</v>
      </c>
      <c r="H24" s="18">
        <f>SUM(hierarchical_high_all!H24+kmeans_high_all!H24)/20</f>
        <v>1</v>
      </c>
      <c r="I24" s="18">
        <f>SUM(hierarchical_high_all!I24+kmeans_high_all!I24)/20</f>
        <v>0.3</v>
      </c>
      <c r="J24" s="18">
        <f>SUM(hierarchical_high_all!J24+kmeans_high_all!J24)/20</f>
        <v>0.9</v>
      </c>
      <c r="K24" s="18">
        <f>SUM(hierarchical_high_all!K24+kmeans_high_all!K24)/20</f>
        <v>0.3</v>
      </c>
      <c r="L24" s="18">
        <f>SUM(hierarchical_high_all!L24+kmeans_high_all!L24)/20</f>
        <v>0.3</v>
      </c>
      <c r="M24" s="18">
        <f>SUM(hierarchical_high_all!M24+kmeans_high_all!M24)/20</f>
        <v>0.3</v>
      </c>
      <c r="N24" s="18">
        <f>SUM(hierarchical_high_all!N24+kmeans_high_all!N24)/20</f>
        <v>0.9</v>
      </c>
      <c r="O24" s="18">
        <f>SUM(hierarchical_high_all!O24+kmeans_high_all!O24)/20</f>
        <v>0.8</v>
      </c>
      <c r="P24" s="18">
        <f>SUM(hierarchical_high_all!P24+kmeans_high_all!P24)/20</f>
        <v>0.3</v>
      </c>
      <c r="Q24" s="18">
        <f>SUM(hierarchical_high_all!Q24+kmeans_high_all!Q24)/20</f>
        <v>0.9</v>
      </c>
      <c r="R24" s="18">
        <f>SUM(hierarchical_high_all!R24+kmeans_high_all!R24)/20</f>
        <v>0.4</v>
      </c>
      <c r="S24" s="18">
        <f>SUM(hierarchical_high_all!S24+kmeans_high_all!S24)/20</f>
        <v>0.3</v>
      </c>
      <c r="T24" s="18">
        <f>SUM(hierarchical_high_all!T24+kmeans_high_all!T24)/20</f>
        <v>0.5</v>
      </c>
      <c r="U24" s="18">
        <f>SUM(hierarchical_high_all!U24+kmeans_high_all!U24)/20</f>
        <v>0</v>
      </c>
      <c r="V24" s="18" t="e">
        <f>SUM(hierarchical_high_all!V24+kmeans_high_all!V24)/20</f>
        <v>#VALUE!</v>
      </c>
      <c r="W24" s="18">
        <f>SUM(hierarchical_high_all!W24+kmeans_high_all!W24)/20</f>
        <v>0</v>
      </c>
      <c r="X24" s="18">
        <f>SUM(hierarchical_high_all!X24+kmeans_high_all!X24)/20</f>
        <v>0</v>
      </c>
      <c r="Y24" s="18">
        <f>SUM(hierarchical_high_all!Y24+kmeans_high_all!Y24)/20</f>
        <v>0</v>
      </c>
      <c r="Z24" s="18">
        <f>SUM(hierarchical_high_all!Z24+kmeans_high_all!Z24)/20</f>
        <v>0</v>
      </c>
      <c r="AA24" s="18">
        <f>SUM(hierarchical_high_all!AA24+kmeans_high_all!AA24)/20</f>
        <v>0</v>
      </c>
      <c r="AB24" s="18">
        <f>SUM(hierarchical_high_all!AB24+kmeans_high_all!AB24)/20</f>
        <v>0</v>
      </c>
      <c r="AC24" s="18">
        <f>SUM(hierarchical_high_all!AC24+kmeans_high_all!AC24)/20</f>
        <v>0</v>
      </c>
      <c r="AD24" s="18">
        <f>SUM(hierarchical_high_all!AD24+kmeans_high_all!AD24)/20</f>
        <v>0</v>
      </c>
      <c r="AE24" s="18">
        <f>SUM(hierarchical_high_all!AE24+kmeans_high_all!AE24)/20</f>
        <v>0</v>
      </c>
      <c r="AF24" s="18">
        <f>SUM(hierarchical_high_all!AF24+kmeans_high_all!AF24)/20</f>
        <v>0</v>
      </c>
      <c r="AG24" s="18">
        <f>SUM(hierarchical_high_all!AG24+kmeans_high_all!AG24)/20</f>
        <v>0</v>
      </c>
      <c r="AH24" s="18">
        <f>SUM(hierarchical_high_all!AH24+kmeans_high_all!AH24)/20</f>
        <v>0</v>
      </c>
    </row>
    <row r="25" spans="2:34" x14ac:dyDescent="0.3">
      <c r="B25" s="18" t="s">
        <v>20</v>
      </c>
      <c r="E25" s="18" t="s">
        <v>20</v>
      </c>
      <c r="F25" s="18">
        <f>SUM(hierarchical_high_all!F25+kmeans_high_all!F25)/20</f>
        <v>0.35</v>
      </c>
      <c r="G25" s="18">
        <f>SUM(hierarchical_high_all!G25+kmeans_high_all!G25)/20</f>
        <v>0.3</v>
      </c>
      <c r="H25" s="18">
        <f>SUM(hierarchical_high_all!H25+kmeans_high_all!H25)/20</f>
        <v>0.3</v>
      </c>
      <c r="I25" s="18">
        <f>SUM(hierarchical_high_all!I25+kmeans_high_all!I25)/20</f>
        <v>0.95</v>
      </c>
      <c r="J25" s="18">
        <f>SUM(hierarchical_high_all!J25+kmeans_high_all!J25)/20</f>
        <v>0.35</v>
      </c>
      <c r="K25" s="18">
        <f>SUM(hierarchical_high_all!K25+kmeans_high_all!K25)/20</f>
        <v>1</v>
      </c>
      <c r="L25" s="18">
        <f>SUM(hierarchical_high_all!L25+kmeans_high_all!L25)/20</f>
        <v>0.55000000000000004</v>
      </c>
      <c r="M25" s="18">
        <f>SUM(hierarchical_high_all!M25+kmeans_high_all!M25)/20</f>
        <v>0.45</v>
      </c>
      <c r="N25" s="18">
        <f>SUM(hierarchical_high_all!N25+kmeans_high_all!N25)/20</f>
        <v>0.3</v>
      </c>
      <c r="O25" s="18">
        <f>SUM(hierarchical_high_all!O25+kmeans_high_all!O25)/20</f>
        <v>0.3</v>
      </c>
      <c r="P25" s="18">
        <f>SUM(hierarchical_high_all!P25+kmeans_high_all!P25)/20</f>
        <v>0.55000000000000004</v>
      </c>
      <c r="Q25" s="18">
        <f>SUM(hierarchical_high_all!Q25+kmeans_high_all!Q25)/20</f>
        <v>0.35</v>
      </c>
      <c r="R25" s="18">
        <f>SUM(hierarchical_high_all!R25+kmeans_high_all!R25)/20</f>
        <v>0</v>
      </c>
      <c r="S25" s="18">
        <f>SUM(hierarchical_high_all!S25+kmeans_high_all!S25)/20</f>
        <v>0.7</v>
      </c>
      <c r="T25" s="18">
        <f>SUM(hierarchical_high_all!T25+kmeans_high_all!T25)/20</f>
        <v>0.4</v>
      </c>
      <c r="U25" s="18">
        <f>SUM(hierarchical_high_all!U25+kmeans_high_all!U25)/20</f>
        <v>0</v>
      </c>
      <c r="V25" s="18">
        <f>SUM(hierarchical_high_all!V25+kmeans_high_all!V25)/20</f>
        <v>0.3</v>
      </c>
      <c r="W25" s="18" t="e">
        <f>SUM(hierarchical_high_all!W25+kmeans_high_all!W25)/20</f>
        <v>#VALUE!</v>
      </c>
      <c r="X25" s="18">
        <f>SUM(hierarchical_high_all!X25+kmeans_high_all!X25)/20</f>
        <v>0</v>
      </c>
      <c r="Y25" s="18">
        <f>SUM(hierarchical_high_all!Y25+kmeans_high_all!Y25)/20</f>
        <v>0</v>
      </c>
      <c r="Z25" s="18">
        <f>SUM(hierarchical_high_all!Z25+kmeans_high_all!Z25)/20</f>
        <v>0</v>
      </c>
      <c r="AA25" s="18">
        <f>SUM(hierarchical_high_all!AA25+kmeans_high_all!AA25)/20</f>
        <v>0</v>
      </c>
      <c r="AB25" s="18">
        <f>SUM(hierarchical_high_all!AB25+kmeans_high_all!AB25)/20</f>
        <v>0</v>
      </c>
      <c r="AC25" s="18">
        <f>SUM(hierarchical_high_all!AC25+kmeans_high_all!AC25)/20</f>
        <v>0</v>
      </c>
      <c r="AD25" s="18">
        <f>SUM(hierarchical_high_all!AD25+kmeans_high_all!AD25)/20</f>
        <v>0</v>
      </c>
      <c r="AE25" s="18">
        <f>SUM(hierarchical_high_all!AE25+kmeans_high_all!AE25)/20</f>
        <v>0</v>
      </c>
      <c r="AF25" s="18">
        <f>SUM(hierarchical_high_all!AF25+kmeans_high_all!AF25)/20</f>
        <v>0</v>
      </c>
      <c r="AG25" s="18">
        <f>SUM(hierarchical_high_all!AG25+kmeans_high_all!AG25)/20</f>
        <v>0</v>
      </c>
      <c r="AH25" s="18">
        <f>SUM(hierarchical_high_all!AH25+kmeans_high_all!AH25)/20</f>
        <v>0</v>
      </c>
    </row>
    <row r="26" spans="2:34" x14ac:dyDescent="0.3">
      <c r="B26" s="18" t="s">
        <v>21</v>
      </c>
      <c r="E26" s="18" t="s">
        <v>21</v>
      </c>
      <c r="F26" s="18">
        <f>SUM(hierarchical_high_all!F26+kmeans_high_all!F26)/20</f>
        <v>0.35</v>
      </c>
      <c r="G26" s="18">
        <f>SUM(hierarchical_high_all!G26+kmeans_high_all!G26)/20</f>
        <v>0.3</v>
      </c>
      <c r="H26" s="18">
        <f>SUM(hierarchical_high_all!H26+kmeans_high_all!H26)/20</f>
        <v>0.3</v>
      </c>
      <c r="I26" s="18">
        <f>SUM(hierarchical_high_all!I26+kmeans_high_all!I26)/20</f>
        <v>0.55000000000000004</v>
      </c>
      <c r="J26" s="18">
        <f>SUM(hierarchical_high_all!J26+kmeans_high_all!J26)/20</f>
        <v>0.35</v>
      </c>
      <c r="K26" s="18">
        <f>SUM(hierarchical_high_all!K26+kmeans_high_all!K26)/20</f>
        <v>0.6</v>
      </c>
      <c r="L26" s="18">
        <f>SUM(hierarchical_high_all!L26+kmeans_high_all!L26)/20</f>
        <v>0.35</v>
      </c>
      <c r="M26" s="18">
        <f>SUM(hierarchical_high_all!M26+kmeans_high_all!M26)/20</f>
        <v>0.85</v>
      </c>
      <c r="N26" s="18">
        <f>SUM(hierarchical_high_all!N26+kmeans_high_all!N26)/20</f>
        <v>0.3</v>
      </c>
      <c r="O26" s="18">
        <f>SUM(hierarchical_high_all!O26+kmeans_high_all!O26)/20</f>
        <v>0.3</v>
      </c>
      <c r="P26" s="18">
        <f>SUM(hierarchical_high_all!P26+kmeans_high_all!P26)/20</f>
        <v>0.35</v>
      </c>
      <c r="Q26" s="18">
        <f>SUM(hierarchical_high_all!Q26+kmeans_high_all!Q26)/20</f>
        <v>0.35</v>
      </c>
      <c r="R26" s="18">
        <f>SUM(hierarchical_high_all!R26+kmeans_high_all!R26)/20</f>
        <v>0</v>
      </c>
      <c r="S26" s="18">
        <f>SUM(hierarchical_high_all!S26+kmeans_high_all!S26)/20</f>
        <v>0.5</v>
      </c>
      <c r="T26" s="18">
        <f>SUM(hierarchical_high_all!T26+kmeans_high_all!T26)/20</f>
        <v>0.6</v>
      </c>
      <c r="U26" s="18">
        <f>SUM(hierarchical_high_all!U26+kmeans_high_all!U26)/20</f>
        <v>0.1</v>
      </c>
      <c r="V26" s="18">
        <f>SUM(hierarchical_high_all!V26+kmeans_high_all!V26)/20</f>
        <v>0.3</v>
      </c>
      <c r="W26" s="18">
        <f>SUM(hierarchical_high_all!W26+kmeans_high_all!W26)/20</f>
        <v>0.6</v>
      </c>
      <c r="X26" s="18" t="e">
        <f>SUM(hierarchical_high_all!X26+kmeans_high_all!X26)/20</f>
        <v>#VALUE!</v>
      </c>
      <c r="Y26" s="18">
        <f>SUM(hierarchical_high_all!Y26+kmeans_high_all!Y26)/20</f>
        <v>0</v>
      </c>
      <c r="Z26" s="18">
        <f>SUM(hierarchical_high_all!Z26+kmeans_high_all!Z26)/20</f>
        <v>0</v>
      </c>
      <c r="AA26" s="18">
        <f>SUM(hierarchical_high_all!AA26+kmeans_high_all!AA26)/20</f>
        <v>0</v>
      </c>
      <c r="AB26" s="18">
        <f>SUM(hierarchical_high_all!AB26+kmeans_high_all!AB26)/20</f>
        <v>0</v>
      </c>
      <c r="AC26" s="18">
        <f>SUM(hierarchical_high_all!AC26+kmeans_high_all!AC26)/20</f>
        <v>0</v>
      </c>
      <c r="AD26" s="18">
        <f>SUM(hierarchical_high_all!AD26+kmeans_high_all!AD26)/20</f>
        <v>0</v>
      </c>
      <c r="AE26" s="18">
        <f>SUM(hierarchical_high_all!AE26+kmeans_high_all!AE26)/20</f>
        <v>0</v>
      </c>
      <c r="AF26" s="18">
        <f>SUM(hierarchical_high_all!AF26+kmeans_high_all!AF26)/20</f>
        <v>0</v>
      </c>
      <c r="AG26" s="18">
        <f>SUM(hierarchical_high_all!AG26+kmeans_high_all!AG26)/20</f>
        <v>0</v>
      </c>
      <c r="AH26" s="18">
        <f>SUM(hierarchical_high_all!AH26+kmeans_high_all!AH26)/20</f>
        <v>0</v>
      </c>
    </row>
    <row r="27" spans="2:34" x14ac:dyDescent="0.3">
      <c r="B27" s="18" t="s">
        <v>22</v>
      </c>
      <c r="E27" s="18" t="s">
        <v>22</v>
      </c>
      <c r="F27" s="18">
        <f>SUM(hierarchical_high_all!F27+kmeans_high_all!F27)/20</f>
        <v>0.5</v>
      </c>
      <c r="G27" s="18">
        <f>SUM(hierarchical_high_all!G27+kmeans_high_all!G27)/20</f>
        <v>0.35</v>
      </c>
      <c r="H27" s="18">
        <f>SUM(hierarchical_high_all!H27+kmeans_high_all!H27)/20</f>
        <v>0.45</v>
      </c>
      <c r="I27" s="18">
        <f>SUM(hierarchical_high_all!I27+kmeans_high_all!I27)/20</f>
        <v>0.45</v>
      </c>
      <c r="J27" s="18">
        <f>SUM(hierarchical_high_all!J27+kmeans_high_all!J27)/20</f>
        <v>0.45</v>
      </c>
      <c r="K27" s="18">
        <f>SUM(hierarchical_high_all!K27+kmeans_high_all!K27)/20</f>
        <v>0.45</v>
      </c>
      <c r="L27" s="18">
        <f>SUM(hierarchical_high_all!L27+kmeans_high_all!L27)/20</f>
        <v>0.35</v>
      </c>
      <c r="M27" s="18">
        <f>SUM(hierarchical_high_all!M27+kmeans_high_all!M27)/20</f>
        <v>0.65</v>
      </c>
      <c r="N27" s="18">
        <f>SUM(hierarchical_high_all!N27+kmeans_high_all!N27)/20</f>
        <v>0.35</v>
      </c>
      <c r="O27" s="18">
        <f>SUM(hierarchical_high_all!O27+kmeans_high_all!O27)/20</f>
        <v>0.35</v>
      </c>
      <c r="P27" s="18">
        <f>SUM(hierarchical_high_all!P27+kmeans_high_all!P27)/20</f>
        <v>0.35</v>
      </c>
      <c r="Q27" s="18">
        <f>SUM(hierarchical_high_all!Q27+kmeans_high_all!Q27)/20</f>
        <v>0.55000000000000004</v>
      </c>
      <c r="R27" s="18">
        <f>SUM(hierarchical_high_all!R27+kmeans_high_all!R27)/20</f>
        <v>0.15</v>
      </c>
      <c r="S27" s="18">
        <f>SUM(hierarchical_high_all!S27+kmeans_high_all!S27)/20</f>
        <v>0.45</v>
      </c>
      <c r="T27" s="18">
        <f>SUM(hierarchical_high_all!T27+kmeans_high_all!T27)/20</f>
        <v>0.95</v>
      </c>
      <c r="U27" s="18">
        <f>SUM(hierarchical_high_all!U27+kmeans_high_all!U27)/20</f>
        <v>0.25</v>
      </c>
      <c r="V27" s="18">
        <f>SUM(hierarchical_high_all!V27+kmeans_high_all!V27)/20</f>
        <v>0.45</v>
      </c>
      <c r="W27" s="18">
        <f>SUM(hierarchical_high_all!W27+kmeans_high_all!W27)/20</f>
        <v>0.45</v>
      </c>
      <c r="X27" s="18">
        <f>SUM(hierarchical_high_all!X27+kmeans_high_all!X27)/20</f>
        <v>0.65</v>
      </c>
      <c r="Y27" s="18" t="e">
        <f>SUM(hierarchical_high_all!Y27+kmeans_high_all!Y27)/20</f>
        <v>#VALUE!</v>
      </c>
      <c r="Z27" s="18">
        <f>SUM(hierarchical_high_all!Z27+kmeans_high_all!Z27)/20</f>
        <v>0</v>
      </c>
      <c r="AA27" s="18">
        <f>SUM(hierarchical_high_all!AA27+kmeans_high_all!AA27)/20</f>
        <v>0</v>
      </c>
      <c r="AB27" s="18">
        <f>SUM(hierarchical_high_all!AB27+kmeans_high_all!AB27)/20</f>
        <v>0</v>
      </c>
      <c r="AC27" s="18">
        <f>SUM(hierarchical_high_all!AC27+kmeans_high_all!AC27)/20</f>
        <v>0</v>
      </c>
      <c r="AD27" s="18">
        <f>SUM(hierarchical_high_all!AD27+kmeans_high_all!AD27)/20</f>
        <v>0</v>
      </c>
      <c r="AE27" s="18">
        <f>SUM(hierarchical_high_all!AE27+kmeans_high_all!AE27)/20</f>
        <v>0</v>
      </c>
      <c r="AF27" s="18">
        <f>SUM(hierarchical_high_all!AF27+kmeans_high_all!AF27)/20</f>
        <v>0</v>
      </c>
      <c r="AG27" s="18">
        <f>SUM(hierarchical_high_all!AG27+kmeans_high_all!AG27)/20</f>
        <v>0</v>
      </c>
      <c r="AH27" s="18">
        <f>SUM(hierarchical_high_all!AH27+kmeans_high_all!AH27)/20</f>
        <v>0</v>
      </c>
    </row>
    <row r="28" spans="2:34" x14ac:dyDescent="0.3">
      <c r="B28" s="18" t="s">
        <v>23</v>
      </c>
      <c r="E28" s="18" t="s">
        <v>23</v>
      </c>
      <c r="F28" s="18">
        <f>SUM(hierarchical_high_all!F28+kmeans_high_all!F28)/20</f>
        <v>0.3</v>
      </c>
      <c r="G28" s="18">
        <f>SUM(hierarchical_high_all!G28+kmeans_high_all!G28)/20</f>
        <v>0.3</v>
      </c>
      <c r="H28" s="18">
        <f>SUM(hierarchical_high_all!H28+kmeans_high_all!H28)/20</f>
        <v>0.3</v>
      </c>
      <c r="I28" s="18">
        <f>SUM(hierarchical_high_all!I28+kmeans_high_all!I28)/20</f>
        <v>0.55000000000000004</v>
      </c>
      <c r="J28" s="18">
        <f>SUM(hierarchical_high_all!J28+kmeans_high_all!J28)/20</f>
        <v>0.35</v>
      </c>
      <c r="K28" s="18">
        <f>SUM(hierarchical_high_all!K28+kmeans_high_all!K28)/20</f>
        <v>0.55000000000000004</v>
      </c>
      <c r="L28" s="18">
        <f>SUM(hierarchical_high_all!L28+kmeans_high_all!L28)/20</f>
        <v>1</v>
      </c>
      <c r="M28" s="18">
        <f>SUM(hierarchical_high_all!M28+kmeans_high_all!M28)/20</f>
        <v>0.35</v>
      </c>
      <c r="N28" s="18">
        <f>SUM(hierarchical_high_all!N28+kmeans_high_all!N28)/20</f>
        <v>0.3</v>
      </c>
      <c r="O28" s="18">
        <f>SUM(hierarchical_high_all!O28+kmeans_high_all!O28)/20</f>
        <v>0.3</v>
      </c>
      <c r="P28" s="18">
        <f>SUM(hierarchical_high_all!P28+kmeans_high_all!P28)/20</f>
        <v>1</v>
      </c>
      <c r="Q28" s="18">
        <f>SUM(hierarchical_high_all!Q28+kmeans_high_all!Q28)/20</f>
        <v>0.3</v>
      </c>
      <c r="R28" s="18">
        <f>SUM(hierarchical_high_all!R28+kmeans_high_all!R28)/20</f>
        <v>0</v>
      </c>
      <c r="S28" s="18">
        <f>SUM(hierarchical_high_all!S28+kmeans_high_all!S28)/20</f>
        <v>0.5</v>
      </c>
      <c r="T28" s="18">
        <f>SUM(hierarchical_high_all!T28+kmeans_high_all!T28)/20</f>
        <v>0.35</v>
      </c>
      <c r="U28" s="18">
        <f>SUM(hierarchical_high_all!U28+kmeans_high_all!U28)/20</f>
        <v>0.05</v>
      </c>
      <c r="V28" s="18">
        <f>SUM(hierarchical_high_all!V28+kmeans_high_all!V28)/20</f>
        <v>0.3</v>
      </c>
      <c r="W28" s="18">
        <f>SUM(hierarchical_high_all!W28+kmeans_high_all!W28)/20</f>
        <v>0.55000000000000004</v>
      </c>
      <c r="X28" s="18">
        <f>SUM(hierarchical_high_all!X28+kmeans_high_all!X28)/20</f>
        <v>0.35</v>
      </c>
      <c r="Y28" s="18">
        <f>SUM(hierarchical_high_all!Y28+kmeans_high_all!Y28)/20</f>
        <v>0.35</v>
      </c>
      <c r="Z28" s="18" t="e">
        <f>SUM(hierarchical_high_all!Z28+kmeans_high_all!Z28)/20</f>
        <v>#VALUE!</v>
      </c>
      <c r="AA28" s="18">
        <f>SUM(hierarchical_high_all!AA28+kmeans_high_all!AA28)/20</f>
        <v>0</v>
      </c>
      <c r="AB28" s="18">
        <f>SUM(hierarchical_high_all!AB28+kmeans_high_all!AB28)/20</f>
        <v>0</v>
      </c>
      <c r="AC28" s="18">
        <f>SUM(hierarchical_high_all!AC28+kmeans_high_all!AC28)/20</f>
        <v>0</v>
      </c>
      <c r="AD28" s="18">
        <f>SUM(hierarchical_high_all!AD28+kmeans_high_all!AD28)/20</f>
        <v>0</v>
      </c>
      <c r="AE28" s="18">
        <f>SUM(hierarchical_high_all!AE28+kmeans_high_all!AE28)/20</f>
        <v>0</v>
      </c>
      <c r="AF28" s="18">
        <f>SUM(hierarchical_high_all!AF28+kmeans_high_all!AF28)/20</f>
        <v>0</v>
      </c>
      <c r="AG28" s="18">
        <f>SUM(hierarchical_high_all!AG28+kmeans_high_all!AG28)/20</f>
        <v>0</v>
      </c>
      <c r="AH28" s="18">
        <f>SUM(hierarchical_high_all!AH28+kmeans_high_all!AH28)/20</f>
        <v>0</v>
      </c>
    </row>
    <row r="29" spans="2:34" x14ac:dyDescent="0.3">
      <c r="B29" s="18" t="s">
        <v>24</v>
      </c>
      <c r="E29" s="18" t="s">
        <v>24</v>
      </c>
      <c r="F29" s="18">
        <f>SUM(hierarchical_high_all!F29+kmeans_high_all!F29)/20</f>
        <v>0.25</v>
      </c>
      <c r="G29" s="18">
        <f>SUM(hierarchical_high_all!G29+kmeans_high_all!G29)/20</f>
        <v>0.15</v>
      </c>
      <c r="H29" s="18">
        <f>SUM(hierarchical_high_all!H29+kmeans_high_all!H29)/20</f>
        <v>0.15</v>
      </c>
      <c r="I29" s="18">
        <f>SUM(hierarchical_high_all!I29+kmeans_high_all!I29)/20</f>
        <v>0.25</v>
      </c>
      <c r="J29" s="18">
        <f>SUM(hierarchical_high_all!J29+kmeans_high_all!J29)/20</f>
        <v>0.15</v>
      </c>
      <c r="K29" s="18">
        <f>SUM(hierarchical_high_all!K29+kmeans_high_all!K29)/20</f>
        <v>0.2</v>
      </c>
      <c r="L29" s="18">
        <f>SUM(hierarchical_high_all!L29+kmeans_high_all!L29)/20</f>
        <v>0.2</v>
      </c>
      <c r="M29" s="18">
        <f>SUM(hierarchical_high_all!M29+kmeans_high_all!M29)/20</f>
        <v>0.7</v>
      </c>
      <c r="N29" s="18">
        <f>SUM(hierarchical_high_all!N29+kmeans_high_all!N29)/20</f>
        <v>0.15</v>
      </c>
      <c r="O29" s="18">
        <f>SUM(hierarchical_high_all!O29+kmeans_high_all!O29)/20</f>
        <v>0.15</v>
      </c>
      <c r="P29" s="18">
        <f>SUM(hierarchical_high_all!P29+kmeans_high_all!P29)/20</f>
        <v>0.2</v>
      </c>
      <c r="Q29" s="18">
        <f>SUM(hierarchical_high_all!Q29+kmeans_high_all!Q29)/20</f>
        <v>0.15</v>
      </c>
      <c r="R29" s="18">
        <f>SUM(hierarchical_high_all!R29+kmeans_high_all!R29)/20</f>
        <v>0</v>
      </c>
      <c r="S29" s="18">
        <f>SUM(hierarchical_high_all!S29+kmeans_high_all!S29)/20</f>
        <v>0.35</v>
      </c>
      <c r="T29" s="18">
        <f>SUM(hierarchical_high_all!T29+kmeans_high_all!T29)/20</f>
        <v>0.35</v>
      </c>
      <c r="U29" s="18">
        <f>SUM(hierarchical_high_all!U29+kmeans_high_all!U29)/20</f>
        <v>0.1</v>
      </c>
      <c r="V29" s="18">
        <f>SUM(hierarchical_high_all!V29+kmeans_high_all!V29)/20</f>
        <v>0.15</v>
      </c>
      <c r="W29" s="18">
        <f>SUM(hierarchical_high_all!W29+kmeans_high_all!W29)/20</f>
        <v>0.2</v>
      </c>
      <c r="X29" s="18">
        <f>SUM(hierarchical_high_all!X29+kmeans_high_all!X29)/20</f>
        <v>0.55000000000000004</v>
      </c>
      <c r="Y29" s="18">
        <f>SUM(hierarchical_high_all!Y29+kmeans_high_all!Y29)/20</f>
        <v>0.35</v>
      </c>
      <c r="Z29" s="18">
        <f>SUM(hierarchical_high_all!Z29+kmeans_high_all!Z29)/20</f>
        <v>0.2</v>
      </c>
      <c r="AA29" s="18" t="e">
        <f>SUM(hierarchical_high_all!AA29+kmeans_high_all!AA29)/20</f>
        <v>#VALUE!</v>
      </c>
      <c r="AB29" s="18">
        <f>SUM(hierarchical_high_all!AB29+kmeans_high_all!AB29)/20</f>
        <v>0</v>
      </c>
      <c r="AC29" s="18">
        <f>SUM(hierarchical_high_all!AC29+kmeans_high_all!AC29)/20</f>
        <v>0</v>
      </c>
      <c r="AD29" s="18">
        <f>SUM(hierarchical_high_all!AD29+kmeans_high_all!AD29)/20</f>
        <v>0</v>
      </c>
      <c r="AE29" s="18">
        <f>SUM(hierarchical_high_all!AE29+kmeans_high_all!AE29)/20</f>
        <v>0</v>
      </c>
      <c r="AF29" s="18">
        <f>SUM(hierarchical_high_all!AF29+kmeans_high_all!AF29)/20</f>
        <v>0</v>
      </c>
      <c r="AG29" s="18">
        <f>SUM(hierarchical_high_all!AG29+kmeans_high_all!AG29)/20</f>
        <v>0</v>
      </c>
      <c r="AH29" s="18">
        <f>SUM(hierarchical_high_all!AH29+kmeans_high_all!AH29)/20</f>
        <v>0</v>
      </c>
    </row>
    <row r="30" spans="2:34" x14ac:dyDescent="0.3">
      <c r="B30" s="18" t="s">
        <v>25</v>
      </c>
      <c r="E30" s="18" t="s">
        <v>25</v>
      </c>
      <c r="F30" s="18">
        <f>SUM(hierarchical_high_all!F30+kmeans_high_all!F30)/20</f>
        <v>0.3</v>
      </c>
      <c r="G30" s="18">
        <f>SUM(hierarchical_high_all!G30+kmeans_high_all!G30)/20</f>
        <v>0.3</v>
      </c>
      <c r="H30" s="18">
        <f>SUM(hierarchical_high_all!H30+kmeans_high_all!H30)/20</f>
        <v>0.3</v>
      </c>
      <c r="I30" s="18">
        <f>SUM(hierarchical_high_all!I30+kmeans_high_all!I30)/20</f>
        <v>0.55000000000000004</v>
      </c>
      <c r="J30" s="18">
        <f>SUM(hierarchical_high_all!J30+kmeans_high_all!J30)/20</f>
        <v>0.35</v>
      </c>
      <c r="K30" s="18">
        <f>SUM(hierarchical_high_all!K30+kmeans_high_all!K30)/20</f>
        <v>0.55000000000000004</v>
      </c>
      <c r="L30" s="18">
        <f>SUM(hierarchical_high_all!L30+kmeans_high_all!L30)/20</f>
        <v>1</v>
      </c>
      <c r="M30" s="18">
        <f>SUM(hierarchical_high_all!M30+kmeans_high_all!M30)/20</f>
        <v>0.35</v>
      </c>
      <c r="N30" s="18">
        <f>SUM(hierarchical_high_all!N30+kmeans_high_all!N30)/20</f>
        <v>0.3</v>
      </c>
      <c r="O30" s="18">
        <f>SUM(hierarchical_high_all!O30+kmeans_high_all!O30)/20</f>
        <v>0.3</v>
      </c>
      <c r="P30" s="18">
        <f>SUM(hierarchical_high_all!P30+kmeans_high_all!P30)/20</f>
        <v>1</v>
      </c>
      <c r="Q30" s="18">
        <f>SUM(hierarchical_high_all!Q30+kmeans_high_all!Q30)/20</f>
        <v>0.3</v>
      </c>
      <c r="R30" s="18">
        <f>SUM(hierarchical_high_all!R30+kmeans_high_all!R30)/20</f>
        <v>0</v>
      </c>
      <c r="S30" s="18">
        <f>SUM(hierarchical_high_all!S30+kmeans_high_all!S30)/20</f>
        <v>0.5</v>
      </c>
      <c r="T30" s="18">
        <f>SUM(hierarchical_high_all!T30+kmeans_high_all!T30)/20</f>
        <v>0.35</v>
      </c>
      <c r="U30" s="18">
        <f>SUM(hierarchical_high_all!U30+kmeans_high_all!U30)/20</f>
        <v>0.05</v>
      </c>
      <c r="V30" s="18">
        <f>SUM(hierarchical_high_all!V30+kmeans_high_all!V30)/20</f>
        <v>0.3</v>
      </c>
      <c r="W30" s="18">
        <f>SUM(hierarchical_high_all!W30+kmeans_high_all!W30)/20</f>
        <v>0.55000000000000004</v>
      </c>
      <c r="X30" s="18">
        <f>SUM(hierarchical_high_all!X30+kmeans_high_all!X30)/20</f>
        <v>0.35</v>
      </c>
      <c r="Y30" s="18">
        <f>SUM(hierarchical_high_all!Y30+kmeans_high_all!Y30)/20</f>
        <v>0.35</v>
      </c>
      <c r="Z30" s="18">
        <f>SUM(hierarchical_high_all!Z30+kmeans_high_all!Z30)/20</f>
        <v>1</v>
      </c>
      <c r="AA30" s="18">
        <f>SUM(hierarchical_high_all!AA30+kmeans_high_all!AA30)/20</f>
        <v>0.2</v>
      </c>
      <c r="AB30" s="18" t="e">
        <f>SUM(hierarchical_high_all!AB30+kmeans_high_all!AB30)/20</f>
        <v>#VALUE!</v>
      </c>
      <c r="AC30" s="18">
        <f>SUM(hierarchical_high_all!AC30+kmeans_high_all!AC30)/20</f>
        <v>0</v>
      </c>
      <c r="AD30" s="18">
        <f>SUM(hierarchical_high_all!AD30+kmeans_high_all!AD30)/20</f>
        <v>0</v>
      </c>
      <c r="AE30" s="18">
        <f>SUM(hierarchical_high_all!AE30+kmeans_high_all!AE30)/20</f>
        <v>0</v>
      </c>
      <c r="AF30" s="18">
        <f>SUM(hierarchical_high_all!AF30+kmeans_high_all!AF30)/20</f>
        <v>0</v>
      </c>
      <c r="AG30" s="18">
        <f>SUM(hierarchical_high_all!AG30+kmeans_high_all!AG30)/20</f>
        <v>0</v>
      </c>
      <c r="AH30" s="18">
        <f>SUM(hierarchical_high_all!AH30+kmeans_high_all!AH30)/20</f>
        <v>0</v>
      </c>
    </row>
    <row r="31" spans="2:34" x14ac:dyDescent="0.3">
      <c r="B31" s="18" t="s">
        <v>26</v>
      </c>
      <c r="E31" s="18" t="s">
        <v>26</v>
      </c>
      <c r="F31" s="18">
        <f>SUM(hierarchical_high_all!F31+kmeans_high_all!F31)/20</f>
        <v>0.8</v>
      </c>
      <c r="G31" s="18">
        <f>SUM(hierarchical_high_all!G31+kmeans_high_all!G31)/20</f>
        <v>0.65</v>
      </c>
      <c r="H31" s="18">
        <f>SUM(hierarchical_high_all!H31+kmeans_high_all!H31)/20</f>
        <v>0.85</v>
      </c>
      <c r="I31" s="18">
        <f>SUM(hierarchical_high_all!I31+kmeans_high_all!I31)/20</f>
        <v>0.3</v>
      </c>
      <c r="J31" s="18">
        <f>SUM(hierarchical_high_all!J31+kmeans_high_all!J31)/20</f>
        <v>0.95</v>
      </c>
      <c r="K31" s="18">
        <f>SUM(hierarchical_high_all!K31+kmeans_high_all!K31)/20</f>
        <v>0.35</v>
      </c>
      <c r="L31" s="18">
        <f>SUM(hierarchical_high_all!L31+kmeans_high_all!L31)/20</f>
        <v>0.4</v>
      </c>
      <c r="M31" s="18">
        <f>SUM(hierarchical_high_all!M31+kmeans_high_all!M31)/20</f>
        <v>0.3</v>
      </c>
      <c r="N31" s="18">
        <f>SUM(hierarchical_high_all!N31+kmeans_high_all!N31)/20</f>
        <v>0.75</v>
      </c>
      <c r="O31" s="18">
        <f>SUM(hierarchical_high_all!O31+kmeans_high_all!O31)/20</f>
        <v>0.65</v>
      </c>
      <c r="P31" s="18">
        <f>SUM(hierarchical_high_all!P31+kmeans_high_all!P31)/20</f>
        <v>0.4</v>
      </c>
      <c r="Q31" s="18">
        <f>SUM(hierarchical_high_all!Q31+kmeans_high_all!Q31)/20</f>
        <v>0.85</v>
      </c>
      <c r="R31" s="18">
        <f>SUM(hierarchical_high_all!R31+kmeans_high_all!R31)/20</f>
        <v>0.3</v>
      </c>
      <c r="S31" s="18">
        <f>SUM(hierarchical_high_all!S31+kmeans_high_all!S31)/20</f>
        <v>0.3</v>
      </c>
      <c r="T31" s="18">
        <f>SUM(hierarchical_high_all!T31+kmeans_high_all!T31)/20</f>
        <v>0.45</v>
      </c>
      <c r="U31" s="18">
        <f>SUM(hierarchical_high_all!U31+kmeans_high_all!U31)/20</f>
        <v>0.05</v>
      </c>
      <c r="V31" s="18">
        <f>SUM(hierarchical_high_all!V31+kmeans_high_all!V31)/20</f>
        <v>0.85</v>
      </c>
      <c r="W31" s="18">
        <f>SUM(hierarchical_high_all!W31+kmeans_high_all!W31)/20</f>
        <v>0.35</v>
      </c>
      <c r="X31" s="18">
        <f>SUM(hierarchical_high_all!X31+kmeans_high_all!X31)/20</f>
        <v>0.35</v>
      </c>
      <c r="Y31" s="18">
        <f>SUM(hierarchical_high_all!Y31+kmeans_high_all!Y31)/20</f>
        <v>0.45</v>
      </c>
      <c r="Z31" s="18">
        <f>SUM(hierarchical_high_all!Z31+kmeans_high_all!Z31)/20</f>
        <v>0.4</v>
      </c>
      <c r="AA31" s="18">
        <f>SUM(hierarchical_high_all!AA31+kmeans_high_all!AA31)/20</f>
        <v>0.15</v>
      </c>
      <c r="AB31" s="18">
        <f>SUM(hierarchical_high_all!AB31+kmeans_high_all!AB31)/20</f>
        <v>0.4</v>
      </c>
      <c r="AC31" s="18" t="e">
        <f>SUM(hierarchical_high_all!AC31+kmeans_high_all!AC31)/20</f>
        <v>#VALUE!</v>
      </c>
      <c r="AD31" s="18">
        <f>SUM(hierarchical_high_all!AD31+kmeans_high_all!AD31)/20</f>
        <v>0</v>
      </c>
      <c r="AE31" s="18">
        <f>SUM(hierarchical_high_all!AE31+kmeans_high_all!AE31)/20</f>
        <v>0</v>
      </c>
      <c r="AF31" s="18">
        <f>SUM(hierarchical_high_all!AF31+kmeans_high_all!AF31)/20</f>
        <v>0</v>
      </c>
      <c r="AG31" s="18">
        <f>SUM(hierarchical_high_all!AG31+kmeans_high_all!AG31)/20</f>
        <v>0</v>
      </c>
      <c r="AH31" s="18">
        <f>SUM(hierarchical_high_all!AH31+kmeans_high_all!AH31)/20</f>
        <v>0</v>
      </c>
    </row>
    <row r="32" spans="2:34" x14ac:dyDescent="0.3">
      <c r="B32" s="18" t="s">
        <v>27</v>
      </c>
      <c r="E32" s="18" t="s">
        <v>27</v>
      </c>
      <c r="F32" s="18">
        <f>SUM(hierarchical_high_all!F32+kmeans_high_all!F32)/20</f>
        <v>0.35</v>
      </c>
      <c r="G32" s="18">
        <f>SUM(hierarchical_high_all!G32+kmeans_high_all!G32)/20</f>
        <v>0.3</v>
      </c>
      <c r="H32" s="18">
        <f>SUM(hierarchical_high_all!H32+kmeans_high_all!H32)/20</f>
        <v>0.3</v>
      </c>
      <c r="I32" s="18">
        <f>SUM(hierarchical_high_all!I32+kmeans_high_all!I32)/20</f>
        <v>0.65</v>
      </c>
      <c r="J32" s="18">
        <f>SUM(hierarchical_high_all!J32+kmeans_high_all!J32)/20</f>
        <v>0.3</v>
      </c>
      <c r="K32" s="18">
        <f>SUM(hierarchical_high_all!K32+kmeans_high_all!K32)/20</f>
        <v>0.65</v>
      </c>
      <c r="L32" s="18">
        <f>SUM(hierarchical_high_all!L32+kmeans_high_all!L32)/20</f>
        <v>0.65</v>
      </c>
      <c r="M32" s="18">
        <f>SUM(hierarchical_high_all!M32+kmeans_high_all!M32)/20</f>
        <v>0.45</v>
      </c>
      <c r="N32" s="18">
        <f>SUM(hierarchical_high_all!N32+kmeans_high_all!N32)/20</f>
        <v>0.3</v>
      </c>
      <c r="O32" s="18">
        <f>SUM(hierarchical_high_all!O32+kmeans_high_all!O32)/20</f>
        <v>0.3</v>
      </c>
      <c r="P32" s="18">
        <f>SUM(hierarchical_high_all!P32+kmeans_high_all!P32)/20</f>
        <v>0.65</v>
      </c>
      <c r="Q32" s="18">
        <f>SUM(hierarchical_high_all!Q32+kmeans_high_all!Q32)/20</f>
        <v>0.35</v>
      </c>
      <c r="R32" s="18">
        <f>SUM(hierarchical_high_all!R32+kmeans_high_all!R32)/20</f>
        <v>0</v>
      </c>
      <c r="S32" s="18">
        <f>SUM(hierarchical_high_all!S32+kmeans_high_all!S32)/20</f>
        <v>0.85</v>
      </c>
      <c r="T32" s="18">
        <f>SUM(hierarchical_high_all!T32+kmeans_high_all!T32)/20</f>
        <v>0.4</v>
      </c>
      <c r="U32" s="18">
        <f>SUM(hierarchical_high_all!U32+kmeans_high_all!U32)/20</f>
        <v>0.1</v>
      </c>
      <c r="V32" s="18">
        <f>SUM(hierarchical_high_all!V32+kmeans_high_all!V32)/20</f>
        <v>0.3</v>
      </c>
      <c r="W32" s="18">
        <f>SUM(hierarchical_high_all!W32+kmeans_high_all!W32)/20</f>
        <v>0.65</v>
      </c>
      <c r="X32" s="18">
        <f>SUM(hierarchical_high_all!X32+kmeans_high_all!X32)/20</f>
        <v>0.45</v>
      </c>
      <c r="Y32" s="18">
        <f>SUM(hierarchical_high_all!Y32+kmeans_high_all!Y32)/20</f>
        <v>0.4</v>
      </c>
      <c r="Z32" s="18">
        <f>SUM(hierarchical_high_all!Z32+kmeans_high_all!Z32)/20</f>
        <v>0.65</v>
      </c>
      <c r="AA32" s="18">
        <f>SUM(hierarchical_high_all!AA32+kmeans_high_all!AA32)/20</f>
        <v>0.25</v>
      </c>
      <c r="AB32" s="18">
        <f>SUM(hierarchical_high_all!AB32+kmeans_high_all!AB32)/20</f>
        <v>0.65</v>
      </c>
      <c r="AC32" s="18">
        <f>SUM(hierarchical_high_all!AC32+kmeans_high_all!AC32)/20</f>
        <v>0.35</v>
      </c>
      <c r="AD32" s="18" t="e">
        <f>SUM(hierarchical_high_all!AD32+kmeans_high_all!AD32)/20</f>
        <v>#VALUE!</v>
      </c>
      <c r="AE32" s="18">
        <f>SUM(hierarchical_high_all!AE32+kmeans_high_all!AE32)/20</f>
        <v>0</v>
      </c>
      <c r="AF32" s="18">
        <f>SUM(hierarchical_high_all!AF32+kmeans_high_all!AF32)/20</f>
        <v>0</v>
      </c>
      <c r="AG32" s="18">
        <f>SUM(hierarchical_high_all!AG32+kmeans_high_all!AG32)/20</f>
        <v>0</v>
      </c>
      <c r="AH32" s="18">
        <f>SUM(hierarchical_high_all!AH32+kmeans_high_all!AH32)/20</f>
        <v>0</v>
      </c>
    </row>
    <row r="33" spans="2:34" x14ac:dyDescent="0.3">
      <c r="B33" s="18" t="s">
        <v>28</v>
      </c>
      <c r="E33" s="18" t="s">
        <v>28</v>
      </c>
      <c r="F33" s="18">
        <f>SUM(hierarchical_high_all!F33+kmeans_high_all!F33)/20</f>
        <v>0.35</v>
      </c>
      <c r="G33" s="18">
        <f>SUM(hierarchical_high_all!G33+kmeans_high_all!G33)/20</f>
        <v>0.3</v>
      </c>
      <c r="H33" s="18">
        <f>SUM(hierarchical_high_all!H33+kmeans_high_all!H33)/20</f>
        <v>0.3</v>
      </c>
      <c r="I33" s="18">
        <f>SUM(hierarchical_high_all!I33+kmeans_high_all!I33)/20</f>
        <v>0.55000000000000004</v>
      </c>
      <c r="J33" s="18">
        <f>SUM(hierarchical_high_all!J33+kmeans_high_all!J33)/20</f>
        <v>0.3</v>
      </c>
      <c r="K33" s="18">
        <f>SUM(hierarchical_high_all!K33+kmeans_high_all!K33)/20</f>
        <v>0.55000000000000004</v>
      </c>
      <c r="L33" s="18">
        <f>SUM(hierarchical_high_all!L33+kmeans_high_all!L33)/20</f>
        <v>0.35</v>
      </c>
      <c r="M33" s="18">
        <f>SUM(hierarchical_high_all!M33+kmeans_high_all!M33)/20</f>
        <v>0.85</v>
      </c>
      <c r="N33" s="18">
        <f>SUM(hierarchical_high_all!N33+kmeans_high_all!N33)/20</f>
        <v>0.3</v>
      </c>
      <c r="O33" s="18">
        <f>SUM(hierarchical_high_all!O33+kmeans_high_all!O33)/20</f>
        <v>0.3</v>
      </c>
      <c r="P33" s="18">
        <f>SUM(hierarchical_high_all!P33+kmeans_high_all!P33)/20</f>
        <v>0.35</v>
      </c>
      <c r="Q33" s="18">
        <f>SUM(hierarchical_high_all!Q33+kmeans_high_all!Q33)/20</f>
        <v>0.4</v>
      </c>
      <c r="R33" s="18">
        <f>SUM(hierarchical_high_all!R33+kmeans_high_all!R33)/20</f>
        <v>0</v>
      </c>
      <c r="S33" s="18">
        <f>SUM(hierarchical_high_all!S33+kmeans_high_all!S33)/20</f>
        <v>0.5</v>
      </c>
      <c r="T33" s="18">
        <f>SUM(hierarchical_high_all!T33+kmeans_high_all!T33)/20</f>
        <v>0.65</v>
      </c>
      <c r="U33" s="18">
        <f>SUM(hierarchical_high_all!U33+kmeans_high_all!U33)/20</f>
        <v>0.1</v>
      </c>
      <c r="V33" s="18">
        <f>SUM(hierarchical_high_all!V33+kmeans_high_all!V33)/20</f>
        <v>0.3</v>
      </c>
      <c r="W33" s="18">
        <f>SUM(hierarchical_high_all!W33+kmeans_high_all!W33)/20</f>
        <v>0.55000000000000004</v>
      </c>
      <c r="X33" s="18">
        <f>SUM(hierarchical_high_all!X33+kmeans_high_all!X33)/20</f>
        <v>0.95</v>
      </c>
      <c r="Y33" s="18">
        <f>SUM(hierarchical_high_all!Y33+kmeans_high_all!Y33)/20</f>
        <v>0.7</v>
      </c>
      <c r="Z33" s="18">
        <f>SUM(hierarchical_high_all!Z33+kmeans_high_all!Z33)/20</f>
        <v>0.35</v>
      </c>
      <c r="AA33" s="18">
        <f>SUM(hierarchical_high_all!AA33+kmeans_high_all!AA33)/20</f>
        <v>0.55000000000000004</v>
      </c>
      <c r="AB33" s="18">
        <f>SUM(hierarchical_high_all!AB33+kmeans_high_all!AB33)/20</f>
        <v>0.35</v>
      </c>
      <c r="AC33" s="18">
        <f>SUM(hierarchical_high_all!AC33+kmeans_high_all!AC33)/20</f>
        <v>0.3</v>
      </c>
      <c r="AD33" s="18">
        <f>SUM(hierarchical_high_all!AD33+kmeans_high_all!AD33)/20</f>
        <v>0.45</v>
      </c>
      <c r="AE33" s="18" t="e">
        <f>SUM(hierarchical_high_all!AE33+kmeans_high_all!AE33)/20</f>
        <v>#VALUE!</v>
      </c>
      <c r="AF33" s="18">
        <f>SUM(hierarchical_high_all!AF33+kmeans_high_all!AF33)/20</f>
        <v>0</v>
      </c>
      <c r="AG33" s="18">
        <f>SUM(hierarchical_high_all!AG33+kmeans_high_all!AG33)/20</f>
        <v>0</v>
      </c>
      <c r="AH33" s="18">
        <f>SUM(hierarchical_high_all!AH33+kmeans_high_all!AH33)/20</f>
        <v>0</v>
      </c>
    </row>
    <row r="34" spans="2:34" x14ac:dyDescent="0.3">
      <c r="B34" s="18" t="s">
        <v>29</v>
      </c>
      <c r="E34" s="18" t="s">
        <v>29</v>
      </c>
      <c r="F34" s="18">
        <f>SUM(hierarchical_high_all!F34+kmeans_high_all!F34)/20</f>
        <v>0.15</v>
      </c>
      <c r="G34" s="18">
        <f>SUM(hierarchical_high_all!G34+kmeans_high_all!G34)/20</f>
        <v>0.2</v>
      </c>
      <c r="H34" s="18">
        <f>SUM(hierarchical_high_all!H34+kmeans_high_all!H34)/20</f>
        <v>0.2</v>
      </c>
      <c r="I34" s="18">
        <f>SUM(hierarchical_high_all!I34+kmeans_high_all!I34)/20</f>
        <v>0.15</v>
      </c>
      <c r="J34" s="18">
        <f>SUM(hierarchical_high_all!J34+kmeans_high_all!J34)/20</f>
        <v>0.2</v>
      </c>
      <c r="K34" s="18">
        <f>SUM(hierarchical_high_all!K34+kmeans_high_all!K34)/20</f>
        <v>0.15</v>
      </c>
      <c r="L34" s="18">
        <f>SUM(hierarchical_high_all!L34+kmeans_high_all!L34)/20</f>
        <v>0.15</v>
      </c>
      <c r="M34" s="18">
        <f>SUM(hierarchical_high_all!M34+kmeans_high_all!M34)/20</f>
        <v>0.15</v>
      </c>
      <c r="N34" s="18">
        <f>SUM(hierarchical_high_all!N34+kmeans_high_all!N34)/20</f>
        <v>0.2</v>
      </c>
      <c r="O34" s="18">
        <f>SUM(hierarchical_high_all!O34+kmeans_high_all!O34)/20</f>
        <v>0.2</v>
      </c>
      <c r="P34" s="18">
        <f>SUM(hierarchical_high_all!P34+kmeans_high_all!P34)/20</f>
        <v>0.15</v>
      </c>
      <c r="Q34" s="18">
        <f>SUM(hierarchical_high_all!Q34+kmeans_high_all!Q34)/20</f>
        <v>0.2</v>
      </c>
      <c r="R34" s="18">
        <f>SUM(hierarchical_high_all!R34+kmeans_high_all!R34)/20</f>
        <v>0</v>
      </c>
      <c r="S34" s="18">
        <f>SUM(hierarchical_high_all!S34+kmeans_high_all!S34)/20</f>
        <v>0.2</v>
      </c>
      <c r="T34" s="18">
        <f>SUM(hierarchical_high_all!T34+kmeans_high_all!T34)/20</f>
        <v>0.2</v>
      </c>
      <c r="U34" s="18">
        <f>SUM(hierarchical_high_all!U34+kmeans_high_all!U34)/20</f>
        <v>0.1</v>
      </c>
      <c r="V34" s="18">
        <f>SUM(hierarchical_high_all!V34+kmeans_high_all!V34)/20</f>
        <v>0.2</v>
      </c>
      <c r="W34" s="18">
        <f>SUM(hierarchical_high_all!W34+kmeans_high_all!W34)/20</f>
        <v>0.15</v>
      </c>
      <c r="X34" s="18">
        <f>SUM(hierarchical_high_all!X34+kmeans_high_all!X34)/20</f>
        <v>0.15</v>
      </c>
      <c r="Y34" s="18">
        <f>SUM(hierarchical_high_all!Y34+kmeans_high_all!Y34)/20</f>
        <v>0.15</v>
      </c>
      <c r="Z34" s="18">
        <f>SUM(hierarchical_high_all!Z34+kmeans_high_all!Z34)/20</f>
        <v>0.15</v>
      </c>
      <c r="AA34" s="18">
        <f>SUM(hierarchical_high_all!AA34+kmeans_high_all!AA34)/20</f>
        <v>0</v>
      </c>
      <c r="AB34" s="18">
        <f>SUM(hierarchical_high_all!AB34+kmeans_high_all!AB34)/20</f>
        <v>0.15</v>
      </c>
      <c r="AC34" s="18">
        <f>SUM(hierarchical_high_all!AC34+kmeans_high_all!AC34)/20</f>
        <v>0.15</v>
      </c>
      <c r="AD34" s="18">
        <f>SUM(hierarchical_high_all!AD34+kmeans_high_all!AD34)/20</f>
        <v>0.2</v>
      </c>
      <c r="AE34" s="18">
        <f>SUM(hierarchical_high_all!AE34+kmeans_high_all!AE34)/20</f>
        <v>0.15</v>
      </c>
      <c r="AF34" s="18" t="e">
        <f>SUM(hierarchical_high_all!AF34+kmeans_high_all!AF34)/20</f>
        <v>#VALUE!</v>
      </c>
      <c r="AG34" s="18">
        <f>SUM(hierarchical_high_all!AG34+kmeans_high_all!AG34)/20</f>
        <v>0</v>
      </c>
      <c r="AH34" s="18">
        <f>SUM(hierarchical_high_all!AH34+kmeans_high_all!AH34)/20</f>
        <v>0</v>
      </c>
    </row>
    <row r="35" spans="2:34" x14ac:dyDescent="0.3">
      <c r="B35" s="18" t="s">
        <v>30</v>
      </c>
      <c r="E35" s="18" t="s">
        <v>30</v>
      </c>
      <c r="F35" s="18">
        <f>SUM(hierarchical_high_all!F35+kmeans_high_all!F35)/20</f>
        <v>0</v>
      </c>
      <c r="G35" s="18">
        <f>SUM(hierarchical_high_all!G35+kmeans_high_all!G35)/20</f>
        <v>0</v>
      </c>
      <c r="H35" s="18">
        <f>SUM(hierarchical_high_all!H35+kmeans_high_all!H35)/20</f>
        <v>0</v>
      </c>
      <c r="I35" s="18">
        <f>SUM(hierarchical_high_all!I35+kmeans_high_all!I35)/20</f>
        <v>0</v>
      </c>
      <c r="J35" s="18">
        <f>SUM(hierarchical_high_all!J35+kmeans_high_all!J35)/20</f>
        <v>0</v>
      </c>
      <c r="K35" s="18">
        <f>SUM(hierarchical_high_all!K35+kmeans_high_all!K35)/20</f>
        <v>0</v>
      </c>
      <c r="L35" s="18">
        <f>SUM(hierarchical_high_all!L35+kmeans_high_all!L35)/20</f>
        <v>0</v>
      </c>
      <c r="M35" s="18">
        <f>SUM(hierarchical_high_all!M35+kmeans_high_all!M35)/20</f>
        <v>0</v>
      </c>
      <c r="N35" s="18">
        <f>SUM(hierarchical_high_all!N35+kmeans_high_all!N35)/20</f>
        <v>0</v>
      </c>
      <c r="O35" s="18">
        <f>SUM(hierarchical_high_all!O35+kmeans_high_all!O35)/20</f>
        <v>0</v>
      </c>
      <c r="P35" s="18">
        <f>SUM(hierarchical_high_all!P35+kmeans_high_all!P35)/20</f>
        <v>0</v>
      </c>
      <c r="Q35" s="18">
        <f>SUM(hierarchical_high_all!Q35+kmeans_high_all!Q35)/20</f>
        <v>0</v>
      </c>
      <c r="R35" s="18">
        <f>SUM(hierarchical_high_all!R35+kmeans_high_all!R35)/20</f>
        <v>0</v>
      </c>
      <c r="S35" s="18">
        <f>SUM(hierarchical_high_all!S35+kmeans_high_all!S35)/20</f>
        <v>0</v>
      </c>
      <c r="T35" s="18">
        <f>SUM(hierarchical_high_all!T35+kmeans_high_all!T35)/20</f>
        <v>0</v>
      </c>
      <c r="U35" s="18">
        <f>SUM(hierarchical_high_all!U35+kmeans_high_all!U35)/20</f>
        <v>0</v>
      </c>
      <c r="V35" s="18">
        <f>SUM(hierarchical_high_all!V35+kmeans_high_all!V35)/20</f>
        <v>0</v>
      </c>
      <c r="W35" s="18">
        <f>SUM(hierarchical_high_all!W35+kmeans_high_all!W35)/20</f>
        <v>0</v>
      </c>
      <c r="X35" s="18">
        <f>SUM(hierarchical_high_all!X35+kmeans_high_all!X35)/20</f>
        <v>0</v>
      </c>
      <c r="Y35" s="18">
        <f>SUM(hierarchical_high_all!Y35+kmeans_high_all!Y35)/20</f>
        <v>0</v>
      </c>
      <c r="Z35" s="18">
        <f>SUM(hierarchical_high_all!Z35+kmeans_high_all!Z35)/20</f>
        <v>0</v>
      </c>
      <c r="AA35" s="18">
        <f>SUM(hierarchical_high_all!AA35+kmeans_high_all!AA35)/20</f>
        <v>0</v>
      </c>
      <c r="AB35" s="18">
        <f>SUM(hierarchical_high_all!AB35+kmeans_high_all!AB35)/20</f>
        <v>0</v>
      </c>
      <c r="AC35" s="18">
        <f>SUM(hierarchical_high_all!AC35+kmeans_high_all!AC35)/20</f>
        <v>0</v>
      </c>
      <c r="AD35" s="18">
        <f>SUM(hierarchical_high_all!AD35+kmeans_high_all!AD35)/20</f>
        <v>0</v>
      </c>
      <c r="AE35" s="18">
        <f>SUM(hierarchical_high_all!AE35+kmeans_high_all!AE35)/20</f>
        <v>0</v>
      </c>
      <c r="AF35" s="18">
        <f>SUM(hierarchical_high_all!AF35+kmeans_high_all!AF35)/20</f>
        <v>0.4</v>
      </c>
      <c r="AG35" s="18" t="e">
        <f>SUM(hierarchical_high_all!AG35+kmeans_high_all!AG35)/20</f>
        <v>#VALUE!</v>
      </c>
      <c r="AH35" s="18">
        <f>SUM(hierarchical_high_all!AH35+kmeans_high_all!AH35)/20</f>
        <v>0</v>
      </c>
    </row>
    <row r="36" spans="2:34" x14ac:dyDescent="0.3">
      <c r="B36" s="18" t="s">
        <v>31</v>
      </c>
      <c r="E36" s="18" t="s">
        <v>31</v>
      </c>
      <c r="F36" s="18">
        <f>SUM(hierarchical_high_all!F36+kmeans_high_all!F36)/20</f>
        <v>0.35</v>
      </c>
      <c r="G36" s="18">
        <f>SUM(hierarchical_high_all!G36+kmeans_high_all!G36)/20</f>
        <v>0.3</v>
      </c>
      <c r="H36" s="18">
        <f>SUM(hierarchical_high_all!H36+kmeans_high_all!H36)/20</f>
        <v>0.3</v>
      </c>
      <c r="I36" s="18">
        <f>SUM(hierarchical_high_all!I36+kmeans_high_all!I36)/20</f>
        <v>0.8</v>
      </c>
      <c r="J36" s="18">
        <f>SUM(hierarchical_high_all!J36+kmeans_high_all!J36)/20</f>
        <v>0.35</v>
      </c>
      <c r="K36" s="18">
        <f>SUM(hierarchical_high_all!K36+kmeans_high_all!K36)/20</f>
        <v>0.85</v>
      </c>
      <c r="L36" s="18">
        <f>SUM(hierarchical_high_all!L36+kmeans_high_all!L36)/20</f>
        <v>0.5</v>
      </c>
      <c r="M36" s="18">
        <f>SUM(hierarchical_high_all!M36+kmeans_high_all!M36)/20</f>
        <v>0.5</v>
      </c>
      <c r="N36" s="18">
        <f>SUM(hierarchical_high_all!N36+kmeans_high_all!N36)/20</f>
        <v>0.3</v>
      </c>
      <c r="O36" s="18">
        <f>SUM(hierarchical_high_all!O36+kmeans_high_all!O36)/20</f>
        <v>0.3</v>
      </c>
      <c r="P36" s="18">
        <f>SUM(hierarchical_high_all!P36+kmeans_high_all!P36)/20</f>
        <v>0.5</v>
      </c>
      <c r="Q36" s="18">
        <f>SUM(hierarchical_high_all!Q36+kmeans_high_all!Q36)/20</f>
        <v>0.35</v>
      </c>
      <c r="R36" s="18">
        <f>SUM(hierarchical_high_all!R36+kmeans_high_all!R36)/20</f>
        <v>0</v>
      </c>
      <c r="S36" s="18">
        <f>SUM(hierarchical_high_all!S36+kmeans_high_all!S36)/20</f>
        <v>0.85</v>
      </c>
      <c r="T36" s="18">
        <f>SUM(hierarchical_high_all!T36+kmeans_high_all!T36)/20</f>
        <v>0.4</v>
      </c>
      <c r="U36" s="18">
        <f>SUM(hierarchical_high_all!U36+kmeans_high_all!U36)/20</f>
        <v>0</v>
      </c>
      <c r="V36" s="18">
        <f>SUM(hierarchical_high_all!V36+kmeans_high_all!V36)/20</f>
        <v>0.3</v>
      </c>
      <c r="W36" s="18">
        <f>SUM(hierarchical_high_all!W36+kmeans_high_all!W36)/20</f>
        <v>0.85</v>
      </c>
      <c r="X36" s="18">
        <f>SUM(hierarchical_high_all!X36+kmeans_high_all!X36)/20</f>
        <v>0.65</v>
      </c>
      <c r="Y36" s="18">
        <f>SUM(hierarchical_high_all!Y36+kmeans_high_all!Y36)/20</f>
        <v>0.45</v>
      </c>
      <c r="Z36" s="18">
        <f>SUM(hierarchical_high_all!Z36+kmeans_high_all!Z36)/20</f>
        <v>0.5</v>
      </c>
      <c r="AA36" s="18">
        <f>SUM(hierarchical_high_all!AA36+kmeans_high_all!AA36)/20</f>
        <v>0.25</v>
      </c>
      <c r="AB36" s="18">
        <f>SUM(hierarchical_high_all!AB36+kmeans_high_all!AB36)/20</f>
        <v>0.5</v>
      </c>
      <c r="AC36" s="18">
        <f>SUM(hierarchical_high_all!AC36+kmeans_high_all!AC36)/20</f>
        <v>0.35</v>
      </c>
      <c r="AD36" s="18">
        <f>SUM(hierarchical_high_all!AD36+kmeans_high_all!AD36)/20</f>
        <v>0.8</v>
      </c>
      <c r="AE36" s="18">
        <f>SUM(hierarchical_high_all!AE36+kmeans_high_all!AE36)/20</f>
        <v>0.6</v>
      </c>
      <c r="AF36" s="18">
        <f>SUM(hierarchical_high_all!AF36+kmeans_high_all!AF36)/20</f>
        <v>0.15</v>
      </c>
      <c r="AG36" s="18">
        <f>SUM(hierarchical_high_all!AG36+kmeans_high_all!AG36)/20</f>
        <v>0</v>
      </c>
      <c r="AH36" s="18" t="e">
        <f>SUM(hierarchical_high_all!AH36+kmeans_high_all!AH36)/20</f>
        <v>#VALUE!</v>
      </c>
    </row>
  </sheetData>
  <pageMargins left="0.7" right="0.7" top="0.78740157499999996" bottom="0.78740157499999996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H36"/>
  <sheetViews>
    <sheetView topLeftCell="C1" zoomScale="55" zoomScaleNormal="55" workbookViewId="0">
      <selection activeCell="C1" sqref="A1:XFD1048576"/>
    </sheetView>
  </sheetViews>
  <sheetFormatPr baseColWidth="10" defaultColWidth="11.44140625" defaultRowHeight="14.4" x14ac:dyDescent="0.3"/>
  <cols>
    <col min="1" max="16384" width="11.44140625" style="18"/>
  </cols>
  <sheetData>
    <row r="7" spans="2:34" ht="15.6" x14ac:dyDescent="0.3">
      <c r="B7" s="2"/>
      <c r="C7" s="2"/>
      <c r="F7" s="18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8" t="s">
        <v>17</v>
      </c>
      <c r="U7" s="18" t="s">
        <v>18</v>
      </c>
      <c r="V7" s="18" t="s">
        <v>19</v>
      </c>
      <c r="W7" s="18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8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8" t="s">
        <v>3</v>
      </c>
      <c r="E8" s="18" t="s">
        <v>3</v>
      </c>
      <c r="F8" s="18" t="e">
        <f>SUM(hierarchical_high_all_perc!F8+kmeans_high_all_perc!F8+latent_high_all_perc!F8)/3</f>
        <v>#VALUE!</v>
      </c>
      <c r="G8" s="18">
        <f>SUM(hierarchical_high_all_perc!G8+kmeans_high_all_perc!G8+latent_high_all_perc!G8)/3</f>
        <v>0</v>
      </c>
      <c r="H8" s="18">
        <f>SUM(hierarchical_high_all_perc!H8+kmeans_high_all_perc!H8+latent_high_all_perc!H8)/3</f>
        <v>0</v>
      </c>
      <c r="I8" s="18">
        <f>SUM(hierarchical_high_all_perc!I8+kmeans_high_all_perc!I8+latent_high_all_perc!I8)/3</f>
        <v>0</v>
      </c>
      <c r="J8" s="18">
        <f>SUM(hierarchical_high_all_perc!J8+kmeans_high_all_perc!J8+latent_high_all_perc!J8)/3</f>
        <v>0</v>
      </c>
      <c r="K8" s="18">
        <f>SUM(hierarchical_high_all_perc!K8+kmeans_high_all_perc!K8+latent_high_all_perc!K8)/3</f>
        <v>0</v>
      </c>
      <c r="L8" s="18">
        <f>SUM(hierarchical_high_all_perc!L8+kmeans_high_all_perc!L8+latent_high_all_perc!L8)/3</f>
        <v>0</v>
      </c>
      <c r="M8" s="18">
        <f>SUM(hierarchical_high_all_perc!M8+kmeans_high_all_perc!M8+latent_high_all_perc!M8)/3</f>
        <v>0</v>
      </c>
      <c r="N8" s="18">
        <f>SUM(hierarchical_high_all_perc!N8+kmeans_high_all_perc!N8+latent_high_all_perc!N8)/3</f>
        <v>0</v>
      </c>
      <c r="O8" s="18">
        <f>SUM(hierarchical_high_all_perc!O8+kmeans_high_all_perc!O8+latent_high_all_perc!O8)/3</f>
        <v>0</v>
      </c>
      <c r="P8" s="18">
        <f>SUM(hierarchical_high_all_perc!P8+kmeans_high_all_perc!P8+latent_high_all_perc!P8)/3</f>
        <v>0</v>
      </c>
      <c r="Q8" s="18">
        <f>SUM(hierarchical_high_all_perc!Q8+kmeans_high_all_perc!Q8+latent_high_all_perc!Q8)/3</f>
        <v>0</v>
      </c>
      <c r="R8" s="18">
        <f>SUM(hierarchical_high_all_perc!R8+kmeans_high_all_perc!R8+latent_high_all_perc!R8)/3</f>
        <v>0</v>
      </c>
      <c r="S8" s="18">
        <f>SUM(hierarchical_high_all_perc!S8+kmeans_high_all_perc!S8+latent_high_all_perc!S8)/3</f>
        <v>0</v>
      </c>
      <c r="T8" s="18">
        <f>SUM(hierarchical_high_all_perc!T8+kmeans_high_all_perc!T8+latent_high_all_perc!T8)/3</f>
        <v>0</v>
      </c>
      <c r="U8" s="18">
        <f>SUM(hierarchical_high_all_perc!U8+kmeans_high_all_perc!U8+latent_high_all_perc!U8)/3</f>
        <v>0</v>
      </c>
      <c r="V8" s="18">
        <f>SUM(hierarchical_high_all_perc!V8+kmeans_high_all_perc!V8+latent_high_all_perc!V8)/3</f>
        <v>0</v>
      </c>
      <c r="W8" s="18">
        <f>SUM(hierarchical_high_all_perc!W8+kmeans_high_all_perc!W8+latent_high_all_perc!W8)/3</f>
        <v>0</v>
      </c>
      <c r="X8" s="18">
        <f>SUM(hierarchical_high_all_perc!X8+kmeans_high_all_perc!X8+latent_high_all_perc!X8)/3</f>
        <v>0</v>
      </c>
      <c r="Y8" s="18">
        <f>SUM(hierarchical_high_all_perc!Y8+kmeans_high_all_perc!Y8+latent_high_all_perc!Y8)/3</f>
        <v>0</v>
      </c>
      <c r="Z8" s="18">
        <f>SUM(hierarchical_high_all_perc!Z8+kmeans_high_all_perc!Z8+latent_high_all_perc!Z8)/3</f>
        <v>0</v>
      </c>
      <c r="AA8" s="18">
        <f>SUM(hierarchical_high_all_perc!AA8+kmeans_high_all_perc!AA8+latent_high_all_perc!AA8)/3</f>
        <v>0</v>
      </c>
      <c r="AB8" s="18">
        <f>SUM(hierarchical_high_all_perc!AB8+kmeans_high_all_perc!AB8+latent_high_all_perc!AB8)/3</f>
        <v>0</v>
      </c>
      <c r="AC8" s="18">
        <f>SUM(hierarchical_high_all_perc!AC8+kmeans_high_all_perc!AC8+latent_high_all_perc!AC8)/3</f>
        <v>0</v>
      </c>
      <c r="AD8" s="18">
        <f>SUM(hierarchical_high_all_perc!AD8+kmeans_high_all_perc!AD8+latent_high_all_perc!AD8)/3</f>
        <v>0</v>
      </c>
      <c r="AE8" s="18">
        <f>SUM(hierarchical_high_all_perc!AE8+kmeans_high_all_perc!AE8+latent_high_all_perc!AE8)/3</f>
        <v>0</v>
      </c>
      <c r="AF8" s="18">
        <f>SUM(hierarchical_high_all_perc!AF8+kmeans_high_all_perc!AF8+latent_high_all_perc!AF8)/3</f>
        <v>0</v>
      </c>
      <c r="AG8" s="18">
        <f>SUM(hierarchical_high_all_perc!AG8+kmeans_high_all_perc!AG8+latent_high_all_perc!AG8)/3</f>
        <v>0</v>
      </c>
      <c r="AH8" s="18">
        <f>SUM(hierarchical_high_all_perc!AH8+kmeans_high_all_perc!AH8+latent_high_all_perc!AH8)/3</f>
        <v>0</v>
      </c>
    </row>
    <row r="9" spans="2:34" x14ac:dyDescent="0.3">
      <c r="B9" s="18" t="s">
        <v>4</v>
      </c>
      <c r="E9" s="18" t="s">
        <v>4</v>
      </c>
      <c r="F9" s="18">
        <f>SUM(hierarchical_high_all_perc!F9+kmeans_high_all_perc!F9+latent_high_all_perc!F9)/3</f>
        <v>0.27083333333333331</v>
      </c>
      <c r="G9" s="18" t="e">
        <f>SUM(hierarchical_high_all_perc!G9+kmeans_high_all_perc!G9+latent_high_all_perc!G9)/3</f>
        <v>#VALUE!</v>
      </c>
      <c r="H9" s="18">
        <f>SUM(hierarchical_high_all_perc!H9+kmeans_high_all_perc!H9+latent_high_all_perc!H9)/3</f>
        <v>0</v>
      </c>
      <c r="I9" s="18">
        <f>SUM(hierarchical_high_all_perc!I9+kmeans_high_all_perc!I9+latent_high_all_perc!I9)/3</f>
        <v>0</v>
      </c>
      <c r="J9" s="18">
        <f>SUM(hierarchical_high_all_perc!J9+kmeans_high_all_perc!J9+latent_high_all_perc!J9)/3</f>
        <v>0</v>
      </c>
      <c r="K9" s="18">
        <f>SUM(hierarchical_high_all_perc!K9+kmeans_high_all_perc!K9+latent_high_all_perc!K9)/3</f>
        <v>0</v>
      </c>
      <c r="L9" s="18">
        <f>SUM(hierarchical_high_all_perc!L9+kmeans_high_all_perc!L9+latent_high_all_perc!L9)/3</f>
        <v>0</v>
      </c>
      <c r="M9" s="18">
        <f>SUM(hierarchical_high_all_perc!M9+kmeans_high_all_perc!M9+latent_high_all_perc!M9)/3</f>
        <v>0</v>
      </c>
      <c r="N9" s="18">
        <f>SUM(hierarchical_high_all_perc!N9+kmeans_high_all_perc!N9+latent_high_all_perc!N9)/3</f>
        <v>0</v>
      </c>
      <c r="O9" s="18">
        <f>SUM(hierarchical_high_all_perc!O9+kmeans_high_all_perc!O9+latent_high_all_perc!O9)/3</f>
        <v>0</v>
      </c>
      <c r="P9" s="18">
        <f>SUM(hierarchical_high_all_perc!P9+kmeans_high_all_perc!P9+latent_high_all_perc!P9)/3</f>
        <v>0</v>
      </c>
      <c r="Q9" s="18">
        <f>SUM(hierarchical_high_all_perc!Q9+kmeans_high_all_perc!Q9+latent_high_all_perc!Q9)/3</f>
        <v>0</v>
      </c>
      <c r="R9" s="18">
        <f>SUM(hierarchical_high_all_perc!R9+kmeans_high_all_perc!R9+latent_high_all_perc!R9)/3</f>
        <v>0</v>
      </c>
      <c r="S9" s="18">
        <f>SUM(hierarchical_high_all_perc!S9+kmeans_high_all_perc!S9+latent_high_all_perc!S9)/3</f>
        <v>0</v>
      </c>
      <c r="T9" s="18">
        <f>SUM(hierarchical_high_all_perc!T9+kmeans_high_all_perc!T9+latent_high_all_perc!T9)/3</f>
        <v>0</v>
      </c>
      <c r="U9" s="18">
        <f>SUM(hierarchical_high_all_perc!U9+kmeans_high_all_perc!U9+latent_high_all_perc!U9)/3</f>
        <v>0</v>
      </c>
      <c r="V9" s="18">
        <f>SUM(hierarchical_high_all_perc!V9+kmeans_high_all_perc!V9+latent_high_all_perc!V9)/3</f>
        <v>0</v>
      </c>
      <c r="W9" s="18">
        <f>SUM(hierarchical_high_all_perc!W9+kmeans_high_all_perc!W9+latent_high_all_perc!W9)/3</f>
        <v>0</v>
      </c>
      <c r="X9" s="18">
        <f>SUM(hierarchical_high_all_perc!X9+kmeans_high_all_perc!X9+latent_high_all_perc!X9)/3</f>
        <v>0</v>
      </c>
      <c r="Y9" s="18">
        <f>SUM(hierarchical_high_all_perc!Y9+kmeans_high_all_perc!Y9+latent_high_all_perc!Y9)/3</f>
        <v>0</v>
      </c>
      <c r="Z9" s="18">
        <f>SUM(hierarchical_high_all_perc!Z9+kmeans_high_all_perc!Z9+latent_high_all_perc!Z9)/3</f>
        <v>0</v>
      </c>
      <c r="AA9" s="18">
        <f>SUM(hierarchical_high_all_perc!AA9+kmeans_high_all_perc!AA9+latent_high_all_perc!AA9)/3</f>
        <v>0</v>
      </c>
      <c r="AB9" s="18">
        <f>SUM(hierarchical_high_all_perc!AB9+kmeans_high_all_perc!AB9+latent_high_all_perc!AB9)/3</f>
        <v>0</v>
      </c>
      <c r="AC9" s="18">
        <f>SUM(hierarchical_high_all_perc!AC9+kmeans_high_all_perc!AC9+latent_high_all_perc!AC9)/3</f>
        <v>0</v>
      </c>
      <c r="AD9" s="18">
        <f>SUM(hierarchical_high_all_perc!AD9+kmeans_high_all_perc!AD9+latent_high_all_perc!AD9)/3</f>
        <v>0</v>
      </c>
      <c r="AE9" s="18">
        <f>SUM(hierarchical_high_all_perc!AE9+kmeans_high_all_perc!AE9+latent_high_all_perc!AE9)/3</f>
        <v>0</v>
      </c>
      <c r="AF9" s="18">
        <f>SUM(hierarchical_high_all_perc!AF9+kmeans_high_all_perc!AF9+latent_high_all_perc!AF9)/3</f>
        <v>0</v>
      </c>
      <c r="AG9" s="18">
        <f>SUM(hierarchical_high_all_perc!AG9+kmeans_high_all_perc!AG9+latent_high_all_perc!AG9)/3</f>
        <v>0</v>
      </c>
      <c r="AH9" s="18">
        <f>SUM(hierarchical_high_all_perc!AH9+kmeans_high_all_perc!AH9+latent_high_all_perc!AH9)/3</f>
        <v>0</v>
      </c>
    </row>
    <row r="10" spans="2:34" x14ac:dyDescent="0.3">
      <c r="B10" s="18" t="s">
        <v>5</v>
      </c>
      <c r="E10" s="18" t="s">
        <v>5</v>
      </c>
      <c r="F10" s="18">
        <f>SUM(hierarchical_high_all_perc!F10+kmeans_high_all_perc!F10+latent_high_all_perc!F10)/3</f>
        <v>0.45833333333333331</v>
      </c>
      <c r="G10" s="18">
        <f>SUM(hierarchical_high_all_perc!G10+kmeans_high_all_perc!G10+latent_high_all_perc!G10)/3</f>
        <v>0.72916666666666663</v>
      </c>
      <c r="H10" s="18" t="e">
        <f>SUM(hierarchical_high_all_perc!H10+kmeans_high_all_perc!H10+latent_high_all_perc!H10)/3</f>
        <v>#VALUE!</v>
      </c>
      <c r="I10" s="18">
        <f>SUM(hierarchical_high_all_perc!I10+kmeans_high_all_perc!I10+latent_high_all_perc!I10)/3</f>
        <v>0</v>
      </c>
      <c r="J10" s="18">
        <f>SUM(hierarchical_high_all_perc!J10+kmeans_high_all_perc!J10+latent_high_all_perc!J10)/3</f>
        <v>0</v>
      </c>
      <c r="K10" s="18">
        <f>SUM(hierarchical_high_all_perc!K10+kmeans_high_all_perc!K10+latent_high_all_perc!K10)/3</f>
        <v>0</v>
      </c>
      <c r="L10" s="18">
        <f>SUM(hierarchical_high_all_perc!L10+kmeans_high_all_perc!L10+latent_high_all_perc!L10)/3</f>
        <v>0</v>
      </c>
      <c r="M10" s="18">
        <f>SUM(hierarchical_high_all_perc!M10+kmeans_high_all_perc!M10+latent_high_all_perc!M10)/3</f>
        <v>0</v>
      </c>
      <c r="N10" s="18">
        <f>SUM(hierarchical_high_all_perc!N10+kmeans_high_all_perc!N10+latent_high_all_perc!N10)/3</f>
        <v>0</v>
      </c>
      <c r="O10" s="18">
        <f>SUM(hierarchical_high_all_perc!O10+kmeans_high_all_perc!O10+latent_high_all_perc!O10)/3</f>
        <v>0</v>
      </c>
      <c r="P10" s="18">
        <f>SUM(hierarchical_high_all_perc!P10+kmeans_high_all_perc!P10+latent_high_all_perc!P10)/3</f>
        <v>0</v>
      </c>
      <c r="Q10" s="18">
        <f>SUM(hierarchical_high_all_perc!Q10+kmeans_high_all_perc!Q10+latent_high_all_perc!Q10)/3</f>
        <v>0</v>
      </c>
      <c r="R10" s="18">
        <f>SUM(hierarchical_high_all_perc!R10+kmeans_high_all_perc!R10+latent_high_all_perc!R10)/3</f>
        <v>0</v>
      </c>
      <c r="S10" s="18">
        <f>SUM(hierarchical_high_all_perc!S10+kmeans_high_all_perc!S10+latent_high_all_perc!S10)/3</f>
        <v>0</v>
      </c>
      <c r="T10" s="18">
        <f>SUM(hierarchical_high_all_perc!T10+kmeans_high_all_perc!T10+latent_high_all_perc!T10)/3</f>
        <v>0</v>
      </c>
      <c r="U10" s="18">
        <f>SUM(hierarchical_high_all_perc!U10+kmeans_high_all_perc!U10+latent_high_all_perc!U10)/3</f>
        <v>0</v>
      </c>
      <c r="V10" s="18">
        <f>SUM(hierarchical_high_all_perc!V10+kmeans_high_all_perc!V10+latent_high_all_perc!V10)/3</f>
        <v>0</v>
      </c>
      <c r="W10" s="18">
        <f>SUM(hierarchical_high_all_perc!W10+kmeans_high_all_perc!W10+latent_high_all_perc!W10)/3</f>
        <v>0</v>
      </c>
      <c r="X10" s="18">
        <f>SUM(hierarchical_high_all_perc!X10+kmeans_high_all_perc!X10+latent_high_all_perc!X10)/3</f>
        <v>0</v>
      </c>
      <c r="Y10" s="18">
        <f>SUM(hierarchical_high_all_perc!Y10+kmeans_high_all_perc!Y10+latent_high_all_perc!Y10)/3</f>
        <v>0</v>
      </c>
      <c r="Z10" s="18">
        <f>SUM(hierarchical_high_all_perc!Z10+kmeans_high_all_perc!Z10+latent_high_all_perc!Z10)/3</f>
        <v>0</v>
      </c>
      <c r="AA10" s="18">
        <f>SUM(hierarchical_high_all_perc!AA10+kmeans_high_all_perc!AA10+latent_high_all_perc!AA10)/3</f>
        <v>0</v>
      </c>
      <c r="AB10" s="18">
        <f>SUM(hierarchical_high_all_perc!AB10+kmeans_high_all_perc!AB10+latent_high_all_perc!AB10)/3</f>
        <v>0</v>
      </c>
      <c r="AC10" s="18">
        <f>SUM(hierarchical_high_all_perc!AC10+kmeans_high_all_perc!AC10+latent_high_all_perc!AC10)/3</f>
        <v>0</v>
      </c>
      <c r="AD10" s="18">
        <f>SUM(hierarchical_high_all_perc!AD10+kmeans_high_all_perc!AD10+latent_high_all_perc!AD10)/3</f>
        <v>0</v>
      </c>
      <c r="AE10" s="18">
        <f>SUM(hierarchical_high_all_perc!AE10+kmeans_high_all_perc!AE10+latent_high_all_perc!AE10)/3</f>
        <v>0</v>
      </c>
      <c r="AF10" s="18">
        <f>SUM(hierarchical_high_all_perc!AF10+kmeans_high_all_perc!AF10+latent_high_all_perc!AF10)/3</f>
        <v>0</v>
      </c>
      <c r="AG10" s="18">
        <f>SUM(hierarchical_high_all_perc!AG10+kmeans_high_all_perc!AG10+latent_high_all_perc!AG10)/3</f>
        <v>0</v>
      </c>
      <c r="AH10" s="18">
        <f>SUM(hierarchical_high_all_perc!AH10+kmeans_high_all_perc!AH10+latent_high_all_perc!AH10)/3</f>
        <v>0</v>
      </c>
    </row>
    <row r="11" spans="2:34" x14ac:dyDescent="0.3">
      <c r="B11" s="18" t="s">
        <v>6</v>
      </c>
      <c r="E11" s="18" t="s">
        <v>6</v>
      </c>
      <c r="F11" s="18">
        <f>SUM(hierarchical_high_all_perc!F11+kmeans_high_all_perc!F11+latent_high_all_perc!F11)/3</f>
        <v>0.5</v>
      </c>
      <c r="G11" s="18">
        <f>SUM(hierarchical_high_all_perc!G11+kmeans_high_all_perc!G11+latent_high_all_perc!G11)/3</f>
        <v>0.125</v>
      </c>
      <c r="H11" s="18">
        <f>SUM(hierarchical_high_all_perc!H11+kmeans_high_all_perc!H11+latent_high_all_perc!H11)/3</f>
        <v>0.125</v>
      </c>
      <c r="I11" s="18" t="e">
        <f>SUM(hierarchical_high_all_perc!I11+kmeans_high_all_perc!I11+latent_high_all_perc!I11)/3</f>
        <v>#VALUE!</v>
      </c>
      <c r="J11" s="18">
        <f>SUM(hierarchical_high_all_perc!J11+kmeans_high_all_perc!J11+latent_high_all_perc!J11)/3</f>
        <v>0</v>
      </c>
      <c r="K11" s="18">
        <f>SUM(hierarchical_high_all_perc!K11+kmeans_high_all_perc!K11+latent_high_all_perc!K11)/3</f>
        <v>0</v>
      </c>
      <c r="L11" s="18">
        <f>SUM(hierarchical_high_all_perc!L11+kmeans_high_all_perc!L11+latent_high_all_perc!L11)/3</f>
        <v>0</v>
      </c>
      <c r="M11" s="18">
        <f>SUM(hierarchical_high_all_perc!M11+kmeans_high_all_perc!M11+latent_high_all_perc!M11)/3</f>
        <v>0</v>
      </c>
      <c r="N11" s="18">
        <f>SUM(hierarchical_high_all_perc!N11+kmeans_high_all_perc!N11+latent_high_all_perc!N11)/3</f>
        <v>0</v>
      </c>
      <c r="O11" s="18">
        <f>SUM(hierarchical_high_all_perc!O11+kmeans_high_all_perc!O11+latent_high_all_perc!O11)/3</f>
        <v>0</v>
      </c>
      <c r="P11" s="18">
        <f>SUM(hierarchical_high_all_perc!P11+kmeans_high_all_perc!P11+latent_high_all_perc!P11)/3</f>
        <v>0</v>
      </c>
      <c r="Q11" s="18">
        <f>SUM(hierarchical_high_all_perc!Q11+kmeans_high_all_perc!Q11+latent_high_all_perc!Q11)/3</f>
        <v>0</v>
      </c>
      <c r="R11" s="18">
        <f>SUM(hierarchical_high_all_perc!R11+kmeans_high_all_perc!R11+latent_high_all_perc!R11)/3</f>
        <v>0</v>
      </c>
      <c r="S11" s="18">
        <f>SUM(hierarchical_high_all_perc!S11+kmeans_high_all_perc!S11+latent_high_all_perc!S11)/3</f>
        <v>0</v>
      </c>
      <c r="T11" s="18">
        <f>SUM(hierarchical_high_all_perc!T11+kmeans_high_all_perc!T11+latent_high_all_perc!T11)/3</f>
        <v>0</v>
      </c>
      <c r="U11" s="18">
        <f>SUM(hierarchical_high_all_perc!U11+kmeans_high_all_perc!U11+latent_high_all_perc!U11)/3</f>
        <v>0</v>
      </c>
      <c r="V11" s="18">
        <f>SUM(hierarchical_high_all_perc!V11+kmeans_high_all_perc!V11+latent_high_all_perc!V11)/3</f>
        <v>0</v>
      </c>
      <c r="W11" s="18">
        <f>SUM(hierarchical_high_all_perc!W11+kmeans_high_all_perc!W11+latent_high_all_perc!W11)/3</f>
        <v>0</v>
      </c>
      <c r="X11" s="18">
        <f>SUM(hierarchical_high_all_perc!X11+kmeans_high_all_perc!X11+latent_high_all_perc!X11)/3</f>
        <v>0</v>
      </c>
      <c r="Y11" s="18">
        <f>SUM(hierarchical_high_all_perc!Y11+kmeans_high_all_perc!Y11+latent_high_all_perc!Y11)/3</f>
        <v>0</v>
      </c>
      <c r="Z11" s="18">
        <f>SUM(hierarchical_high_all_perc!Z11+kmeans_high_all_perc!Z11+latent_high_all_perc!Z11)/3</f>
        <v>0</v>
      </c>
      <c r="AA11" s="18">
        <f>SUM(hierarchical_high_all_perc!AA11+kmeans_high_all_perc!AA11+latent_high_all_perc!AA11)/3</f>
        <v>0</v>
      </c>
      <c r="AB11" s="18">
        <f>SUM(hierarchical_high_all_perc!AB11+kmeans_high_all_perc!AB11+latent_high_all_perc!AB11)/3</f>
        <v>0</v>
      </c>
      <c r="AC11" s="18">
        <f>SUM(hierarchical_high_all_perc!AC11+kmeans_high_all_perc!AC11+latent_high_all_perc!AC11)/3</f>
        <v>0</v>
      </c>
      <c r="AD11" s="18">
        <f>SUM(hierarchical_high_all_perc!AD11+kmeans_high_all_perc!AD11+latent_high_all_perc!AD11)/3</f>
        <v>0</v>
      </c>
      <c r="AE11" s="18">
        <f>SUM(hierarchical_high_all_perc!AE11+kmeans_high_all_perc!AE11+latent_high_all_perc!AE11)/3</f>
        <v>0</v>
      </c>
      <c r="AF11" s="18">
        <f>SUM(hierarchical_high_all_perc!AF11+kmeans_high_all_perc!AF11+latent_high_all_perc!AF11)/3</f>
        <v>0</v>
      </c>
      <c r="AG11" s="18">
        <f>SUM(hierarchical_high_all_perc!AG11+kmeans_high_all_perc!AG11+latent_high_all_perc!AG11)/3</f>
        <v>0</v>
      </c>
      <c r="AH11" s="18">
        <f>SUM(hierarchical_high_all_perc!AH11+kmeans_high_all_perc!AH11+latent_high_all_perc!AH11)/3</f>
        <v>0</v>
      </c>
    </row>
    <row r="12" spans="2:34" x14ac:dyDescent="0.3">
      <c r="B12" s="18" t="s">
        <v>7</v>
      </c>
      <c r="E12" s="18" t="s">
        <v>7</v>
      </c>
      <c r="F12" s="18">
        <f>SUM(hierarchical_high_all_perc!F12+kmeans_high_all_perc!F12+latent_high_all_perc!F12)/3</f>
        <v>0.45833333333333331</v>
      </c>
      <c r="G12" s="18">
        <f>SUM(hierarchical_high_all_perc!G12+kmeans_high_all_perc!G12+latent_high_all_perc!G12)/3</f>
        <v>0.35416666666666669</v>
      </c>
      <c r="H12" s="18">
        <f>SUM(hierarchical_high_all_perc!H12+kmeans_high_all_perc!H12+latent_high_all_perc!H12)/3</f>
        <v>0.625</v>
      </c>
      <c r="I12" s="18">
        <f>SUM(hierarchical_high_all_perc!I12+kmeans_high_all_perc!I12+latent_high_all_perc!I12)/3</f>
        <v>0.125</v>
      </c>
      <c r="J12" s="18" t="e">
        <f>SUM(hierarchical_high_all_perc!J12+kmeans_high_all_perc!J12+latent_high_all_perc!J12)/3</f>
        <v>#VALUE!</v>
      </c>
      <c r="K12" s="18">
        <f>SUM(hierarchical_high_all_perc!K12+kmeans_high_all_perc!K12+latent_high_all_perc!K12)/3</f>
        <v>0</v>
      </c>
      <c r="L12" s="18">
        <f>SUM(hierarchical_high_all_perc!L12+kmeans_high_all_perc!L12+latent_high_all_perc!L12)/3</f>
        <v>0</v>
      </c>
      <c r="M12" s="18">
        <f>SUM(hierarchical_high_all_perc!M12+kmeans_high_all_perc!M12+latent_high_all_perc!M12)/3</f>
        <v>0</v>
      </c>
      <c r="N12" s="18">
        <f>SUM(hierarchical_high_all_perc!N12+kmeans_high_all_perc!N12+latent_high_all_perc!N12)/3</f>
        <v>0</v>
      </c>
      <c r="O12" s="18">
        <f>SUM(hierarchical_high_all_perc!O12+kmeans_high_all_perc!O12+latent_high_all_perc!O12)/3</f>
        <v>0</v>
      </c>
      <c r="P12" s="18">
        <f>SUM(hierarchical_high_all_perc!P12+kmeans_high_all_perc!P12+latent_high_all_perc!P12)/3</f>
        <v>0</v>
      </c>
      <c r="Q12" s="18">
        <f>SUM(hierarchical_high_all_perc!Q12+kmeans_high_all_perc!Q12+latent_high_all_perc!Q12)/3</f>
        <v>0</v>
      </c>
      <c r="R12" s="18">
        <f>SUM(hierarchical_high_all_perc!R12+kmeans_high_all_perc!R12+latent_high_all_perc!R12)/3</f>
        <v>0</v>
      </c>
      <c r="S12" s="18">
        <f>SUM(hierarchical_high_all_perc!S12+kmeans_high_all_perc!S12+latent_high_all_perc!S12)/3</f>
        <v>0</v>
      </c>
      <c r="T12" s="18">
        <f>SUM(hierarchical_high_all_perc!T12+kmeans_high_all_perc!T12+latent_high_all_perc!T12)/3</f>
        <v>0</v>
      </c>
      <c r="U12" s="18">
        <f>SUM(hierarchical_high_all_perc!U12+kmeans_high_all_perc!U12+latent_high_all_perc!U12)/3</f>
        <v>0</v>
      </c>
      <c r="V12" s="18">
        <f>SUM(hierarchical_high_all_perc!V12+kmeans_high_all_perc!V12+latent_high_all_perc!V12)/3</f>
        <v>0</v>
      </c>
      <c r="W12" s="18">
        <f>SUM(hierarchical_high_all_perc!W12+kmeans_high_all_perc!W12+latent_high_all_perc!W12)/3</f>
        <v>0</v>
      </c>
      <c r="X12" s="18">
        <f>SUM(hierarchical_high_all_perc!X12+kmeans_high_all_perc!X12+latent_high_all_perc!X12)/3</f>
        <v>0</v>
      </c>
      <c r="Y12" s="18">
        <f>SUM(hierarchical_high_all_perc!Y12+kmeans_high_all_perc!Y12+latent_high_all_perc!Y12)/3</f>
        <v>0</v>
      </c>
      <c r="Z12" s="18">
        <f>SUM(hierarchical_high_all_perc!Z12+kmeans_high_all_perc!Z12+latent_high_all_perc!Z12)/3</f>
        <v>0</v>
      </c>
      <c r="AA12" s="18">
        <f>SUM(hierarchical_high_all_perc!AA12+kmeans_high_all_perc!AA12+latent_high_all_perc!AA12)/3</f>
        <v>0</v>
      </c>
      <c r="AB12" s="18">
        <f>SUM(hierarchical_high_all_perc!AB12+kmeans_high_all_perc!AB12+latent_high_all_perc!AB12)/3</f>
        <v>0</v>
      </c>
      <c r="AC12" s="18">
        <f>SUM(hierarchical_high_all_perc!AC12+kmeans_high_all_perc!AC12+latent_high_all_perc!AC12)/3</f>
        <v>0</v>
      </c>
      <c r="AD12" s="18">
        <f>SUM(hierarchical_high_all_perc!AD12+kmeans_high_all_perc!AD12+latent_high_all_perc!AD12)/3</f>
        <v>0</v>
      </c>
      <c r="AE12" s="18">
        <f>SUM(hierarchical_high_all_perc!AE12+kmeans_high_all_perc!AE12+latent_high_all_perc!AE12)/3</f>
        <v>0</v>
      </c>
      <c r="AF12" s="18">
        <f>SUM(hierarchical_high_all_perc!AF12+kmeans_high_all_perc!AF12+latent_high_all_perc!AF12)/3</f>
        <v>0</v>
      </c>
      <c r="AG12" s="18">
        <f>SUM(hierarchical_high_all_perc!AG12+kmeans_high_all_perc!AG12+latent_high_all_perc!AG12)/3</f>
        <v>0</v>
      </c>
      <c r="AH12" s="18">
        <f>SUM(hierarchical_high_all_perc!AH12+kmeans_high_all_perc!AH12+latent_high_all_perc!AH12)/3</f>
        <v>0</v>
      </c>
    </row>
    <row r="13" spans="2:34" x14ac:dyDescent="0.3">
      <c r="B13" s="18" t="s">
        <v>8</v>
      </c>
      <c r="E13" s="18" t="s">
        <v>8</v>
      </c>
      <c r="F13" s="18">
        <f>SUM(hierarchical_high_all_perc!F13+kmeans_high_all_perc!F13+latent_high_all_perc!F13)/3</f>
        <v>0.14583333333333334</v>
      </c>
      <c r="G13" s="18">
        <f>SUM(hierarchical_high_all_perc!G13+kmeans_high_all_perc!G13+latent_high_all_perc!G13)/3</f>
        <v>0.125</v>
      </c>
      <c r="H13" s="18">
        <f>SUM(hierarchical_high_all_perc!H13+kmeans_high_all_perc!H13+latent_high_all_perc!H13)/3</f>
        <v>0.125</v>
      </c>
      <c r="I13" s="18">
        <f>SUM(hierarchical_high_all_perc!I13+kmeans_high_all_perc!I13+latent_high_all_perc!I13)/3</f>
        <v>0.64583333333333337</v>
      </c>
      <c r="J13" s="18">
        <f>SUM(hierarchical_high_all_perc!J13+kmeans_high_all_perc!J13+latent_high_all_perc!J13)/3</f>
        <v>0.3125</v>
      </c>
      <c r="K13" s="18" t="e">
        <f>SUM(hierarchical_high_all_perc!K13+kmeans_high_all_perc!K13+latent_high_all_perc!K13)/3</f>
        <v>#VALUE!</v>
      </c>
      <c r="L13" s="18">
        <f>SUM(hierarchical_high_all_perc!L13+kmeans_high_all_perc!L13+latent_high_all_perc!L13)/3</f>
        <v>0</v>
      </c>
      <c r="M13" s="18">
        <f>SUM(hierarchical_high_all_perc!M13+kmeans_high_all_perc!M13+latent_high_all_perc!M13)/3</f>
        <v>0</v>
      </c>
      <c r="N13" s="18">
        <f>SUM(hierarchical_high_all_perc!N13+kmeans_high_all_perc!N13+latent_high_all_perc!N13)/3</f>
        <v>0</v>
      </c>
      <c r="O13" s="18">
        <f>SUM(hierarchical_high_all_perc!O13+kmeans_high_all_perc!O13+latent_high_all_perc!O13)/3</f>
        <v>0</v>
      </c>
      <c r="P13" s="18">
        <f>SUM(hierarchical_high_all_perc!P13+kmeans_high_all_perc!P13+latent_high_all_perc!P13)/3</f>
        <v>0</v>
      </c>
      <c r="Q13" s="18">
        <f>SUM(hierarchical_high_all_perc!Q13+kmeans_high_all_perc!Q13+latent_high_all_perc!Q13)/3</f>
        <v>0</v>
      </c>
      <c r="R13" s="18">
        <f>SUM(hierarchical_high_all_perc!R13+kmeans_high_all_perc!R13+latent_high_all_perc!R13)/3</f>
        <v>0</v>
      </c>
      <c r="S13" s="18">
        <f>SUM(hierarchical_high_all_perc!S13+kmeans_high_all_perc!S13+latent_high_all_perc!S13)/3</f>
        <v>0</v>
      </c>
      <c r="T13" s="18">
        <f>SUM(hierarchical_high_all_perc!T13+kmeans_high_all_perc!T13+latent_high_all_perc!T13)/3</f>
        <v>0</v>
      </c>
      <c r="U13" s="18">
        <f>SUM(hierarchical_high_all_perc!U13+kmeans_high_all_perc!U13+latent_high_all_perc!U13)/3</f>
        <v>0</v>
      </c>
      <c r="V13" s="18">
        <f>SUM(hierarchical_high_all_perc!V13+kmeans_high_all_perc!V13+latent_high_all_perc!V13)/3</f>
        <v>0</v>
      </c>
      <c r="W13" s="18">
        <f>SUM(hierarchical_high_all_perc!W13+kmeans_high_all_perc!W13+latent_high_all_perc!W13)/3</f>
        <v>0</v>
      </c>
      <c r="X13" s="18">
        <f>SUM(hierarchical_high_all_perc!X13+kmeans_high_all_perc!X13+latent_high_all_perc!X13)/3</f>
        <v>0</v>
      </c>
      <c r="Y13" s="18">
        <f>SUM(hierarchical_high_all_perc!Y13+kmeans_high_all_perc!Y13+latent_high_all_perc!Y13)/3</f>
        <v>0</v>
      </c>
      <c r="Z13" s="18">
        <f>SUM(hierarchical_high_all_perc!Z13+kmeans_high_all_perc!Z13+latent_high_all_perc!Z13)/3</f>
        <v>0</v>
      </c>
      <c r="AA13" s="18">
        <f>SUM(hierarchical_high_all_perc!AA13+kmeans_high_all_perc!AA13+latent_high_all_perc!AA13)/3</f>
        <v>0</v>
      </c>
      <c r="AB13" s="18">
        <f>SUM(hierarchical_high_all_perc!AB13+kmeans_high_all_perc!AB13+latent_high_all_perc!AB13)/3</f>
        <v>0</v>
      </c>
      <c r="AC13" s="18">
        <f>SUM(hierarchical_high_all_perc!AC13+kmeans_high_all_perc!AC13+latent_high_all_perc!AC13)/3</f>
        <v>0</v>
      </c>
      <c r="AD13" s="18">
        <f>SUM(hierarchical_high_all_perc!AD13+kmeans_high_all_perc!AD13+latent_high_all_perc!AD13)/3</f>
        <v>0</v>
      </c>
      <c r="AE13" s="18">
        <f>SUM(hierarchical_high_all_perc!AE13+kmeans_high_all_perc!AE13+latent_high_all_perc!AE13)/3</f>
        <v>0</v>
      </c>
      <c r="AF13" s="18">
        <f>SUM(hierarchical_high_all_perc!AF13+kmeans_high_all_perc!AF13+latent_high_all_perc!AF13)/3</f>
        <v>0</v>
      </c>
      <c r="AG13" s="18">
        <f>SUM(hierarchical_high_all_perc!AG13+kmeans_high_all_perc!AG13+latent_high_all_perc!AG13)/3</f>
        <v>0</v>
      </c>
      <c r="AH13" s="18">
        <f>SUM(hierarchical_high_all_perc!AH13+kmeans_high_all_perc!AH13+latent_high_all_perc!AH13)/3</f>
        <v>0</v>
      </c>
    </row>
    <row r="14" spans="2:34" x14ac:dyDescent="0.3">
      <c r="B14" s="18" t="s">
        <v>9</v>
      </c>
      <c r="E14" s="18" t="s">
        <v>9</v>
      </c>
      <c r="F14" s="18">
        <f>SUM(hierarchical_high_all_perc!F14+kmeans_high_all_perc!F14+latent_high_all_perc!F14)/3</f>
        <v>0.125</v>
      </c>
      <c r="G14" s="18">
        <f>SUM(hierarchical_high_all_perc!G14+kmeans_high_all_perc!G14+latent_high_all_perc!G14)/3</f>
        <v>0.125</v>
      </c>
      <c r="H14" s="18">
        <f>SUM(hierarchical_high_all_perc!H14+kmeans_high_all_perc!H14+latent_high_all_perc!H14)/3</f>
        <v>0.125</v>
      </c>
      <c r="I14" s="18">
        <f>SUM(hierarchical_high_all_perc!I14+kmeans_high_all_perc!I14+latent_high_all_perc!I14)/3</f>
        <v>0.22916666666666666</v>
      </c>
      <c r="J14" s="18">
        <f>SUM(hierarchical_high_all_perc!J14+kmeans_high_all_perc!J14+latent_high_all_perc!J14)/3</f>
        <v>0.3125</v>
      </c>
      <c r="K14" s="18">
        <f>SUM(hierarchical_high_all_perc!K14+kmeans_high_all_perc!K14+latent_high_all_perc!K14)/3</f>
        <v>0.22916666666666666</v>
      </c>
      <c r="L14" s="18" t="e">
        <f>SUM(hierarchical_high_all_perc!L14+kmeans_high_all_perc!L14+latent_high_all_perc!L14)/3</f>
        <v>#VALUE!</v>
      </c>
      <c r="M14" s="18">
        <f>SUM(hierarchical_high_all_perc!M14+kmeans_high_all_perc!M14+latent_high_all_perc!M14)/3</f>
        <v>0</v>
      </c>
      <c r="N14" s="18">
        <f>SUM(hierarchical_high_all_perc!N14+kmeans_high_all_perc!N14+latent_high_all_perc!N14)/3</f>
        <v>0</v>
      </c>
      <c r="O14" s="18">
        <f>SUM(hierarchical_high_all_perc!O14+kmeans_high_all_perc!O14+latent_high_all_perc!O14)/3</f>
        <v>0</v>
      </c>
      <c r="P14" s="18">
        <f>SUM(hierarchical_high_all_perc!P14+kmeans_high_all_perc!P14+latent_high_all_perc!P14)/3</f>
        <v>0</v>
      </c>
      <c r="Q14" s="18">
        <f>SUM(hierarchical_high_all_perc!Q14+kmeans_high_all_perc!Q14+latent_high_all_perc!Q14)/3</f>
        <v>0</v>
      </c>
      <c r="R14" s="18">
        <f>SUM(hierarchical_high_all_perc!R14+kmeans_high_all_perc!R14+latent_high_all_perc!R14)/3</f>
        <v>0</v>
      </c>
      <c r="S14" s="18">
        <f>SUM(hierarchical_high_all_perc!S14+kmeans_high_all_perc!S14+latent_high_all_perc!S14)/3</f>
        <v>0</v>
      </c>
      <c r="T14" s="18">
        <f>SUM(hierarchical_high_all_perc!T14+kmeans_high_all_perc!T14+latent_high_all_perc!T14)/3</f>
        <v>0</v>
      </c>
      <c r="U14" s="18">
        <f>SUM(hierarchical_high_all_perc!U14+kmeans_high_all_perc!U14+latent_high_all_perc!U14)/3</f>
        <v>0</v>
      </c>
      <c r="V14" s="18">
        <f>SUM(hierarchical_high_all_perc!V14+kmeans_high_all_perc!V14+latent_high_all_perc!V14)/3</f>
        <v>0</v>
      </c>
      <c r="W14" s="18">
        <f>SUM(hierarchical_high_all_perc!W14+kmeans_high_all_perc!W14+latent_high_all_perc!W14)/3</f>
        <v>0</v>
      </c>
      <c r="X14" s="18">
        <f>SUM(hierarchical_high_all_perc!X14+kmeans_high_all_perc!X14+latent_high_all_perc!X14)/3</f>
        <v>0</v>
      </c>
      <c r="Y14" s="18">
        <f>SUM(hierarchical_high_all_perc!Y14+kmeans_high_all_perc!Y14+latent_high_all_perc!Y14)/3</f>
        <v>0</v>
      </c>
      <c r="Z14" s="18">
        <f>SUM(hierarchical_high_all_perc!Z14+kmeans_high_all_perc!Z14+latent_high_all_perc!Z14)/3</f>
        <v>0</v>
      </c>
      <c r="AA14" s="18">
        <f>SUM(hierarchical_high_all_perc!AA14+kmeans_high_all_perc!AA14+latent_high_all_perc!AA14)/3</f>
        <v>0</v>
      </c>
      <c r="AB14" s="18">
        <f>SUM(hierarchical_high_all_perc!AB14+kmeans_high_all_perc!AB14+latent_high_all_perc!AB14)/3</f>
        <v>0</v>
      </c>
      <c r="AC14" s="18">
        <f>SUM(hierarchical_high_all_perc!AC14+kmeans_high_all_perc!AC14+latent_high_all_perc!AC14)/3</f>
        <v>0</v>
      </c>
      <c r="AD14" s="18">
        <f>SUM(hierarchical_high_all_perc!AD14+kmeans_high_all_perc!AD14+latent_high_all_perc!AD14)/3</f>
        <v>0</v>
      </c>
      <c r="AE14" s="18">
        <f>SUM(hierarchical_high_all_perc!AE14+kmeans_high_all_perc!AE14+latent_high_all_perc!AE14)/3</f>
        <v>0</v>
      </c>
      <c r="AF14" s="18">
        <f>SUM(hierarchical_high_all_perc!AF14+kmeans_high_all_perc!AF14+latent_high_all_perc!AF14)/3</f>
        <v>0</v>
      </c>
      <c r="AG14" s="18">
        <f>SUM(hierarchical_high_all_perc!AG14+kmeans_high_all_perc!AG14+latent_high_all_perc!AG14)/3</f>
        <v>0</v>
      </c>
      <c r="AH14" s="18">
        <f>SUM(hierarchical_high_all_perc!AH14+kmeans_high_all_perc!AH14+latent_high_all_perc!AH14)/3</f>
        <v>0</v>
      </c>
    </row>
    <row r="15" spans="2:34" x14ac:dyDescent="0.3">
      <c r="B15" s="18" t="s">
        <v>10</v>
      </c>
      <c r="E15" s="18" t="s">
        <v>10</v>
      </c>
      <c r="F15" s="18">
        <f>SUM(hierarchical_high_all_perc!F15+kmeans_high_all_perc!F15+latent_high_all_perc!F15)/3</f>
        <v>0.5</v>
      </c>
      <c r="G15" s="18">
        <f>SUM(hierarchical_high_all_perc!G15+kmeans_high_all_perc!G15+latent_high_all_perc!G15)/3</f>
        <v>0.125</v>
      </c>
      <c r="H15" s="18">
        <f>SUM(hierarchical_high_all_perc!H15+kmeans_high_all_perc!H15+latent_high_all_perc!H15)/3</f>
        <v>0.125</v>
      </c>
      <c r="I15" s="18">
        <f>SUM(hierarchical_high_all_perc!I15+kmeans_high_all_perc!I15+latent_high_all_perc!I15)/3</f>
        <v>0.60416666666666663</v>
      </c>
      <c r="J15" s="18">
        <f>SUM(hierarchical_high_all_perc!J15+kmeans_high_all_perc!J15+latent_high_all_perc!J15)/3</f>
        <v>0.125</v>
      </c>
      <c r="K15" s="18">
        <f>SUM(hierarchical_high_all_perc!K15+kmeans_high_all_perc!K15+latent_high_all_perc!K15)/3</f>
        <v>0.25</v>
      </c>
      <c r="L15" s="18">
        <f>SUM(hierarchical_high_all_perc!L15+kmeans_high_all_perc!L15+latent_high_all_perc!L15)/3</f>
        <v>0.14583333333333334</v>
      </c>
      <c r="M15" s="18" t="e">
        <f>SUM(hierarchical_high_all_perc!M15+kmeans_high_all_perc!M15+latent_high_all_perc!M15)/3</f>
        <v>#VALUE!</v>
      </c>
      <c r="N15" s="18">
        <f>SUM(hierarchical_high_all_perc!N15+kmeans_high_all_perc!N15+latent_high_all_perc!N15)/3</f>
        <v>0</v>
      </c>
      <c r="O15" s="18">
        <f>SUM(hierarchical_high_all_perc!O15+kmeans_high_all_perc!O15+latent_high_all_perc!O15)/3</f>
        <v>0</v>
      </c>
      <c r="P15" s="18">
        <f>SUM(hierarchical_high_all_perc!P15+kmeans_high_all_perc!P15+latent_high_all_perc!P15)/3</f>
        <v>0</v>
      </c>
      <c r="Q15" s="18">
        <f>SUM(hierarchical_high_all_perc!Q15+kmeans_high_all_perc!Q15+latent_high_all_perc!Q15)/3</f>
        <v>0</v>
      </c>
      <c r="R15" s="18">
        <f>SUM(hierarchical_high_all_perc!R15+kmeans_high_all_perc!R15+latent_high_all_perc!R15)/3</f>
        <v>0</v>
      </c>
      <c r="S15" s="18">
        <f>SUM(hierarchical_high_all_perc!S15+kmeans_high_all_perc!S15+latent_high_all_perc!S15)/3</f>
        <v>0</v>
      </c>
      <c r="T15" s="18">
        <f>SUM(hierarchical_high_all_perc!T15+kmeans_high_all_perc!T15+latent_high_all_perc!T15)/3</f>
        <v>0</v>
      </c>
      <c r="U15" s="18">
        <f>SUM(hierarchical_high_all_perc!U15+kmeans_high_all_perc!U15+latent_high_all_perc!U15)/3</f>
        <v>0</v>
      </c>
      <c r="V15" s="18">
        <f>SUM(hierarchical_high_all_perc!V15+kmeans_high_all_perc!V15+latent_high_all_perc!V15)/3</f>
        <v>0</v>
      </c>
      <c r="W15" s="18">
        <f>SUM(hierarchical_high_all_perc!W15+kmeans_high_all_perc!W15+latent_high_all_perc!W15)/3</f>
        <v>0</v>
      </c>
      <c r="X15" s="18">
        <f>SUM(hierarchical_high_all_perc!X15+kmeans_high_all_perc!X15+latent_high_all_perc!X15)/3</f>
        <v>0</v>
      </c>
      <c r="Y15" s="18">
        <f>SUM(hierarchical_high_all_perc!Y15+kmeans_high_all_perc!Y15+latent_high_all_perc!Y15)/3</f>
        <v>0</v>
      </c>
      <c r="Z15" s="18">
        <f>SUM(hierarchical_high_all_perc!Z15+kmeans_high_all_perc!Z15+latent_high_all_perc!Z15)/3</f>
        <v>0</v>
      </c>
      <c r="AA15" s="18">
        <f>SUM(hierarchical_high_all_perc!AA15+kmeans_high_all_perc!AA15+latent_high_all_perc!AA15)/3</f>
        <v>0</v>
      </c>
      <c r="AB15" s="18">
        <f>SUM(hierarchical_high_all_perc!AB15+kmeans_high_all_perc!AB15+latent_high_all_perc!AB15)/3</f>
        <v>0</v>
      </c>
      <c r="AC15" s="18">
        <f>SUM(hierarchical_high_all_perc!AC15+kmeans_high_all_perc!AC15+latent_high_all_perc!AC15)/3</f>
        <v>0</v>
      </c>
      <c r="AD15" s="18">
        <f>SUM(hierarchical_high_all_perc!AD15+kmeans_high_all_perc!AD15+latent_high_all_perc!AD15)/3</f>
        <v>0</v>
      </c>
      <c r="AE15" s="18">
        <f>SUM(hierarchical_high_all_perc!AE15+kmeans_high_all_perc!AE15+latent_high_all_perc!AE15)/3</f>
        <v>0</v>
      </c>
      <c r="AF15" s="18">
        <f>SUM(hierarchical_high_all_perc!AF15+kmeans_high_all_perc!AF15+latent_high_all_perc!AF15)/3</f>
        <v>0</v>
      </c>
      <c r="AG15" s="18">
        <f>SUM(hierarchical_high_all_perc!AG15+kmeans_high_all_perc!AG15+latent_high_all_perc!AG15)/3</f>
        <v>0</v>
      </c>
      <c r="AH15" s="18">
        <f>SUM(hierarchical_high_all_perc!AH15+kmeans_high_all_perc!AH15+latent_high_all_perc!AH15)/3</f>
        <v>0</v>
      </c>
    </row>
    <row r="16" spans="2:34" x14ac:dyDescent="0.3">
      <c r="B16" s="18" t="s">
        <v>11</v>
      </c>
      <c r="E16" s="18" t="s">
        <v>11</v>
      </c>
      <c r="F16" s="18">
        <f>SUM(hierarchical_high_all_perc!F16+kmeans_high_all_perc!F16+latent_high_all_perc!F16)/3</f>
        <v>0.29166666666666669</v>
      </c>
      <c r="G16" s="18">
        <f>SUM(hierarchical_high_all_perc!G16+kmeans_high_all_perc!G16+latent_high_all_perc!G16)/3</f>
        <v>0.89583333333333337</v>
      </c>
      <c r="H16" s="18">
        <f>SUM(hierarchical_high_all_perc!H16+kmeans_high_all_perc!H16+latent_high_all_perc!H16)/3</f>
        <v>0.83333333333333337</v>
      </c>
      <c r="I16" s="18">
        <f>SUM(hierarchical_high_all_perc!I16+kmeans_high_all_perc!I16+latent_high_all_perc!I16)/3</f>
        <v>0.125</v>
      </c>
      <c r="J16" s="18">
        <f>SUM(hierarchical_high_all_perc!J16+kmeans_high_all_perc!J16+latent_high_all_perc!J16)/3</f>
        <v>0.45833333333333331</v>
      </c>
      <c r="K16" s="18">
        <f>SUM(hierarchical_high_all_perc!K16+kmeans_high_all_perc!K16+latent_high_all_perc!K16)/3</f>
        <v>0.125</v>
      </c>
      <c r="L16" s="18">
        <f>SUM(hierarchical_high_all_perc!L16+kmeans_high_all_perc!L16+latent_high_all_perc!L16)/3</f>
        <v>0.125</v>
      </c>
      <c r="M16" s="18">
        <f>SUM(hierarchical_high_all_perc!M16+kmeans_high_all_perc!M16+latent_high_all_perc!M16)/3</f>
        <v>0.125</v>
      </c>
      <c r="N16" s="18" t="e">
        <f>SUM(hierarchical_high_all_perc!N16+kmeans_high_all_perc!N16+latent_high_all_perc!N16)/3</f>
        <v>#VALUE!</v>
      </c>
      <c r="O16" s="18">
        <f>SUM(hierarchical_high_all_perc!O16+kmeans_high_all_perc!O16+latent_high_all_perc!O16)/3</f>
        <v>0</v>
      </c>
      <c r="P16" s="18">
        <f>SUM(hierarchical_high_all_perc!P16+kmeans_high_all_perc!P16+latent_high_all_perc!P16)/3</f>
        <v>0</v>
      </c>
      <c r="Q16" s="18">
        <f>SUM(hierarchical_high_all_perc!Q16+kmeans_high_all_perc!Q16+latent_high_all_perc!Q16)/3</f>
        <v>0</v>
      </c>
      <c r="R16" s="18">
        <f>SUM(hierarchical_high_all_perc!R16+kmeans_high_all_perc!R16+latent_high_all_perc!R16)/3</f>
        <v>0</v>
      </c>
      <c r="S16" s="18">
        <f>SUM(hierarchical_high_all_perc!S16+kmeans_high_all_perc!S16+latent_high_all_perc!S16)/3</f>
        <v>0</v>
      </c>
      <c r="T16" s="18">
        <f>SUM(hierarchical_high_all_perc!T16+kmeans_high_all_perc!T16+latent_high_all_perc!T16)/3</f>
        <v>0</v>
      </c>
      <c r="U16" s="18">
        <f>SUM(hierarchical_high_all_perc!U16+kmeans_high_all_perc!U16+latent_high_all_perc!U16)/3</f>
        <v>0</v>
      </c>
      <c r="V16" s="18">
        <f>SUM(hierarchical_high_all_perc!V16+kmeans_high_all_perc!V16+latent_high_all_perc!V16)/3</f>
        <v>0</v>
      </c>
      <c r="W16" s="18">
        <f>SUM(hierarchical_high_all_perc!W16+kmeans_high_all_perc!W16+latent_high_all_perc!W16)/3</f>
        <v>0</v>
      </c>
      <c r="X16" s="18">
        <f>SUM(hierarchical_high_all_perc!X16+kmeans_high_all_perc!X16+latent_high_all_perc!X16)/3</f>
        <v>0</v>
      </c>
      <c r="Y16" s="18">
        <f>SUM(hierarchical_high_all_perc!Y16+kmeans_high_all_perc!Y16+latent_high_all_perc!Y16)/3</f>
        <v>0</v>
      </c>
      <c r="Z16" s="18">
        <f>SUM(hierarchical_high_all_perc!Z16+kmeans_high_all_perc!Z16+latent_high_all_perc!Z16)/3</f>
        <v>0</v>
      </c>
      <c r="AA16" s="18">
        <f>SUM(hierarchical_high_all_perc!AA16+kmeans_high_all_perc!AA16+latent_high_all_perc!AA16)/3</f>
        <v>0</v>
      </c>
      <c r="AB16" s="18">
        <f>SUM(hierarchical_high_all_perc!AB16+kmeans_high_all_perc!AB16+latent_high_all_perc!AB16)/3</f>
        <v>0</v>
      </c>
      <c r="AC16" s="18">
        <f>SUM(hierarchical_high_all_perc!AC16+kmeans_high_all_perc!AC16+latent_high_all_perc!AC16)/3</f>
        <v>0</v>
      </c>
      <c r="AD16" s="18">
        <f>SUM(hierarchical_high_all_perc!AD16+kmeans_high_all_perc!AD16+latent_high_all_perc!AD16)/3</f>
        <v>0</v>
      </c>
      <c r="AE16" s="18">
        <f>SUM(hierarchical_high_all_perc!AE16+kmeans_high_all_perc!AE16+latent_high_all_perc!AE16)/3</f>
        <v>0</v>
      </c>
      <c r="AF16" s="18">
        <f>SUM(hierarchical_high_all_perc!AF16+kmeans_high_all_perc!AF16+latent_high_all_perc!AF16)/3</f>
        <v>0</v>
      </c>
      <c r="AG16" s="18">
        <f>SUM(hierarchical_high_all_perc!AG16+kmeans_high_all_perc!AG16+latent_high_all_perc!AG16)/3</f>
        <v>0</v>
      </c>
      <c r="AH16" s="18">
        <f>SUM(hierarchical_high_all_perc!AH16+kmeans_high_all_perc!AH16+latent_high_all_perc!AH16)/3</f>
        <v>0</v>
      </c>
    </row>
    <row r="17" spans="2:34" x14ac:dyDescent="0.3">
      <c r="B17" s="18" t="s">
        <v>12</v>
      </c>
      <c r="E17" s="18" t="s">
        <v>12</v>
      </c>
      <c r="F17" s="18">
        <f>SUM(hierarchical_high_all_perc!F17+kmeans_high_all_perc!F17+latent_high_all_perc!F17)/3</f>
        <v>0.27083333333333331</v>
      </c>
      <c r="G17" s="18">
        <f>SUM(hierarchical_high_all_perc!G17+kmeans_high_all_perc!G17+latent_high_all_perc!G17)/3</f>
        <v>1</v>
      </c>
      <c r="H17" s="18">
        <f>SUM(hierarchical_high_all_perc!H17+kmeans_high_all_perc!H17+latent_high_all_perc!H17)/3</f>
        <v>0.72916666666666663</v>
      </c>
      <c r="I17" s="18">
        <f>SUM(hierarchical_high_all_perc!I17+kmeans_high_all_perc!I17+latent_high_all_perc!I17)/3</f>
        <v>0.125</v>
      </c>
      <c r="J17" s="18">
        <f>SUM(hierarchical_high_all_perc!J17+kmeans_high_all_perc!J17+latent_high_all_perc!J17)/3</f>
        <v>0.35416666666666669</v>
      </c>
      <c r="K17" s="18">
        <f>SUM(hierarchical_high_all_perc!K17+kmeans_high_all_perc!K17+latent_high_all_perc!K17)/3</f>
        <v>0.125</v>
      </c>
      <c r="L17" s="18">
        <f>SUM(hierarchical_high_all_perc!L17+kmeans_high_all_perc!L17+latent_high_all_perc!L17)/3</f>
        <v>0.125</v>
      </c>
      <c r="M17" s="18">
        <f>SUM(hierarchical_high_all_perc!M17+kmeans_high_all_perc!M17+latent_high_all_perc!M17)/3</f>
        <v>0.125</v>
      </c>
      <c r="N17" s="18">
        <f>SUM(hierarchical_high_all_perc!N17+kmeans_high_all_perc!N17+latent_high_all_perc!N17)/3</f>
        <v>0.89583333333333337</v>
      </c>
      <c r="O17" s="18" t="e">
        <f>SUM(hierarchical_high_all_perc!O17+kmeans_high_all_perc!O17+latent_high_all_perc!O17)/3</f>
        <v>#VALUE!</v>
      </c>
      <c r="P17" s="18">
        <f>SUM(hierarchical_high_all_perc!P17+kmeans_high_all_perc!P17+latent_high_all_perc!P17)/3</f>
        <v>0</v>
      </c>
      <c r="Q17" s="18">
        <f>SUM(hierarchical_high_all_perc!Q17+kmeans_high_all_perc!Q17+latent_high_all_perc!Q17)/3</f>
        <v>0</v>
      </c>
      <c r="R17" s="18">
        <f>SUM(hierarchical_high_all_perc!R17+kmeans_high_all_perc!R17+latent_high_all_perc!R17)/3</f>
        <v>0</v>
      </c>
      <c r="S17" s="18">
        <f>SUM(hierarchical_high_all_perc!S17+kmeans_high_all_perc!S17+latent_high_all_perc!S17)/3</f>
        <v>0</v>
      </c>
      <c r="T17" s="18">
        <f>SUM(hierarchical_high_all_perc!T17+kmeans_high_all_perc!T17+latent_high_all_perc!T17)/3</f>
        <v>0</v>
      </c>
      <c r="U17" s="18">
        <f>SUM(hierarchical_high_all_perc!U17+kmeans_high_all_perc!U17+latent_high_all_perc!U17)/3</f>
        <v>0</v>
      </c>
      <c r="V17" s="18">
        <f>SUM(hierarchical_high_all_perc!V17+kmeans_high_all_perc!V17+latent_high_all_perc!V17)/3</f>
        <v>0</v>
      </c>
      <c r="W17" s="18">
        <f>SUM(hierarchical_high_all_perc!W17+kmeans_high_all_perc!W17+latent_high_all_perc!W17)/3</f>
        <v>0</v>
      </c>
      <c r="X17" s="18">
        <f>SUM(hierarchical_high_all_perc!X17+kmeans_high_all_perc!X17+latent_high_all_perc!X17)/3</f>
        <v>0</v>
      </c>
      <c r="Y17" s="18">
        <f>SUM(hierarchical_high_all_perc!Y17+kmeans_high_all_perc!Y17+latent_high_all_perc!Y17)/3</f>
        <v>0</v>
      </c>
      <c r="Z17" s="18">
        <f>SUM(hierarchical_high_all_perc!Z17+kmeans_high_all_perc!Z17+latent_high_all_perc!Z17)/3</f>
        <v>0</v>
      </c>
      <c r="AA17" s="18">
        <f>SUM(hierarchical_high_all_perc!AA17+kmeans_high_all_perc!AA17+latent_high_all_perc!AA17)/3</f>
        <v>0</v>
      </c>
      <c r="AB17" s="18">
        <f>SUM(hierarchical_high_all_perc!AB17+kmeans_high_all_perc!AB17+latent_high_all_perc!AB17)/3</f>
        <v>0</v>
      </c>
      <c r="AC17" s="18">
        <f>SUM(hierarchical_high_all_perc!AC17+kmeans_high_all_perc!AC17+latent_high_all_perc!AC17)/3</f>
        <v>0</v>
      </c>
      <c r="AD17" s="18">
        <f>SUM(hierarchical_high_all_perc!AD17+kmeans_high_all_perc!AD17+latent_high_all_perc!AD17)/3</f>
        <v>0</v>
      </c>
      <c r="AE17" s="18">
        <f>SUM(hierarchical_high_all_perc!AE17+kmeans_high_all_perc!AE17+latent_high_all_perc!AE17)/3</f>
        <v>0</v>
      </c>
      <c r="AF17" s="18">
        <f>SUM(hierarchical_high_all_perc!AF17+kmeans_high_all_perc!AF17+latent_high_all_perc!AF17)/3</f>
        <v>0</v>
      </c>
      <c r="AG17" s="18">
        <f>SUM(hierarchical_high_all_perc!AG17+kmeans_high_all_perc!AG17+latent_high_all_perc!AG17)/3</f>
        <v>0</v>
      </c>
      <c r="AH17" s="18">
        <f>SUM(hierarchical_high_all_perc!AH17+kmeans_high_all_perc!AH17+latent_high_all_perc!AH17)/3</f>
        <v>0</v>
      </c>
    </row>
    <row r="18" spans="2:34" x14ac:dyDescent="0.3">
      <c r="B18" s="18" t="s">
        <v>13</v>
      </c>
      <c r="E18" s="18" t="s">
        <v>13</v>
      </c>
      <c r="F18" s="18">
        <f>SUM(hierarchical_high_all_perc!F18+kmeans_high_all_perc!F18+latent_high_all_perc!F18)/3</f>
        <v>0.125</v>
      </c>
      <c r="G18" s="18">
        <f>SUM(hierarchical_high_all_perc!G18+kmeans_high_all_perc!G18+latent_high_all_perc!G18)/3</f>
        <v>0.125</v>
      </c>
      <c r="H18" s="18">
        <f>SUM(hierarchical_high_all_perc!H18+kmeans_high_all_perc!H18+latent_high_all_perc!H18)/3</f>
        <v>0.125</v>
      </c>
      <c r="I18" s="18">
        <f>SUM(hierarchical_high_all_perc!I18+kmeans_high_all_perc!I18+latent_high_all_perc!I18)/3</f>
        <v>0.22916666666666666</v>
      </c>
      <c r="J18" s="18">
        <f>SUM(hierarchical_high_all_perc!J18+kmeans_high_all_perc!J18+latent_high_all_perc!J18)/3</f>
        <v>0.3125</v>
      </c>
      <c r="K18" s="18">
        <f>SUM(hierarchical_high_all_perc!K18+kmeans_high_all_perc!K18+latent_high_all_perc!K18)/3</f>
        <v>0.22916666666666666</v>
      </c>
      <c r="L18" s="18">
        <f>SUM(hierarchical_high_all_perc!L18+kmeans_high_all_perc!L18+latent_high_all_perc!L18)/3</f>
        <v>1</v>
      </c>
      <c r="M18" s="18">
        <f>SUM(hierarchical_high_all_perc!M18+kmeans_high_all_perc!M18+latent_high_all_perc!M18)/3</f>
        <v>0.14583333333333334</v>
      </c>
      <c r="N18" s="18">
        <f>SUM(hierarchical_high_all_perc!N18+kmeans_high_all_perc!N18+latent_high_all_perc!N18)/3</f>
        <v>0.125</v>
      </c>
      <c r="O18" s="18">
        <f>SUM(hierarchical_high_all_perc!O18+kmeans_high_all_perc!O18+latent_high_all_perc!O18)/3</f>
        <v>0.125</v>
      </c>
      <c r="P18" s="18" t="e">
        <f>SUM(hierarchical_high_all_perc!P18+kmeans_high_all_perc!P18+latent_high_all_perc!P18)/3</f>
        <v>#VALUE!</v>
      </c>
      <c r="Q18" s="18">
        <f>SUM(hierarchical_high_all_perc!Q18+kmeans_high_all_perc!Q18+latent_high_all_perc!Q18)/3</f>
        <v>0</v>
      </c>
      <c r="R18" s="18">
        <f>SUM(hierarchical_high_all_perc!R18+kmeans_high_all_perc!R18+latent_high_all_perc!R18)/3</f>
        <v>0</v>
      </c>
      <c r="S18" s="18">
        <f>SUM(hierarchical_high_all_perc!S18+kmeans_high_all_perc!S18+latent_high_all_perc!S18)/3</f>
        <v>0</v>
      </c>
      <c r="T18" s="18">
        <f>SUM(hierarchical_high_all_perc!T18+kmeans_high_all_perc!T18+latent_high_all_perc!T18)/3</f>
        <v>0</v>
      </c>
      <c r="U18" s="18">
        <f>SUM(hierarchical_high_all_perc!U18+kmeans_high_all_perc!U18+latent_high_all_perc!U18)/3</f>
        <v>0</v>
      </c>
      <c r="V18" s="18">
        <f>SUM(hierarchical_high_all_perc!V18+kmeans_high_all_perc!V18+latent_high_all_perc!V18)/3</f>
        <v>0</v>
      </c>
      <c r="W18" s="18">
        <f>SUM(hierarchical_high_all_perc!W18+kmeans_high_all_perc!W18+latent_high_all_perc!W18)/3</f>
        <v>0</v>
      </c>
      <c r="X18" s="18">
        <f>SUM(hierarchical_high_all_perc!X18+kmeans_high_all_perc!X18+latent_high_all_perc!X18)/3</f>
        <v>0</v>
      </c>
      <c r="Y18" s="18">
        <f>SUM(hierarchical_high_all_perc!Y18+kmeans_high_all_perc!Y18+latent_high_all_perc!Y18)/3</f>
        <v>0</v>
      </c>
      <c r="Z18" s="18">
        <f>SUM(hierarchical_high_all_perc!Z18+kmeans_high_all_perc!Z18+latent_high_all_perc!Z18)/3</f>
        <v>0</v>
      </c>
      <c r="AA18" s="18">
        <f>SUM(hierarchical_high_all_perc!AA18+kmeans_high_all_perc!AA18+latent_high_all_perc!AA18)/3</f>
        <v>0</v>
      </c>
      <c r="AB18" s="18">
        <f>SUM(hierarchical_high_all_perc!AB18+kmeans_high_all_perc!AB18+latent_high_all_perc!AB18)/3</f>
        <v>0</v>
      </c>
      <c r="AC18" s="18">
        <f>SUM(hierarchical_high_all_perc!AC18+kmeans_high_all_perc!AC18+latent_high_all_perc!AC18)/3</f>
        <v>0</v>
      </c>
      <c r="AD18" s="18">
        <f>SUM(hierarchical_high_all_perc!AD18+kmeans_high_all_perc!AD18+latent_high_all_perc!AD18)/3</f>
        <v>0</v>
      </c>
      <c r="AE18" s="18">
        <f>SUM(hierarchical_high_all_perc!AE18+kmeans_high_all_perc!AE18+latent_high_all_perc!AE18)/3</f>
        <v>0</v>
      </c>
      <c r="AF18" s="18">
        <f>SUM(hierarchical_high_all_perc!AF18+kmeans_high_all_perc!AF18+latent_high_all_perc!AF18)/3</f>
        <v>0</v>
      </c>
      <c r="AG18" s="18">
        <f>SUM(hierarchical_high_all_perc!AG18+kmeans_high_all_perc!AG18+latent_high_all_perc!AG18)/3</f>
        <v>0</v>
      </c>
      <c r="AH18" s="18">
        <f>SUM(hierarchical_high_all_perc!AH18+kmeans_high_all_perc!AH18+latent_high_all_perc!AH18)/3</f>
        <v>0</v>
      </c>
    </row>
    <row r="19" spans="2:34" x14ac:dyDescent="0.3">
      <c r="B19" s="18" t="s">
        <v>14</v>
      </c>
      <c r="E19" s="18" t="s">
        <v>14</v>
      </c>
      <c r="F19" s="18">
        <f>SUM(hierarchical_high_all_perc!F19+kmeans_high_all_perc!F19+latent_high_all_perc!F19)/3</f>
        <v>0.47916666666666669</v>
      </c>
      <c r="G19" s="18">
        <f>SUM(hierarchical_high_all_perc!G19+kmeans_high_all_perc!G19+latent_high_all_perc!G19)/3</f>
        <v>0.35416666666666669</v>
      </c>
      <c r="H19" s="18">
        <f>SUM(hierarchical_high_all_perc!H19+kmeans_high_all_perc!H19+latent_high_all_perc!H19)/3</f>
        <v>0.625</v>
      </c>
      <c r="I19" s="18">
        <f>SUM(hierarchical_high_all_perc!I19+kmeans_high_all_perc!I19+latent_high_all_perc!I19)/3</f>
        <v>0.14583333333333334</v>
      </c>
      <c r="J19" s="18">
        <f>SUM(hierarchical_high_all_perc!J19+kmeans_high_all_perc!J19+latent_high_all_perc!J19)/3</f>
        <v>0.79166666666666663</v>
      </c>
      <c r="K19" s="18">
        <f>SUM(hierarchical_high_all_perc!K19+kmeans_high_all_perc!K19+latent_high_all_perc!K19)/3</f>
        <v>0.47916666666666669</v>
      </c>
      <c r="L19" s="18">
        <f>SUM(hierarchical_high_all_perc!L19+kmeans_high_all_perc!L19+latent_high_all_perc!L19)/3</f>
        <v>0.125</v>
      </c>
      <c r="M19" s="18">
        <f>SUM(hierarchical_high_all_perc!M19+kmeans_high_all_perc!M19+latent_high_all_perc!M19)/3</f>
        <v>0.14583333333333334</v>
      </c>
      <c r="N19" s="18">
        <f>SUM(hierarchical_high_all_perc!N19+kmeans_high_all_perc!N19+latent_high_all_perc!N19)/3</f>
        <v>0.45833333333333331</v>
      </c>
      <c r="O19" s="18">
        <f>SUM(hierarchical_high_all_perc!O19+kmeans_high_all_perc!O19+latent_high_all_perc!O19)/3</f>
        <v>0.35416666666666669</v>
      </c>
      <c r="P19" s="18">
        <f>SUM(hierarchical_high_all_perc!P19+kmeans_high_all_perc!P19+latent_high_all_perc!P19)/3</f>
        <v>0.125</v>
      </c>
      <c r="Q19" s="18" t="e">
        <f>SUM(hierarchical_high_all_perc!Q19+kmeans_high_all_perc!Q19+latent_high_all_perc!Q19)/3</f>
        <v>#VALUE!</v>
      </c>
      <c r="R19" s="18">
        <f>SUM(hierarchical_high_all_perc!R19+kmeans_high_all_perc!R19+latent_high_all_perc!R19)/3</f>
        <v>0</v>
      </c>
      <c r="S19" s="18">
        <f>SUM(hierarchical_high_all_perc!S19+kmeans_high_all_perc!S19+latent_high_all_perc!S19)/3</f>
        <v>0</v>
      </c>
      <c r="T19" s="18">
        <f>SUM(hierarchical_high_all_perc!T19+kmeans_high_all_perc!T19+latent_high_all_perc!T19)/3</f>
        <v>0</v>
      </c>
      <c r="U19" s="18">
        <f>SUM(hierarchical_high_all_perc!U19+kmeans_high_all_perc!U19+latent_high_all_perc!U19)/3</f>
        <v>0</v>
      </c>
      <c r="V19" s="18">
        <f>SUM(hierarchical_high_all_perc!V19+kmeans_high_all_perc!V19+latent_high_all_perc!V19)/3</f>
        <v>0</v>
      </c>
      <c r="W19" s="18">
        <f>SUM(hierarchical_high_all_perc!W19+kmeans_high_all_perc!W19+latent_high_all_perc!W19)/3</f>
        <v>0</v>
      </c>
      <c r="X19" s="18">
        <f>SUM(hierarchical_high_all_perc!X19+kmeans_high_all_perc!X19+latent_high_all_perc!X19)/3</f>
        <v>0</v>
      </c>
      <c r="Y19" s="18">
        <f>SUM(hierarchical_high_all_perc!Y19+kmeans_high_all_perc!Y19+latent_high_all_perc!Y19)/3</f>
        <v>0</v>
      </c>
      <c r="Z19" s="18">
        <f>SUM(hierarchical_high_all_perc!Z19+kmeans_high_all_perc!Z19+latent_high_all_perc!Z19)/3</f>
        <v>0</v>
      </c>
      <c r="AA19" s="18">
        <f>SUM(hierarchical_high_all_perc!AA19+kmeans_high_all_perc!AA19+latent_high_all_perc!AA19)/3</f>
        <v>0</v>
      </c>
      <c r="AB19" s="18">
        <f>SUM(hierarchical_high_all_perc!AB19+kmeans_high_all_perc!AB19+latent_high_all_perc!AB19)/3</f>
        <v>0</v>
      </c>
      <c r="AC19" s="18">
        <f>SUM(hierarchical_high_all_perc!AC19+kmeans_high_all_perc!AC19+latent_high_all_perc!AC19)/3</f>
        <v>0</v>
      </c>
      <c r="AD19" s="18">
        <f>SUM(hierarchical_high_all_perc!AD19+kmeans_high_all_perc!AD19+latent_high_all_perc!AD19)/3</f>
        <v>0</v>
      </c>
      <c r="AE19" s="18">
        <f>SUM(hierarchical_high_all_perc!AE19+kmeans_high_all_perc!AE19+latent_high_all_perc!AE19)/3</f>
        <v>0</v>
      </c>
      <c r="AF19" s="18">
        <f>SUM(hierarchical_high_all_perc!AF19+kmeans_high_all_perc!AF19+latent_high_all_perc!AF19)/3</f>
        <v>0</v>
      </c>
      <c r="AG19" s="18">
        <f>SUM(hierarchical_high_all_perc!AG19+kmeans_high_all_perc!AG19+latent_high_all_perc!AG19)/3</f>
        <v>0</v>
      </c>
      <c r="AH19" s="18">
        <f>SUM(hierarchical_high_all_perc!AH19+kmeans_high_all_perc!AH19+latent_high_all_perc!AH19)/3</f>
        <v>0</v>
      </c>
    </row>
    <row r="20" spans="2:34" x14ac:dyDescent="0.3">
      <c r="B20" s="18" t="s">
        <v>15</v>
      </c>
      <c r="E20" s="18" t="s">
        <v>15</v>
      </c>
      <c r="F20" s="18">
        <f>SUM(hierarchical_high_all_perc!F20+kmeans_high_all_perc!F20+latent_high_all_perc!F20)/3</f>
        <v>0.125</v>
      </c>
      <c r="G20" s="18">
        <f>SUM(hierarchical_high_all_perc!G20+kmeans_high_all_perc!G20+latent_high_all_perc!G20)/3</f>
        <v>0.66666666666666663</v>
      </c>
      <c r="H20" s="18">
        <f>SUM(hierarchical_high_all_perc!H20+kmeans_high_all_perc!H20+latent_high_all_perc!H20)/3</f>
        <v>0.5</v>
      </c>
      <c r="I20" s="18">
        <f>SUM(hierarchical_high_all_perc!I20+kmeans_high_all_perc!I20+latent_high_all_perc!I20)/3</f>
        <v>0</v>
      </c>
      <c r="J20" s="18">
        <f>SUM(hierarchical_high_all_perc!J20+kmeans_high_all_perc!J20+latent_high_all_perc!J20)/3</f>
        <v>0.125</v>
      </c>
      <c r="K20" s="18">
        <f>SUM(hierarchical_high_all_perc!K20+kmeans_high_all_perc!K20+latent_high_all_perc!K20)/3</f>
        <v>0</v>
      </c>
      <c r="L20" s="18">
        <f>SUM(hierarchical_high_all_perc!L20+kmeans_high_all_perc!L20+latent_high_all_perc!L20)/3</f>
        <v>0</v>
      </c>
      <c r="M20" s="18">
        <f>SUM(hierarchical_high_all_perc!M20+kmeans_high_all_perc!M20+latent_high_all_perc!M20)/3</f>
        <v>0</v>
      </c>
      <c r="N20" s="18">
        <f>SUM(hierarchical_high_all_perc!N20+kmeans_high_all_perc!N20+latent_high_all_perc!N20)/3</f>
        <v>0.66666666666666663</v>
      </c>
      <c r="O20" s="18">
        <f>SUM(hierarchical_high_all_perc!O20+kmeans_high_all_perc!O20+latent_high_all_perc!O20)/3</f>
        <v>0.66666666666666663</v>
      </c>
      <c r="P20" s="18">
        <f>SUM(hierarchical_high_all_perc!P20+kmeans_high_all_perc!P20+latent_high_all_perc!P20)/3</f>
        <v>0</v>
      </c>
      <c r="Q20" s="18">
        <f>SUM(hierarchical_high_all_perc!Q20+kmeans_high_all_perc!Q20+latent_high_all_perc!Q20)/3</f>
        <v>0.125</v>
      </c>
      <c r="R20" s="18" t="e">
        <f>SUM(hierarchical_high_all_perc!R20+kmeans_high_all_perc!R20+latent_high_all_perc!R20)/3</f>
        <v>#VALUE!</v>
      </c>
      <c r="S20" s="18">
        <f>SUM(hierarchical_high_all_perc!S20+kmeans_high_all_perc!S20+latent_high_all_perc!S20)/3</f>
        <v>0</v>
      </c>
      <c r="T20" s="18">
        <f>SUM(hierarchical_high_all_perc!T20+kmeans_high_all_perc!T20+latent_high_all_perc!T20)/3</f>
        <v>0</v>
      </c>
      <c r="U20" s="18">
        <f>SUM(hierarchical_high_all_perc!U20+kmeans_high_all_perc!U20+latent_high_all_perc!U20)/3</f>
        <v>0</v>
      </c>
      <c r="V20" s="18">
        <f>SUM(hierarchical_high_all_perc!V20+kmeans_high_all_perc!V20+latent_high_all_perc!V20)/3</f>
        <v>0</v>
      </c>
      <c r="W20" s="18">
        <f>SUM(hierarchical_high_all_perc!W20+kmeans_high_all_perc!W20+latent_high_all_perc!W20)/3</f>
        <v>0</v>
      </c>
      <c r="X20" s="18">
        <f>SUM(hierarchical_high_all_perc!X20+kmeans_high_all_perc!X20+latent_high_all_perc!X20)/3</f>
        <v>0</v>
      </c>
      <c r="Y20" s="18">
        <f>SUM(hierarchical_high_all_perc!Y20+kmeans_high_all_perc!Y20+latent_high_all_perc!Y20)/3</f>
        <v>0</v>
      </c>
      <c r="Z20" s="18">
        <f>SUM(hierarchical_high_all_perc!Z20+kmeans_high_all_perc!Z20+latent_high_all_perc!Z20)/3</f>
        <v>0</v>
      </c>
      <c r="AA20" s="18">
        <f>SUM(hierarchical_high_all_perc!AA20+kmeans_high_all_perc!AA20+latent_high_all_perc!AA20)/3</f>
        <v>0</v>
      </c>
      <c r="AB20" s="18">
        <f>SUM(hierarchical_high_all_perc!AB20+kmeans_high_all_perc!AB20+latent_high_all_perc!AB20)/3</f>
        <v>0</v>
      </c>
      <c r="AC20" s="18">
        <f>SUM(hierarchical_high_all_perc!AC20+kmeans_high_all_perc!AC20+latent_high_all_perc!AC20)/3</f>
        <v>0</v>
      </c>
      <c r="AD20" s="18">
        <f>SUM(hierarchical_high_all_perc!AD20+kmeans_high_all_perc!AD20+latent_high_all_perc!AD20)/3</f>
        <v>0</v>
      </c>
      <c r="AE20" s="18">
        <f>SUM(hierarchical_high_all_perc!AE20+kmeans_high_all_perc!AE20+latent_high_all_perc!AE20)/3</f>
        <v>0</v>
      </c>
      <c r="AF20" s="18">
        <f>SUM(hierarchical_high_all_perc!AF20+kmeans_high_all_perc!AF20+latent_high_all_perc!AF20)/3</f>
        <v>0</v>
      </c>
      <c r="AG20" s="18">
        <f>SUM(hierarchical_high_all_perc!AG20+kmeans_high_all_perc!AG20+latent_high_all_perc!AG20)/3</f>
        <v>0</v>
      </c>
      <c r="AH20" s="18">
        <f>SUM(hierarchical_high_all_perc!AH20+kmeans_high_all_perc!AH20+latent_high_all_perc!AH20)/3</f>
        <v>0</v>
      </c>
    </row>
    <row r="21" spans="2:34" x14ac:dyDescent="0.3">
      <c r="B21" s="18" t="s">
        <v>16</v>
      </c>
      <c r="E21" s="18" t="s">
        <v>16</v>
      </c>
      <c r="F21" s="18">
        <f>SUM(hierarchical_high_all_perc!F21+kmeans_high_all_perc!F21+latent_high_all_perc!F21)/3</f>
        <v>0.14583333333333334</v>
      </c>
      <c r="G21" s="18">
        <f>SUM(hierarchical_high_all_perc!G21+kmeans_high_all_perc!G21+latent_high_all_perc!G21)/3</f>
        <v>0.125</v>
      </c>
      <c r="H21" s="18">
        <f>SUM(hierarchical_high_all_perc!H21+kmeans_high_all_perc!H21+latent_high_all_perc!H21)/3</f>
        <v>0.125</v>
      </c>
      <c r="I21" s="18">
        <f>SUM(hierarchical_high_all_perc!I21+kmeans_high_all_perc!I21+latent_high_all_perc!I21)/3</f>
        <v>0.35416666666666669</v>
      </c>
      <c r="J21" s="18">
        <f>SUM(hierarchical_high_all_perc!J21+kmeans_high_all_perc!J21+latent_high_all_perc!J21)/3</f>
        <v>0.29166666666666669</v>
      </c>
      <c r="K21" s="18">
        <f>SUM(hierarchical_high_all_perc!K21+kmeans_high_all_perc!K21+latent_high_all_perc!K21)/3</f>
        <v>0.52083333333333337</v>
      </c>
      <c r="L21" s="18">
        <f>SUM(hierarchical_high_all_perc!L21+kmeans_high_all_perc!L21+latent_high_all_perc!L21)/3</f>
        <v>0.20833333333333334</v>
      </c>
      <c r="M21" s="18">
        <f>SUM(hierarchical_high_all_perc!M21+kmeans_high_all_perc!M21+latent_high_all_perc!M21)/3</f>
        <v>0.4375</v>
      </c>
      <c r="N21" s="18">
        <f>SUM(hierarchical_high_all_perc!N21+kmeans_high_all_perc!N21+latent_high_all_perc!N21)/3</f>
        <v>0.125</v>
      </c>
      <c r="O21" s="18">
        <f>SUM(hierarchical_high_all_perc!O21+kmeans_high_all_perc!O21+latent_high_all_perc!O21)/3</f>
        <v>0.125</v>
      </c>
      <c r="P21" s="18">
        <f>SUM(hierarchical_high_all_perc!P21+kmeans_high_all_perc!P21+latent_high_all_perc!P21)/3</f>
        <v>0.20833333333333334</v>
      </c>
      <c r="Q21" s="18">
        <f>SUM(hierarchical_high_all_perc!Q21+kmeans_high_all_perc!Q21+latent_high_all_perc!Q21)/3</f>
        <v>0.3125</v>
      </c>
      <c r="R21" s="18">
        <f>SUM(hierarchical_high_all_perc!R21+kmeans_high_all_perc!R21+latent_high_all_perc!R21)/3</f>
        <v>0</v>
      </c>
      <c r="S21" s="18" t="e">
        <f>SUM(hierarchical_high_all_perc!S21+kmeans_high_all_perc!S21+latent_high_all_perc!S21)/3</f>
        <v>#VALUE!</v>
      </c>
      <c r="T21" s="18">
        <f>SUM(hierarchical_high_all_perc!T21+kmeans_high_all_perc!T21+latent_high_all_perc!T21)/3</f>
        <v>0</v>
      </c>
      <c r="U21" s="18">
        <f>SUM(hierarchical_high_all_perc!U21+kmeans_high_all_perc!U21+latent_high_all_perc!U21)/3</f>
        <v>0</v>
      </c>
      <c r="V21" s="18">
        <f>SUM(hierarchical_high_all_perc!V21+kmeans_high_all_perc!V21+latent_high_all_perc!V21)/3</f>
        <v>0</v>
      </c>
      <c r="W21" s="18">
        <f>SUM(hierarchical_high_all_perc!W21+kmeans_high_all_perc!W21+latent_high_all_perc!W21)/3</f>
        <v>0</v>
      </c>
      <c r="X21" s="18">
        <f>SUM(hierarchical_high_all_perc!X21+kmeans_high_all_perc!X21+latent_high_all_perc!X21)/3</f>
        <v>0</v>
      </c>
      <c r="Y21" s="18">
        <f>SUM(hierarchical_high_all_perc!Y21+kmeans_high_all_perc!Y21+latent_high_all_perc!Y21)/3</f>
        <v>0</v>
      </c>
      <c r="Z21" s="18">
        <f>SUM(hierarchical_high_all_perc!Z21+kmeans_high_all_perc!Z21+latent_high_all_perc!Z21)/3</f>
        <v>0</v>
      </c>
      <c r="AA21" s="18">
        <f>SUM(hierarchical_high_all_perc!AA21+kmeans_high_all_perc!AA21+latent_high_all_perc!AA21)/3</f>
        <v>0</v>
      </c>
      <c r="AB21" s="18">
        <f>SUM(hierarchical_high_all_perc!AB21+kmeans_high_all_perc!AB21+latent_high_all_perc!AB21)/3</f>
        <v>0</v>
      </c>
      <c r="AC21" s="18">
        <f>SUM(hierarchical_high_all_perc!AC21+kmeans_high_all_perc!AC21+latent_high_all_perc!AC21)/3</f>
        <v>0</v>
      </c>
      <c r="AD21" s="18">
        <f>SUM(hierarchical_high_all_perc!AD21+kmeans_high_all_perc!AD21+latent_high_all_perc!AD21)/3</f>
        <v>0</v>
      </c>
      <c r="AE21" s="18">
        <f>SUM(hierarchical_high_all_perc!AE21+kmeans_high_all_perc!AE21+latent_high_all_perc!AE21)/3</f>
        <v>0</v>
      </c>
      <c r="AF21" s="18">
        <f>SUM(hierarchical_high_all_perc!AF21+kmeans_high_all_perc!AF21+latent_high_all_perc!AF21)/3</f>
        <v>0</v>
      </c>
      <c r="AG21" s="18">
        <f>SUM(hierarchical_high_all_perc!AG21+kmeans_high_all_perc!AG21+latent_high_all_perc!AG21)/3</f>
        <v>0</v>
      </c>
      <c r="AH21" s="18">
        <f>SUM(hierarchical_high_all_perc!AH21+kmeans_high_all_perc!AH21+latent_high_all_perc!AH21)/3</f>
        <v>0</v>
      </c>
    </row>
    <row r="22" spans="2:34" x14ac:dyDescent="0.3">
      <c r="B22" s="18" t="s">
        <v>17</v>
      </c>
      <c r="E22" s="18" t="s">
        <v>17</v>
      </c>
      <c r="F22" s="18">
        <f>SUM(hierarchical_high_all_perc!F22+kmeans_high_all_perc!F22+latent_high_all_perc!F22)/3</f>
        <v>0.33333333333333331</v>
      </c>
      <c r="G22" s="18">
        <f>SUM(hierarchical_high_all_perc!G22+kmeans_high_all_perc!G22+latent_high_all_perc!G22)/3</f>
        <v>0.22916666666666666</v>
      </c>
      <c r="H22" s="18">
        <f>SUM(hierarchical_high_all_perc!H22+kmeans_high_all_perc!H22+latent_high_all_perc!H22)/3</f>
        <v>0.39583333333333331</v>
      </c>
      <c r="I22" s="18">
        <f>SUM(hierarchical_high_all_perc!I22+kmeans_high_all_perc!I22+latent_high_all_perc!I22)/3</f>
        <v>0.16666666666666666</v>
      </c>
      <c r="J22" s="18">
        <f>SUM(hierarchical_high_all_perc!J22+kmeans_high_all_perc!J22+latent_high_all_perc!J22)/3</f>
        <v>0.5625</v>
      </c>
      <c r="K22" s="18">
        <f>SUM(hierarchical_high_all_perc!K22+kmeans_high_all_perc!K22+latent_high_all_perc!K22)/3</f>
        <v>0.5</v>
      </c>
      <c r="L22" s="18">
        <f>SUM(hierarchical_high_all_perc!L22+kmeans_high_all_perc!L22+latent_high_all_perc!L22)/3</f>
        <v>0.14583333333333334</v>
      </c>
      <c r="M22" s="18">
        <f>SUM(hierarchical_high_all_perc!M22+kmeans_high_all_perc!M22+latent_high_all_perc!M22)/3</f>
        <v>0.25</v>
      </c>
      <c r="N22" s="18">
        <f>SUM(hierarchical_high_all_perc!N22+kmeans_high_all_perc!N22+latent_high_all_perc!N22)/3</f>
        <v>0.22916666666666666</v>
      </c>
      <c r="O22" s="18">
        <f>SUM(hierarchical_high_all_perc!O22+kmeans_high_all_perc!O22+latent_high_all_perc!O22)/3</f>
        <v>0.22916666666666666</v>
      </c>
      <c r="P22" s="18">
        <f>SUM(hierarchical_high_all_perc!P22+kmeans_high_all_perc!P22+latent_high_all_perc!P22)/3</f>
        <v>0.14583333333333334</v>
      </c>
      <c r="Q22" s="18">
        <f>SUM(hierarchical_high_all_perc!Q22+kmeans_high_all_perc!Q22+latent_high_all_perc!Q22)/3</f>
        <v>0.77083333333333337</v>
      </c>
      <c r="R22" s="18">
        <f>SUM(hierarchical_high_all_perc!R22+kmeans_high_all_perc!R22+latent_high_all_perc!R22)/3</f>
        <v>0.125</v>
      </c>
      <c r="S22" s="18">
        <f>SUM(hierarchical_high_all_perc!S22+kmeans_high_all_perc!S22+latent_high_all_perc!S22)/3</f>
        <v>0.33333333333333331</v>
      </c>
      <c r="T22" s="18" t="e">
        <f>SUM(hierarchical_high_all_perc!T22+kmeans_high_all_perc!T22+latent_high_all_perc!T22)/3</f>
        <v>#VALUE!</v>
      </c>
      <c r="U22" s="18">
        <f>SUM(hierarchical_high_all_perc!U22+kmeans_high_all_perc!U22+latent_high_all_perc!U22)/3</f>
        <v>0</v>
      </c>
      <c r="V22" s="18">
        <f>SUM(hierarchical_high_all_perc!V22+kmeans_high_all_perc!V22+latent_high_all_perc!V22)/3</f>
        <v>0</v>
      </c>
      <c r="W22" s="18">
        <f>SUM(hierarchical_high_all_perc!W22+kmeans_high_all_perc!W22+latent_high_all_perc!W22)/3</f>
        <v>0</v>
      </c>
      <c r="X22" s="18">
        <f>SUM(hierarchical_high_all_perc!X22+kmeans_high_all_perc!X22+latent_high_all_perc!X22)/3</f>
        <v>0</v>
      </c>
      <c r="Y22" s="18">
        <f>SUM(hierarchical_high_all_perc!Y22+kmeans_high_all_perc!Y22+latent_high_all_perc!Y22)/3</f>
        <v>0</v>
      </c>
      <c r="Z22" s="18">
        <f>SUM(hierarchical_high_all_perc!Z22+kmeans_high_all_perc!Z22+latent_high_all_perc!Z22)/3</f>
        <v>0</v>
      </c>
      <c r="AA22" s="18">
        <f>SUM(hierarchical_high_all_perc!AA22+kmeans_high_all_perc!AA22+latent_high_all_perc!AA22)/3</f>
        <v>0</v>
      </c>
      <c r="AB22" s="18">
        <f>SUM(hierarchical_high_all_perc!AB22+kmeans_high_all_perc!AB22+latent_high_all_perc!AB22)/3</f>
        <v>0</v>
      </c>
      <c r="AC22" s="18">
        <f>SUM(hierarchical_high_all_perc!AC22+kmeans_high_all_perc!AC22+latent_high_all_perc!AC22)/3</f>
        <v>0</v>
      </c>
      <c r="AD22" s="18">
        <f>SUM(hierarchical_high_all_perc!AD22+kmeans_high_all_perc!AD22+latent_high_all_perc!AD22)/3</f>
        <v>0</v>
      </c>
      <c r="AE22" s="18">
        <f>SUM(hierarchical_high_all_perc!AE22+kmeans_high_all_perc!AE22+latent_high_all_perc!AE22)/3</f>
        <v>0</v>
      </c>
      <c r="AF22" s="18">
        <f>SUM(hierarchical_high_all_perc!AF22+kmeans_high_all_perc!AF22+latent_high_all_perc!AF22)/3</f>
        <v>0</v>
      </c>
      <c r="AG22" s="18">
        <f>SUM(hierarchical_high_all_perc!AG22+kmeans_high_all_perc!AG22+latent_high_all_perc!AG22)/3</f>
        <v>0</v>
      </c>
      <c r="AH22" s="18">
        <f>SUM(hierarchical_high_all_perc!AH22+kmeans_high_all_perc!AH22+latent_high_all_perc!AH22)/3</f>
        <v>0</v>
      </c>
    </row>
    <row r="23" spans="2:34" x14ac:dyDescent="0.3">
      <c r="B23" s="18" t="s">
        <v>18</v>
      </c>
      <c r="E23" s="18" t="s">
        <v>18</v>
      </c>
      <c r="F23" s="18">
        <f>SUM(hierarchical_high_all_perc!F23+kmeans_high_all_perc!F23+latent_high_all_perc!F23)/3</f>
        <v>0.16666666666666666</v>
      </c>
      <c r="G23" s="18">
        <f>SUM(hierarchical_high_all_perc!G23+kmeans_high_all_perc!G23+latent_high_all_perc!G23)/3</f>
        <v>0</v>
      </c>
      <c r="H23" s="18">
        <f>SUM(hierarchical_high_all_perc!H23+kmeans_high_all_perc!H23+latent_high_all_perc!H23)/3</f>
        <v>0</v>
      </c>
      <c r="I23" s="18">
        <f>SUM(hierarchical_high_all_perc!I23+kmeans_high_all_perc!I23+latent_high_all_perc!I23)/3</f>
        <v>0.16666666666666666</v>
      </c>
      <c r="J23" s="18">
        <f>SUM(hierarchical_high_all_perc!J23+kmeans_high_all_perc!J23+latent_high_all_perc!J23)/3</f>
        <v>0</v>
      </c>
      <c r="K23" s="18">
        <f>SUM(hierarchical_high_all_perc!K23+kmeans_high_all_perc!K23+latent_high_all_perc!K23)/3</f>
        <v>0</v>
      </c>
      <c r="L23" s="18">
        <f>SUM(hierarchical_high_all_perc!L23+kmeans_high_all_perc!L23+latent_high_all_perc!L23)/3</f>
        <v>8.3333333333333329E-2</v>
      </c>
      <c r="M23" s="18">
        <f>SUM(hierarchical_high_all_perc!M23+kmeans_high_all_perc!M23+latent_high_all_perc!M23)/3</f>
        <v>0.20833333333333334</v>
      </c>
      <c r="N23" s="18">
        <f>SUM(hierarchical_high_all_perc!N23+kmeans_high_all_perc!N23+latent_high_all_perc!N23)/3</f>
        <v>0</v>
      </c>
      <c r="O23" s="18">
        <f>SUM(hierarchical_high_all_perc!O23+kmeans_high_all_perc!O23+latent_high_all_perc!O23)/3</f>
        <v>0</v>
      </c>
      <c r="P23" s="18">
        <f>SUM(hierarchical_high_all_perc!P23+kmeans_high_all_perc!P23+latent_high_all_perc!P23)/3</f>
        <v>8.3333333333333329E-2</v>
      </c>
      <c r="Q23" s="18">
        <f>SUM(hierarchical_high_all_perc!Q23+kmeans_high_all_perc!Q23+latent_high_all_perc!Q23)/3</f>
        <v>0</v>
      </c>
      <c r="R23" s="18">
        <f>SUM(hierarchical_high_all_perc!R23+kmeans_high_all_perc!R23+latent_high_all_perc!R23)/3</f>
        <v>0.10416666666666667</v>
      </c>
      <c r="S23" s="18">
        <f>SUM(hierarchical_high_all_perc!S23+kmeans_high_all_perc!S23+latent_high_all_perc!S23)/3</f>
        <v>2.0833333333333332E-2</v>
      </c>
      <c r="T23" s="18">
        <f>SUM(hierarchical_high_all_perc!T23+kmeans_high_all_perc!T23+latent_high_all_perc!T23)/3</f>
        <v>0.16666666666666666</v>
      </c>
      <c r="U23" s="18" t="e">
        <f>SUM(hierarchical_high_all_perc!U23+kmeans_high_all_perc!U23+latent_high_all_perc!U23)/3</f>
        <v>#VALUE!</v>
      </c>
      <c r="V23" s="18">
        <f>SUM(hierarchical_high_all_perc!V23+kmeans_high_all_perc!V23+latent_high_all_perc!V23)/3</f>
        <v>0</v>
      </c>
      <c r="W23" s="18">
        <f>SUM(hierarchical_high_all_perc!W23+kmeans_high_all_perc!W23+latent_high_all_perc!W23)/3</f>
        <v>0</v>
      </c>
      <c r="X23" s="18">
        <f>SUM(hierarchical_high_all_perc!X23+kmeans_high_all_perc!X23+latent_high_all_perc!X23)/3</f>
        <v>0</v>
      </c>
      <c r="Y23" s="18">
        <f>SUM(hierarchical_high_all_perc!Y23+kmeans_high_all_perc!Y23+latent_high_all_perc!Y23)/3</f>
        <v>0</v>
      </c>
      <c r="Z23" s="18">
        <f>SUM(hierarchical_high_all_perc!Z23+kmeans_high_all_perc!Z23+latent_high_all_perc!Z23)/3</f>
        <v>0</v>
      </c>
      <c r="AA23" s="18">
        <f>SUM(hierarchical_high_all_perc!AA23+kmeans_high_all_perc!AA23+latent_high_all_perc!AA23)/3</f>
        <v>0</v>
      </c>
      <c r="AB23" s="18">
        <f>SUM(hierarchical_high_all_perc!AB23+kmeans_high_all_perc!AB23+latent_high_all_perc!AB23)/3</f>
        <v>0</v>
      </c>
      <c r="AC23" s="18">
        <f>SUM(hierarchical_high_all_perc!AC23+kmeans_high_all_perc!AC23+latent_high_all_perc!AC23)/3</f>
        <v>0</v>
      </c>
      <c r="AD23" s="18">
        <f>SUM(hierarchical_high_all_perc!AD23+kmeans_high_all_perc!AD23+latent_high_all_perc!AD23)/3</f>
        <v>0</v>
      </c>
      <c r="AE23" s="18">
        <f>SUM(hierarchical_high_all_perc!AE23+kmeans_high_all_perc!AE23+latent_high_all_perc!AE23)/3</f>
        <v>0</v>
      </c>
      <c r="AF23" s="18">
        <f>SUM(hierarchical_high_all_perc!AF23+kmeans_high_all_perc!AF23+latent_high_all_perc!AF23)/3</f>
        <v>0</v>
      </c>
      <c r="AG23" s="18">
        <f>SUM(hierarchical_high_all_perc!AG23+kmeans_high_all_perc!AG23+latent_high_all_perc!AG23)/3</f>
        <v>0</v>
      </c>
      <c r="AH23" s="18">
        <f>SUM(hierarchical_high_all_perc!AH23+kmeans_high_all_perc!AH23+latent_high_all_perc!AH23)/3</f>
        <v>0</v>
      </c>
    </row>
    <row r="24" spans="2:34" x14ac:dyDescent="0.3">
      <c r="B24" s="18" t="s">
        <v>19</v>
      </c>
      <c r="E24" s="18" t="s">
        <v>19</v>
      </c>
      <c r="F24" s="18">
        <f>SUM(hierarchical_high_all_perc!F24+kmeans_high_all_perc!F24+latent_high_all_perc!F24)/3</f>
        <v>0.45833333333333331</v>
      </c>
      <c r="G24" s="18">
        <f>SUM(hierarchical_high_all_perc!G24+kmeans_high_all_perc!G24+latent_high_all_perc!G24)/3</f>
        <v>0.39583333333333331</v>
      </c>
      <c r="H24" s="18">
        <f>SUM(hierarchical_high_all_perc!H24+kmeans_high_all_perc!H24+latent_high_all_perc!H24)/3</f>
        <v>0.66666666666666663</v>
      </c>
      <c r="I24" s="18">
        <f>SUM(hierarchical_high_all_perc!I24+kmeans_high_all_perc!I24+latent_high_all_perc!I24)/3</f>
        <v>0.125</v>
      </c>
      <c r="J24" s="18">
        <f>SUM(hierarchical_high_all_perc!J24+kmeans_high_all_perc!J24+latent_high_all_perc!J24)/3</f>
        <v>0.79166666666666663</v>
      </c>
      <c r="K24" s="18">
        <f>SUM(hierarchical_high_all_perc!K24+kmeans_high_all_perc!K24+latent_high_all_perc!K24)/3</f>
        <v>0.45833333333333331</v>
      </c>
      <c r="L24" s="18">
        <f>SUM(hierarchical_high_all_perc!L24+kmeans_high_all_perc!L24+latent_high_all_perc!L24)/3</f>
        <v>0.125</v>
      </c>
      <c r="M24" s="18">
        <f>SUM(hierarchical_high_all_perc!M24+kmeans_high_all_perc!M24+latent_high_all_perc!M24)/3</f>
        <v>0.125</v>
      </c>
      <c r="N24" s="18">
        <f>SUM(hierarchical_high_all_perc!N24+kmeans_high_all_perc!N24+latent_high_all_perc!N24)/3</f>
        <v>0.5</v>
      </c>
      <c r="O24" s="18">
        <f>SUM(hierarchical_high_all_perc!O24+kmeans_high_all_perc!O24+latent_high_all_perc!O24)/3</f>
        <v>0.39583333333333331</v>
      </c>
      <c r="P24" s="18">
        <f>SUM(hierarchical_high_all_perc!P24+kmeans_high_all_perc!P24+latent_high_all_perc!P24)/3</f>
        <v>0.125</v>
      </c>
      <c r="Q24" s="18">
        <f>SUM(hierarchical_high_all_perc!Q24+kmeans_high_all_perc!Q24+latent_high_all_perc!Q24)/3</f>
        <v>0.95833333333333337</v>
      </c>
      <c r="R24" s="18">
        <f>SUM(hierarchical_high_all_perc!R24+kmeans_high_all_perc!R24+latent_high_all_perc!R24)/3</f>
        <v>0.16666666666666666</v>
      </c>
      <c r="S24" s="18">
        <f>SUM(hierarchical_high_all_perc!S24+kmeans_high_all_perc!S24+latent_high_all_perc!S24)/3</f>
        <v>0.29166666666666669</v>
      </c>
      <c r="T24" s="18">
        <f>SUM(hierarchical_high_all_perc!T24+kmeans_high_all_perc!T24+latent_high_all_perc!T24)/3</f>
        <v>0.72916666666666663</v>
      </c>
      <c r="U24" s="18">
        <f>SUM(hierarchical_high_all_perc!U24+kmeans_high_all_perc!U24+latent_high_all_perc!U24)/3</f>
        <v>0</v>
      </c>
      <c r="V24" s="18" t="e">
        <f>SUM(hierarchical_high_all_perc!V24+kmeans_high_all_perc!V24+latent_high_all_perc!V24)/3</f>
        <v>#VALUE!</v>
      </c>
      <c r="W24" s="18">
        <f>SUM(hierarchical_high_all_perc!W24+kmeans_high_all_perc!W24+latent_high_all_perc!W24)/3</f>
        <v>0</v>
      </c>
      <c r="X24" s="18">
        <f>SUM(hierarchical_high_all_perc!X24+kmeans_high_all_perc!X24+latent_high_all_perc!X24)/3</f>
        <v>0</v>
      </c>
      <c r="Y24" s="18">
        <f>SUM(hierarchical_high_all_perc!Y24+kmeans_high_all_perc!Y24+latent_high_all_perc!Y24)/3</f>
        <v>0</v>
      </c>
      <c r="Z24" s="18">
        <f>SUM(hierarchical_high_all_perc!Z24+kmeans_high_all_perc!Z24+latent_high_all_perc!Z24)/3</f>
        <v>0</v>
      </c>
      <c r="AA24" s="18">
        <f>SUM(hierarchical_high_all_perc!AA24+kmeans_high_all_perc!AA24+latent_high_all_perc!AA24)/3</f>
        <v>0</v>
      </c>
      <c r="AB24" s="18">
        <f>SUM(hierarchical_high_all_perc!AB24+kmeans_high_all_perc!AB24+latent_high_all_perc!AB24)/3</f>
        <v>0</v>
      </c>
      <c r="AC24" s="18">
        <f>SUM(hierarchical_high_all_perc!AC24+kmeans_high_all_perc!AC24+latent_high_all_perc!AC24)/3</f>
        <v>0</v>
      </c>
      <c r="AD24" s="18">
        <f>SUM(hierarchical_high_all_perc!AD24+kmeans_high_all_perc!AD24+latent_high_all_perc!AD24)/3</f>
        <v>0</v>
      </c>
      <c r="AE24" s="18">
        <f>SUM(hierarchical_high_all_perc!AE24+kmeans_high_all_perc!AE24+latent_high_all_perc!AE24)/3</f>
        <v>0</v>
      </c>
      <c r="AF24" s="18">
        <f>SUM(hierarchical_high_all_perc!AF24+kmeans_high_all_perc!AF24+latent_high_all_perc!AF24)/3</f>
        <v>0</v>
      </c>
      <c r="AG24" s="18">
        <f>SUM(hierarchical_high_all_perc!AG24+kmeans_high_all_perc!AG24+latent_high_all_perc!AG24)/3</f>
        <v>0</v>
      </c>
      <c r="AH24" s="18">
        <f>SUM(hierarchical_high_all_perc!AH24+kmeans_high_all_perc!AH24+latent_high_all_perc!AH24)/3</f>
        <v>0</v>
      </c>
    </row>
    <row r="25" spans="2:34" x14ac:dyDescent="0.3">
      <c r="B25" s="18" t="s">
        <v>20</v>
      </c>
      <c r="E25" s="18" t="s">
        <v>20</v>
      </c>
      <c r="F25" s="18">
        <f>SUM(hierarchical_high_all_perc!F25+kmeans_high_all_perc!F25+latent_high_all_perc!F25)/3</f>
        <v>0.14583333333333334</v>
      </c>
      <c r="G25" s="18">
        <f>SUM(hierarchical_high_all_perc!G25+kmeans_high_all_perc!G25+latent_high_all_perc!G25)/3</f>
        <v>0.45833333333333331</v>
      </c>
      <c r="H25" s="18">
        <f>SUM(hierarchical_high_all_perc!H25+kmeans_high_all_perc!H25+latent_high_all_perc!H25)/3</f>
        <v>0.45833333333333331</v>
      </c>
      <c r="I25" s="18">
        <f>SUM(hierarchical_high_all_perc!I25+kmeans_high_all_perc!I25+latent_high_all_perc!I25)/3</f>
        <v>0.64583333333333337</v>
      </c>
      <c r="J25" s="18">
        <f>SUM(hierarchical_high_all_perc!J25+kmeans_high_all_perc!J25+latent_high_all_perc!J25)/3</f>
        <v>0.14583333333333334</v>
      </c>
      <c r="K25" s="18">
        <f>SUM(hierarchical_high_all_perc!K25+kmeans_high_all_perc!K25+latent_high_all_perc!K25)/3</f>
        <v>0.66666666666666663</v>
      </c>
      <c r="L25" s="18">
        <f>SUM(hierarchical_high_all_perc!L25+kmeans_high_all_perc!L25+latent_high_all_perc!L25)/3</f>
        <v>0.22916666666666666</v>
      </c>
      <c r="M25" s="18">
        <f>SUM(hierarchical_high_all_perc!M25+kmeans_high_all_perc!M25+latent_high_all_perc!M25)/3</f>
        <v>0.25</v>
      </c>
      <c r="N25" s="18">
        <f>SUM(hierarchical_high_all_perc!N25+kmeans_high_all_perc!N25+latent_high_all_perc!N25)/3</f>
        <v>0.45833333333333331</v>
      </c>
      <c r="O25" s="18">
        <f>SUM(hierarchical_high_all_perc!O25+kmeans_high_all_perc!O25+latent_high_all_perc!O25)/3</f>
        <v>0.45833333333333331</v>
      </c>
      <c r="P25" s="18">
        <f>SUM(hierarchical_high_all_perc!P25+kmeans_high_all_perc!P25+latent_high_all_perc!P25)/3</f>
        <v>0.22916666666666666</v>
      </c>
      <c r="Q25" s="18">
        <f>SUM(hierarchical_high_all_perc!Q25+kmeans_high_all_perc!Q25+latent_high_all_perc!Q25)/3</f>
        <v>0.14583333333333334</v>
      </c>
      <c r="R25" s="18">
        <f>SUM(hierarchical_high_all_perc!R25+kmeans_high_all_perc!R25+latent_high_all_perc!R25)/3</f>
        <v>0.33333333333333331</v>
      </c>
      <c r="S25" s="18">
        <f>SUM(hierarchical_high_all_perc!S25+kmeans_high_all_perc!S25+latent_high_all_perc!S25)/3</f>
        <v>0.35416666666666669</v>
      </c>
      <c r="T25" s="18">
        <f>SUM(hierarchical_high_all_perc!T25+kmeans_high_all_perc!T25+latent_high_all_perc!T25)/3</f>
        <v>0.16666666666666666</v>
      </c>
      <c r="U25" s="18">
        <f>SUM(hierarchical_high_all_perc!U25+kmeans_high_all_perc!U25+latent_high_all_perc!U25)/3</f>
        <v>0</v>
      </c>
      <c r="V25" s="18">
        <f>SUM(hierarchical_high_all_perc!V25+kmeans_high_all_perc!V25+latent_high_all_perc!V25)/3</f>
        <v>0.125</v>
      </c>
      <c r="W25" s="18" t="e">
        <f>SUM(hierarchical_high_all_perc!W25+kmeans_high_all_perc!W25+latent_high_all_perc!W25)/3</f>
        <v>#VALUE!</v>
      </c>
      <c r="X25" s="18">
        <f>SUM(hierarchical_high_all_perc!X25+kmeans_high_all_perc!X25+latent_high_all_perc!X25)/3</f>
        <v>0</v>
      </c>
      <c r="Y25" s="18">
        <f>SUM(hierarchical_high_all_perc!Y25+kmeans_high_all_perc!Y25+latent_high_all_perc!Y25)/3</f>
        <v>0</v>
      </c>
      <c r="Z25" s="18">
        <f>SUM(hierarchical_high_all_perc!Z25+kmeans_high_all_perc!Z25+latent_high_all_perc!Z25)/3</f>
        <v>0</v>
      </c>
      <c r="AA25" s="18">
        <f>SUM(hierarchical_high_all_perc!AA25+kmeans_high_all_perc!AA25+latent_high_all_perc!AA25)/3</f>
        <v>0</v>
      </c>
      <c r="AB25" s="18">
        <f>SUM(hierarchical_high_all_perc!AB25+kmeans_high_all_perc!AB25+latent_high_all_perc!AB25)/3</f>
        <v>0</v>
      </c>
      <c r="AC25" s="18">
        <f>SUM(hierarchical_high_all_perc!AC25+kmeans_high_all_perc!AC25+latent_high_all_perc!AC25)/3</f>
        <v>0</v>
      </c>
      <c r="AD25" s="18">
        <f>SUM(hierarchical_high_all_perc!AD25+kmeans_high_all_perc!AD25+latent_high_all_perc!AD25)/3</f>
        <v>0</v>
      </c>
      <c r="AE25" s="18">
        <f>SUM(hierarchical_high_all_perc!AE25+kmeans_high_all_perc!AE25+latent_high_all_perc!AE25)/3</f>
        <v>0</v>
      </c>
      <c r="AF25" s="18">
        <f>SUM(hierarchical_high_all_perc!AF25+kmeans_high_all_perc!AF25+latent_high_all_perc!AF25)/3</f>
        <v>0</v>
      </c>
      <c r="AG25" s="18">
        <f>SUM(hierarchical_high_all_perc!AG25+kmeans_high_all_perc!AG25+latent_high_all_perc!AG25)/3</f>
        <v>0</v>
      </c>
      <c r="AH25" s="18">
        <f>SUM(hierarchical_high_all_perc!AH25+kmeans_high_all_perc!AH25+latent_high_all_perc!AH25)/3</f>
        <v>0</v>
      </c>
    </row>
    <row r="26" spans="2:34" x14ac:dyDescent="0.3">
      <c r="B26" s="18" t="s">
        <v>21</v>
      </c>
      <c r="E26" s="18" t="s">
        <v>21</v>
      </c>
      <c r="F26" s="18">
        <f>SUM(hierarchical_high_all_perc!F26+kmeans_high_all_perc!F26+latent_high_all_perc!F26)/3</f>
        <v>0.14583333333333334</v>
      </c>
      <c r="G26" s="18">
        <f>SUM(hierarchical_high_all_perc!G26+kmeans_high_all_perc!G26+latent_high_all_perc!G26)/3</f>
        <v>0.125</v>
      </c>
      <c r="H26" s="18">
        <f>SUM(hierarchical_high_all_perc!H26+kmeans_high_all_perc!H26+latent_high_all_perc!H26)/3</f>
        <v>0.125</v>
      </c>
      <c r="I26" s="18">
        <f>SUM(hierarchical_high_all_perc!I26+kmeans_high_all_perc!I26+latent_high_all_perc!I26)/3</f>
        <v>0.41666666666666669</v>
      </c>
      <c r="J26" s="18">
        <f>SUM(hierarchical_high_all_perc!J26+kmeans_high_all_perc!J26+latent_high_all_perc!J26)/3</f>
        <v>0.3125</v>
      </c>
      <c r="K26" s="18">
        <f>SUM(hierarchical_high_all_perc!K26+kmeans_high_all_perc!K26+latent_high_all_perc!K26)/3</f>
        <v>0.77083333333333337</v>
      </c>
      <c r="L26" s="18">
        <f>SUM(hierarchical_high_all_perc!L26+kmeans_high_all_perc!L26+latent_high_all_perc!L26)/3</f>
        <v>0.14583333333333334</v>
      </c>
      <c r="M26" s="18">
        <f>SUM(hierarchical_high_all_perc!M26+kmeans_high_all_perc!M26+latent_high_all_perc!M26)/3</f>
        <v>0.47916666666666669</v>
      </c>
      <c r="N26" s="18">
        <f>SUM(hierarchical_high_all_perc!N26+kmeans_high_all_perc!N26+latent_high_all_perc!N26)/3</f>
        <v>0.125</v>
      </c>
      <c r="O26" s="18">
        <f>SUM(hierarchical_high_all_perc!O26+kmeans_high_all_perc!O26+latent_high_all_perc!O26)/3</f>
        <v>0.125</v>
      </c>
      <c r="P26" s="18">
        <f>SUM(hierarchical_high_all_perc!P26+kmeans_high_all_perc!P26+latent_high_all_perc!P26)/3</f>
        <v>0.14583333333333334</v>
      </c>
      <c r="Q26" s="18">
        <f>SUM(hierarchical_high_all_perc!Q26+kmeans_high_all_perc!Q26+latent_high_all_perc!Q26)/3</f>
        <v>0.47916666666666669</v>
      </c>
      <c r="R26" s="18">
        <f>SUM(hierarchical_high_all_perc!R26+kmeans_high_all_perc!R26+latent_high_all_perc!R26)/3</f>
        <v>0</v>
      </c>
      <c r="S26" s="18">
        <f>SUM(hierarchical_high_all_perc!S26+kmeans_high_all_perc!S26+latent_high_all_perc!S26)/3</f>
        <v>0.4375</v>
      </c>
      <c r="T26" s="18">
        <f>SUM(hierarchical_high_all_perc!T26+kmeans_high_all_perc!T26+latent_high_all_perc!T26)/3</f>
        <v>0.58333333333333337</v>
      </c>
      <c r="U26" s="18">
        <f>SUM(hierarchical_high_all_perc!U26+kmeans_high_all_perc!U26+latent_high_all_perc!U26)/3</f>
        <v>4.1666666666666664E-2</v>
      </c>
      <c r="V26" s="18">
        <f>SUM(hierarchical_high_all_perc!V26+kmeans_high_all_perc!V26+latent_high_all_perc!V26)/3</f>
        <v>0.45833333333333331</v>
      </c>
      <c r="W26" s="18">
        <f>SUM(hierarchical_high_all_perc!W26+kmeans_high_all_perc!W26+latent_high_all_perc!W26)/3</f>
        <v>0.4375</v>
      </c>
      <c r="X26" s="18" t="e">
        <f>SUM(hierarchical_high_all_perc!X26+kmeans_high_all_perc!X26+latent_high_all_perc!X26)/3</f>
        <v>#VALUE!</v>
      </c>
      <c r="Y26" s="18">
        <f>SUM(hierarchical_high_all_perc!Y26+kmeans_high_all_perc!Y26+latent_high_all_perc!Y26)/3</f>
        <v>0</v>
      </c>
      <c r="Z26" s="18">
        <f>SUM(hierarchical_high_all_perc!Z26+kmeans_high_all_perc!Z26+latent_high_all_perc!Z26)/3</f>
        <v>0</v>
      </c>
      <c r="AA26" s="18">
        <f>SUM(hierarchical_high_all_perc!AA26+kmeans_high_all_perc!AA26+latent_high_all_perc!AA26)/3</f>
        <v>0</v>
      </c>
      <c r="AB26" s="18">
        <f>SUM(hierarchical_high_all_perc!AB26+kmeans_high_all_perc!AB26+latent_high_all_perc!AB26)/3</f>
        <v>0</v>
      </c>
      <c r="AC26" s="18">
        <f>SUM(hierarchical_high_all_perc!AC26+kmeans_high_all_perc!AC26+latent_high_all_perc!AC26)/3</f>
        <v>0</v>
      </c>
      <c r="AD26" s="18">
        <f>SUM(hierarchical_high_all_perc!AD26+kmeans_high_all_perc!AD26+latent_high_all_perc!AD26)/3</f>
        <v>0</v>
      </c>
      <c r="AE26" s="18">
        <f>SUM(hierarchical_high_all_perc!AE26+kmeans_high_all_perc!AE26+latent_high_all_perc!AE26)/3</f>
        <v>0</v>
      </c>
      <c r="AF26" s="18">
        <f>SUM(hierarchical_high_all_perc!AF26+kmeans_high_all_perc!AF26+latent_high_all_perc!AF26)/3</f>
        <v>0</v>
      </c>
      <c r="AG26" s="18">
        <f>SUM(hierarchical_high_all_perc!AG26+kmeans_high_all_perc!AG26+latent_high_all_perc!AG26)/3</f>
        <v>0</v>
      </c>
      <c r="AH26" s="18">
        <f>SUM(hierarchical_high_all_perc!AH26+kmeans_high_all_perc!AH26+latent_high_all_perc!AH26)/3</f>
        <v>0</v>
      </c>
    </row>
    <row r="27" spans="2:34" x14ac:dyDescent="0.3">
      <c r="B27" s="18" t="s">
        <v>22</v>
      </c>
      <c r="E27" s="18" t="s">
        <v>22</v>
      </c>
      <c r="F27" s="18">
        <f>SUM(hierarchical_high_all_perc!F27+kmeans_high_all_perc!F27+latent_high_all_perc!F27)/3</f>
        <v>0.33333333333333331</v>
      </c>
      <c r="G27" s="18">
        <f>SUM(hierarchical_high_all_perc!G27+kmeans_high_all_perc!G27+latent_high_all_perc!G27)/3</f>
        <v>0.14583333333333334</v>
      </c>
      <c r="H27" s="18">
        <f>SUM(hierarchical_high_all_perc!H27+kmeans_high_all_perc!H27+latent_high_all_perc!H27)/3</f>
        <v>0.3125</v>
      </c>
      <c r="I27" s="18">
        <f>SUM(hierarchical_high_all_perc!I27+kmeans_high_all_perc!I27+latent_high_all_perc!I27)/3</f>
        <v>0.25</v>
      </c>
      <c r="J27" s="18">
        <f>SUM(hierarchical_high_all_perc!J27+kmeans_high_all_perc!J27+latent_high_all_perc!J27)/3</f>
        <v>0.47916666666666669</v>
      </c>
      <c r="K27" s="18">
        <f>SUM(hierarchical_high_all_perc!K27+kmeans_high_all_perc!K27+latent_high_all_perc!K27)/3</f>
        <v>0.58333333333333337</v>
      </c>
      <c r="L27" s="18">
        <f>SUM(hierarchical_high_all_perc!L27+kmeans_high_all_perc!L27+latent_high_all_perc!L27)/3</f>
        <v>0.14583333333333334</v>
      </c>
      <c r="M27" s="18">
        <f>SUM(hierarchical_high_all_perc!M27+kmeans_high_all_perc!M27+latent_high_all_perc!M27)/3</f>
        <v>0.33333333333333331</v>
      </c>
      <c r="N27" s="18">
        <f>SUM(hierarchical_high_all_perc!N27+kmeans_high_all_perc!N27+latent_high_all_perc!N27)/3</f>
        <v>0.14583333333333334</v>
      </c>
      <c r="O27" s="18">
        <f>SUM(hierarchical_high_all_perc!O27+kmeans_high_all_perc!O27+latent_high_all_perc!O27)/3</f>
        <v>0.14583333333333334</v>
      </c>
      <c r="P27" s="18">
        <f>SUM(hierarchical_high_all_perc!P27+kmeans_high_all_perc!P27+latent_high_all_perc!P27)/3</f>
        <v>0.14583333333333334</v>
      </c>
      <c r="Q27" s="18">
        <f>SUM(hierarchical_high_all_perc!Q27+kmeans_high_all_perc!Q27+latent_high_all_perc!Q27)/3</f>
        <v>0.6875</v>
      </c>
      <c r="R27" s="18">
        <f>SUM(hierarchical_high_all_perc!R27+kmeans_high_all_perc!R27+latent_high_all_perc!R27)/3</f>
        <v>0.125</v>
      </c>
      <c r="S27" s="18">
        <f>SUM(hierarchical_high_all_perc!S27+kmeans_high_all_perc!S27+latent_high_all_perc!S27)/3</f>
        <v>0.41666666666666669</v>
      </c>
      <c r="T27" s="18">
        <f>SUM(hierarchical_high_all_perc!T27+kmeans_high_all_perc!T27+latent_high_all_perc!T27)/3</f>
        <v>0.91666666666666663</v>
      </c>
      <c r="U27" s="18">
        <f>SUM(hierarchical_high_all_perc!U27+kmeans_high_all_perc!U27+latent_high_all_perc!U27)/3</f>
        <v>0.16666666666666666</v>
      </c>
      <c r="V27" s="18">
        <f>SUM(hierarchical_high_all_perc!V27+kmeans_high_all_perc!V27+latent_high_all_perc!V27)/3</f>
        <v>0.64583333333333337</v>
      </c>
      <c r="W27" s="18">
        <f>SUM(hierarchical_high_all_perc!W27+kmeans_high_all_perc!W27+latent_high_all_perc!W27)/3</f>
        <v>0.25</v>
      </c>
      <c r="X27" s="18">
        <f>SUM(hierarchical_high_all_perc!X27+kmeans_high_all_perc!X27+latent_high_all_perc!X27)/3</f>
        <v>0.66666666666666663</v>
      </c>
      <c r="Y27" s="18" t="e">
        <f>SUM(hierarchical_high_all_perc!Y27+kmeans_high_all_perc!Y27+latent_high_all_perc!Y27)/3</f>
        <v>#VALUE!</v>
      </c>
      <c r="Z27" s="18">
        <f>SUM(hierarchical_high_all_perc!Z27+kmeans_high_all_perc!Z27+latent_high_all_perc!Z27)/3</f>
        <v>0</v>
      </c>
      <c r="AA27" s="18">
        <f>SUM(hierarchical_high_all_perc!AA27+kmeans_high_all_perc!AA27+latent_high_all_perc!AA27)/3</f>
        <v>0</v>
      </c>
      <c r="AB27" s="18">
        <f>SUM(hierarchical_high_all_perc!AB27+kmeans_high_all_perc!AB27+latent_high_all_perc!AB27)/3</f>
        <v>0</v>
      </c>
      <c r="AC27" s="18">
        <f>SUM(hierarchical_high_all_perc!AC27+kmeans_high_all_perc!AC27+latent_high_all_perc!AC27)/3</f>
        <v>0</v>
      </c>
      <c r="AD27" s="18">
        <f>SUM(hierarchical_high_all_perc!AD27+kmeans_high_all_perc!AD27+latent_high_all_perc!AD27)/3</f>
        <v>0</v>
      </c>
      <c r="AE27" s="18">
        <f>SUM(hierarchical_high_all_perc!AE27+kmeans_high_all_perc!AE27+latent_high_all_perc!AE27)/3</f>
        <v>0</v>
      </c>
      <c r="AF27" s="18">
        <f>SUM(hierarchical_high_all_perc!AF27+kmeans_high_all_perc!AF27+latent_high_all_perc!AF27)/3</f>
        <v>0</v>
      </c>
      <c r="AG27" s="18">
        <f>SUM(hierarchical_high_all_perc!AG27+kmeans_high_all_perc!AG27+latent_high_all_perc!AG27)/3</f>
        <v>0</v>
      </c>
      <c r="AH27" s="18">
        <f>SUM(hierarchical_high_all_perc!AH27+kmeans_high_all_perc!AH27+latent_high_all_perc!AH27)/3</f>
        <v>0</v>
      </c>
    </row>
    <row r="28" spans="2:34" x14ac:dyDescent="0.3">
      <c r="B28" s="18" t="s">
        <v>23</v>
      </c>
      <c r="E28" s="18" t="s">
        <v>23</v>
      </c>
      <c r="F28" s="18">
        <f>SUM(hierarchical_high_all_perc!F28+kmeans_high_all_perc!F28+latent_high_all_perc!F28)/3</f>
        <v>0.125</v>
      </c>
      <c r="G28" s="18">
        <f>SUM(hierarchical_high_all_perc!G28+kmeans_high_all_perc!G28+latent_high_all_perc!G28)/3</f>
        <v>0.125</v>
      </c>
      <c r="H28" s="18">
        <f>SUM(hierarchical_high_all_perc!H28+kmeans_high_all_perc!H28+latent_high_all_perc!H28)/3</f>
        <v>0.125</v>
      </c>
      <c r="I28" s="18">
        <f>SUM(hierarchical_high_all_perc!I28+kmeans_high_all_perc!I28+latent_high_all_perc!I28)/3</f>
        <v>0.22916666666666666</v>
      </c>
      <c r="J28" s="18">
        <f>SUM(hierarchical_high_all_perc!J28+kmeans_high_all_perc!J28+latent_high_all_perc!J28)/3</f>
        <v>0.3125</v>
      </c>
      <c r="K28" s="18">
        <f>SUM(hierarchical_high_all_perc!K28+kmeans_high_all_perc!K28+latent_high_all_perc!K28)/3</f>
        <v>0.22916666666666666</v>
      </c>
      <c r="L28" s="18">
        <f>SUM(hierarchical_high_all_perc!L28+kmeans_high_all_perc!L28+latent_high_all_perc!L28)/3</f>
        <v>1</v>
      </c>
      <c r="M28" s="18">
        <f>SUM(hierarchical_high_all_perc!M28+kmeans_high_all_perc!M28+latent_high_all_perc!M28)/3</f>
        <v>0.14583333333333334</v>
      </c>
      <c r="N28" s="18">
        <f>SUM(hierarchical_high_all_perc!N28+kmeans_high_all_perc!N28+latent_high_all_perc!N28)/3</f>
        <v>0.125</v>
      </c>
      <c r="O28" s="18">
        <f>SUM(hierarchical_high_all_perc!O28+kmeans_high_all_perc!O28+latent_high_all_perc!O28)/3</f>
        <v>0.125</v>
      </c>
      <c r="P28" s="18">
        <f>SUM(hierarchical_high_all_perc!P28+kmeans_high_all_perc!P28+latent_high_all_perc!P28)/3</f>
        <v>1</v>
      </c>
      <c r="Q28" s="18">
        <f>SUM(hierarchical_high_all_perc!Q28+kmeans_high_all_perc!Q28+latent_high_all_perc!Q28)/3</f>
        <v>0.125</v>
      </c>
      <c r="R28" s="18">
        <f>SUM(hierarchical_high_all_perc!R28+kmeans_high_all_perc!R28+latent_high_all_perc!R28)/3</f>
        <v>0</v>
      </c>
      <c r="S28" s="18">
        <f>SUM(hierarchical_high_all_perc!S28+kmeans_high_all_perc!S28+latent_high_all_perc!S28)/3</f>
        <v>0.20833333333333334</v>
      </c>
      <c r="T28" s="18">
        <f>SUM(hierarchical_high_all_perc!T28+kmeans_high_all_perc!T28+latent_high_all_perc!T28)/3</f>
        <v>0.14583333333333334</v>
      </c>
      <c r="U28" s="18">
        <f>SUM(hierarchical_high_all_perc!U28+kmeans_high_all_perc!U28+latent_high_all_perc!U28)/3</f>
        <v>8.3333333333333329E-2</v>
      </c>
      <c r="V28" s="18">
        <f>SUM(hierarchical_high_all_perc!V28+kmeans_high_all_perc!V28+latent_high_all_perc!V28)/3</f>
        <v>0.125</v>
      </c>
      <c r="W28" s="18">
        <f>SUM(hierarchical_high_all_perc!W28+kmeans_high_all_perc!W28+latent_high_all_perc!W28)/3</f>
        <v>0.22916666666666666</v>
      </c>
      <c r="X28" s="18">
        <f>SUM(hierarchical_high_all_perc!X28+kmeans_high_all_perc!X28+latent_high_all_perc!X28)/3</f>
        <v>0.14583333333333334</v>
      </c>
      <c r="Y28" s="18">
        <f>SUM(hierarchical_high_all_perc!Y28+kmeans_high_all_perc!Y28+latent_high_all_perc!Y28)/3</f>
        <v>0.14583333333333334</v>
      </c>
      <c r="Z28" s="18" t="e">
        <f>SUM(hierarchical_high_all_perc!Z28+kmeans_high_all_perc!Z28+latent_high_all_perc!Z28)/3</f>
        <v>#VALUE!</v>
      </c>
      <c r="AA28" s="18">
        <f>SUM(hierarchical_high_all_perc!AA28+kmeans_high_all_perc!AA28+latent_high_all_perc!AA28)/3</f>
        <v>0</v>
      </c>
      <c r="AB28" s="18">
        <f>SUM(hierarchical_high_all_perc!AB28+kmeans_high_all_perc!AB28+latent_high_all_perc!AB28)/3</f>
        <v>0</v>
      </c>
      <c r="AC28" s="18">
        <f>SUM(hierarchical_high_all_perc!AC28+kmeans_high_all_perc!AC28+latent_high_all_perc!AC28)/3</f>
        <v>0</v>
      </c>
      <c r="AD28" s="18">
        <f>SUM(hierarchical_high_all_perc!AD28+kmeans_high_all_perc!AD28+latent_high_all_perc!AD28)/3</f>
        <v>0</v>
      </c>
      <c r="AE28" s="18">
        <f>SUM(hierarchical_high_all_perc!AE28+kmeans_high_all_perc!AE28+latent_high_all_perc!AE28)/3</f>
        <v>0</v>
      </c>
      <c r="AF28" s="18">
        <f>SUM(hierarchical_high_all_perc!AF28+kmeans_high_all_perc!AF28+latent_high_all_perc!AF28)/3</f>
        <v>0</v>
      </c>
      <c r="AG28" s="18">
        <f>SUM(hierarchical_high_all_perc!AG28+kmeans_high_all_perc!AG28+latent_high_all_perc!AG28)/3</f>
        <v>0</v>
      </c>
      <c r="AH28" s="18">
        <f>SUM(hierarchical_high_all_perc!AH28+kmeans_high_all_perc!AH28+latent_high_all_perc!AH28)/3</f>
        <v>0</v>
      </c>
    </row>
    <row r="29" spans="2:34" x14ac:dyDescent="0.3">
      <c r="B29" s="18" t="s">
        <v>24</v>
      </c>
      <c r="E29" s="18" t="s">
        <v>24</v>
      </c>
      <c r="F29" s="18">
        <f>SUM(hierarchical_high_all_perc!F29+kmeans_high_all_perc!F29+latent_high_all_perc!F29)/3</f>
        <v>0.5</v>
      </c>
      <c r="G29" s="18">
        <f>SUM(hierarchical_high_all_perc!G29+kmeans_high_all_perc!G29+latent_high_all_perc!G29)/3</f>
        <v>6.25E-2</v>
      </c>
      <c r="H29" s="18">
        <f>SUM(hierarchical_high_all_perc!H29+kmeans_high_all_perc!H29+latent_high_all_perc!H29)/3</f>
        <v>6.25E-2</v>
      </c>
      <c r="I29" s="18">
        <f>SUM(hierarchical_high_all_perc!I29+kmeans_high_all_perc!I29+latent_high_all_perc!I29)/3</f>
        <v>0.4375</v>
      </c>
      <c r="J29" s="18">
        <f>SUM(hierarchical_high_all_perc!J29+kmeans_high_all_perc!J29+latent_high_all_perc!J29)/3</f>
        <v>6.25E-2</v>
      </c>
      <c r="K29" s="18">
        <f>SUM(hierarchical_high_all_perc!K29+kmeans_high_all_perc!K29+latent_high_all_perc!K29)/3</f>
        <v>8.3333333333333329E-2</v>
      </c>
      <c r="L29" s="18">
        <f>SUM(hierarchical_high_all_perc!L29+kmeans_high_all_perc!L29+latent_high_all_perc!L29)/3</f>
        <v>8.3333333333333329E-2</v>
      </c>
      <c r="M29" s="18">
        <f>SUM(hierarchical_high_all_perc!M29+kmeans_high_all_perc!M29+latent_high_all_perc!M29)/3</f>
        <v>0.8125</v>
      </c>
      <c r="N29" s="18">
        <f>SUM(hierarchical_high_all_perc!N29+kmeans_high_all_perc!N29+latent_high_all_perc!N29)/3</f>
        <v>6.25E-2</v>
      </c>
      <c r="O29" s="18">
        <f>SUM(hierarchical_high_all_perc!O29+kmeans_high_all_perc!O29+latent_high_all_perc!O29)/3</f>
        <v>6.25E-2</v>
      </c>
      <c r="P29" s="18">
        <f>SUM(hierarchical_high_all_perc!P29+kmeans_high_all_perc!P29+latent_high_all_perc!P29)/3</f>
        <v>8.3333333333333329E-2</v>
      </c>
      <c r="Q29" s="18">
        <f>SUM(hierarchical_high_all_perc!Q29+kmeans_high_all_perc!Q29+latent_high_all_perc!Q29)/3</f>
        <v>6.25E-2</v>
      </c>
      <c r="R29" s="18">
        <f>SUM(hierarchical_high_all_perc!R29+kmeans_high_all_perc!R29+latent_high_all_perc!R29)/3</f>
        <v>0</v>
      </c>
      <c r="S29" s="18">
        <f>SUM(hierarchical_high_all_perc!S29+kmeans_high_all_perc!S29+latent_high_all_perc!S29)/3</f>
        <v>0.27083333333333331</v>
      </c>
      <c r="T29" s="18">
        <f>SUM(hierarchical_high_all_perc!T29+kmeans_high_all_perc!T29+latent_high_all_perc!T29)/3</f>
        <v>0.14583333333333334</v>
      </c>
      <c r="U29" s="18">
        <f>SUM(hierarchical_high_all_perc!U29+kmeans_high_all_perc!U29+latent_high_all_perc!U29)/3</f>
        <v>0.20833333333333334</v>
      </c>
      <c r="V29" s="18">
        <f>SUM(hierarchical_high_all_perc!V29+kmeans_high_all_perc!V29+latent_high_all_perc!V29)/3</f>
        <v>6.25E-2</v>
      </c>
      <c r="W29" s="18">
        <f>SUM(hierarchical_high_all_perc!W29+kmeans_high_all_perc!W29+latent_high_all_perc!W29)/3</f>
        <v>8.3333333333333329E-2</v>
      </c>
      <c r="X29" s="18">
        <f>SUM(hierarchical_high_all_perc!X29+kmeans_high_all_perc!X29+latent_high_all_perc!X29)/3</f>
        <v>0.29166666666666669</v>
      </c>
      <c r="Y29" s="18">
        <f>SUM(hierarchical_high_all_perc!Y29+kmeans_high_all_perc!Y29+latent_high_all_perc!Y29)/3</f>
        <v>0.14583333333333334</v>
      </c>
      <c r="Z29" s="18">
        <f>SUM(hierarchical_high_all_perc!Z29+kmeans_high_all_perc!Z29+latent_high_all_perc!Z29)/3</f>
        <v>8.3333333333333329E-2</v>
      </c>
      <c r="AA29" s="18" t="e">
        <f>SUM(hierarchical_high_all_perc!AA29+kmeans_high_all_perc!AA29+latent_high_all_perc!AA29)/3</f>
        <v>#VALUE!</v>
      </c>
      <c r="AB29" s="18">
        <f>SUM(hierarchical_high_all_perc!AB29+kmeans_high_all_perc!AB29+latent_high_all_perc!AB29)/3</f>
        <v>0</v>
      </c>
      <c r="AC29" s="18">
        <f>SUM(hierarchical_high_all_perc!AC29+kmeans_high_all_perc!AC29+latent_high_all_perc!AC29)/3</f>
        <v>0</v>
      </c>
      <c r="AD29" s="18">
        <f>SUM(hierarchical_high_all_perc!AD29+kmeans_high_all_perc!AD29+latent_high_all_perc!AD29)/3</f>
        <v>0</v>
      </c>
      <c r="AE29" s="18">
        <f>SUM(hierarchical_high_all_perc!AE29+kmeans_high_all_perc!AE29+latent_high_all_perc!AE29)/3</f>
        <v>0</v>
      </c>
      <c r="AF29" s="18">
        <f>SUM(hierarchical_high_all_perc!AF29+kmeans_high_all_perc!AF29+latent_high_all_perc!AF29)/3</f>
        <v>0</v>
      </c>
      <c r="AG29" s="18">
        <f>SUM(hierarchical_high_all_perc!AG29+kmeans_high_all_perc!AG29+latent_high_all_perc!AG29)/3</f>
        <v>0</v>
      </c>
      <c r="AH29" s="18">
        <f>SUM(hierarchical_high_all_perc!AH29+kmeans_high_all_perc!AH29+latent_high_all_perc!AH29)/3</f>
        <v>0</v>
      </c>
    </row>
    <row r="30" spans="2:34" x14ac:dyDescent="0.3">
      <c r="B30" s="18" t="s">
        <v>25</v>
      </c>
      <c r="E30" s="18" t="s">
        <v>25</v>
      </c>
      <c r="F30" s="18">
        <f>SUM(hierarchical_high_all_perc!F30+kmeans_high_all_perc!F30+latent_high_all_perc!F30)/3</f>
        <v>0.125</v>
      </c>
      <c r="G30" s="18">
        <f>SUM(hierarchical_high_all_perc!G30+kmeans_high_all_perc!G30+latent_high_all_perc!G30)/3</f>
        <v>0.125</v>
      </c>
      <c r="H30" s="18">
        <f>SUM(hierarchical_high_all_perc!H30+kmeans_high_all_perc!H30+latent_high_all_perc!H30)/3</f>
        <v>0.125</v>
      </c>
      <c r="I30" s="18">
        <f>SUM(hierarchical_high_all_perc!I30+kmeans_high_all_perc!I30+latent_high_all_perc!I30)/3</f>
        <v>0.22916666666666666</v>
      </c>
      <c r="J30" s="18">
        <f>SUM(hierarchical_high_all_perc!J30+kmeans_high_all_perc!J30+latent_high_all_perc!J30)/3</f>
        <v>0.3125</v>
      </c>
      <c r="K30" s="18">
        <f>SUM(hierarchical_high_all_perc!K30+kmeans_high_all_perc!K30+latent_high_all_perc!K30)/3</f>
        <v>0.22916666666666666</v>
      </c>
      <c r="L30" s="18">
        <f>SUM(hierarchical_high_all_perc!L30+kmeans_high_all_perc!L30+latent_high_all_perc!L30)/3</f>
        <v>1</v>
      </c>
      <c r="M30" s="18">
        <f>SUM(hierarchical_high_all_perc!M30+kmeans_high_all_perc!M30+latent_high_all_perc!M30)/3</f>
        <v>0.14583333333333334</v>
      </c>
      <c r="N30" s="18">
        <f>SUM(hierarchical_high_all_perc!N30+kmeans_high_all_perc!N30+latent_high_all_perc!N30)/3</f>
        <v>0.125</v>
      </c>
      <c r="O30" s="18">
        <f>SUM(hierarchical_high_all_perc!O30+kmeans_high_all_perc!O30+latent_high_all_perc!O30)/3</f>
        <v>0.125</v>
      </c>
      <c r="P30" s="18">
        <f>SUM(hierarchical_high_all_perc!P30+kmeans_high_all_perc!P30+latent_high_all_perc!P30)/3</f>
        <v>1</v>
      </c>
      <c r="Q30" s="18">
        <f>SUM(hierarchical_high_all_perc!Q30+kmeans_high_all_perc!Q30+latent_high_all_perc!Q30)/3</f>
        <v>0.125</v>
      </c>
      <c r="R30" s="18">
        <f>SUM(hierarchical_high_all_perc!R30+kmeans_high_all_perc!R30+latent_high_all_perc!R30)/3</f>
        <v>0</v>
      </c>
      <c r="S30" s="18">
        <f>SUM(hierarchical_high_all_perc!S30+kmeans_high_all_perc!S30+latent_high_all_perc!S30)/3</f>
        <v>0.20833333333333334</v>
      </c>
      <c r="T30" s="18">
        <f>SUM(hierarchical_high_all_perc!T30+kmeans_high_all_perc!T30+latent_high_all_perc!T30)/3</f>
        <v>0.14583333333333334</v>
      </c>
      <c r="U30" s="18">
        <f>SUM(hierarchical_high_all_perc!U30+kmeans_high_all_perc!U30+latent_high_all_perc!U30)/3</f>
        <v>8.3333333333333329E-2</v>
      </c>
      <c r="V30" s="18">
        <f>SUM(hierarchical_high_all_perc!V30+kmeans_high_all_perc!V30+latent_high_all_perc!V30)/3</f>
        <v>0.125</v>
      </c>
      <c r="W30" s="18">
        <f>SUM(hierarchical_high_all_perc!W30+kmeans_high_all_perc!W30+latent_high_all_perc!W30)/3</f>
        <v>0.22916666666666666</v>
      </c>
      <c r="X30" s="18">
        <f>SUM(hierarchical_high_all_perc!X30+kmeans_high_all_perc!X30+latent_high_all_perc!X30)/3</f>
        <v>0.14583333333333334</v>
      </c>
      <c r="Y30" s="18">
        <f>SUM(hierarchical_high_all_perc!Y30+kmeans_high_all_perc!Y30+latent_high_all_perc!Y30)/3</f>
        <v>0.14583333333333334</v>
      </c>
      <c r="Z30" s="18">
        <f>SUM(hierarchical_high_all_perc!Z30+kmeans_high_all_perc!Z30+latent_high_all_perc!Z30)/3</f>
        <v>1</v>
      </c>
      <c r="AA30" s="18">
        <f>SUM(hierarchical_high_all_perc!AA30+kmeans_high_all_perc!AA30+latent_high_all_perc!AA30)/3</f>
        <v>8.3333333333333329E-2</v>
      </c>
      <c r="AB30" s="18" t="e">
        <f>SUM(hierarchical_high_all_perc!AB30+kmeans_high_all_perc!AB30+latent_high_all_perc!AB30)/3</f>
        <v>#VALUE!</v>
      </c>
      <c r="AC30" s="18">
        <f>SUM(hierarchical_high_all_perc!AC30+kmeans_high_all_perc!AC30+latent_high_all_perc!AC30)/3</f>
        <v>0</v>
      </c>
      <c r="AD30" s="18">
        <f>SUM(hierarchical_high_all_perc!AD30+kmeans_high_all_perc!AD30+latent_high_all_perc!AD30)/3</f>
        <v>0</v>
      </c>
      <c r="AE30" s="18">
        <f>SUM(hierarchical_high_all_perc!AE30+kmeans_high_all_perc!AE30+latent_high_all_perc!AE30)/3</f>
        <v>0</v>
      </c>
      <c r="AF30" s="18">
        <f>SUM(hierarchical_high_all_perc!AF30+kmeans_high_all_perc!AF30+latent_high_all_perc!AF30)/3</f>
        <v>0</v>
      </c>
      <c r="AG30" s="18">
        <f>SUM(hierarchical_high_all_perc!AG30+kmeans_high_all_perc!AG30+latent_high_all_perc!AG30)/3</f>
        <v>0</v>
      </c>
      <c r="AH30" s="18">
        <f>SUM(hierarchical_high_all_perc!AH30+kmeans_high_all_perc!AH30+latent_high_all_perc!AH30)/3</f>
        <v>0</v>
      </c>
    </row>
    <row r="31" spans="2:34" x14ac:dyDescent="0.3">
      <c r="B31" s="18" t="s">
        <v>26</v>
      </c>
      <c r="E31" s="18" t="s">
        <v>26</v>
      </c>
      <c r="F31" s="18">
        <f>SUM(hierarchical_high_all_perc!F31+kmeans_high_all_perc!F31+latent_high_all_perc!F31)/3</f>
        <v>0.45833333333333331</v>
      </c>
      <c r="G31" s="18">
        <f>SUM(hierarchical_high_all_perc!G31+kmeans_high_all_perc!G31+latent_high_all_perc!G31)/3</f>
        <v>0.27083333333333331</v>
      </c>
      <c r="H31" s="18">
        <f>SUM(hierarchical_high_all_perc!H31+kmeans_high_all_perc!H31+latent_high_all_perc!H31)/3</f>
        <v>0.54166666666666663</v>
      </c>
      <c r="I31" s="18">
        <f>SUM(hierarchical_high_all_perc!I31+kmeans_high_all_perc!I31+latent_high_all_perc!I31)/3</f>
        <v>0.125</v>
      </c>
      <c r="J31" s="18">
        <f>SUM(hierarchical_high_all_perc!J31+kmeans_high_all_perc!J31+latent_high_all_perc!J31)/3</f>
        <v>0.91666666666666663</v>
      </c>
      <c r="K31" s="18">
        <f>SUM(hierarchical_high_all_perc!K31+kmeans_high_all_perc!K31+latent_high_all_perc!K31)/3</f>
        <v>0.3125</v>
      </c>
      <c r="L31" s="18">
        <f>SUM(hierarchical_high_all_perc!L31+kmeans_high_all_perc!L31+latent_high_all_perc!L31)/3</f>
        <v>0.39583333333333331</v>
      </c>
      <c r="M31" s="18">
        <f>SUM(hierarchical_high_all_perc!M31+kmeans_high_all_perc!M31+latent_high_all_perc!M31)/3</f>
        <v>0.125</v>
      </c>
      <c r="N31" s="18">
        <f>SUM(hierarchical_high_all_perc!N31+kmeans_high_all_perc!N31+latent_high_all_perc!N31)/3</f>
        <v>0.375</v>
      </c>
      <c r="O31" s="18">
        <f>SUM(hierarchical_high_all_perc!O31+kmeans_high_all_perc!O31+latent_high_all_perc!O31)/3</f>
        <v>0.27083333333333331</v>
      </c>
      <c r="P31" s="18">
        <f>SUM(hierarchical_high_all_perc!P31+kmeans_high_all_perc!P31+latent_high_all_perc!P31)/3</f>
        <v>0.39583333333333331</v>
      </c>
      <c r="Q31" s="18">
        <f>SUM(hierarchical_high_all_perc!Q31+kmeans_high_all_perc!Q31+latent_high_all_perc!Q31)/3</f>
        <v>0.70833333333333337</v>
      </c>
      <c r="R31" s="18">
        <f>SUM(hierarchical_high_all_perc!R31+kmeans_high_all_perc!R31+latent_high_all_perc!R31)/3</f>
        <v>0.125</v>
      </c>
      <c r="S31" s="18">
        <f>SUM(hierarchical_high_all_perc!S31+kmeans_high_all_perc!S31+latent_high_all_perc!S31)/3</f>
        <v>0.29166666666666669</v>
      </c>
      <c r="T31" s="18">
        <f>SUM(hierarchical_high_all_perc!T31+kmeans_high_all_perc!T31+latent_high_all_perc!T31)/3</f>
        <v>0.47916666666666669</v>
      </c>
      <c r="U31" s="18">
        <f>SUM(hierarchical_high_all_perc!U31+kmeans_high_all_perc!U31+latent_high_all_perc!U31)/3</f>
        <v>8.3333333333333329E-2</v>
      </c>
      <c r="V31" s="18">
        <f>SUM(hierarchical_high_all_perc!V31+kmeans_high_all_perc!V31+latent_high_all_perc!V31)/3</f>
        <v>0.70833333333333337</v>
      </c>
      <c r="W31" s="18">
        <f>SUM(hierarchical_high_all_perc!W31+kmeans_high_all_perc!W31+latent_high_all_perc!W31)/3</f>
        <v>0.14583333333333334</v>
      </c>
      <c r="X31" s="18">
        <f>SUM(hierarchical_high_all_perc!X31+kmeans_high_all_perc!X31+latent_high_all_perc!X31)/3</f>
        <v>0.3125</v>
      </c>
      <c r="Y31" s="18">
        <f>SUM(hierarchical_high_all_perc!Y31+kmeans_high_all_perc!Y31+latent_high_all_perc!Y31)/3</f>
        <v>0.47916666666666669</v>
      </c>
      <c r="Z31" s="18">
        <f>SUM(hierarchical_high_all_perc!Z31+kmeans_high_all_perc!Z31+latent_high_all_perc!Z31)/3</f>
        <v>0.39583333333333331</v>
      </c>
      <c r="AA31" s="18">
        <f>SUM(hierarchical_high_all_perc!AA31+kmeans_high_all_perc!AA31+latent_high_all_perc!AA31)/3</f>
        <v>6.25E-2</v>
      </c>
      <c r="AB31" s="18">
        <f>SUM(hierarchical_high_all_perc!AB31+kmeans_high_all_perc!AB31+latent_high_all_perc!AB31)/3</f>
        <v>0.39583333333333331</v>
      </c>
      <c r="AC31" s="18" t="e">
        <f>SUM(hierarchical_high_all_perc!AC31+kmeans_high_all_perc!AC31+latent_high_all_perc!AC31)/3</f>
        <v>#VALUE!</v>
      </c>
      <c r="AD31" s="18">
        <f>SUM(hierarchical_high_all_perc!AD31+kmeans_high_all_perc!AD31+latent_high_all_perc!AD31)/3</f>
        <v>0</v>
      </c>
      <c r="AE31" s="18">
        <f>SUM(hierarchical_high_all_perc!AE31+kmeans_high_all_perc!AE31+latent_high_all_perc!AE31)/3</f>
        <v>0</v>
      </c>
      <c r="AF31" s="18">
        <f>SUM(hierarchical_high_all_perc!AF31+kmeans_high_all_perc!AF31+latent_high_all_perc!AF31)/3</f>
        <v>0</v>
      </c>
      <c r="AG31" s="18">
        <f>SUM(hierarchical_high_all_perc!AG31+kmeans_high_all_perc!AG31+latent_high_all_perc!AG31)/3</f>
        <v>0</v>
      </c>
      <c r="AH31" s="18">
        <f>SUM(hierarchical_high_all_perc!AH31+kmeans_high_all_perc!AH31+latent_high_all_perc!AH31)/3</f>
        <v>0</v>
      </c>
    </row>
    <row r="32" spans="2:34" x14ac:dyDescent="0.3">
      <c r="B32" s="18" t="s">
        <v>27</v>
      </c>
      <c r="E32" s="18" t="s">
        <v>27</v>
      </c>
      <c r="F32" s="18">
        <f>SUM(hierarchical_high_all_perc!F32+kmeans_high_all_perc!F32+latent_high_all_perc!F32)/3</f>
        <v>0.3125</v>
      </c>
      <c r="G32" s="18">
        <f>SUM(hierarchical_high_all_perc!G32+kmeans_high_all_perc!G32+latent_high_all_perc!G32)/3</f>
        <v>0.125</v>
      </c>
      <c r="H32" s="18">
        <f>SUM(hierarchical_high_all_perc!H32+kmeans_high_all_perc!H32+latent_high_all_perc!H32)/3</f>
        <v>0.125</v>
      </c>
      <c r="I32" s="18">
        <f>SUM(hierarchical_high_all_perc!I32+kmeans_high_all_perc!I32+latent_high_all_perc!I32)/3</f>
        <v>0.4375</v>
      </c>
      <c r="J32" s="18">
        <f>SUM(hierarchical_high_all_perc!J32+kmeans_high_all_perc!J32+latent_high_all_perc!J32)/3</f>
        <v>0.29166666666666669</v>
      </c>
      <c r="K32" s="18">
        <f>SUM(hierarchical_high_all_perc!K32+kmeans_high_all_perc!K32+latent_high_all_perc!K32)/3</f>
        <v>0.27083333333333331</v>
      </c>
      <c r="L32" s="18">
        <f>SUM(hierarchical_high_all_perc!L32+kmeans_high_all_perc!L32+latent_high_all_perc!L32)/3</f>
        <v>0.625</v>
      </c>
      <c r="M32" s="18">
        <f>SUM(hierarchical_high_all_perc!M32+kmeans_high_all_perc!M32+latent_high_all_perc!M32)/3</f>
        <v>0.35416666666666669</v>
      </c>
      <c r="N32" s="18">
        <f>SUM(hierarchical_high_all_perc!N32+kmeans_high_all_perc!N32+latent_high_all_perc!N32)/3</f>
        <v>0.125</v>
      </c>
      <c r="O32" s="18">
        <f>SUM(hierarchical_high_all_perc!O32+kmeans_high_all_perc!O32+latent_high_all_perc!O32)/3</f>
        <v>0.125</v>
      </c>
      <c r="P32" s="18">
        <f>SUM(hierarchical_high_all_perc!P32+kmeans_high_all_perc!P32+latent_high_all_perc!P32)/3</f>
        <v>0.625</v>
      </c>
      <c r="Q32" s="18">
        <f>SUM(hierarchical_high_all_perc!Q32+kmeans_high_all_perc!Q32+latent_high_all_perc!Q32)/3</f>
        <v>0.14583333333333334</v>
      </c>
      <c r="R32" s="18">
        <f>SUM(hierarchical_high_all_perc!R32+kmeans_high_all_perc!R32+latent_high_all_perc!R32)/3</f>
        <v>0</v>
      </c>
      <c r="S32" s="18">
        <f>SUM(hierarchical_high_all_perc!S32+kmeans_high_all_perc!S32+latent_high_all_perc!S32)/3</f>
        <v>0.41666666666666669</v>
      </c>
      <c r="T32" s="18">
        <f>SUM(hierarchical_high_all_perc!T32+kmeans_high_all_perc!T32+latent_high_all_perc!T32)/3</f>
        <v>0.16666666666666666</v>
      </c>
      <c r="U32" s="18">
        <f>SUM(hierarchical_high_all_perc!U32+kmeans_high_all_perc!U32+latent_high_all_perc!U32)/3</f>
        <v>0.10416666666666667</v>
      </c>
      <c r="V32" s="18">
        <f>SUM(hierarchical_high_all_perc!V32+kmeans_high_all_perc!V32+latent_high_all_perc!V32)/3</f>
        <v>0.125</v>
      </c>
      <c r="W32" s="18">
        <f>SUM(hierarchical_high_all_perc!W32+kmeans_high_all_perc!W32+latent_high_all_perc!W32)/3</f>
        <v>0.27083333333333331</v>
      </c>
      <c r="X32" s="18">
        <f>SUM(hierarchical_high_all_perc!X32+kmeans_high_all_perc!X32+latent_high_all_perc!X32)/3</f>
        <v>0.1875</v>
      </c>
      <c r="Y32" s="18">
        <f>SUM(hierarchical_high_all_perc!Y32+kmeans_high_all_perc!Y32+latent_high_all_perc!Y32)/3</f>
        <v>0.16666666666666666</v>
      </c>
      <c r="Z32" s="18">
        <f>SUM(hierarchical_high_all_perc!Z32+kmeans_high_all_perc!Z32+latent_high_all_perc!Z32)/3</f>
        <v>0.625</v>
      </c>
      <c r="AA32" s="18">
        <f>SUM(hierarchical_high_all_perc!AA32+kmeans_high_all_perc!AA32+latent_high_all_perc!AA32)/3</f>
        <v>0.27083333333333331</v>
      </c>
      <c r="AB32" s="18">
        <f>SUM(hierarchical_high_all_perc!AB32+kmeans_high_all_perc!AB32+latent_high_all_perc!AB32)/3</f>
        <v>0.625</v>
      </c>
      <c r="AC32" s="18">
        <f>SUM(hierarchical_high_all_perc!AC32+kmeans_high_all_perc!AC32+latent_high_all_perc!AC32)/3</f>
        <v>0.375</v>
      </c>
      <c r="AD32" s="18" t="e">
        <f>SUM(hierarchical_high_all_perc!AD32+kmeans_high_all_perc!AD32+latent_high_all_perc!AD32)/3</f>
        <v>#VALUE!</v>
      </c>
      <c r="AE32" s="18">
        <f>SUM(hierarchical_high_all_perc!AE32+kmeans_high_all_perc!AE32+latent_high_all_perc!AE32)/3</f>
        <v>0</v>
      </c>
      <c r="AF32" s="18">
        <f>SUM(hierarchical_high_all_perc!AF32+kmeans_high_all_perc!AF32+latent_high_all_perc!AF32)/3</f>
        <v>0</v>
      </c>
      <c r="AG32" s="18">
        <f>SUM(hierarchical_high_all_perc!AG32+kmeans_high_all_perc!AG32+latent_high_all_perc!AG32)/3</f>
        <v>0</v>
      </c>
      <c r="AH32" s="18">
        <f>SUM(hierarchical_high_all_perc!AH32+kmeans_high_all_perc!AH32+latent_high_all_perc!AH32)/3</f>
        <v>0</v>
      </c>
    </row>
    <row r="33" spans="2:34" x14ac:dyDescent="0.3">
      <c r="B33" s="18" t="s">
        <v>28</v>
      </c>
      <c r="E33" s="18" t="s">
        <v>28</v>
      </c>
      <c r="F33" s="18">
        <f>SUM(hierarchical_high_all_perc!F33+kmeans_high_all_perc!F33+latent_high_all_perc!F33)/3</f>
        <v>0.14583333333333334</v>
      </c>
      <c r="G33" s="18">
        <f>SUM(hierarchical_high_all_perc!G33+kmeans_high_all_perc!G33+latent_high_all_perc!G33)/3</f>
        <v>0.125</v>
      </c>
      <c r="H33" s="18">
        <f>SUM(hierarchical_high_all_perc!H33+kmeans_high_all_perc!H33+latent_high_all_perc!H33)/3</f>
        <v>0.125</v>
      </c>
      <c r="I33" s="18">
        <f>SUM(hierarchical_high_all_perc!I33+kmeans_high_all_perc!I33+latent_high_all_perc!I33)/3</f>
        <v>0.41666666666666669</v>
      </c>
      <c r="J33" s="18">
        <f>SUM(hierarchical_high_all_perc!J33+kmeans_high_all_perc!J33+latent_high_all_perc!J33)/3</f>
        <v>0.29166666666666669</v>
      </c>
      <c r="K33" s="18">
        <f>SUM(hierarchical_high_all_perc!K33+kmeans_high_all_perc!K33+latent_high_all_perc!K33)/3</f>
        <v>0.75</v>
      </c>
      <c r="L33" s="18">
        <f>SUM(hierarchical_high_all_perc!L33+kmeans_high_all_perc!L33+latent_high_all_perc!L33)/3</f>
        <v>0.14583333333333334</v>
      </c>
      <c r="M33" s="18">
        <f>SUM(hierarchical_high_all_perc!M33+kmeans_high_all_perc!M33+latent_high_all_perc!M33)/3</f>
        <v>0.47916666666666669</v>
      </c>
      <c r="N33" s="18">
        <f>SUM(hierarchical_high_all_perc!N33+kmeans_high_all_perc!N33+latent_high_all_perc!N33)/3</f>
        <v>0.125</v>
      </c>
      <c r="O33" s="18">
        <f>SUM(hierarchical_high_all_perc!O33+kmeans_high_all_perc!O33+latent_high_all_perc!O33)/3</f>
        <v>0.125</v>
      </c>
      <c r="P33" s="18">
        <f>SUM(hierarchical_high_all_perc!P33+kmeans_high_all_perc!P33+latent_high_all_perc!P33)/3</f>
        <v>0.14583333333333334</v>
      </c>
      <c r="Q33" s="18">
        <f>SUM(hierarchical_high_all_perc!Q33+kmeans_high_all_perc!Q33+latent_high_all_perc!Q33)/3</f>
        <v>0.5</v>
      </c>
      <c r="R33" s="18">
        <f>SUM(hierarchical_high_all_perc!R33+kmeans_high_all_perc!R33+latent_high_all_perc!R33)/3</f>
        <v>0</v>
      </c>
      <c r="S33" s="18">
        <f>SUM(hierarchical_high_all_perc!S33+kmeans_high_all_perc!S33+latent_high_all_perc!S33)/3</f>
        <v>0.4375</v>
      </c>
      <c r="T33" s="18">
        <f>SUM(hierarchical_high_all_perc!T33+kmeans_high_all_perc!T33+latent_high_all_perc!T33)/3</f>
        <v>0.60416666666666663</v>
      </c>
      <c r="U33" s="18">
        <f>SUM(hierarchical_high_all_perc!U33+kmeans_high_all_perc!U33+latent_high_all_perc!U33)/3</f>
        <v>4.1666666666666664E-2</v>
      </c>
      <c r="V33" s="18">
        <f>SUM(hierarchical_high_all_perc!V33+kmeans_high_all_perc!V33+latent_high_all_perc!V33)/3</f>
        <v>0.45833333333333331</v>
      </c>
      <c r="W33" s="18">
        <f>SUM(hierarchical_high_all_perc!W33+kmeans_high_all_perc!W33+latent_high_all_perc!W33)/3</f>
        <v>0.41666666666666669</v>
      </c>
      <c r="X33" s="18">
        <f>SUM(hierarchical_high_all_perc!X33+kmeans_high_all_perc!X33+latent_high_all_perc!X33)/3</f>
        <v>0.97916666666666663</v>
      </c>
      <c r="Y33" s="18">
        <f>SUM(hierarchical_high_all_perc!Y33+kmeans_high_all_perc!Y33+latent_high_all_perc!Y33)/3</f>
        <v>0.6875</v>
      </c>
      <c r="Z33" s="18">
        <f>SUM(hierarchical_high_all_perc!Z33+kmeans_high_all_perc!Z33+latent_high_all_perc!Z33)/3</f>
        <v>0.14583333333333334</v>
      </c>
      <c r="AA33" s="18">
        <f>SUM(hierarchical_high_all_perc!AA33+kmeans_high_all_perc!AA33+latent_high_all_perc!AA33)/3</f>
        <v>0.29166666666666669</v>
      </c>
      <c r="AB33" s="18">
        <f>SUM(hierarchical_high_all_perc!AB33+kmeans_high_all_perc!AB33+latent_high_all_perc!AB33)/3</f>
        <v>0.14583333333333334</v>
      </c>
      <c r="AC33" s="18">
        <f>SUM(hierarchical_high_all_perc!AC33+kmeans_high_all_perc!AC33+latent_high_all_perc!AC33)/3</f>
        <v>0.29166666666666669</v>
      </c>
      <c r="AD33" s="18">
        <f>SUM(hierarchical_high_all_perc!AD33+kmeans_high_all_perc!AD33+latent_high_all_perc!AD33)/3</f>
        <v>0.1875</v>
      </c>
      <c r="AE33" s="18" t="e">
        <f>SUM(hierarchical_high_all_perc!AE33+kmeans_high_all_perc!AE33+latent_high_all_perc!AE33)/3</f>
        <v>#VALUE!</v>
      </c>
      <c r="AF33" s="18">
        <f>SUM(hierarchical_high_all_perc!AF33+kmeans_high_all_perc!AF33+latent_high_all_perc!AF33)/3</f>
        <v>0</v>
      </c>
      <c r="AG33" s="18">
        <f>SUM(hierarchical_high_all_perc!AG33+kmeans_high_all_perc!AG33+latent_high_all_perc!AG33)/3</f>
        <v>0</v>
      </c>
      <c r="AH33" s="18">
        <f>SUM(hierarchical_high_all_perc!AH33+kmeans_high_all_perc!AH33+latent_high_all_perc!AH33)/3</f>
        <v>0</v>
      </c>
    </row>
    <row r="34" spans="2:34" x14ac:dyDescent="0.3">
      <c r="B34" s="18" t="s">
        <v>29</v>
      </c>
      <c r="E34" s="18" t="s">
        <v>29</v>
      </c>
      <c r="F34" s="18">
        <f>SUM(hierarchical_high_all_perc!F34+kmeans_high_all_perc!F34+latent_high_all_perc!F34)/3</f>
        <v>0.22916666666666666</v>
      </c>
      <c r="G34" s="18">
        <f>SUM(hierarchical_high_all_perc!G34+kmeans_high_all_perc!G34+latent_high_all_perc!G34)/3</f>
        <v>0.14583333333333334</v>
      </c>
      <c r="H34" s="18">
        <f>SUM(hierarchical_high_all_perc!H34+kmeans_high_all_perc!H34+latent_high_all_perc!H34)/3</f>
        <v>0.14583333333333334</v>
      </c>
      <c r="I34" s="18">
        <f>SUM(hierarchical_high_all_perc!I34+kmeans_high_all_perc!I34+latent_high_all_perc!I34)/3</f>
        <v>0.22916666666666666</v>
      </c>
      <c r="J34" s="18">
        <f>SUM(hierarchical_high_all_perc!J34+kmeans_high_all_perc!J34+latent_high_all_perc!J34)/3</f>
        <v>0.14583333333333334</v>
      </c>
      <c r="K34" s="18">
        <f>SUM(hierarchical_high_all_perc!K34+kmeans_high_all_perc!K34+latent_high_all_perc!K34)/3</f>
        <v>6.25E-2</v>
      </c>
      <c r="L34" s="18">
        <f>SUM(hierarchical_high_all_perc!L34+kmeans_high_all_perc!L34+latent_high_all_perc!L34)/3</f>
        <v>6.25E-2</v>
      </c>
      <c r="M34" s="18">
        <f>SUM(hierarchical_high_all_perc!M34+kmeans_high_all_perc!M34+latent_high_all_perc!M34)/3</f>
        <v>0.22916666666666666</v>
      </c>
      <c r="N34" s="18">
        <f>SUM(hierarchical_high_all_perc!N34+kmeans_high_all_perc!N34+latent_high_all_perc!N34)/3</f>
        <v>0.14583333333333334</v>
      </c>
      <c r="O34" s="18">
        <f>SUM(hierarchical_high_all_perc!O34+kmeans_high_all_perc!O34+latent_high_all_perc!O34)/3</f>
        <v>0.14583333333333334</v>
      </c>
      <c r="P34" s="18">
        <f>SUM(hierarchical_high_all_perc!P34+kmeans_high_all_perc!P34+latent_high_all_perc!P34)/3</f>
        <v>6.25E-2</v>
      </c>
      <c r="Q34" s="18">
        <f>SUM(hierarchical_high_all_perc!Q34+kmeans_high_all_perc!Q34+latent_high_all_perc!Q34)/3</f>
        <v>0.14583333333333334</v>
      </c>
      <c r="R34" s="18">
        <f>SUM(hierarchical_high_all_perc!R34+kmeans_high_all_perc!R34+latent_high_all_perc!R34)/3</f>
        <v>0</v>
      </c>
      <c r="S34" s="18">
        <f>SUM(hierarchical_high_all_perc!S34+kmeans_high_all_perc!S34+latent_high_all_perc!S34)/3</f>
        <v>8.3333333333333329E-2</v>
      </c>
      <c r="T34" s="18">
        <f>SUM(hierarchical_high_all_perc!T34+kmeans_high_all_perc!T34+latent_high_all_perc!T34)/3</f>
        <v>0.14583333333333334</v>
      </c>
      <c r="U34" s="18">
        <f>SUM(hierarchical_high_all_perc!U34+kmeans_high_all_perc!U34+latent_high_all_perc!U34)/3</f>
        <v>0.375</v>
      </c>
      <c r="V34" s="18">
        <f>SUM(hierarchical_high_all_perc!V34+kmeans_high_all_perc!V34+latent_high_all_perc!V34)/3</f>
        <v>0.14583333333333334</v>
      </c>
      <c r="W34" s="18">
        <f>SUM(hierarchical_high_all_perc!W34+kmeans_high_all_perc!W34+latent_high_all_perc!W34)/3</f>
        <v>6.25E-2</v>
      </c>
      <c r="X34" s="18">
        <f>SUM(hierarchical_high_all_perc!X34+kmeans_high_all_perc!X34+latent_high_all_perc!X34)/3</f>
        <v>6.25E-2</v>
      </c>
      <c r="Y34" s="18">
        <f>SUM(hierarchical_high_all_perc!Y34+kmeans_high_all_perc!Y34+latent_high_all_perc!Y34)/3</f>
        <v>6.25E-2</v>
      </c>
      <c r="Z34" s="18">
        <f>SUM(hierarchical_high_all_perc!Z34+kmeans_high_all_perc!Z34+latent_high_all_perc!Z34)/3</f>
        <v>6.25E-2</v>
      </c>
      <c r="AA34" s="18">
        <f>SUM(hierarchical_high_all_perc!AA34+kmeans_high_all_perc!AA34+latent_high_all_perc!AA34)/3</f>
        <v>0.16666666666666666</v>
      </c>
      <c r="AB34" s="18">
        <f>SUM(hierarchical_high_all_perc!AB34+kmeans_high_all_perc!AB34+latent_high_all_perc!AB34)/3</f>
        <v>6.25E-2</v>
      </c>
      <c r="AC34" s="18">
        <f>SUM(hierarchical_high_all_perc!AC34+kmeans_high_all_perc!AC34+latent_high_all_perc!AC34)/3</f>
        <v>6.25E-2</v>
      </c>
      <c r="AD34" s="18">
        <f>SUM(hierarchical_high_all_perc!AD34+kmeans_high_all_perc!AD34+latent_high_all_perc!AD34)/3</f>
        <v>8.3333333333333329E-2</v>
      </c>
      <c r="AE34" s="18">
        <f>SUM(hierarchical_high_all_perc!AE34+kmeans_high_all_perc!AE34+latent_high_all_perc!AE34)/3</f>
        <v>6.25E-2</v>
      </c>
      <c r="AF34" s="18" t="e">
        <f>SUM(hierarchical_high_all_perc!AF34+kmeans_high_all_perc!AF34+latent_high_all_perc!AF34)/3</f>
        <v>#VALUE!</v>
      </c>
      <c r="AG34" s="18">
        <f>SUM(hierarchical_high_all_perc!AG34+kmeans_high_all_perc!AG34+latent_high_all_perc!AG34)/3</f>
        <v>0</v>
      </c>
      <c r="AH34" s="18">
        <f>SUM(hierarchical_high_all_perc!AH34+kmeans_high_all_perc!AH34+latent_high_all_perc!AH34)/3</f>
        <v>0</v>
      </c>
    </row>
    <row r="35" spans="2:34" x14ac:dyDescent="0.3">
      <c r="B35" s="18" t="s">
        <v>30</v>
      </c>
      <c r="E35" s="18" t="s">
        <v>30</v>
      </c>
      <c r="F35" s="18">
        <f>SUM(hierarchical_high_all_perc!F35+kmeans_high_all_perc!F35+latent_high_all_perc!F35)/3</f>
        <v>0.16666666666666666</v>
      </c>
      <c r="G35" s="18">
        <f>SUM(hierarchical_high_all_perc!G35+kmeans_high_all_perc!G35+latent_high_all_perc!G35)/3</f>
        <v>0</v>
      </c>
      <c r="H35" s="18">
        <f>SUM(hierarchical_high_all_perc!H35+kmeans_high_all_perc!H35+latent_high_all_perc!H35)/3</f>
        <v>0</v>
      </c>
      <c r="I35" s="18">
        <f>SUM(hierarchical_high_all_perc!I35+kmeans_high_all_perc!I35+latent_high_all_perc!I35)/3</f>
        <v>0.16666666666666666</v>
      </c>
      <c r="J35" s="18">
        <f>SUM(hierarchical_high_all_perc!J35+kmeans_high_all_perc!J35+latent_high_all_perc!J35)/3</f>
        <v>0</v>
      </c>
      <c r="K35" s="18">
        <f>SUM(hierarchical_high_all_perc!K35+kmeans_high_all_perc!K35+latent_high_all_perc!K35)/3</f>
        <v>0</v>
      </c>
      <c r="L35" s="18">
        <f>SUM(hierarchical_high_all_perc!L35+kmeans_high_all_perc!L35+latent_high_all_perc!L35)/3</f>
        <v>0</v>
      </c>
      <c r="M35" s="18">
        <f>SUM(hierarchical_high_all_perc!M35+kmeans_high_all_perc!M35+latent_high_all_perc!M35)/3</f>
        <v>0.16666666666666666</v>
      </c>
      <c r="N35" s="18">
        <f>SUM(hierarchical_high_all_perc!N35+kmeans_high_all_perc!N35+latent_high_all_perc!N35)/3</f>
        <v>0</v>
      </c>
      <c r="O35" s="18">
        <f>SUM(hierarchical_high_all_perc!O35+kmeans_high_all_perc!O35+latent_high_all_perc!O35)/3</f>
        <v>0</v>
      </c>
      <c r="P35" s="18">
        <f>SUM(hierarchical_high_all_perc!P35+kmeans_high_all_perc!P35+latent_high_all_perc!P35)/3</f>
        <v>0</v>
      </c>
      <c r="Q35" s="18">
        <f>SUM(hierarchical_high_all_perc!Q35+kmeans_high_all_perc!Q35+latent_high_all_perc!Q35)/3</f>
        <v>0</v>
      </c>
      <c r="R35" s="18">
        <f>SUM(hierarchical_high_all_perc!R35+kmeans_high_all_perc!R35+latent_high_all_perc!R35)/3</f>
        <v>0</v>
      </c>
      <c r="S35" s="18">
        <f>SUM(hierarchical_high_all_perc!S35+kmeans_high_all_perc!S35+latent_high_all_perc!S35)/3</f>
        <v>0</v>
      </c>
      <c r="T35" s="18">
        <f>SUM(hierarchical_high_all_perc!T35+kmeans_high_all_perc!T35+latent_high_all_perc!T35)/3</f>
        <v>0</v>
      </c>
      <c r="U35" s="18">
        <f>SUM(hierarchical_high_all_perc!U35+kmeans_high_all_perc!U35+latent_high_all_perc!U35)/3</f>
        <v>0.33333333333333331</v>
      </c>
      <c r="V35" s="18">
        <f>SUM(hierarchical_high_all_perc!V35+kmeans_high_all_perc!V35+latent_high_all_perc!V35)/3</f>
        <v>0</v>
      </c>
      <c r="W35" s="18">
        <f>SUM(hierarchical_high_all_perc!W35+kmeans_high_all_perc!W35+latent_high_all_perc!W35)/3</f>
        <v>0</v>
      </c>
      <c r="X35" s="18">
        <f>SUM(hierarchical_high_all_perc!X35+kmeans_high_all_perc!X35+latent_high_all_perc!X35)/3</f>
        <v>0</v>
      </c>
      <c r="Y35" s="18">
        <f>SUM(hierarchical_high_all_perc!Y35+kmeans_high_all_perc!Y35+latent_high_all_perc!Y35)/3</f>
        <v>0</v>
      </c>
      <c r="Z35" s="18">
        <f>SUM(hierarchical_high_all_perc!Z35+kmeans_high_all_perc!Z35+latent_high_all_perc!Z35)/3</f>
        <v>0</v>
      </c>
      <c r="AA35" s="18">
        <f>SUM(hierarchical_high_all_perc!AA35+kmeans_high_all_perc!AA35+latent_high_all_perc!AA35)/3</f>
        <v>0.16666666666666666</v>
      </c>
      <c r="AB35" s="18">
        <f>SUM(hierarchical_high_all_perc!AB35+kmeans_high_all_perc!AB35+latent_high_all_perc!AB35)/3</f>
        <v>0</v>
      </c>
      <c r="AC35" s="18">
        <f>SUM(hierarchical_high_all_perc!AC35+kmeans_high_all_perc!AC35+latent_high_all_perc!AC35)/3</f>
        <v>0</v>
      </c>
      <c r="AD35" s="18">
        <f>SUM(hierarchical_high_all_perc!AD35+kmeans_high_all_perc!AD35+latent_high_all_perc!AD35)/3</f>
        <v>0</v>
      </c>
      <c r="AE35" s="18">
        <f>SUM(hierarchical_high_all_perc!AE35+kmeans_high_all_perc!AE35+latent_high_all_perc!AE35)/3</f>
        <v>0</v>
      </c>
      <c r="AF35" s="18">
        <f>SUM(hierarchical_high_all_perc!AF35+kmeans_high_all_perc!AF35+latent_high_all_perc!AF35)/3</f>
        <v>0.5625</v>
      </c>
      <c r="AG35" s="18" t="e">
        <f>SUM(hierarchical_high_all_perc!AG35+kmeans_high_all_perc!AG35+latent_high_all_perc!AG35)/3</f>
        <v>#VALUE!</v>
      </c>
      <c r="AH35" s="18">
        <f>SUM(hierarchical_high_all_perc!AH35+kmeans_high_all_perc!AH35+latent_high_all_perc!AH35)/3</f>
        <v>0</v>
      </c>
    </row>
    <row r="36" spans="2:34" x14ac:dyDescent="0.3">
      <c r="B36" s="18" t="s">
        <v>31</v>
      </c>
      <c r="E36" s="18" t="s">
        <v>31</v>
      </c>
      <c r="F36" s="18">
        <f>SUM(hierarchical_high_all_perc!F36+kmeans_high_all_perc!F36+latent_high_all_perc!F36)/3</f>
        <v>0.14583333333333334</v>
      </c>
      <c r="G36" s="18">
        <f>SUM(hierarchical_high_all_perc!G36+kmeans_high_all_perc!G36+latent_high_all_perc!G36)/3</f>
        <v>0.125</v>
      </c>
      <c r="H36" s="18">
        <f>SUM(hierarchical_high_all_perc!H36+kmeans_high_all_perc!H36+latent_high_all_perc!H36)/3</f>
        <v>0.125</v>
      </c>
      <c r="I36" s="18">
        <f>SUM(hierarchical_high_all_perc!I36+kmeans_high_all_perc!I36+latent_high_all_perc!I36)/3</f>
        <v>0.52083333333333337</v>
      </c>
      <c r="J36" s="18">
        <f>SUM(hierarchical_high_all_perc!J36+kmeans_high_all_perc!J36+latent_high_all_perc!J36)/3</f>
        <v>0.3125</v>
      </c>
      <c r="K36" s="18">
        <f>SUM(hierarchical_high_all_perc!K36+kmeans_high_all_perc!K36+latent_high_all_perc!K36)/3</f>
        <v>0.875</v>
      </c>
      <c r="L36" s="18">
        <f>SUM(hierarchical_high_all_perc!L36+kmeans_high_all_perc!L36+latent_high_all_perc!L36)/3</f>
        <v>0.20833333333333334</v>
      </c>
      <c r="M36" s="18">
        <f>SUM(hierarchical_high_all_perc!M36+kmeans_high_all_perc!M36+latent_high_all_perc!M36)/3</f>
        <v>0.27083333333333331</v>
      </c>
      <c r="N36" s="18">
        <f>SUM(hierarchical_high_all_perc!N36+kmeans_high_all_perc!N36+latent_high_all_perc!N36)/3</f>
        <v>0.125</v>
      </c>
      <c r="O36" s="18">
        <f>SUM(hierarchical_high_all_perc!O36+kmeans_high_all_perc!O36+latent_high_all_perc!O36)/3</f>
        <v>0.125</v>
      </c>
      <c r="P36" s="18">
        <f>SUM(hierarchical_high_all_perc!P36+kmeans_high_all_perc!P36+latent_high_all_perc!P36)/3</f>
        <v>0.20833333333333334</v>
      </c>
      <c r="Q36" s="18">
        <f>SUM(hierarchical_high_all_perc!Q36+kmeans_high_all_perc!Q36+latent_high_all_perc!Q36)/3</f>
        <v>0.47916666666666669</v>
      </c>
      <c r="R36" s="18">
        <f>SUM(hierarchical_high_all_perc!R36+kmeans_high_all_perc!R36+latent_high_all_perc!R36)/3</f>
        <v>0</v>
      </c>
      <c r="S36" s="18">
        <f>SUM(hierarchical_high_all_perc!S36+kmeans_high_all_perc!S36+latent_high_all_perc!S36)/3</f>
        <v>0.64583333333333337</v>
      </c>
      <c r="T36" s="18">
        <f>SUM(hierarchical_high_all_perc!T36+kmeans_high_all_perc!T36+latent_high_all_perc!T36)/3</f>
        <v>0.5</v>
      </c>
      <c r="U36" s="18">
        <f>SUM(hierarchical_high_all_perc!U36+kmeans_high_all_perc!U36+latent_high_all_perc!U36)/3</f>
        <v>0</v>
      </c>
      <c r="V36" s="18">
        <f>SUM(hierarchical_high_all_perc!V36+kmeans_high_all_perc!V36+latent_high_all_perc!V36)/3</f>
        <v>0.45833333333333331</v>
      </c>
      <c r="W36" s="18">
        <f>SUM(hierarchical_high_all_perc!W36+kmeans_high_all_perc!W36+latent_high_all_perc!W36)/3</f>
        <v>0.54166666666666663</v>
      </c>
      <c r="X36" s="18">
        <f>SUM(hierarchical_high_all_perc!X36+kmeans_high_all_perc!X36+latent_high_all_perc!X36)/3</f>
        <v>0.79166666666666663</v>
      </c>
      <c r="Y36" s="18">
        <f>SUM(hierarchical_high_all_perc!Y36+kmeans_high_all_perc!Y36+latent_high_all_perc!Y36)/3</f>
        <v>0.58333333333333337</v>
      </c>
      <c r="Z36" s="18">
        <f>SUM(hierarchical_high_all_perc!Z36+kmeans_high_all_perc!Z36+latent_high_all_perc!Z36)/3</f>
        <v>0.20833333333333334</v>
      </c>
      <c r="AA36" s="18">
        <f>SUM(hierarchical_high_all_perc!AA36+kmeans_high_all_perc!AA36+latent_high_all_perc!AA36)/3</f>
        <v>0.10416666666666667</v>
      </c>
      <c r="AB36" s="18">
        <f>SUM(hierarchical_high_all_perc!AB36+kmeans_high_all_perc!AB36+latent_high_all_perc!AB36)/3</f>
        <v>0.20833333333333334</v>
      </c>
      <c r="AC36" s="18">
        <f>SUM(hierarchical_high_all_perc!AC36+kmeans_high_all_perc!AC36+latent_high_all_perc!AC36)/3</f>
        <v>0.3125</v>
      </c>
      <c r="AD36" s="18">
        <f>SUM(hierarchical_high_all_perc!AD36+kmeans_high_all_perc!AD36+latent_high_all_perc!AD36)/3</f>
        <v>0.39583333333333331</v>
      </c>
      <c r="AE36" s="18">
        <f>SUM(hierarchical_high_all_perc!AE36+kmeans_high_all_perc!AE36+latent_high_all_perc!AE36)/3</f>
        <v>0.77083333333333337</v>
      </c>
      <c r="AF36" s="18">
        <f>SUM(hierarchical_high_all_perc!AF36+kmeans_high_all_perc!AF36+latent_high_all_perc!AF36)/3</f>
        <v>6.25E-2</v>
      </c>
      <c r="AG36" s="18">
        <f>SUM(hierarchical_high_all_perc!AG36+kmeans_high_all_perc!AG36+latent_high_all_perc!AG36)/3</f>
        <v>0</v>
      </c>
      <c r="AH36" s="18" t="e">
        <f>SUM(hierarchical_high_all_perc!AH36+kmeans_high_all_perc!AH36+latent_high_all_perc!AH36)/3</f>
        <v>#VALUE!</v>
      </c>
    </row>
  </sheetData>
  <pageMargins left="0.7" right="0.7" top="0.78740157499999996" bottom="0.78740157499999996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H36"/>
  <sheetViews>
    <sheetView topLeftCell="C1" zoomScale="55" zoomScaleNormal="55" workbookViewId="0">
      <selection activeCell="L30" sqref="L30"/>
    </sheetView>
  </sheetViews>
  <sheetFormatPr baseColWidth="10" defaultColWidth="11.44140625" defaultRowHeight="14.4" x14ac:dyDescent="0.3"/>
  <cols>
    <col min="1" max="16384" width="11.44140625" style="18"/>
  </cols>
  <sheetData>
    <row r="7" spans="2:34" ht="15.6" x14ac:dyDescent="0.3">
      <c r="B7" s="2"/>
      <c r="C7" s="2"/>
      <c r="F7" s="18" t="s">
        <v>3</v>
      </c>
      <c r="G7" s="3" t="s">
        <v>4</v>
      </c>
      <c r="H7" s="3" t="s">
        <v>5</v>
      </c>
      <c r="I7" s="3" t="s">
        <v>6</v>
      </c>
      <c r="J7" s="4" t="s">
        <v>7</v>
      </c>
      <c r="K7" s="3" t="s">
        <v>8</v>
      </c>
      <c r="L7" s="3" t="s">
        <v>9</v>
      </c>
      <c r="M7" s="4" t="s">
        <v>10</v>
      </c>
      <c r="N7" s="3" t="s">
        <v>11</v>
      </c>
      <c r="O7" s="3" t="s">
        <v>12</v>
      </c>
      <c r="P7" s="4" t="s">
        <v>13</v>
      </c>
      <c r="Q7" s="4" t="s">
        <v>14</v>
      </c>
      <c r="R7" s="5" t="s">
        <v>15</v>
      </c>
      <c r="S7" s="3" t="s">
        <v>16</v>
      </c>
      <c r="T7" s="18" t="s">
        <v>17</v>
      </c>
      <c r="U7" s="18" t="s">
        <v>18</v>
      </c>
      <c r="V7" s="18" t="s">
        <v>19</v>
      </c>
      <c r="W7" s="18" t="s">
        <v>20</v>
      </c>
      <c r="X7" s="3" t="s">
        <v>21</v>
      </c>
      <c r="Y7" s="3" t="s">
        <v>22</v>
      </c>
      <c r="Z7" s="4" t="s">
        <v>23</v>
      </c>
      <c r="AA7" s="4" t="s">
        <v>24</v>
      </c>
      <c r="AB7" s="3" t="s">
        <v>25</v>
      </c>
      <c r="AC7" s="18" t="s">
        <v>26</v>
      </c>
      <c r="AD7" s="4" t="s">
        <v>27</v>
      </c>
      <c r="AE7" s="4" t="s">
        <v>28</v>
      </c>
      <c r="AF7" s="4" t="s">
        <v>29</v>
      </c>
      <c r="AG7" s="3" t="s">
        <v>30</v>
      </c>
      <c r="AH7" s="4" t="s">
        <v>31</v>
      </c>
    </row>
    <row r="8" spans="2:34" x14ac:dyDescent="0.3">
      <c r="B8" s="18" t="s">
        <v>3</v>
      </c>
      <c r="E8" s="18" t="s">
        <v>3</v>
      </c>
      <c r="F8" s="18" t="e">
        <f>SUM(hierarchical_high_all_perc!F8+kmeans_high_all_perc!F8)/2</f>
        <v>#VALUE!</v>
      </c>
      <c r="G8" s="18">
        <f>SUM(hierarchical_high_all_perc!G8+kmeans_high_all_perc!G8)/2</f>
        <v>0</v>
      </c>
      <c r="H8" s="18">
        <f>SUM(hierarchical_high_all_perc!H8+kmeans_high_all_perc!H8)/2</f>
        <v>0</v>
      </c>
      <c r="I8" s="18">
        <f>SUM(hierarchical_high_all_perc!I8+kmeans_high_all_perc!I8)/2</f>
        <v>0</v>
      </c>
      <c r="J8" s="18">
        <f>SUM(hierarchical_high_all_perc!J8+kmeans_high_all_perc!J8)/2</f>
        <v>0</v>
      </c>
      <c r="K8" s="18">
        <f>SUM(hierarchical_high_all_perc!K8+kmeans_high_all_perc!K8)/2</f>
        <v>0</v>
      </c>
      <c r="L8" s="18">
        <f>SUM(hierarchical_high_all_perc!L8+kmeans_high_all_perc!L8)/2</f>
        <v>0</v>
      </c>
      <c r="M8" s="18">
        <f>SUM(hierarchical_high_all_perc!M8+kmeans_high_all_perc!M8)/2</f>
        <v>0</v>
      </c>
      <c r="N8" s="18">
        <f>SUM(hierarchical_high_all_perc!N8+kmeans_high_all_perc!N8)/2</f>
        <v>0</v>
      </c>
      <c r="O8" s="18">
        <f>SUM(hierarchical_high_all_perc!O8+kmeans_high_all_perc!O8)/2</f>
        <v>0</v>
      </c>
      <c r="P8" s="18">
        <f>SUM(hierarchical_high_all_perc!P8+kmeans_high_all_perc!P8)/2</f>
        <v>0</v>
      </c>
      <c r="Q8" s="18">
        <f>SUM(hierarchical_high_all_perc!Q8+kmeans_high_all_perc!Q8)/2</f>
        <v>0</v>
      </c>
      <c r="R8" s="18">
        <f>SUM(hierarchical_high_all_perc!R8+kmeans_high_all_perc!R8)/2</f>
        <v>0</v>
      </c>
      <c r="S8" s="18">
        <f>SUM(hierarchical_high_all_perc!S8+kmeans_high_all_perc!S8)/2</f>
        <v>0</v>
      </c>
      <c r="T8" s="18">
        <f>SUM(hierarchical_high_all_perc!T8+kmeans_high_all_perc!T8)/2</f>
        <v>0</v>
      </c>
      <c r="U8" s="18">
        <f>SUM(hierarchical_high_all_perc!U8+kmeans_high_all_perc!U8)/2</f>
        <v>0</v>
      </c>
      <c r="V8" s="18">
        <f>SUM(hierarchical_high_all_perc!V8+kmeans_high_all_perc!V8)/2</f>
        <v>0</v>
      </c>
      <c r="W8" s="18">
        <f>SUM(hierarchical_high_all_perc!W8+kmeans_high_all_perc!W8)/2</f>
        <v>0</v>
      </c>
      <c r="X8" s="18">
        <f>SUM(hierarchical_high_all_perc!X8+kmeans_high_all_perc!X8)/2</f>
        <v>0</v>
      </c>
      <c r="Y8" s="18">
        <f>SUM(hierarchical_high_all_perc!Y8+kmeans_high_all_perc!Y8)/2</f>
        <v>0</v>
      </c>
      <c r="Z8" s="18">
        <f>SUM(hierarchical_high_all_perc!Z8+kmeans_high_all_perc!Z8)/2</f>
        <v>0</v>
      </c>
      <c r="AA8" s="18">
        <f>SUM(hierarchical_high_all_perc!AA8+kmeans_high_all_perc!AA8)/2</f>
        <v>0</v>
      </c>
      <c r="AB8" s="18">
        <f>SUM(hierarchical_high_all_perc!AB8+kmeans_high_all_perc!AB8)/2</f>
        <v>0</v>
      </c>
      <c r="AC8" s="18">
        <f>SUM(hierarchical_high_all_perc!AC8+kmeans_high_all_perc!AC8)/2</f>
        <v>0</v>
      </c>
      <c r="AD8" s="18">
        <f>SUM(hierarchical_high_all_perc!AD8+kmeans_high_all_perc!AD8)/2</f>
        <v>0</v>
      </c>
      <c r="AE8" s="18">
        <f>SUM(hierarchical_high_all_perc!AE8+kmeans_high_all_perc!AE8)/2</f>
        <v>0</v>
      </c>
      <c r="AF8" s="18">
        <f>SUM(hierarchical_high_all_perc!AF8+kmeans_high_all_perc!AF8)/2</f>
        <v>0</v>
      </c>
      <c r="AG8" s="18">
        <f>SUM(hierarchical_high_all_perc!AG8+kmeans_high_all_perc!AG8)/2</f>
        <v>0</v>
      </c>
      <c r="AH8" s="18">
        <f>SUM(hierarchical_high_all_perc!AH8+kmeans_high_all_perc!AH8)/2</f>
        <v>0</v>
      </c>
    </row>
    <row r="9" spans="2:34" x14ac:dyDescent="0.3">
      <c r="B9" s="18" t="s">
        <v>4</v>
      </c>
      <c r="E9" s="18" t="s">
        <v>4</v>
      </c>
      <c r="F9" s="18">
        <f>SUM(hierarchical_high_all_perc!F9+kmeans_high_all_perc!F9)/2</f>
        <v>0.40625</v>
      </c>
      <c r="G9" s="18" t="e">
        <f>SUM(hierarchical_high_all_perc!G9+kmeans_high_all_perc!G9)/2</f>
        <v>#VALUE!</v>
      </c>
      <c r="H9" s="18">
        <f>SUM(hierarchical_high_all_perc!H9+kmeans_high_all_perc!H9)/2</f>
        <v>0</v>
      </c>
      <c r="I9" s="18">
        <f>SUM(hierarchical_high_all_perc!I9+kmeans_high_all_perc!I9)/2</f>
        <v>0</v>
      </c>
      <c r="J9" s="18">
        <f>SUM(hierarchical_high_all_perc!J9+kmeans_high_all_perc!J9)/2</f>
        <v>0</v>
      </c>
      <c r="K9" s="18">
        <f>SUM(hierarchical_high_all_perc!K9+kmeans_high_all_perc!K9)/2</f>
        <v>0</v>
      </c>
      <c r="L9" s="18">
        <f>SUM(hierarchical_high_all_perc!L9+kmeans_high_all_perc!L9)/2</f>
        <v>0</v>
      </c>
      <c r="M9" s="18">
        <f>SUM(hierarchical_high_all_perc!M9+kmeans_high_all_perc!M9)/2</f>
        <v>0</v>
      </c>
      <c r="N9" s="18">
        <f>SUM(hierarchical_high_all_perc!N9+kmeans_high_all_perc!N9)/2</f>
        <v>0</v>
      </c>
      <c r="O9" s="18">
        <f>SUM(hierarchical_high_all_perc!O9+kmeans_high_all_perc!O9)/2</f>
        <v>0</v>
      </c>
      <c r="P9" s="18">
        <f>SUM(hierarchical_high_all_perc!P9+kmeans_high_all_perc!P9)/2</f>
        <v>0</v>
      </c>
      <c r="Q9" s="18">
        <f>SUM(hierarchical_high_all_perc!Q9+kmeans_high_all_perc!Q9)/2</f>
        <v>0</v>
      </c>
      <c r="R9" s="18">
        <f>SUM(hierarchical_high_all_perc!R9+kmeans_high_all_perc!R9)/2</f>
        <v>0</v>
      </c>
      <c r="S9" s="18">
        <f>SUM(hierarchical_high_all_perc!S9+kmeans_high_all_perc!S9)/2</f>
        <v>0</v>
      </c>
      <c r="T9" s="18">
        <f>SUM(hierarchical_high_all_perc!T9+kmeans_high_all_perc!T9)/2</f>
        <v>0</v>
      </c>
      <c r="U9" s="18">
        <f>SUM(hierarchical_high_all_perc!U9+kmeans_high_all_perc!U9)/2</f>
        <v>0</v>
      </c>
      <c r="V9" s="18">
        <f>SUM(hierarchical_high_all_perc!V9+kmeans_high_all_perc!V9)/2</f>
        <v>0</v>
      </c>
      <c r="W9" s="18">
        <f>SUM(hierarchical_high_all_perc!W9+kmeans_high_all_perc!W9)/2</f>
        <v>0</v>
      </c>
      <c r="X9" s="18">
        <f>SUM(hierarchical_high_all_perc!X9+kmeans_high_all_perc!X9)/2</f>
        <v>0</v>
      </c>
      <c r="Y9" s="18">
        <f>SUM(hierarchical_high_all_perc!Y9+kmeans_high_all_perc!Y9)/2</f>
        <v>0</v>
      </c>
      <c r="Z9" s="18">
        <f>SUM(hierarchical_high_all_perc!Z9+kmeans_high_all_perc!Z9)/2</f>
        <v>0</v>
      </c>
      <c r="AA9" s="18">
        <f>SUM(hierarchical_high_all_perc!AA9+kmeans_high_all_perc!AA9)/2</f>
        <v>0</v>
      </c>
      <c r="AB9" s="18">
        <f>SUM(hierarchical_high_all_perc!AB9+kmeans_high_all_perc!AB9)/2</f>
        <v>0</v>
      </c>
      <c r="AC9" s="18">
        <f>SUM(hierarchical_high_all_perc!AC9+kmeans_high_all_perc!AC9)/2</f>
        <v>0</v>
      </c>
      <c r="AD9" s="18">
        <f>SUM(hierarchical_high_all_perc!AD9+kmeans_high_all_perc!AD9)/2</f>
        <v>0</v>
      </c>
      <c r="AE9" s="18">
        <f>SUM(hierarchical_high_all_perc!AE9+kmeans_high_all_perc!AE9)/2</f>
        <v>0</v>
      </c>
      <c r="AF9" s="18">
        <f>SUM(hierarchical_high_all_perc!AF9+kmeans_high_all_perc!AF9)/2</f>
        <v>0</v>
      </c>
      <c r="AG9" s="18">
        <f>SUM(hierarchical_high_all_perc!AG9+kmeans_high_all_perc!AG9)/2</f>
        <v>0</v>
      </c>
      <c r="AH9" s="18">
        <f>SUM(hierarchical_high_all_perc!AH9+kmeans_high_all_perc!AH9)/2</f>
        <v>0</v>
      </c>
    </row>
    <row r="10" spans="2:34" x14ac:dyDescent="0.3">
      <c r="B10" s="18" t="s">
        <v>5</v>
      </c>
      <c r="E10" s="18" t="s">
        <v>5</v>
      </c>
      <c r="F10" s="18">
        <f>SUM(hierarchical_high_all_perc!F10+kmeans_high_all_perc!F10)/2</f>
        <v>0.6875</v>
      </c>
      <c r="G10" s="18">
        <f>SUM(hierarchical_high_all_perc!G10+kmeans_high_all_perc!G10)/2</f>
        <v>0.59375</v>
      </c>
      <c r="H10" s="18" t="e">
        <f>SUM(hierarchical_high_all_perc!H10+kmeans_high_all_perc!H10)/2</f>
        <v>#VALUE!</v>
      </c>
      <c r="I10" s="18">
        <f>SUM(hierarchical_high_all_perc!I10+kmeans_high_all_perc!I10)/2</f>
        <v>0</v>
      </c>
      <c r="J10" s="18">
        <f>SUM(hierarchical_high_all_perc!J10+kmeans_high_all_perc!J10)/2</f>
        <v>0</v>
      </c>
      <c r="K10" s="18">
        <f>SUM(hierarchical_high_all_perc!K10+kmeans_high_all_perc!K10)/2</f>
        <v>0</v>
      </c>
      <c r="L10" s="18">
        <f>SUM(hierarchical_high_all_perc!L10+kmeans_high_all_perc!L10)/2</f>
        <v>0</v>
      </c>
      <c r="M10" s="18">
        <f>SUM(hierarchical_high_all_perc!M10+kmeans_high_all_perc!M10)/2</f>
        <v>0</v>
      </c>
      <c r="N10" s="18">
        <f>SUM(hierarchical_high_all_perc!N10+kmeans_high_all_perc!N10)/2</f>
        <v>0</v>
      </c>
      <c r="O10" s="18">
        <f>SUM(hierarchical_high_all_perc!O10+kmeans_high_all_perc!O10)/2</f>
        <v>0</v>
      </c>
      <c r="P10" s="18">
        <f>SUM(hierarchical_high_all_perc!P10+kmeans_high_all_perc!P10)/2</f>
        <v>0</v>
      </c>
      <c r="Q10" s="18">
        <f>SUM(hierarchical_high_all_perc!Q10+kmeans_high_all_perc!Q10)/2</f>
        <v>0</v>
      </c>
      <c r="R10" s="18">
        <f>SUM(hierarchical_high_all_perc!R10+kmeans_high_all_perc!R10)/2</f>
        <v>0</v>
      </c>
      <c r="S10" s="18">
        <f>SUM(hierarchical_high_all_perc!S10+kmeans_high_all_perc!S10)/2</f>
        <v>0</v>
      </c>
      <c r="T10" s="18">
        <f>SUM(hierarchical_high_all_perc!T10+kmeans_high_all_perc!T10)/2</f>
        <v>0</v>
      </c>
      <c r="U10" s="18">
        <f>SUM(hierarchical_high_all_perc!U10+kmeans_high_all_perc!U10)/2</f>
        <v>0</v>
      </c>
      <c r="V10" s="18">
        <f>SUM(hierarchical_high_all_perc!V10+kmeans_high_all_perc!V10)/2</f>
        <v>0</v>
      </c>
      <c r="W10" s="18">
        <f>SUM(hierarchical_high_all_perc!W10+kmeans_high_all_perc!W10)/2</f>
        <v>0</v>
      </c>
      <c r="X10" s="18">
        <f>SUM(hierarchical_high_all_perc!X10+kmeans_high_all_perc!X10)/2</f>
        <v>0</v>
      </c>
      <c r="Y10" s="18">
        <f>SUM(hierarchical_high_all_perc!Y10+kmeans_high_all_perc!Y10)/2</f>
        <v>0</v>
      </c>
      <c r="Z10" s="18">
        <f>SUM(hierarchical_high_all_perc!Z10+kmeans_high_all_perc!Z10)/2</f>
        <v>0</v>
      </c>
      <c r="AA10" s="18">
        <f>SUM(hierarchical_high_all_perc!AA10+kmeans_high_all_perc!AA10)/2</f>
        <v>0</v>
      </c>
      <c r="AB10" s="18">
        <f>SUM(hierarchical_high_all_perc!AB10+kmeans_high_all_perc!AB10)/2</f>
        <v>0</v>
      </c>
      <c r="AC10" s="18">
        <f>SUM(hierarchical_high_all_perc!AC10+kmeans_high_all_perc!AC10)/2</f>
        <v>0</v>
      </c>
      <c r="AD10" s="18">
        <f>SUM(hierarchical_high_all_perc!AD10+kmeans_high_all_perc!AD10)/2</f>
        <v>0</v>
      </c>
      <c r="AE10" s="18">
        <f>SUM(hierarchical_high_all_perc!AE10+kmeans_high_all_perc!AE10)/2</f>
        <v>0</v>
      </c>
      <c r="AF10" s="18">
        <f>SUM(hierarchical_high_all_perc!AF10+kmeans_high_all_perc!AF10)/2</f>
        <v>0</v>
      </c>
      <c r="AG10" s="18">
        <f>SUM(hierarchical_high_all_perc!AG10+kmeans_high_all_perc!AG10)/2</f>
        <v>0</v>
      </c>
      <c r="AH10" s="18">
        <f>SUM(hierarchical_high_all_perc!AH10+kmeans_high_all_perc!AH10)/2</f>
        <v>0</v>
      </c>
    </row>
    <row r="11" spans="2:34" x14ac:dyDescent="0.3">
      <c r="B11" s="18" t="s">
        <v>6</v>
      </c>
      <c r="E11" s="18" t="s">
        <v>6</v>
      </c>
      <c r="F11" s="18">
        <f>SUM(hierarchical_high_all_perc!F11+kmeans_high_all_perc!F11)/2</f>
        <v>0.25</v>
      </c>
      <c r="G11" s="18">
        <f>SUM(hierarchical_high_all_perc!G11+kmeans_high_all_perc!G11)/2</f>
        <v>0.1875</v>
      </c>
      <c r="H11" s="18">
        <f>SUM(hierarchical_high_all_perc!H11+kmeans_high_all_perc!H11)/2</f>
        <v>0.1875</v>
      </c>
      <c r="I11" s="18" t="e">
        <f>SUM(hierarchical_high_all_perc!I11+kmeans_high_all_perc!I11)/2</f>
        <v>#VALUE!</v>
      </c>
      <c r="J11" s="18">
        <f>SUM(hierarchical_high_all_perc!J11+kmeans_high_all_perc!J11)/2</f>
        <v>0</v>
      </c>
      <c r="K11" s="18">
        <f>SUM(hierarchical_high_all_perc!K11+kmeans_high_all_perc!K11)/2</f>
        <v>0</v>
      </c>
      <c r="L11" s="18">
        <f>SUM(hierarchical_high_all_perc!L11+kmeans_high_all_perc!L11)/2</f>
        <v>0</v>
      </c>
      <c r="M11" s="18">
        <f>SUM(hierarchical_high_all_perc!M11+kmeans_high_all_perc!M11)/2</f>
        <v>0</v>
      </c>
      <c r="N11" s="18">
        <f>SUM(hierarchical_high_all_perc!N11+kmeans_high_all_perc!N11)/2</f>
        <v>0</v>
      </c>
      <c r="O11" s="18">
        <f>SUM(hierarchical_high_all_perc!O11+kmeans_high_all_perc!O11)/2</f>
        <v>0</v>
      </c>
      <c r="P11" s="18">
        <f>SUM(hierarchical_high_all_perc!P11+kmeans_high_all_perc!P11)/2</f>
        <v>0</v>
      </c>
      <c r="Q11" s="18">
        <f>SUM(hierarchical_high_all_perc!Q11+kmeans_high_all_perc!Q11)/2</f>
        <v>0</v>
      </c>
      <c r="R11" s="18">
        <f>SUM(hierarchical_high_all_perc!R11+kmeans_high_all_perc!R11)/2</f>
        <v>0</v>
      </c>
      <c r="S11" s="18">
        <f>SUM(hierarchical_high_all_perc!S11+kmeans_high_all_perc!S11)/2</f>
        <v>0</v>
      </c>
      <c r="T11" s="18">
        <f>SUM(hierarchical_high_all_perc!T11+kmeans_high_all_perc!T11)/2</f>
        <v>0</v>
      </c>
      <c r="U11" s="18">
        <f>SUM(hierarchical_high_all_perc!U11+kmeans_high_all_perc!U11)/2</f>
        <v>0</v>
      </c>
      <c r="V11" s="18">
        <f>SUM(hierarchical_high_all_perc!V11+kmeans_high_all_perc!V11)/2</f>
        <v>0</v>
      </c>
      <c r="W11" s="18">
        <f>SUM(hierarchical_high_all_perc!W11+kmeans_high_all_perc!W11)/2</f>
        <v>0</v>
      </c>
      <c r="X11" s="18">
        <f>SUM(hierarchical_high_all_perc!X11+kmeans_high_all_perc!X11)/2</f>
        <v>0</v>
      </c>
      <c r="Y11" s="18">
        <f>SUM(hierarchical_high_all_perc!Y11+kmeans_high_all_perc!Y11)/2</f>
        <v>0</v>
      </c>
      <c r="Z11" s="18">
        <f>SUM(hierarchical_high_all_perc!Z11+kmeans_high_all_perc!Z11)/2</f>
        <v>0</v>
      </c>
      <c r="AA11" s="18">
        <f>SUM(hierarchical_high_all_perc!AA11+kmeans_high_all_perc!AA11)/2</f>
        <v>0</v>
      </c>
      <c r="AB11" s="18">
        <f>SUM(hierarchical_high_all_perc!AB11+kmeans_high_all_perc!AB11)/2</f>
        <v>0</v>
      </c>
      <c r="AC11" s="18">
        <f>SUM(hierarchical_high_all_perc!AC11+kmeans_high_all_perc!AC11)/2</f>
        <v>0</v>
      </c>
      <c r="AD11" s="18">
        <f>SUM(hierarchical_high_all_perc!AD11+kmeans_high_all_perc!AD11)/2</f>
        <v>0</v>
      </c>
      <c r="AE11" s="18">
        <f>SUM(hierarchical_high_all_perc!AE11+kmeans_high_all_perc!AE11)/2</f>
        <v>0</v>
      </c>
      <c r="AF11" s="18">
        <f>SUM(hierarchical_high_all_perc!AF11+kmeans_high_all_perc!AF11)/2</f>
        <v>0</v>
      </c>
      <c r="AG11" s="18">
        <f>SUM(hierarchical_high_all_perc!AG11+kmeans_high_all_perc!AG11)/2</f>
        <v>0</v>
      </c>
      <c r="AH11" s="18">
        <f>SUM(hierarchical_high_all_perc!AH11+kmeans_high_all_perc!AH11)/2</f>
        <v>0</v>
      </c>
    </row>
    <row r="12" spans="2:34" x14ac:dyDescent="0.3">
      <c r="B12" s="18" t="s">
        <v>7</v>
      </c>
      <c r="E12" s="18" t="s">
        <v>7</v>
      </c>
      <c r="F12" s="18">
        <f>SUM(hierarchical_high_all_perc!F12+kmeans_high_all_perc!F12)/2</f>
        <v>0.6875</v>
      </c>
      <c r="G12" s="18">
        <f>SUM(hierarchical_high_all_perc!G12+kmeans_high_all_perc!G12)/2</f>
        <v>0.53125</v>
      </c>
      <c r="H12" s="18">
        <f>SUM(hierarchical_high_all_perc!H12+kmeans_high_all_perc!H12)/2</f>
        <v>0.9375</v>
      </c>
      <c r="I12" s="18">
        <f>SUM(hierarchical_high_all_perc!I12+kmeans_high_all_perc!I12)/2</f>
        <v>0.1875</v>
      </c>
      <c r="J12" s="18" t="e">
        <f>SUM(hierarchical_high_all_perc!J12+kmeans_high_all_perc!J12)/2</f>
        <v>#VALUE!</v>
      </c>
      <c r="K12" s="18">
        <f>SUM(hierarchical_high_all_perc!K12+kmeans_high_all_perc!K12)/2</f>
        <v>0</v>
      </c>
      <c r="L12" s="18">
        <f>SUM(hierarchical_high_all_perc!L12+kmeans_high_all_perc!L12)/2</f>
        <v>0</v>
      </c>
      <c r="M12" s="18">
        <f>SUM(hierarchical_high_all_perc!M12+kmeans_high_all_perc!M12)/2</f>
        <v>0</v>
      </c>
      <c r="N12" s="18">
        <f>SUM(hierarchical_high_all_perc!N12+kmeans_high_all_perc!N12)/2</f>
        <v>0</v>
      </c>
      <c r="O12" s="18">
        <f>SUM(hierarchical_high_all_perc!O12+kmeans_high_all_perc!O12)/2</f>
        <v>0</v>
      </c>
      <c r="P12" s="18">
        <f>SUM(hierarchical_high_all_perc!P12+kmeans_high_all_perc!P12)/2</f>
        <v>0</v>
      </c>
      <c r="Q12" s="18">
        <f>SUM(hierarchical_high_all_perc!Q12+kmeans_high_all_perc!Q12)/2</f>
        <v>0</v>
      </c>
      <c r="R12" s="18">
        <f>SUM(hierarchical_high_all_perc!R12+kmeans_high_all_perc!R12)/2</f>
        <v>0</v>
      </c>
      <c r="S12" s="18">
        <f>SUM(hierarchical_high_all_perc!S12+kmeans_high_all_perc!S12)/2</f>
        <v>0</v>
      </c>
      <c r="T12" s="18">
        <f>SUM(hierarchical_high_all_perc!T12+kmeans_high_all_perc!T12)/2</f>
        <v>0</v>
      </c>
      <c r="U12" s="18">
        <f>SUM(hierarchical_high_all_perc!U12+kmeans_high_all_perc!U12)/2</f>
        <v>0</v>
      </c>
      <c r="V12" s="18">
        <f>SUM(hierarchical_high_all_perc!V12+kmeans_high_all_perc!V12)/2</f>
        <v>0</v>
      </c>
      <c r="W12" s="18">
        <f>SUM(hierarchical_high_all_perc!W12+kmeans_high_all_perc!W12)/2</f>
        <v>0</v>
      </c>
      <c r="X12" s="18">
        <f>SUM(hierarchical_high_all_perc!X12+kmeans_high_all_perc!X12)/2</f>
        <v>0</v>
      </c>
      <c r="Y12" s="18">
        <f>SUM(hierarchical_high_all_perc!Y12+kmeans_high_all_perc!Y12)/2</f>
        <v>0</v>
      </c>
      <c r="Z12" s="18">
        <f>SUM(hierarchical_high_all_perc!Z12+kmeans_high_all_perc!Z12)/2</f>
        <v>0</v>
      </c>
      <c r="AA12" s="18">
        <f>SUM(hierarchical_high_all_perc!AA12+kmeans_high_all_perc!AA12)/2</f>
        <v>0</v>
      </c>
      <c r="AB12" s="18">
        <f>SUM(hierarchical_high_all_perc!AB12+kmeans_high_all_perc!AB12)/2</f>
        <v>0</v>
      </c>
      <c r="AC12" s="18">
        <f>SUM(hierarchical_high_all_perc!AC12+kmeans_high_all_perc!AC12)/2</f>
        <v>0</v>
      </c>
      <c r="AD12" s="18">
        <f>SUM(hierarchical_high_all_perc!AD12+kmeans_high_all_perc!AD12)/2</f>
        <v>0</v>
      </c>
      <c r="AE12" s="18">
        <f>SUM(hierarchical_high_all_perc!AE12+kmeans_high_all_perc!AE12)/2</f>
        <v>0</v>
      </c>
      <c r="AF12" s="18">
        <f>SUM(hierarchical_high_all_perc!AF12+kmeans_high_all_perc!AF12)/2</f>
        <v>0</v>
      </c>
      <c r="AG12" s="18">
        <f>SUM(hierarchical_high_all_perc!AG12+kmeans_high_all_perc!AG12)/2</f>
        <v>0</v>
      </c>
      <c r="AH12" s="18">
        <f>SUM(hierarchical_high_all_perc!AH12+kmeans_high_all_perc!AH12)/2</f>
        <v>0</v>
      </c>
    </row>
    <row r="13" spans="2:34" x14ac:dyDescent="0.3">
      <c r="B13" s="18" t="s">
        <v>8</v>
      </c>
      <c r="E13" s="18" t="s">
        <v>8</v>
      </c>
      <c r="F13" s="18">
        <f>SUM(hierarchical_high_all_perc!F13+kmeans_high_all_perc!F13)/2</f>
        <v>0.21875</v>
      </c>
      <c r="G13" s="18">
        <f>SUM(hierarchical_high_all_perc!G13+kmeans_high_all_perc!G13)/2</f>
        <v>0.1875</v>
      </c>
      <c r="H13" s="18">
        <f>SUM(hierarchical_high_all_perc!H13+kmeans_high_all_perc!H13)/2</f>
        <v>0.1875</v>
      </c>
      <c r="I13" s="18">
        <f>SUM(hierarchical_high_all_perc!I13+kmeans_high_all_perc!I13)/2</f>
        <v>0.96875</v>
      </c>
      <c r="J13" s="18">
        <f>SUM(hierarchical_high_all_perc!J13+kmeans_high_all_perc!J13)/2</f>
        <v>0.21875</v>
      </c>
      <c r="K13" s="18" t="e">
        <f>SUM(hierarchical_high_all_perc!K13+kmeans_high_all_perc!K13)/2</f>
        <v>#VALUE!</v>
      </c>
      <c r="L13" s="18">
        <f>SUM(hierarchical_high_all_perc!L13+kmeans_high_all_perc!L13)/2</f>
        <v>0</v>
      </c>
      <c r="M13" s="18">
        <f>SUM(hierarchical_high_all_perc!M13+kmeans_high_all_perc!M13)/2</f>
        <v>0</v>
      </c>
      <c r="N13" s="18">
        <f>SUM(hierarchical_high_all_perc!N13+kmeans_high_all_perc!N13)/2</f>
        <v>0</v>
      </c>
      <c r="O13" s="18">
        <f>SUM(hierarchical_high_all_perc!O13+kmeans_high_all_perc!O13)/2</f>
        <v>0</v>
      </c>
      <c r="P13" s="18">
        <f>SUM(hierarchical_high_all_perc!P13+kmeans_high_all_perc!P13)/2</f>
        <v>0</v>
      </c>
      <c r="Q13" s="18">
        <f>SUM(hierarchical_high_all_perc!Q13+kmeans_high_all_perc!Q13)/2</f>
        <v>0</v>
      </c>
      <c r="R13" s="18">
        <f>SUM(hierarchical_high_all_perc!R13+kmeans_high_all_perc!R13)/2</f>
        <v>0</v>
      </c>
      <c r="S13" s="18">
        <f>SUM(hierarchical_high_all_perc!S13+kmeans_high_all_perc!S13)/2</f>
        <v>0</v>
      </c>
      <c r="T13" s="18">
        <f>SUM(hierarchical_high_all_perc!T13+kmeans_high_all_perc!T13)/2</f>
        <v>0</v>
      </c>
      <c r="U13" s="18">
        <f>SUM(hierarchical_high_all_perc!U13+kmeans_high_all_perc!U13)/2</f>
        <v>0</v>
      </c>
      <c r="V13" s="18">
        <f>SUM(hierarchical_high_all_perc!V13+kmeans_high_all_perc!V13)/2</f>
        <v>0</v>
      </c>
      <c r="W13" s="18">
        <f>SUM(hierarchical_high_all_perc!W13+kmeans_high_all_perc!W13)/2</f>
        <v>0</v>
      </c>
      <c r="X13" s="18">
        <f>SUM(hierarchical_high_all_perc!X13+kmeans_high_all_perc!X13)/2</f>
        <v>0</v>
      </c>
      <c r="Y13" s="18">
        <f>SUM(hierarchical_high_all_perc!Y13+kmeans_high_all_perc!Y13)/2</f>
        <v>0</v>
      </c>
      <c r="Z13" s="18">
        <f>SUM(hierarchical_high_all_perc!Z13+kmeans_high_all_perc!Z13)/2</f>
        <v>0</v>
      </c>
      <c r="AA13" s="18">
        <f>SUM(hierarchical_high_all_perc!AA13+kmeans_high_all_perc!AA13)/2</f>
        <v>0</v>
      </c>
      <c r="AB13" s="18">
        <f>SUM(hierarchical_high_all_perc!AB13+kmeans_high_all_perc!AB13)/2</f>
        <v>0</v>
      </c>
      <c r="AC13" s="18">
        <f>SUM(hierarchical_high_all_perc!AC13+kmeans_high_all_perc!AC13)/2</f>
        <v>0</v>
      </c>
      <c r="AD13" s="18">
        <f>SUM(hierarchical_high_all_perc!AD13+kmeans_high_all_perc!AD13)/2</f>
        <v>0</v>
      </c>
      <c r="AE13" s="18">
        <f>SUM(hierarchical_high_all_perc!AE13+kmeans_high_all_perc!AE13)/2</f>
        <v>0</v>
      </c>
      <c r="AF13" s="18">
        <f>SUM(hierarchical_high_all_perc!AF13+kmeans_high_all_perc!AF13)/2</f>
        <v>0</v>
      </c>
      <c r="AG13" s="18">
        <f>SUM(hierarchical_high_all_perc!AG13+kmeans_high_all_perc!AG13)/2</f>
        <v>0</v>
      </c>
      <c r="AH13" s="18">
        <f>SUM(hierarchical_high_all_perc!AH13+kmeans_high_all_perc!AH13)/2</f>
        <v>0</v>
      </c>
    </row>
    <row r="14" spans="2:34" x14ac:dyDescent="0.3">
      <c r="B14" s="18" t="s">
        <v>9</v>
      </c>
      <c r="E14" s="18" t="s">
        <v>9</v>
      </c>
      <c r="F14" s="18">
        <f>SUM(hierarchical_high_all_perc!F14+kmeans_high_all_perc!F14)/2</f>
        <v>0.1875</v>
      </c>
      <c r="G14" s="18">
        <f>SUM(hierarchical_high_all_perc!G14+kmeans_high_all_perc!G14)/2</f>
        <v>0.1875</v>
      </c>
      <c r="H14" s="18">
        <f>SUM(hierarchical_high_all_perc!H14+kmeans_high_all_perc!H14)/2</f>
        <v>0.1875</v>
      </c>
      <c r="I14" s="18">
        <f>SUM(hierarchical_high_all_perc!I14+kmeans_high_all_perc!I14)/2</f>
        <v>0.34375</v>
      </c>
      <c r="J14" s="18">
        <f>SUM(hierarchical_high_all_perc!J14+kmeans_high_all_perc!J14)/2</f>
        <v>0.21875</v>
      </c>
      <c r="K14" s="18">
        <f>SUM(hierarchical_high_all_perc!K14+kmeans_high_all_perc!K14)/2</f>
        <v>0.34375</v>
      </c>
      <c r="L14" s="18" t="e">
        <f>SUM(hierarchical_high_all_perc!L14+kmeans_high_all_perc!L14)/2</f>
        <v>#VALUE!</v>
      </c>
      <c r="M14" s="18">
        <f>SUM(hierarchical_high_all_perc!M14+kmeans_high_all_perc!M14)/2</f>
        <v>0</v>
      </c>
      <c r="N14" s="18">
        <f>SUM(hierarchical_high_all_perc!N14+kmeans_high_all_perc!N14)/2</f>
        <v>0</v>
      </c>
      <c r="O14" s="18">
        <f>SUM(hierarchical_high_all_perc!O14+kmeans_high_all_perc!O14)/2</f>
        <v>0</v>
      </c>
      <c r="P14" s="18">
        <f>SUM(hierarchical_high_all_perc!P14+kmeans_high_all_perc!P14)/2</f>
        <v>0</v>
      </c>
      <c r="Q14" s="18">
        <f>SUM(hierarchical_high_all_perc!Q14+kmeans_high_all_perc!Q14)/2</f>
        <v>0</v>
      </c>
      <c r="R14" s="18">
        <f>SUM(hierarchical_high_all_perc!R14+kmeans_high_all_perc!R14)/2</f>
        <v>0</v>
      </c>
      <c r="S14" s="18">
        <f>SUM(hierarchical_high_all_perc!S14+kmeans_high_all_perc!S14)/2</f>
        <v>0</v>
      </c>
      <c r="T14" s="18">
        <f>SUM(hierarchical_high_all_perc!T14+kmeans_high_all_perc!T14)/2</f>
        <v>0</v>
      </c>
      <c r="U14" s="18">
        <f>SUM(hierarchical_high_all_perc!U14+kmeans_high_all_perc!U14)/2</f>
        <v>0</v>
      </c>
      <c r="V14" s="18">
        <f>SUM(hierarchical_high_all_perc!V14+kmeans_high_all_perc!V14)/2</f>
        <v>0</v>
      </c>
      <c r="W14" s="18">
        <f>SUM(hierarchical_high_all_perc!W14+kmeans_high_all_perc!W14)/2</f>
        <v>0</v>
      </c>
      <c r="X14" s="18">
        <f>SUM(hierarchical_high_all_perc!X14+kmeans_high_all_perc!X14)/2</f>
        <v>0</v>
      </c>
      <c r="Y14" s="18">
        <f>SUM(hierarchical_high_all_perc!Y14+kmeans_high_all_perc!Y14)/2</f>
        <v>0</v>
      </c>
      <c r="Z14" s="18">
        <f>SUM(hierarchical_high_all_perc!Z14+kmeans_high_all_perc!Z14)/2</f>
        <v>0</v>
      </c>
      <c r="AA14" s="18">
        <f>SUM(hierarchical_high_all_perc!AA14+kmeans_high_all_perc!AA14)/2</f>
        <v>0</v>
      </c>
      <c r="AB14" s="18">
        <f>SUM(hierarchical_high_all_perc!AB14+kmeans_high_all_perc!AB14)/2</f>
        <v>0</v>
      </c>
      <c r="AC14" s="18">
        <f>SUM(hierarchical_high_all_perc!AC14+kmeans_high_all_perc!AC14)/2</f>
        <v>0</v>
      </c>
      <c r="AD14" s="18">
        <f>SUM(hierarchical_high_all_perc!AD14+kmeans_high_all_perc!AD14)/2</f>
        <v>0</v>
      </c>
      <c r="AE14" s="18">
        <f>SUM(hierarchical_high_all_perc!AE14+kmeans_high_all_perc!AE14)/2</f>
        <v>0</v>
      </c>
      <c r="AF14" s="18">
        <f>SUM(hierarchical_high_all_perc!AF14+kmeans_high_all_perc!AF14)/2</f>
        <v>0</v>
      </c>
      <c r="AG14" s="18">
        <f>SUM(hierarchical_high_all_perc!AG14+kmeans_high_all_perc!AG14)/2</f>
        <v>0</v>
      </c>
      <c r="AH14" s="18">
        <f>SUM(hierarchical_high_all_perc!AH14+kmeans_high_all_perc!AH14)/2</f>
        <v>0</v>
      </c>
    </row>
    <row r="15" spans="2:34" x14ac:dyDescent="0.3">
      <c r="B15" s="18" t="s">
        <v>10</v>
      </c>
      <c r="E15" s="18" t="s">
        <v>10</v>
      </c>
      <c r="F15" s="18">
        <f>SUM(hierarchical_high_all_perc!F15+kmeans_high_all_perc!F15)/2</f>
        <v>0.25</v>
      </c>
      <c r="G15" s="18">
        <f>SUM(hierarchical_high_all_perc!G15+kmeans_high_all_perc!G15)/2</f>
        <v>0.1875</v>
      </c>
      <c r="H15" s="18">
        <f>SUM(hierarchical_high_all_perc!H15+kmeans_high_all_perc!H15)/2</f>
        <v>0.1875</v>
      </c>
      <c r="I15" s="18">
        <f>SUM(hierarchical_high_all_perc!I15+kmeans_high_all_perc!I15)/2</f>
        <v>0.40625</v>
      </c>
      <c r="J15" s="18">
        <f>SUM(hierarchical_high_all_perc!J15+kmeans_high_all_perc!J15)/2</f>
        <v>0.1875</v>
      </c>
      <c r="K15" s="18">
        <f>SUM(hierarchical_high_all_perc!K15+kmeans_high_all_perc!K15)/2</f>
        <v>0.375</v>
      </c>
      <c r="L15" s="18">
        <f>SUM(hierarchical_high_all_perc!L15+kmeans_high_all_perc!L15)/2</f>
        <v>0.21875</v>
      </c>
      <c r="M15" s="18" t="e">
        <f>SUM(hierarchical_high_all_perc!M15+kmeans_high_all_perc!M15)/2</f>
        <v>#VALUE!</v>
      </c>
      <c r="N15" s="18">
        <f>SUM(hierarchical_high_all_perc!N15+kmeans_high_all_perc!N15)/2</f>
        <v>0</v>
      </c>
      <c r="O15" s="18">
        <f>SUM(hierarchical_high_all_perc!O15+kmeans_high_all_perc!O15)/2</f>
        <v>0</v>
      </c>
      <c r="P15" s="18">
        <f>SUM(hierarchical_high_all_perc!P15+kmeans_high_all_perc!P15)/2</f>
        <v>0</v>
      </c>
      <c r="Q15" s="18">
        <f>SUM(hierarchical_high_all_perc!Q15+kmeans_high_all_perc!Q15)/2</f>
        <v>0</v>
      </c>
      <c r="R15" s="18">
        <f>SUM(hierarchical_high_all_perc!R15+kmeans_high_all_perc!R15)/2</f>
        <v>0</v>
      </c>
      <c r="S15" s="18">
        <f>SUM(hierarchical_high_all_perc!S15+kmeans_high_all_perc!S15)/2</f>
        <v>0</v>
      </c>
      <c r="T15" s="18">
        <f>SUM(hierarchical_high_all_perc!T15+kmeans_high_all_perc!T15)/2</f>
        <v>0</v>
      </c>
      <c r="U15" s="18">
        <f>SUM(hierarchical_high_all_perc!U15+kmeans_high_all_perc!U15)/2</f>
        <v>0</v>
      </c>
      <c r="V15" s="18">
        <f>SUM(hierarchical_high_all_perc!V15+kmeans_high_all_perc!V15)/2</f>
        <v>0</v>
      </c>
      <c r="W15" s="18">
        <f>SUM(hierarchical_high_all_perc!W15+kmeans_high_all_perc!W15)/2</f>
        <v>0</v>
      </c>
      <c r="X15" s="18">
        <f>SUM(hierarchical_high_all_perc!X15+kmeans_high_all_perc!X15)/2</f>
        <v>0</v>
      </c>
      <c r="Y15" s="18">
        <f>SUM(hierarchical_high_all_perc!Y15+kmeans_high_all_perc!Y15)/2</f>
        <v>0</v>
      </c>
      <c r="Z15" s="18">
        <f>SUM(hierarchical_high_all_perc!Z15+kmeans_high_all_perc!Z15)/2</f>
        <v>0</v>
      </c>
      <c r="AA15" s="18">
        <f>SUM(hierarchical_high_all_perc!AA15+kmeans_high_all_perc!AA15)/2</f>
        <v>0</v>
      </c>
      <c r="AB15" s="18">
        <f>SUM(hierarchical_high_all_perc!AB15+kmeans_high_all_perc!AB15)/2</f>
        <v>0</v>
      </c>
      <c r="AC15" s="18">
        <f>SUM(hierarchical_high_all_perc!AC15+kmeans_high_all_perc!AC15)/2</f>
        <v>0</v>
      </c>
      <c r="AD15" s="18">
        <f>SUM(hierarchical_high_all_perc!AD15+kmeans_high_all_perc!AD15)/2</f>
        <v>0</v>
      </c>
      <c r="AE15" s="18">
        <f>SUM(hierarchical_high_all_perc!AE15+kmeans_high_all_perc!AE15)/2</f>
        <v>0</v>
      </c>
      <c r="AF15" s="18">
        <f>SUM(hierarchical_high_all_perc!AF15+kmeans_high_all_perc!AF15)/2</f>
        <v>0</v>
      </c>
      <c r="AG15" s="18">
        <f>SUM(hierarchical_high_all_perc!AG15+kmeans_high_all_perc!AG15)/2</f>
        <v>0</v>
      </c>
      <c r="AH15" s="18">
        <f>SUM(hierarchical_high_all_perc!AH15+kmeans_high_all_perc!AH15)/2</f>
        <v>0</v>
      </c>
    </row>
    <row r="16" spans="2:34" x14ac:dyDescent="0.3">
      <c r="B16" s="18" t="s">
        <v>11</v>
      </c>
      <c r="E16" s="18" t="s">
        <v>11</v>
      </c>
      <c r="F16" s="18">
        <f>SUM(hierarchical_high_all_perc!F16+kmeans_high_all_perc!F16)/2</f>
        <v>0.4375</v>
      </c>
      <c r="G16" s="18">
        <f>SUM(hierarchical_high_all_perc!G16+kmeans_high_all_perc!G16)/2</f>
        <v>0.84375</v>
      </c>
      <c r="H16" s="18">
        <f>SUM(hierarchical_high_all_perc!H16+kmeans_high_all_perc!H16)/2</f>
        <v>0.75</v>
      </c>
      <c r="I16" s="18">
        <f>SUM(hierarchical_high_all_perc!I16+kmeans_high_all_perc!I16)/2</f>
        <v>0.1875</v>
      </c>
      <c r="J16" s="18">
        <f>SUM(hierarchical_high_all_perc!J16+kmeans_high_all_perc!J16)/2</f>
        <v>0.6875</v>
      </c>
      <c r="K16" s="18">
        <f>SUM(hierarchical_high_all_perc!K16+kmeans_high_all_perc!K16)/2</f>
        <v>0.1875</v>
      </c>
      <c r="L16" s="18">
        <f>SUM(hierarchical_high_all_perc!L16+kmeans_high_all_perc!L16)/2</f>
        <v>0.1875</v>
      </c>
      <c r="M16" s="18">
        <f>SUM(hierarchical_high_all_perc!M16+kmeans_high_all_perc!M16)/2</f>
        <v>0.1875</v>
      </c>
      <c r="N16" s="18" t="e">
        <f>SUM(hierarchical_high_all_perc!N16+kmeans_high_all_perc!N16)/2</f>
        <v>#VALUE!</v>
      </c>
      <c r="O16" s="18">
        <f>SUM(hierarchical_high_all_perc!O16+kmeans_high_all_perc!O16)/2</f>
        <v>0</v>
      </c>
      <c r="P16" s="18">
        <f>SUM(hierarchical_high_all_perc!P16+kmeans_high_all_perc!P16)/2</f>
        <v>0</v>
      </c>
      <c r="Q16" s="18">
        <f>SUM(hierarchical_high_all_perc!Q16+kmeans_high_all_perc!Q16)/2</f>
        <v>0</v>
      </c>
      <c r="R16" s="18">
        <f>SUM(hierarchical_high_all_perc!R16+kmeans_high_all_perc!R16)/2</f>
        <v>0</v>
      </c>
      <c r="S16" s="18">
        <f>SUM(hierarchical_high_all_perc!S16+kmeans_high_all_perc!S16)/2</f>
        <v>0</v>
      </c>
      <c r="T16" s="18">
        <f>SUM(hierarchical_high_all_perc!T16+kmeans_high_all_perc!T16)/2</f>
        <v>0</v>
      </c>
      <c r="U16" s="18">
        <f>SUM(hierarchical_high_all_perc!U16+kmeans_high_all_perc!U16)/2</f>
        <v>0</v>
      </c>
      <c r="V16" s="18">
        <f>SUM(hierarchical_high_all_perc!V16+kmeans_high_all_perc!V16)/2</f>
        <v>0</v>
      </c>
      <c r="W16" s="18">
        <f>SUM(hierarchical_high_all_perc!W16+kmeans_high_all_perc!W16)/2</f>
        <v>0</v>
      </c>
      <c r="X16" s="18">
        <f>SUM(hierarchical_high_all_perc!X16+kmeans_high_all_perc!X16)/2</f>
        <v>0</v>
      </c>
      <c r="Y16" s="18">
        <f>SUM(hierarchical_high_all_perc!Y16+kmeans_high_all_perc!Y16)/2</f>
        <v>0</v>
      </c>
      <c r="Z16" s="18">
        <f>SUM(hierarchical_high_all_perc!Z16+kmeans_high_all_perc!Z16)/2</f>
        <v>0</v>
      </c>
      <c r="AA16" s="18">
        <f>SUM(hierarchical_high_all_perc!AA16+kmeans_high_all_perc!AA16)/2</f>
        <v>0</v>
      </c>
      <c r="AB16" s="18">
        <f>SUM(hierarchical_high_all_perc!AB16+kmeans_high_all_perc!AB16)/2</f>
        <v>0</v>
      </c>
      <c r="AC16" s="18">
        <f>SUM(hierarchical_high_all_perc!AC16+kmeans_high_all_perc!AC16)/2</f>
        <v>0</v>
      </c>
      <c r="AD16" s="18">
        <f>SUM(hierarchical_high_all_perc!AD16+kmeans_high_all_perc!AD16)/2</f>
        <v>0</v>
      </c>
      <c r="AE16" s="18">
        <f>SUM(hierarchical_high_all_perc!AE16+kmeans_high_all_perc!AE16)/2</f>
        <v>0</v>
      </c>
      <c r="AF16" s="18">
        <f>SUM(hierarchical_high_all_perc!AF16+kmeans_high_all_perc!AF16)/2</f>
        <v>0</v>
      </c>
      <c r="AG16" s="18">
        <f>SUM(hierarchical_high_all_perc!AG16+kmeans_high_all_perc!AG16)/2</f>
        <v>0</v>
      </c>
      <c r="AH16" s="18">
        <f>SUM(hierarchical_high_all_perc!AH16+kmeans_high_all_perc!AH16)/2</f>
        <v>0</v>
      </c>
    </row>
    <row r="17" spans="2:34" x14ac:dyDescent="0.3">
      <c r="B17" s="18" t="s">
        <v>12</v>
      </c>
      <c r="E17" s="18" t="s">
        <v>12</v>
      </c>
      <c r="F17" s="18">
        <f>SUM(hierarchical_high_all_perc!F17+kmeans_high_all_perc!F17)/2</f>
        <v>0.40625</v>
      </c>
      <c r="G17" s="18">
        <f>SUM(hierarchical_high_all_perc!G17+kmeans_high_all_perc!G17)/2</f>
        <v>1</v>
      </c>
      <c r="H17" s="18">
        <f>SUM(hierarchical_high_all_perc!H17+kmeans_high_all_perc!H17)/2</f>
        <v>0.59375</v>
      </c>
      <c r="I17" s="18">
        <f>SUM(hierarchical_high_all_perc!I17+kmeans_high_all_perc!I17)/2</f>
        <v>0.1875</v>
      </c>
      <c r="J17" s="18">
        <f>SUM(hierarchical_high_all_perc!J17+kmeans_high_all_perc!J17)/2</f>
        <v>0.53125</v>
      </c>
      <c r="K17" s="18">
        <f>SUM(hierarchical_high_all_perc!K17+kmeans_high_all_perc!K17)/2</f>
        <v>0.1875</v>
      </c>
      <c r="L17" s="18">
        <f>SUM(hierarchical_high_all_perc!L17+kmeans_high_all_perc!L17)/2</f>
        <v>0.1875</v>
      </c>
      <c r="M17" s="18">
        <f>SUM(hierarchical_high_all_perc!M17+kmeans_high_all_perc!M17)/2</f>
        <v>0.1875</v>
      </c>
      <c r="N17" s="18">
        <f>SUM(hierarchical_high_all_perc!N17+kmeans_high_all_perc!N17)/2</f>
        <v>0.84375</v>
      </c>
      <c r="O17" s="18" t="e">
        <f>SUM(hierarchical_high_all_perc!O17+kmeans_high_all_perc!O17)/2</f>
        <v>#VALUE!</v>
      </c>
      <c r="P17" s="18">
        <f>SUM(hierarchical_high_all_perc!P17+kmeans_high_all_perc!P17)/2</f>
        <v>0</v>
      </c>
      <c r="Q17" s="18">
        <f>SUM(hierarchical_high_all_perc!Q17+kmeans_high_all_perc!Q17)/2</f>
        <v>0</v>
      </c>
      <c r="R17" s="18">
        <f>SUM(hierarchical_high_all_perc!R17+kmeans_high_all_perc!R17)/2</f>
        <v>0</v>
      </c>
      <c r="S17" s="18">
        <f>SUM(hierarchical_high_all_perc!S17+kmeans_high_all_perc!S17)/2</f>
        <v>0</v>
      </c>
      <c r="T17" s="18">
        <f>SUM(hierarchical_high_all_perc!T17+kmeans_high_all_perc!T17)/2</f>
        <v>0</v>
      </c>
      <c r="U17" s="18">
        <f>SUM(hierarchical_high_all_perc!U17+kmeans_high_all_perc!U17)/2</f>
        <v>0</v>
      </c>
      <c r="V17" s="18">
        <f>SUM(hierarchical_high_all_perc!V17+kmeans_high_all_perc!V17)/2</f>
        <v>0</v>
      </c>
      <c r="W17" s="18">
        <f>SUM(hierarchical_high_all_perc!W17+kmeans_high_all_perc!W17)/2</f>
        <v>0</v>
      </c>
      <c r="X17" s="18">
        <f>SUM(hierarchical_high_all_perc!X17+kmeans_high_all_perc!X17)/2</f>
        <v>0</v>
      </c>
      <c r="Y17" s="18">
        <f>SUM(hierarchical_high_all_perc!Y17+kmeans_high_all_perc!Y17)/2</f>
        <v>0</v>
      </c>
      <c r="Z17" s="18">
        <f>SUM(hierarchical_high_all_perc!Z17+kmeans_high_all_perc!Z17)/2</f>
        <v>0</v>
      </c>
      <c r="AA17" s="18">
        <f>SUM(hierarchical_high_all_perc!AA17+kmeans_high_all_perc!AA17)/2</f>
        <v>0</v>
      </c>
      <c r="AB17" s="18">
        <f>SUM(hierarchical_high_all_perc!AB17+kmeans_high_all_perc!AB17)/2</f>
        <v>0</v>
      </c>
      <c r="AC17" s="18">
        <f>SUM(hierarchical_high_all_perc!AC17+kmeans_high_all_perc!AC17)/2</f>
        <v>0</v>
      </c>
      <c r="AD17" s="18">
        <f>SUM(hierarchical_high_all_perc!AD17+kmeans_high_all_perc!AD17)/2</f>
        <v>0</v>
      </c>
      <c r="AE17" s="18">
        <f>SUM(hierarchical_high_all_perc!AE17+kmeans_high_all_perc!AE17)/2</f>
        <v>0</v>
      </c>
      <c r="AF17" s="18">
        <f>SUM(hierarchical_high_all_perc!AF17+kmeans_high_all_perc!AF17)/2</f>
        <v>0</v>
      </c>
      <c r="AG17" s="18">
        <f>SUM(hierarchical_high_all_perc!AG17+kmeans_high_all_perc!AG17)/2</f>
        <v>0</v>
      </c>
      <c r="AH17" s="18">
        <f>SUM(hierarchical_high_all_perc!AH17+kmeans_high_all_perc!AH17)/2</f>
        <v>0</v>
      </c>
    </row>
    <row r="18" spans="2:34" x14ac:dyDescent="0.3">
      <c r="B18" s="18" t="s">
        <v>13</v>
      </c>
      <c r="E18" s="18" t="s">
        <v>13</v>
      </c>
      <c r="F18" s="18">
        <f>SUM(hierarchical_high_all_perc!F18+kmeans_high_all_perc!F18)/2</f>
        <v>0.1875</v>
      </c>
      <c r="G18" s="18">
        <f>SUM(hierarchical_high_all_perc!G18+kmeans_high_all_perc!G18)/2</f>
        <v>0.1875</v>
      </c>
      <c r="H18" s="18">
        <f>SUM(hierarchical_high_all_perc!H18+kmeans_high_all_perc!H18)/2</f>
        <v>0.1875</v>
      </c>
      <c r="I18" s="18">
        <f>SUM(hierarchical_high_all_perc!I18+kmeans_high_all_perc!I18)/2</f>
        <v>0.34375</v>
      </c>
      <c r="J18" s="18">
        <f>SUM(hierarchical_high_all_perc!J18+kmeans_high_all_perc!J18)/2</f>
        <v>0.21875</v>
      </c>
      <c r="K18" s="18">
        <f>SUM(hierarchical_high_all_perc!K18+kmeans_high_all_perc!K18)/2</f>
        <v>0.34375</v>
      </c>
      <c r="L18" s="18">
        <f>SUM(hierarchical_high_all_perc!L18+kmeans_high_all_perc!L18)/2</f>
        <v>1</v>
      </c>
      <c r="M18" s="18">
        <f>SUM(hierarchical_high_all_perc!M18+kmeans_high_all_perc!M18)/2</f>
        <v>0.21875</v>
      </c>
      <c r="N18" s="18">
        <f>SUM(hierarchical_high_all_perc!N18+kmeans_high_all_perc!N18)/2</f>
        <v>0.1875</v>
      </c>
      <c r="O18" s="18">
        <f>SUM(hierarchical_high_all_perc!O18+kmeans_high_all_perc!O18)/2</f>
        <v>0.1875</v>
      </c>
      <c r="P18" s="18" t="e">
        <f>SUM(hierarchical_high_all_perc!P18+kmeans_high_all_perc!P18)/2</f>
        <v>#VALUE!</v>
      </c>
      <c r="Q18" s="18">
        <f>SUM(hierarchical_high_all_perc!Q18+kmeans_high_all_perc!Q18)/2</f>
        <v>0</v>
      </c>
      <c r="R18" s="18">
        <f>SUM(hierarchical_high_all_perc!R18+kmeans_high_all_perc!R18)/2</f>
        <v>0</v>
      </c>
      <c r="S18" s="18">
        <f>SUM(hierarchical_high_all_perc!S18+kmeans_high_all_perc!S18)/2</f>
        <v>0</v>
      </c>
      <c r="T18" s="18">
        <f>SUM(hierarchical_high_all_perc!T18+kmeans_high_all_perc!T18)/2</f>
        <v>0</v>
      </c>
      <c r="U18" s="18">
        <f>SUM(hierarchical_high_all_perc!U18+kmeans_high_all_perc!U18)/2</f>
        <v>0</v>
      </c>
      <c r="V18" s="18">
        <f>SUM(hierarchical_high_all_perc!V18+kmeans_high_all_perc!V18)/2</f>
        <v>0</v>
      </c>
      <c r="W18" s="18">
        <f>SUM(hierarchical_high_all_perc!W18+kmeans_high_all_perc!W18)/2</f>
        <v>0</v>
      </c>
      <c r="X18" s="18">
        <f>SUM(hierarchical_high_all_perc!X18+kmeans_high_all_perc!X18)/2</f>
        <v>0</v>
      </c>
      <c r="Y18" s="18">
        <f>SUM(hierarchical_high_all_perc!Y18+kmeans_high_all_perc!Y18)/2</f>
        <v>0</v>
      </c>
      <c r="Z18" s="18">
        <f>SUM(hierarchical_high_all_perc!Z18+kmeans_high_all_perc!Z18)/2</f>
        <v>0</v>
      </c>
      <c r="AA18" s="18">
        <f>SUM(hierarchical_high_all_perc!AA18+kmeans_high_all_perc!AA18)/2</f>
        <v>0</v>
      </c>
      <c r="AB18" s="18">
        <f>SUM(hierarchical_high_all_perc!AB18+kmeans_high_all_perc!AB18)/2</f>
        <v>0</v>
      </c>
      <c r="AC18" s="18">
        <f>SUM(hierarchical_high_all_perc!AC18+kmeans_high_all_perc!AC18)/2</f>
        <v>0</v>
      </c>
      <c r="AD18" s="18">
        <f>SUM(hierarchical_high_all_perc!AD18+kmeans_high_all_perc!AD18)/2</f>
        <v>0</v>
      </c>
      <c r="AE18" s="18">
        <f>SUM(hierarchical_high_all_perc!AE18+kmeans_high_all_perc!AE18)/2</f>
        <v>0</v>
      </c>
      <c r="AF18" s="18">
        <f>SUM(hierarchical_high_all_perc!AF18+kmeans_high_all_perc!AF18)/2</f>
        <v>0</v>
      </c>
      <c r="AG18" s="18">
        <f>SUM(hierarchical_high_all_perc!AG18+kmeans_high_all_perc!AG18)/2</f>
        <v>0</v>
      </c>
      <c r="AH18" s="18">
        <f>SUM(hierarchical_high_all_perc!AH18+kmeans_high_all_perc!AH18)/2</f>
        <v>0</v>
      </c>
    </row>
    <row r="19" spans="2:34" x14ac:dyDescent="0.3">
      <c r="B19" s="18" t="s">
        <v>14</v>
      </c>
      <c r="E19" s="18" t="s">
        <v>14</v>
      </c>
      <c r="F19" s="18">
        <f>SUM(hierarchical_high_all_perc!F19+kmeans_high_all_perc!F19)/2</f>
        <v>0.71875</v>
      </c>
      <c r="G19" s="18">
        <f>SUM(hierarchical_high_all_perc!G19+kmeans_high_all_perc!G19)/2</f>
        <v>0.53125</v>
      </c>
      <c r="H19" s="18">
        <f>SUM(hierarchical_high_all_perc!H19+kmeans_high_all_perc!H19)/2</f>
        <v>0.9375</v>
      </c>
      <c r="I19" s="18">
        <f>SUM(hierarchical_high_all_perc!I19+kmeans_high_all_perc!I19)/2</f>
        <v>0.21875</v>
      </c>
      <c r="J19" s="18">
        <f>SUM(hierarchical_high_all_perc!J19+kmeans_high_all_perc!J19)/2</f>
        <v>0.9375</v>
      </c>
      <c r="K19" s="18">
        <f>SUM(hierarchical_high_all_perc!K19+kmeans_high_all_perc!K19)/2</f>
        <v>0.21875</v>
      </c>
      <c r="L19" s="18">
        <f>SUM(hierarchical_high_all_perc!L19+kmeans_high_all_perc!L19)/2</f>
        <v>0.1875</v>
      </c>
      <c r="M19" s="18">
        <f>SUM(hierarchical_high_all_perc!M19+kmeans_high_all_perc!M19)/2</f>
        <v>0.21875</v>
      </c>
      <c r="N19" s="18">
        <f>SUM(hierarchical_high_all_perc!N19+kmeans_high_all_perc!N19)/2</f>
        <v>0.6875</v>
      </c>
      <c r="O19" s="18">
        <f>SUM(hierarchical_high_all_perc!O19+kmeans_high_all_perc!O19)/2</f>
        <v>0.53125</v>
      </c>
      <c r="P19" s="18">
        <f>SUM(hierarchical_high_all_perc!P19+kmeans_high_all_perc!P19)/2</f>
        <v>0.1875</v>
      </c>
      <c r="Q19" s="18" t="e">
        <f>SUM(hierarchical_high_all_perc!Q19+kmeans_high_all_perc!Q19)/2</f>
        <v>#VALUE!</v>
      </c>
      <c r="R19" s="18">
        <f>SUM(hierarchical_high_all_perc!R19+kmeans_high_all_perc!R19)/2</f>
        <v>0</v>
      </c>
      <c r="S19" s="18">
        <f>SUM(hierarchical_high_all_perc!S19+kmeans_high_all_perc!S19)/2</f>
        <v>0</v>
      </c>
      <c r="T19" s="18">
        <f>SUM(hierarchical_high_all_perc!T19+kmeans_high_all_perc!T19)/2</f>
        <v>0</v>
      </c>
      <c r="U19" s="18">
        <f>SUM(hierarchical_high_all_perc!U19+kmeans_high_all_perc!U19)/2</f>
        <v>0</v>
      </c>
      <c r="V19" s="18">
        <f>SUM(hierarchical_high_all_perc!V19+kmeans_high_all_perc!V19)/2</f>
        <v>0</v>
      </c>
      <c r="W19" s="18">
        <f>SUM(hierarchical_high_all_perc!W19+kmeans_high_all_perc!W19)/2</f>
        <v>0</v>
      </c>
      <c r="X19" s="18">
        <f>SUM(hierarchical_high_all_perc!X19+kmeans_high_all_perc!X19)/2</f>
        <v>0</v>
      </c>
      <c r="Y19" s="18">
        <f>SUM(hierarchical_high_all_perc!Y19+kmeans_high_all_perc!Y19)/2</f>
        <v>0</v>
      </c>
      <c r="Z19" s="18">
        <f>SUM(hierarchical_high_all_perc!Z19+kmeans_high_all_perc!Z19)/2</f>
        <v>0</v>
      </c>
      <c r="AA19" s="18">
        <f>SUM(hierarchical_high_all_perc!AA19+kmeans_high_all_perc!AA19)/2</f>
        <v>0</v>
      </c>
      <c r="AB19" s="18">
        <f>SUM(hierarchical_high_all_perc!AB19+kmeans_high_all_perc!AB19)/2</f>
        <v>0</v>
      </c>
      <c r="AC19" s="18">
        <f>SUM(hierarchical_high_all_perc!AC19+kmeans_high_all_perc!AC19)/2</f>
        <v>0</v>
      </c>
      <c r="AD19" s="18">
        <f>SUM(hierarchical_high_all_perc!AD19+kmeans_high_all_perc!AD19)/2</f>
        <v>0</v>
      </c>
      <c r="AE19" s="18">
        <f>SUM(hierarchical_high_all_perc!AE19+kmeans_high_all_perc!AE19)/2</f>
        <v>0</v>
      </c>
      <c r="AF19" s="18">
        <f>SUM(hierarchical_high_all_perc!AF19+kmeans_high_all_perc!AF19)/2</f>
        <v>0</v>
      </c>
      <c r="AG19" s="18">
        <f>SUM(hierarchical_high_all_perc!AG19+kmeans_high_all_perc!AG19)/2</f>
        <v>0</v>
      </c>
      <c r="AH19" s="18">
        <f>SUM(hierarchical_high_all_perc!AH19+kmeans_high_all_perc!AH19)/2</f>
        <v>0</v>
      </c>
    </row>
    <row r="20" spans="2:34" x14ac:dyDescent="0.3">
      <c r="B20" s="18" t="s">
        <v>15</v>
      </c>
      <c r="E20" s="18" t="s">
        <v>15</v>
      </c>
      <c r="F20" s="18">
        <f>SUM(hierarchical_high_all_perc!F20+kmeans_high_all_perc!F20)/2</f>
        <v>0.1875</v>
      </c>
      <c r="G20" s="18">
        <f>SUM(hierarchical_high_all_perc!G20+kmeans_high_all_perc!G20)/2</f>
        <v>0.5</v>
      </c>
      <c r="H20" s="18">
        <f>SUM(hierarchical_high_all_perc!H20+kmeans_high_all_perc!H20)/2</f>
        <v>0.25</v>
      </c>
      <c r="I20" s="18">
        <f>SUM(hierarchical_high_all_perc!I20+kmeans_high_all_perc!I20)/2</f>
        <v>0</v>
      </c>
      <c r="J20" s="18">
        <f>SUM(hierarchical_high_all_perc!J20+kmeans_high_all_perc!J20)/2</f>
        <v>0.1875</v>
      </c>
      <c r="K20" s="18">
        <f>SUM(hierarchical_high_all_perc!K20+kmeans_high_all_perc!K20)/2</f>
        <v>0</v>
      </c>
      <c r="L20" s="18">
        <f>SUM(hierarchical_high_all_perc!L20+kmeans_high_all_perc!L20)/2</f>
        <v>0</v>
      </c>
      <c r="M20" s="18">
        <f>SUM(hierarchical_high_all_perc!M20+kmeans_high_all_perc!M20)/2</f>
        <v>0</v>
      </c>
      <c r="N20" s="18">
        <f>SUM(hierarchical_high_all_perc!N20+kmeans_high_all_perc!N20)/2</f>
        <v>0.5</v>
      </c>
      <c r="O20" s="18">
        <f>SUM(hierarchical_high_all_perc!O20+kmeans_high_all_perc!O20)/2</f>
        <v>0.5</v>
      </c>
      <c r="P20" s="18">
        <f>SUM(hierarchical_high_all_perc!P20+kmeans_high_all_perc!P20)/2</f>
        <v>0</v>
      </c>
      <c r="Q20" s="18">
        <f>SUM(hierarchical_high_all_perc!Q20+kmeans_high_all_perc!Q20)/2</f>
        <v>0.1875</v>
      </c>
      <c r="R20" s="18" t="e">
        <f>SUM(hierarchical_high_all_perc!R20+kmeans_high_all_perc!R20)/2</f>
        <v>#VALUE!</v>
      </c>
      <c r="S20" s="18">
        <f>SUM(hierarchical_high_all_perc!S20+kmeans_high_all_perc!S20)/2</f>
        <v>0</v>
      </c>
      <c r="T20" s="18">
        <f>SUM(hierarchical_high_all_perc!T20+kmeans_high_all_perc!T20)/2</f>
        <v>0</v>
      </c>
      <c r="U20" s="18">
        <f>SUM(hierarchical_high_all_perc!U20+kmeans_high_all_perc!U20)/2</f>
        <v>0</v>
      </c>
      <c r="V20" s="18">
        <f>SUM(hierarchical_high_all_perc!V20+kmeans_high_all_perc!V20)/2</f>
        <v>0</v>
      </c>
      <c r="W20" s="18">
        <f>SUM(hierarchical_high_all_perc!W20+kmeans_high_all_perc!W20)/2</f>
        <v>0</v>
      </c>
      <c r="X20" s="18">
        <f>SUM(hierarchical_high_all_perc!X20+kmeans_high_all_perc!X20)/2</f>
        <v>0</v>
      </c>
      <c r="Y20" s="18">
        <f>SUM(hierarchical_high_all_perc!Y20+kmeans_high_all_perc!Y20)/2</f>
        <v>0</v>
      </c>
      <c r="Z20" s="18">
        <f>SUM(hierarchical_high_all_perc!Z20+kmeans_high_all_perc!Z20)/2</f>
        <v>0</v>
      </c>
      <c r="AA20" s="18">
        <f>SUM(hierarchical_high_all_perc!AA20+kmeans_high_all_perc!AA20)/2</f>
        <v>0</v>
      </c>
      <c r="AB20" s="18">
        <f>SUM(hierarchical_high_all_perc!AB20+kmeans_high_all_perc!AB20)/2</f>
        <v>0</v>
      </c>
      <c r="AC20" s="18">
        <f>SUM(hierarchical_high_all_perc!AC20+kmeans_high_all_perc!AC20)/2</f>
        <v>0</v>
      </c>
      <c r="AD20" s="18">
        <f>SUM(hierarchical_high_all_perc!AD20+kmeans_high_all_perc!AD20)/2</f>
        <v>0</v>
      </c>
      <c r="AE20" s="18">
        <f>SUM(hierarchical_high_all_perc!AE20+kmeans_high_all_perc!AE20)/2</f>
        <v>0</v>
      </c>
      <c r="AF20" s="18">
        <f>SUM(hierarchical_high_all_perc!AF20+kmeans_high_all_perc!AF20)/2</f>
        <v>0</v>
      </c>
      <c r="AG20" s="18">
        <f>SUM(hierarchical_high_all_perc!AG20+kmeans_high_all_perc!AG20)/2</f>
        <v>0</v>
      </c>
      <c r="AH20" s="18">
        <f>SUM(hierarchical_high_all_perc!AH20+kmeans_high_all_perc!AH20)/2</f>
        <v>0</v>
      </c>
    </row>
    <row r="21" spans="2:34" x14ac:dyDescent="0.3">
      <c r="B21" s="18" t="s">
        <v>16</v>
      </c>
      <c r="E21" s="18" t="s">
        <v>16</v>
      </c>
      <c r="F21" s="18">
        <f>SUM(hierarchical_high_all_perc!F21+kmeans_high_all_perc!F21)/2</f>
        <v>0.21875</v>
      </c>
      <c r="G21" s="18">
        <f>SUM(hierarchical_high_all_perc!G21+kmeans_high_all_perc!G21)/2</f>
        <v>0.1875</v>
      </c>
      <c r="H21" s="18">
        <f>SUM(hierarchical_high_all_perc!H21+kmeans_high_all_perc!H21)/2</f>
        <v>0.1875</v>
      </c>
      <c r="I21" s="18">
        <f>SUM(hierarchical_high_all_perc!I21+kmeans_high_all_perc!I21)/2</f>
        <v>0.53125</v>
      </c>
      <c r="J21" s="18">
        <f>SUM(hierarchical_high_all_perc!J21+kmeans_high_all_perc!J21)/2</f>
        <v>0.1875</v>
      </c>
      <c r="K21" s="18">
        <f>SUM(hierarchical_high_all_perc!K21+kmeans_high_all_perc!K21)/2</f>
        <v>0.53125</v>
      </c>
      <c r="L21" s="18">
        <f>SUM(hierarchical_high_all_perc!L21+kmeans_high_all_perc!L21)/2</f>
        <v>0.3125</v>
      </c>
      <c r="M21" s="18">
        <f>SUM(hierarchical_high_all_perc!M21+kmeans_high_all_perc!M21)/2</f>
        <v>0.65625</v>
      </c>
      <c r="N21" s="18">
        <f>SUM(hierarchical_high_all_perc!N21+kmeans_high_all_perc!N21)/2</f>
        <v>0.1875</v>
      </c>
      <c r="O21" s="18">
        <f>SUM(hierarchical_high_all_perc!O21+kmeans_high_all_perc!O21)/2</f>
        <v>0.1875</v>
      </c>
      <c r="P21" s="18">
        <f>SUM(hierarchical_high_all_perc!P21+kmeans_high_all_perc!P21)/2</f>
        <v>0.3125</v>
      </c>
      <c r="Q21" s="18">
        <f>SUM(hierarchical_high_all_perc!Q21+kmeans_high_all_perc!Q21)/2</f>
        <v>0.21875</v>
      </c>
      <c r="R21" s="18">
        <f>SUM(hierarchical_high_all_perc!R21+kmeans_high_all_perc!R21)/2</f>
        <v>0</v>
      </c>
      <c r="S21" s="18" t="e">
        <f>SUM(hierarchical_high_all_perc!S21+kmeans_high_all_perc!S21)/2</f>
        <v>#VALUE!</v>
      </c>
      <c r="T21" s="18">
        <f>SUM(hierarchical_high_all_perc!T21+kmeans_high_all_perc!T21)/2</f>
        <v>0</v>
      </c>
      <c r="U21" s="18">
        <f>SUM(hierarchical_high_all_perc!U21+kmeans_high_all_perc!U21)/2</f>
        <v>0</v>
      </c>
      <c r="V21" s="18">
        <f>SUM(hierarchical_high_all_perc!V21+kmeans_high_all_perc!V21)/2</f>
        <v>0</v>
      </c>
      <c r="W21" s="18">
        <f>SUM(hierarchical_high_all_perc!W21+kmeans_high_all_perc!W21)/2</f>
        <v>0</v>
      </c>
      <c r="X21" s="18">
        <f>SUM(hierarchical_high_all_perc!X21+kmeans_high_all_perc!X21)/2</f>
        <v>0</v>
      </c>
      <c r="Y21" s="18">
        <f>SUM(hierarchical_high_all_perc!Y21+kmeans_high_all_perc!Y21)/2</f>
        <v>0</v>
      </c>
      <c r="Z21" s="18">
        <f>SUM(hierarchical_high_all_perc!Z21+kmeans_high_all_perc!Z21)/2</f>
        <v>0</v>
      </c>
      <c r="AA21" s="18">
        <f>SUM(hierarchical_high_all_perc!AA21+kmeans_high_all_perc!AA21)/2</f>
        <v>0</v>
      </c>
      <c r="AB21" s="18">
        <f>SUM(hierarchical_high_all_perc!AB21+kmeans_high_all_perc!AB21)/2</f>
        <v>0</v>
      </c>
      <c r="AC21" s="18">
        <f>SUM(hierarchical_high_all_perc!AC21+kmeans_high_all_perc!AC21)/2</f>
        <v>0</v>
      </c>
      <c r="AD21" s="18">
        <f>SUM(hierarchical_high_all_perc!AD21+kmeans_high_all_perc!AD21)/2</f>
        <v>0</v>
      </c>
      <c r="AE21" s="18">
        <f>SUM(hierarchical_high_all_perc!AE21+kmeans_high_all_perc!AE21)/2</f>
        <v>0</v>
      </c>
      <c r="AF21" s="18">
        <f>SUM(hierarchical_high_all_perc!AF21+kmeans_high_all_perc!AF21)/2</f>
        <v>0</v>
      </c>
      <c r="AG21" s="18">
        <f>SUM(hierarchical_high_all_perc!AG21+kmeans_high_all_perc!AG21)/2</f>
        <v>0</v>
      </c>
      <c r="AH21" s="18">
        <f>SUM(hierarchical_high_all_perc!AH21+kmeans_high_all_perc!AH21)/2</f>
        <v>0</v>
      </c>
    </row>
    <row r="22" spans="2:34" x14ac:dyDescent="0.3">
      <c r="B22" s="18" t="s">
        <v>17</v>
      </c>
      <c r="E22" s="18" t="s">
        <v>17</v>
      </c>
      <c r="F22" s="18">
        <f>SUM(hierarchical_high_all_perc!F22+kmeans_high_all_perc!F22)/2</f>
        <v>0.5</v>
      </c>
      <c r="G22" s="18">
        <f>SUM(hierarchical_high_all_perc!G22+kmeans_high_all_perc!G22)/2</f>
        <v>0.34375</v>
      </c>
      <c r="H22" s="18">
        <f>SUM(hierarchical_high_all_perc!H22+kmeans_high_all_perc!H22)/2</f>
        <v>0.59375</v>
      </c>
      <c r="I22" s="18">
        <f>SUM(hierarchical_high_all_perc!I22+kmeans_high_all_perc!I22)/2</f>
        <v>0.25</v>
      </c>
      <c r="J22" s="18">
        <f>SUM(hierarchical_high_all_perc!J22+kmeans_high_all_perc!J22)/2</f>
        <v>0.59375</v>
      </c>
      <c r="K22" s="18">
        <f>SUM(hierarchical_high_all_perc!K22+kmeans_high_all_perc!K22)/2</f>
        <v>0.25</v>
      </c>
      <c r="L22" s="18">
        <f>SUM(hierarchical_high_all_perc!L22+kmeans_high_all_perc!L22)/2</f>
        <v>0.21875</v>
      </c>
      <c r="M22" s="18">
        <f>SUM(hierarchical_high_all_perc!M22+kmeans_high_all_perc!M22)/2</f>
        <v>0.375</v>
      </c>
      <c r="N22" s="18">
        <f>SUM(hierarchical_high_all_perc!N22+kmeans_high_all_perc!N22)/2</f>
        <v>0.34375</v>
      </c>
      <c r="O22" s="18">
        <f>SUM(hierarchical_high_all_perc!O22+kmeans_high_all_perc!O22)/2</f>
        <v>0.34375</v>
      </c>
      <c r="P22" s="18">
        <f>SUM(hierarchical_high_all_perc!P22+kmeans_high_all_perc!P22)/2</f>
        <v>0.21875</v>
      </c>
      <c r="Q22" s="18">
        <f>SUM(hierarchical_high_all_perc!Q22+kmeans_high_all_perc!Q22)/2</f>
        <v>0.65625</v>
      </c>
      <c r="R22" s="18">
        <f>SUM(hierarchical_high_all_perc!R22+kmeans_high_all_perc!R22)/2</f>
        <v>0.1875</v>
      </c>
      <c r="S22" s="18">
        <f>SUM(hierarchical_high_all_perc!S22+kmeans_high_all_perc!S22)/2</f>
        <v>0.25</v>
      </c>
      <c r="T22" s="18" t="e">
        <f>SUM(hierarchical_high_all_perc!T22+kmeans_high_all_perc!T22)/2</f>
        <v>#VALUE!</v>
      </c>
      <c r="U22" s="18">
        <f>SUM(hierarchical_high_all_perc!U22+kmeans_high_all_perc!U22)/2</f>
        <v>0</v>
      </c>
      <c r="V22" s="18">
        <f>SUM(hierarchical_high_all_perc!V22+kmeans_high_all_perc!V22)/2</f>
        <v>0</v>
      </c>
      <c r="W22" s="18">
        <f>SUM(hierarchical_high_all_perc!W22+kmeans_high_all_perc!W22)/2</f>
        <v>0</v>
      </c>
      <c r="X22" s="18">
        <f>SUM(hierarchical_high_all_perc!X22+kmeans_high_all_perc!X22)/2</f>
        <v>0</v>
      </c>
      <c r="Y22" s="18">
        <f>SUM(hierarchical_high_all_perc!Y22+kmeans_high_all_perc!Y22)/2</f>
        <v>0</v>
      </c>
      <c r="Z22" s="18">
        <f>SUM(hierarchical_high_all_perc!Z22+kmeans_high_all_perc!Z22)/2</f>
        <v>0</v>
      </c>
      <c r="AA22" s="18">
        <f>SUM(hierarchical_high_all_perc!AA22+kmeans_high_all_perc!AA22)/2</f>
        <v>0</v>
      </c>
      <c r="AB22" s="18">
        <f>SUM(hierarchical_high_all_perc!AB22+kmeans_high_all_perc!AB22)/2</f>
        <v>0</v>
      </c>
      <c r="AC22" s="18">
        <f>SUM(hierarchical_high_all_perc!AC22+kmeans_high_all_perc!AC22)/2</f>
        <v>0</v>
      </c>
      <c r="AD22" s="18">
        <f>SUM(hierarchical_high_all_perc!AD22+kmeans_high_all_perc!AD22)/2</f>
        <v>0</v>
      </c>
      <c r="AE22" s="18">
        <f>SUM(hierarchical_high_all_perc!AE22+kmeans_high_all_perc!AE22)/2</f>
        <v>0</v>
      </c>
      <c r="AF22" s="18">
        <f>SUM(hierarchical_high_all_perc!AF22+kmeans_high_all_perc!AF22)/2</f>
        <v>0</v>
      </c>
      <c r="AG22" s="18">
        <f>SUM(hierarchical_high_all_perc!AG22+kmeans_high_all_perc!AG22)/2</f>
        <v>0</v>
      </c>
      <c r="AH22" s="18">
        <f>SUM(hierarchical_high_all_perc!AH22+kmeans_high_all_perc!AH22)/2</f>
        <v>0</v>
      </c>
    </row>
    <row r="23" spans="2:34" x14ac:dyDescent="0.3">
      <c r="B23" s="18" t="s">
        <v>18</v>
      </c>
      <c r="E23" s="18" t="s">
        <v>18</v>
      </c>
      <c r="F23" s="18">
        <f>SUM(hierarchical_high_all_perc!F23+kmeans_high_all_perc!F23)/2</f>
        <v>0</v>
      </c>
      <c r="G23" s="18">
        <f>SUM(hierarchical_high_all_perc!G23+kmeans_high_all_perc!G23)/2</f>
        <v>0</v>
      </c>
      <c r="H23" s="18">
        <f>SUM(hierarchical_high_all_perc!H23+kmeans_high_all_perc!H23)/2</f>
        <v>0</v>
      </c>
      <c r="I23" s="18">
        <f>SUM(hierarchical_high_all_perc!I23+kmeans_high_all_perc!I23)/2</f>
        <v>0</v>
      </c>
      <c r="J23" s="18">
        <f>SUM(hierarchical_high_all_perc!J23+kmeans_high_all_perc!J23)/2</f>
        <v>0</v>
      </c>
      <c r="K23" s="18">
        <f>SUM(hierarchical_high_all_perc!K23+kmeans_high_all_perc!K23)/2</f>
        <v>0</v>
      </c>
      <c r="L23" s="18">
        <f>SUM(hierarchical_high_all_perc!L23+kmeans_high_all_perc!L23)/2</f>
        <v>0.125</v>
      </c>
      <c r="M23" s="18">
        <f>SUM(hierarchical_high_all_perc!M23+kmeans_high_all_perc!M23)/2</f>
        <v>6.25E-2</v>
      </c>
      <c r="N23" s="18">
        <f>SUM(hierarchical_high_all_perc!N23+kmeans_high_all_perc!N23)/2</f>
        <v>0</v>
      </c>
      <c r="O23" s="18">
        <f>SUM(hierarchical_high_all_perc!O23+kmeans_high_all_perc!O23)/2</f>
        <v>0</v>
      </c>
      <c r="P23" s="18">
        <f>SUM(hierarchical_high_all_perc!P23+kmeans_high_all_perc!P23)/2</f>
        <v>0.125</v>
      </c>
      <c r="Q23" s="18">
        <f>SUM(hierarchical_high_all_perc!Q23+kmeans_high_all_perc!Q23)/2</f>
        <v>0</v>
      </c>
      <c r="R23" s="18">
        <f>SUM(hierarchical_high_all_perc!R23+kmeans_high_all_perc!R23)/2</f>
        <v>0.15625</v>
      </c>
      <c r="S23" s="18">
        <f>SUM(hierarchical_high_all_perc!S23+kmeans_high_all_perc!S23)/2</f>
        <v>3.125E-2</v>
      </c>
      <c r="T23" s="18">
        <f>SUM(hierarchical_high_all_perc!T23+kmeans_high_all_perc!T23)/2</f>
        <v>0.25</v>
      </c>
      <c r="U23" s="18" t="e">
        <f>SUM(hierarchical_high_all_perc!U23+kmeans_high_all_perc!U23)/2</f>
        <v>#VALUE!</v>
      </c>
      <c r="V23" s="18">
        <f>SUM(hierarchical_high_all_perc!V23+kmeans_high_all_perc!V23)/2</f>
        <v>0</v>
      </c>
      <c r="W23" s="18">
        <f>SUM(hierarchical_high_all_perc!W23+kmeans_high_all_perc!W23)/2</f>
        <v>0</v>
      </c>
      <c r="X23" s="18">
        <f>SUM(hierarchical_high_all_perc!X23+kmeans_high_all_perc!X23)/2</f>
        <v>0</v>
      </c>
      <c r="Y23" s="18">
        <f>SUM(hierarchical_high_all_perc!Y23+kmeans_high_all_perc!Y23)/2</f>
        <v>0</v>
      </c>
      <c r="Z23" s="18">
        <f>SUM(hierarchical_high_all_perc!Z23+kmeans_high_all_perc!Z23)/2</f>
        <v>0</v>
      </c>
      <c r="AA23" s="18">
        <f>SUM(hierarchical_high_all_perc!AA23+kmeans_high_all_perc!AA23)/2</f>
        <v>0</v>
      </c>
      <c r="AB23" s="18">
        <f>SUM(hierarchical_high_all_perc!AB23+kmeans_high_all_perc!AB23)/2</f>
        <v>0</v>
      </c>
      <c r="AC23" s="18">
        <f>SUM(hierarchical_high_all_perc!AC23+kmeans_high_all_perc!AC23)/2</f>
        <v>0</v>
      </c>
      <c r="AD23" s="18">
        <f>SUM(hierarchical_high_all_perc!AD23+kmeans_high_all_perc!AD23)/2</f>
        <v>0</v>
      </c>
      <c r="AE23" s="18">
        <f>SUM(hierarchical_high_all_perc!AE23+kmeans_high_all_perc!AE23)/2</f>
        <v>0</v>
      </c>
      <c r="AF23" s="18">
        <f>SUM(hierarchical_high_all_perc!AF23+kmeans_high_all_perc!AF23)/2</f>
        <v>0</v>
      </c>
      <c r="AG23" s="18">
        <f>SUM(hierarchical_high_all_perc!AG23+kmeans_high_all_perc!AG23)/2</f>
        <v>0</v>
      </c>
      <c r="AH23" s="18">
        <f>SUM(hierarchical_high_all_perc!AH23+kmeans_high_all_perc!AH23)/2</f>
        <v>0</v>
      </c>
    </row>
    <row r="24" spans="2:34" x14ac:dyDescent="0.3">
      <c r="B24" s="18" t="s">
        <v>19</v>
      </c>
      <c r="E24" s="18" t="s">
        <v>19</v>
      </c>
      <c r="F24" s="18">
        <f>SUM(hierarchical_high_all_perc!F24+kmeans_high_all_perc!F24)/2</f>
        <v>0.6875</v>
      </c>
      <c r="G24" s="18">
        <f>SUM(hierarchical_high_all_perc!G24+kmeans_high_all_perc!G24)/2</f>
        <v>0.59375</v>
      </c>
      <c r="H24" s="18">
        <f>SUM(hierarchical_high_all_perc!H24+kmeans_high_all_perc!H24)/2</f>
        <v>1</v>
      </c>
      <c r="I24" s="18">
        <f>SUM(hierarchical_high_all_perc!I24+kmeans_high_all_perc!I24)/2</f>
        <v>0.1875</v>
      </c>
      <c r="J24" s="18">
        <f>SUM(hierarchical_high_all_perc!J24+kmeans_high_all_perc!J24)/2</f>
        <v>0.9375</v>
      </c>
      <c r="K24" s="18">
        <f>SUM(hierarchical_high_all_perc!K24+kmeans_high_all_perc!K24)/2</f>
        <v>0.1875</v>
      </c>
      <c r="L24" s="18">
        <f>SUM(hierarchical_high_all_perc!L24+kmeans_high_all_perc!L24)/2</f>
        <v>0.1875</v>
      </c>
      <c r="M24" s="18">
        <f>SUM(hierarchical_high_all_perc!M24+kmeans_high_all_perc!M24)/2</f>
        <v>0.1875</v>
      </c>
      <c r="N24" s="18">
        <f>SUM(hierarchical_high_all_perc!N24+kmeans_high_all_perc!N24)/2</f>
        <v>0.75</v>
      </c>
      <c r="O24" s="18">
        <f>SUM(hierarchical_high_all_perc!O24+kmeans_high_all_perc!O24)/2</f>
        <v>0.59375</v>
      </c>
      <c r="P24" s="18">
        <f>SUM(hierarchical_high_all_perc!P24+kmeans_high_all_perc!P24)/2</f>
        <v>0.1875</v>
      </c>
      <c r="Q24" s="18">
        <f>SUM(hierarchical_high_all_perc!Q24+kmeans_high_all_perc!Q24)/2</f>
        <v>0.9375</v>
      </c>
      <c r="R24" s="18">
        <f>SUM(hierarchical_high_all_perc!R24+kmeans_high_all_perc!R24)/2</f>
        <v>0.25</v>
      </c>
      <c r="S24" s="18">
        <f>SUM(hierarchical_high_all_perc!S24+kmeans_high_all_perc!S24)/2</f>
        <v>0.1875</v>
      </c>
      <c r="T24" s="18">
        <f>SUM(hierarchical_high_all_perc!T24+kmeans_high_all_perc!T24)/2</f>
        <v>0.59375</v>
      </c>
      <c r="U24" s="18">
        <f>SUM(hierarchical_high_all_perc!U24+kmeans_high_all_perc!U24)/2</f>
        <v>0</v>
      </c>
      <c r="V24" s="18" t="e">
        <f>SUM(hierarchical_high_all_perc!V24+kmeans_high_all_perc!V24)/2</f>
        <v>#VALUE!</v>
      </c>
      <c r="W24" s="18">
        <f>SUM(hierarchical_high_all_perc!W24+kmeans_high_all_perc!W24)/2</f>
        <v>0</v>
      </c>
      <c r="X24" s="18">
        <f>SUM(hierarchical_high_all_perc!X24+kmeans_high_all_perc!X24)/2</f>
        <v>0</v>
      </c>
      <c r="Y24" s="18">
        <f>SUM(hierarchical_high_all_perc!Y24+kmeans_high_all_perc!Y24)/2</f>
        <v>0</v>
      </c>
      <c r="Z24" s="18">
        <f>SUM(hierarchical_high_all_perc!Z24+kmeans_high_all_perc!Z24)/2</f>
        <v>0</v>
      </c>
      <c r="AA24" s="18">
        <f>SUM(hierarchical_high_all_perc!AA24+kmeans_high_all_perc!AA24)/2</f>
        <v>0</v>
      </c>
      <c r="AB24" s="18">
        <f>SUM(hierarchical_high_all_perc!AB24+kmeans_high_all_perc!AB24)/2</f>
        <v>0</v>
      </c>
      <c r="AC24" s="18">
        <f>SUM(hierarchical_high_all_perc!AC24+kmeans_high_all_perc!AC24)/2</f>
        <v>0</v>
      </c>
      <c r="AD24" s="18">
        <f>SUM(hierarchical_high_all_perc!AD24+kmeans_high_all_perc!AD24)/2</f>
        <v>0</v>
      </c>
      <c r="AE24" s="18">
        <f>SUM(hierarchical_high_all_perc!AE24+kmeans_high_all_perc!AE24)/2</f>
        <v>0</v>
      </c>
      <c r="AF24" s="18">
        <f>SUM(hierarchical_high_all_perc!AF24+kmeans_high_all_perc!AF24)/2</f>
        <v>0</v>
      </c>
      <c r="AG24" s="18">
        <f>SUM(hierarchical_high_all_perc!AG24+kmeans_high_all_perc!AG24)/2</f>
        <v>0</v>
      </c>
      <c r="AH24" s="18">
        <f>SUM(hierarchical_high_all_perc!AH24+kmeans_high_all_perc!AH24)/2</f>
        <v>0</v>
      </c>
    </row>
    <row r="25" spans="2:34" x14ac:dyDescent="0.3">
      <c r="B25" s="18" t="s">
        <v>20</v>
      </c>
      <c r="E25" s="18" t="s">
        <v>20</v>
      </c>
      <c r="F25" s="18">
        <f>SUM(hierarchical_high_all_perc!F25+kmeans_high_all_perc!F25)/2</f>
        <v>0.21875</v>
      </c>
      <c r="G25" s="18">
        <f>SUM(hierarchical_high_all_perc!G25+kmeans_high_all_perc!G25)/2</f>
        <v>0.1875</v>
      </c>
      <c r="H25" s="18">
        <f>SUM(hierarchical_high_all_perc!H25+kmeans_high_all_perc!H25)/2</f>
        <v>0.1875</v>
      </c>
      <c r="I25" s="18">
        <f>SUM(hierarchical_high_all_perc!I25+kmeans_high_all_perc!I25)/2</f>
        <v>0.96875</v>
      </c>
      <c r="J25" s="18">
        <f>SUM(hierarchical_high_all_perc!J25+kmeans_high_all_perc!J25)/2</f>
        <v>0.21875</v>
      </c>
      <c r="K25" s="18">
        <f>SUM(hierarchical_high_all_perc!K25+kmeans_high_all_perc!K25)/2</f>
        <v>1</v>
      </c>
      <c r="L25" s="18">
        <f>SUM(hierarchical_high_all_perc!L25+kmeans_high_all_perc!L25)/2</f>
        <v>0.34375</v>
      </c>
      <c r="M25" s="18">
        <f>SUM(hierarchical_high_all_perc!M25+kmeans_high_all_perc!M25)/2</f>
        <v>0.375</v>
      </c>
      <c r="N25" s="18">
        <f>SUM(hierarchical_high_all_perc!N25+kmeans_high_all_perc!N25)/2</f>
        <v>0.1875</v>
      </c>
      <c r="O25" s="18">
        <f>SUM(hierarchical_high_all_perc!O25+kmeans_high_all_perc!O25)/2</f>
        <v>0.1875</v>
      </c>
      <c r="P25" s="18">
        <f>SUM(hierarchical_high_all_perc!P25+kmeans_high_all_perc!P25)/2</f>
        <v>0.34375</v>
      </c>
      <c r="Q25" s="18">
        <f>SUM(hierarchical_high_all_perc!Q25+kmeans_high_all_perc!Q25)/2</f>
        <v>0.21875</v>
      </c>
      <c r="R25" s="18">
        <f>SUM(hierarchical_high_all_perc!R25+kmeans_high_all_perc!R25)/2</f>
        <v>0</v>
      </c>
      <c r="S25" s="18">
        <f>SUM(hierarchical_high_all_perc!S25+kmeans_high_all_perc!S25)/2</f>
        <v>0.53125</v>
      </c>
      <c r="T25" s="18">
        <f>SUM(hierarchical_high_all_perc!T25+kmeans_high_all_perc!T25)/2</f>
        <v>0.25</v>
      </c>
      <c r="U25" s="18">
        <f>SUM(hierarchical_high_all_perc!U25+kmeans_high_all_perc!U25)/2</f>
        <v>0</v>
      </c>
      <c r="V25" s="18">
        <f>SUM(hierarchical_high_all_perc!V25+kmeans_high_all_perc!V25)/2</f>
        <v>0.1875</v>
      </c>
      <c r="W25" s="18" t="e">
        <f>SUM(hierarchical_high_all_perc!W25+kmeans_high_all_perc!W25)/2</f>
        <v>#VALUE!</v>
      </c>
      <c r="X25" s="18">
        <f>SUM(hierarchical_high_all_perc!X25+kmeans_high_all_perc!X25)/2</f>
        <v>0</v>
      </c>
      <c r="Y25" s="18">
        <f>SUM(hierarchical_high_all_perc!Y25+kmeans_high_all_perc!Y25)/2</f>
        <v>0</v>
      </c>
      <c r="Z25" s="18">
        <f>SUM(hierarchical_high_all_perc!Z25+kmeans_high_all_perc!Z25)/2</f>
        <v>0</v>
      </c>
      <c r="AA25" s="18">
        <f>SUM(hierarchical_high_all_perc!AA25+kmeans_high_all_perc!AA25)/2</f>
        <v>0</v>
      </c>
      <c r="AB25" s="18">
        <f>SUM(hierarchical_high_all_perc!AB25+kmeans_high_all_perc!AB25)/2</f>
        <v>0</v>
      </c>
      <c r="AC25" s="18">
        <f>SUM(hierarchical_high_all_perc!AC25+kmeans_high_all_perc!AC25)/2</f>
        <v>0</v>
      </c>
      <c r="AD25" s="18">
        <f>SUM(hierarchical_high_all_perc!AD25+kmeans_high_all_perc!AD25)/2</f>
        <v>0</v>
      </c>
      <c r="AE25" s="18">
        <f>SUM(hierarchical_high_all_perc!AE25+kmeans_high_all_perc!AE25)/2</f>
        <v>0</v>
      </c>
      <c r="AF25" s="18">
        <f>SUM(hierarchical_high_all_perc!AF25+kmeans_high_all_perc!AF25)/2</f>
        <v>0</v>
      </c>
      <c r="AG25" s="18">
        <f>SUM(hierarchical_high_all_perc!AG25+kmeans_high_all_perc!AG25)/2</f>
        <v>0</v>
      </c>
      <c r="AH25" s="18">
        <f>SUM(hierarchical_high_all_perc!AH25+kmeans_high_all_perc!AH25)/2</f>
        <v>0</v>
      </c>
    </row>
    <row r="26" spans="2:34" x14ac:dyDescent="0.3">
      <c r="B26" s="18" t="s">
        <v>21</v>
      </c>
      <c r="E26" s="18" t="s">
        <v>21</v>
      </c>
      <c r="F26" s="18">
        <f>SUM(hierarchical_high_all_perc!F26+kmeans_high_all_perc!F26)/2</f>
        <v>0.21875</v>
      </c>
      <c r="G26" s="18">
        <f>SUM(hierarchical_high_all_perc!G26+kmeans_high_all_perc!G26)/2</f>
        <v>0.1875</v>
      </c>
      <c r="H26" s="18">
        <f>SUM(hierarchical_high_all_perc!H26+kmeans_high_all_perc!H26)/2</f>
        <v>0.1875</v>
      </c>
      <c r="I26" s="18">
        <f>SUM(hierarchical_high_all_perc!I26+kmeans_high_all_perc!I26)/2</f>
        <v>0.625</v>
      </c>
      <c r="J26" s="18">
        <f>SUM(hierarchical_high_all_perc!J26+kmeans_high_all_perc!J26)/2</f>
        <v>0.21875</v>
      </c>
      <c r="K26" s="18">
        <f>SUM(hierarchical_high_all_perc!K26+kmeans_high_all_perc!K26)/2</f>
        <v>0.65625</v>
      </c>
      <c r="L26" s="18">
        <f>SUM(hierarchical_high_all_perc!L26+kmeans_high_all_perc!L26)/2</f>
        <v>0.21875</v>
      </c>
      <c r="M26" s="18">
        <f>SUM(hierarchical_high_all_perc!M26+kmeans_high_all_perc!M26)/2</f>
        <v>0.71875</v>
      </c>
      <c r="N26" s="18">
        <f>SUM(hierarchical_high_all_perc!N26+kmeans_high_all_perc!N26)/2</f>
        <v>0.1875</v>
      </c>
      <c r="O26" s="18">
        <f>SUM(hierarchical_high_all_perc!O26+kmeans_high_all_perc!O26)/2</f>
        <v>0.1875</v>
      </c>
      <c r="P26" s="18">
        <f>SUM(hierarchical_high_all_perc!P26+kmeans_high_all_perc!P26)/2</f>
        <v>0.21875</v>
      </c>
      <c r="Q26" s="18">
        <f>SUM(hierarchical_high_all_perc!Q26+kmeans_high_all_perc!Q26)/2</f>
        <v>0.21875</v>
      </c>
      <c r="R26" s="18">
        <f>SUM(hierarchical_high_all_perc!R26+kmeans_high_all_perc!R26)/2</f>
        <v>0</v>
      </c>
      <c r="S26" s="18">
        <f>SUM(hierarchical_high_all_perc!S26+kmeans_high_all_perc!S26)/2</f>
        <v>0.40625</v>
      </c>
      <c r="T26" s="18">
        <f>SUM(hierarchical_high_all_perc!T26+kmeans_high_all_perc!T26)/2</f>
        <v>0.375</v>
      </c>
      <c r="U26" s="18">
        <f>SUM(hierarchical_high_all_perc!U26+kmeans_high_all_perc!U26)/2</f>
        <v>6.25E-2</v>
      </c>
      <c r="V26" s="18">
        <f>SUM(hierarchical_high_all_perc!V26+kmeans_high_all_perc!V26)/2</f>
        <v>0.1875</v>
      </c>
      <c r="W26" s="18">
        <f>SUM(hierarchical_high_all_perc!W26+kmeans_high_all_perc!W26)/2</f>
        <v>0.65625</v>
      </c>
      <c r="X26" s="18" t="e">
        <f>SUM(hierarchical_high_all_perc!X26+kmeans_high_all_perc!X26)/2</f>
        <v>#VALUE!</v>
      </c>
      <c r="Y26" s="18">
        <f>SUM(hierarchical_high_all_perc!Y26+kmeans_high_all_perc!Y26)/2</f>
        <v>0</v>
      </c>
      <c r="Z26" s="18">
        <f>SUM(hierarchical_high_all_perc!Z26+kmeans_high_all_perc!Z26)/2</f>
        <v>0</v>
      </c>
      <c r="AA26" s="18">
        <f>SUM(hierarchical_high_all_perc!AA26+kmeans_high_all_perc!AA26)/2</f>
        <v>0</v>
      </c>
      <c r="AB26" s="18">
        <f>SUM(hierarchical_high_all_perc!AB26+kmeans_high_all_perc!AB26)/2</f>
        <v>0</v>
      </c>
      <c r="AC26" s="18">
        <f>SUM(hierarchical_high_all_perc!AC26+kmeans_high_all_perc!AC26)/2</f>
        <v>0</v>
      </c>
      <c r="AD26" s="18">
        <f>SUM(hierarchical_high_all_perc!AD26+kmeans_high_all_perc!AD26)/2</f>
        <v>0</v>
      </c>
      <c r="AE26" s="18">
        <f>SUM(hierarchical_high_all_perc!AE26+kmeans_high_all_perc!AE26)/2</f>
        <v>0</v>
      </c>
      <c r="AF26" s="18">
        <f>SUM(hierarchical_high_all_perc!AF26+kmeans_high_all_perc!AF26)/2</f>
        <v>0</v>
      </c>
      <c r="AG26" s="18">
        <f>SUM(hierarchical_high_all_perc!AG26+kmeans_high_all_perc!AG26)/2</f>
        <v>0</v>
      </c>
      <c r="AH26" s="18">
        <f>SUM(hierarchical_high_all_perc!AH26+kmeans_high_all_perc!AH26)/2</f>
        <v>0</v>
      </c>
    </row>
    <row r="27" spans="2:34" x14ac:dyDescent="0.3">
      <c r="B27" s="18" t="s">
        <v>22</v>
      </c>
      <c r="E27" s="18" t="s">
        <v>22</v>
      </c>
      <c r="F27" s="18">
        <f>SUM(hierarchical_high_all_perc!F27+kmeans_high_all_perc!F27)/2</f>
        <v>0.5</v>
      </c>
      <c r="G27" s="18">
        <f>SUM(hierarchical_high_all_perc!G27+kmeans_high_all_perc!G27)/2</f>
        <v>0.21875</v>
      </c>
      <c r="H27" s="18">
        <f>SUM(hierarchical_high_all_perc!H27+kmeans_high_all_perc!H27)/2</f>
        <v>0.46875</v>
      </c>
      <c r="I27" s="18">
        <f>SUM(hierarchical_high_all_perc!I27+kmeans_high_all_perc!I27)/2</f>
        <v>0.375</v>
      </c>
      <c r="J27" s="18">
        <f>SUM(hierarchical_high_all_perc!J27+kmeans_high_all_perc!J27)/2</f>
        <v>0.46875</v>
      </c>
      <c r="K27" s="18">
        <f>SUM(hierarchical_high_all_perc!K27+kmeans_high_all_perc!K27)/2</f>
        <v>0.375</v>
      </c>
      <c r="L27" s="18">
        <f>SUM(hierarchical_high_all_perc!L27+kmeans_high_all_perc!L27)/2</f>
        <v>0.21875</v>
      </c>
      <c r="M27" s="18">
        <f>SUM(hierarchical_high_all_perc!M27+kmeans_high_all_perc!M27)/2</f>
        <v>0.5</v>
      </c>
      <c r="N27" s="18">
        <f>SUM(hierarchical_high_all_perc!N27+kmeans_high_all_perc!N27)/2</f>
        <v>0.21875</v>
      </c>
      <c r="O27" s="18">
        <f>SUM(hierarchical_high_all_perc!O27+kmeans_high_all_perc!O27)/2</f>
        <v>0.21875</v>
      </c>
      <c r="P27" s="18">
        <f>SUM(hierarchical_high_all_perc!P27+kmeans_high_all_perc!P27)/2</f>
        <v>0.21875</v>
      </c>
      <c r="Q27" s="18">
        <f>SUM(hierarchical_high_all_perc!Q27+kmeans_high_all_perc!Q27)/2</f>
        <v>0.53125</v>
      </c>
      <c r="R27" s="18">
        <f>SUM(hierarchical_high_all_perc!R27+kmeans_high_all_perc!R27)/2</f>
        <v>0.1875</v>
      </c>
      <c r="S27" s="18">
        <f>SUM(hierarchical_high_all_perc!S27+kmeans_high_all_perc!S27)/2</f>
        <v>0.375</v>
      </c>
      <c r="T27" s="18">
        <f>SUM(hierarchical_high_all_perc!T27+kmeans_high_all_perc!T27)/2</f>
        <v>0.875</v>
      </c>
      <c r="U27" s="18">
        <f>SUM(hierarchical_high_all_perc!U27+kmeans_high_all_perc!U27)/2</f>
        <v>0.25</v>
      </c>
      <c r="V27" s="18">
        <f>SUM(hierarchical_high_all_perc!V27+kmeans_high_all_perc!V27)/2</f>
        <v>0.46875</v>
      </c>
      <c r="W27" s="18">
        <f>SUM(hierarchical_high_all_perc!W27+kmeans_high_all_perc!W27)/2</f>
        <v>0.375</v>
      </c>
      <c r="X27" s="18">
        <f>SUM(hierarchical_high_all_perc!X27+kmeans_high_all_perc!X27)/2</f>
        <v>0.5</v>
      </c>
      <c r="Y27" s="18" t="e">
        <f>SUM(hierarchical_high_all_perc!Y27+kmeans_high_all_perc!Y27)/2</f>
        <v>#VALUE!</v>
      </c>
      <c r="Z27" s="18">
        <f>SUM(hierarchical_high_all_perc!Z27+kmeans_high_all_perc!Z27)/2</f>
        <v>0</v>
      </c>
      <c r="AA27" s="18">
        <f>SUM(hierarchical_high_all_perc!AA27+kmeans_high_all_perc!AA27)/2</f>
        <v>0</v>
      </c>
      <c r="AB27" s="18">
        <f>SUM(hierarchical_high_all_perc!AB27+kmeans_high_all_perc!AB27)/2</f>
        <v>0</v>
      </c>
      <c r="AC27" s="18">
        <f>SUM(hierarchical_high_all_perc!AC27+kmeans_high_all_perc!AC27)/2</f>
        <v>0</v>
      </c>
      <c r="AD27" s="18">
        <f>SUM(hierarchical_high_all_perc!AD27+kmeans_high_all_perc!AD27)/2</f>
        <v>0</v>
      </c>
      <c r="AE27" s="18">
        <f>SUM(hierarchical_high_all_perc!AE27+kmeans_high_all_perc!AE27)/2</f>
        <v>0</v>
      </c>
      <c r="AF27" s="18">
        <f>SUM(hierarchical_high_all_perc!AF27+kmeans_high_all_perc!AF27)/2</f>
        <v>0</v>
      </c>
      <c r="AG27" s="18">
        <f>SUM(hierarchical_high_all_perc!AG27+kmeans_high_all_perc!AG27)/2</f>
        <v>0</v>
      </c>
      <c r="AH27" s="18">
        <f>SUM(hierarchical_high_all_perc!AH27+kmeans_high_all_perc!AH27)/2</f>
        <v>0</v>
      </c>
    </row>
    <row r="28" spans="2:34" x14ac:dyDescent="0.3">
      <c r="B28" s="18" t="s">
        <v>23</v>
      </c>
      <c r="E28" s="18" t="s">
        <v>23</v>
      </c>
      <c r="F28" s="18">
        <f>SUM(hierarchical_high_all_perc!F28+kmeans_high_all_perc!F28)/2</f>
        <v>0.1875</v>
      </c>
      <c r="G28" s="18">
        <f>SUM(hierarchical_high_all_perc!G28+kmeans_high_all_perc!G28)/2</f>
        <v>0.1875</v>
      </c>
      <c r="H28" s="18">
        <f>SUM(hierarchical_high_all_perc!H28+kmeans_high_all_perc!H28)/2</f>
        <v>0.1875</v>
      </c>
      <c r="I28" s="18">
        <f>SUM(hierarchical_high_all_perc!I28+kmeans_high_all_perc!I28)/2</f>
        <v>0.34375</v>
      </c>
      <c r="J28" s="18">
        <f>SUM(hierarchical_high_all_perc!J28+kmeans_high_all_perc!J28)/2</f>
        <v>0.21875</v>
      </c>
      <c r="K28" s="18">
        <f>SUM(hierarchical_high_all_perc!K28+kmeans_high_all_perc!K28)/2</f>
        <v>0.34375</v>
      </c>
      <c r="L28" s="18">
        <f>SUM(hierarchical_high_all_perc!L28+kmeans_high_all_perc!L28)/2</f>
        <v>1</v>
      </c>
      <c r="M28" s="18">
        <f>SUM(hierarchical_high_all_perc!M28+kmeans_high_all_perc!M28)/2</f>
        <v>0.21875</v>
      </c>
      <c r="N28" s="18">
        <f>SUM(hierarchical_high_all_perc!N28+kmeans_high_all_perc!N28)/2</f>
        <v>0.1875</v>
      </c>
      <c r="O28" s="18">
        <f>SUM(hierarchical_high_all_perc!O28+kmeans_high_all_perc!O28)/2</f>
        <v>0.1875</v>
      </c>
      <c r="P28" s="18">
        <f>SUM(hierarchical_high_all_perc!P28+kmeans_high_all_perc!P28)/2</f>
        <v>1</v>
      </c>
      <c r="Q28" s="18">
        <f>SUM(hierarchical_high_all_perc!Q28+kmeans_high_all_perc!Q28)/2</f>
        <v>0.1875</v>
      </c>
      <c r="R28" s="18">
        <f>SUM(hierarchical_high_all_perc!R28+kmeans_high_all_perc!R28)/2</f>
        <v>0</v>
      </c>
      <c r="S28" s="18">
        <f>SUM(hierarchical_high_all_perc!S28+kmeans_high_all_perc!S28)/2</f>
        <v>0.3125</v>
      </c>
      <c r="T28" s="18">
        <f>SUM(hierarchical_high_all_perc!T28+kmeans_high_all_perc!T28)/2</f>
        <v>0.21875</v>
      </c>
      <c r="U28" s="18">
        <f>SUM(hierarchical_high_all_perc!U28+kmeans_high_all_perc!U28)/2</f>
        <v>0.125</v>
      </c>
      <c r="V28" s="18">
        <f>SUM(hierarchical_high_all_perc!V28+kmeans_high_all_perc!V28)/2</f>
        <v>0.1875</v>
      </c>
      <c r="W28" s="18">
        <f>SUM(hierarchical_high_all_perc!W28+kmeans_high_all_perc!W28)/2</f>
        <v>0.34375</v>
      </c>
      <c r="X28" s="18">
        <f>SUM(hierarchical_high_all_perc!X28+kmeans_high_all_perc!X28)/2</f>
        <v>0.21875</v>
      </c>
      <c r="Y28" s="18">
        <f>SUM(hierarchical_high_all_perc!Y28+kmeans_high_all_perc!Y28)/2</f>
        <v>0.21875</v>
      </c>
      <c r="Z28" s="18" t="e">
        <f>SUM(hierarchical_high_all_perc!Z28+kmeans_high_all_perc!Z28)/2</f>
        <v>#VALUE!</v>
      </c>
      <c r="AA28" s="18">
        <f>SUM(hierarchical_high_all_perc!AA28+kmeans_high_all_perc!AA28)/2</f>
        <v>0</v>
      </c>
      <c r="AB28" s="18">
        <f>SUM(hierarchical_high_all_perc!AB28+kmeans_high_all_perc!AB28)/2</f>
        <v>0</v>
      </c>
      <c r="AC28" s="18">
        <f>SUM(hierarchical_high_all_perc!AC28+kmeans_high_all_perc!AC28)/2</f>
        <v>0</v>
      </c>
      <c r="AD28" s="18">
        <f>SUM(hierarchical_high_all_perc!AD28+kmeans_high_all_perc!AD28)/2</f>
        <v>0</v>
      </c>
      <c r="AE28" s="18">
        <f>SUM(hierarchical_high_all_perc!AE28+kmeans_high_all_perc!AE28)/2</f>
        <v>0</v>
      </c>
      <c r="AF28" s="18">
        <f>SUM(hierarchical_high_all_perc!AF28+kmeans_high_all_perc!AF28)/2</f>
        <v>0</v>
      </c>
      <c r="AG28" s="18">
        <f>SUM(hierarchical_high_all_perc!AG28+kmeans_high_all_perc!AG28)/2</f>
        <v>0</v>
      </c>
      <c r="AH28" s="18">
        <f>SUM(hierarchical_high_all_perc!AH28+kmeans_high_all_perc!AH28)/2</f>
        <v>0</v>
      </c>
    </row>
    <row r="29" spans="2:34" x14ac:dyDescent="0.3">
      <c r="B29" s="18" t="s">
        <v>24</v>
      </c>
      <c r="E29" s="18" t="s">
        <v>24</v>
      </c>
      <c r="F29" s="18">
        <f>SUM(hierarchical_high_all_perc!F29+kmeans_high_all_perc!F29)/2</f>
        <v>0.25</v>
      </c>
      <c r="G29" s="18">
        <f>SUM(hierarchical_high_all_perc!G29+kmeans_high_all_perc!G29)/2</f>
        <v>9.375E-2</v>
      </c>
      <c r="H29" s="18">
        <f>SUM(hierarchical_high_all_perc!H29+kmeans_high_all_perc!H29)/2</f>
        <v>9.375E-2</v>
      </c>
      <c r="I29" s="18">
        <f>SUM(hierarchical_high_all_perc!I29+kmeans_high_all_perc!I29)/2</f>
        <v>0.15625</v>
      </c>
      <c r="J29" s="18">
        <f>SUM(hierarchical_high_all_perc!J29+kmeans_high_all_perc!J29)/2</f>
        <v>9.375E-2</v>
      </c>
      <c r="K29" s="18">
        <f>SUM(hierarchical_high_all_perc!K29+kmeans_high_all_perc!K29)/2</f>
        <v>0.125</v>
      </c>
      <c r="L29" s="18">
        <f>SUM(hierarchical_high_all_perc!L29+kmeans_high_all_perc!L29)/2</f>
        <v>0.125</v>
      </c>
      <c r="M29" s="18">
        <f>SUM(hierarchical_high_all_perc!M29+kmeans_high_all_perc!M29)/2</f>
        <v>0.71875</v>
      </c>
      <c r="N29" s="18">
        <f>SUM(hierarchical_high_all_perc!N29+kmeans_high_all_perc!N29)/2</f>
        <v>9.375E-2</v>
      </c>
      <c r="O29" s="18">
        <f>SUM(hierarchical_high_all_perc!O29+kmeans_high_all_perc!O29)/2</f>
        <v>9.375E-2</v>
      </c>
      <c r="P29" s="18">
        <f>SUM(hierarchical_high_all_perc!P29+kmeans_high_all_perc!P29)/2</f>
        <v>0.125</v>
      </c>
      <c r="Q29" s="18">
        <f>SUM(hierarchical_high_all_perc!Q29+kmeans_high_all_perc!Q29)/2</f>
        <v>9.375E-2</v>
      </c>
      <c r="R29" s="18">
        <f>SUM(hierarchical_high_all_perc!R29+kmeans_high_all_perc!R29)/2</f>
        <v>0</v>
      </c>
      <c r="S29" s="18">
        <f>SUM(hierarchical_high_all_perc!S29+kmeans_high_all_perc!S29)/2</f>
        <v>0.40625</v>
      </c>
      <c r="T29" s="18">
        <f>SUM(hierarchical_high_all_perc!T29+kmeans_high_all_perc!T29)/2</f>
        <v>0.21875</v>
      </c>
      <c r="U29" s="18">
        <f>SUM(hierarchical_high_all_perc!U29+kmeans_high_all_perc!U29)/2</f>
        <v>6.25E-2</v>
      </c>
      <c r="V29" s="18">
        <f>SUM(hierarchical_high_all_perc!V29+kmeans_high_all_perc!V29)/2</f>
        <v>9.375E-2</v>
      </c>
      <c r="W29" s="18">
        <f>SUM(hierarchical_high_all_perc!W29+kmeans_high_all_perc!W29)/2</f>
        <v>0.125</v>
      </c>
      <c r="X29" s="18">
        <f>SUM(hierarchical_high_all_perc!X29+kmeans_high_all_perc!X29)/2</f>
        <v>0.4375</v>
      </c>
      <c r="Y29" s="18">
        <f>SUM(hierarchical_high_all_perc!Y29+kmeans_high_all_perc!Y29)/2</f>
        <v>0.21875</v>
      </c>
      <c r="Z29" s="18">
        <f>SUM(hierarchical_high_all_perc!Z29+kmeans_high_all_perc!Z29)/2</f>
        <v>0.125</v>
      </c>
      <c r="AA29" s="18" t="e">
        <f>SUM(hierarchical_high_all_perc!AA29+kmeans_high_all_perc!AA29)/2</f>
        <v>#VALUE!</v>
      </c>
      <c r="AB29" s="18">
        <f>SUM(hierarchical_high_all_perc!AB29+kmeans_high_all_perc!AB29)/2</f>
        <v>0</v>
      </c>
      <c r="AC29" s="18">
        <f>SUM(hierarchical_high_all_perc!AC29+kmeans_high_all_perc!AC29)/2</f>
        <v>0</v>
      </c>
      <c r="AD29" s="18">
        <f>SUM(hierarchical_high_all_perc!AD29+kmeans_high_all_perc!AD29)/2</f>
        <v>0</v>
      </c>
      <c r="AE29" s="18">
        <f>SUM(hierarchical_high_all_perc!AE29+kmeans_high_all_perc!AE29)/2</f>
        <v>0</v>
      </c>
      <c r="AF29" s="18">
        <f>SUM(hierarchical_high_all_perc!AF29+kmeans_high_all_perc!AF29)/2</f>
        <v>0</v>
      </c>
      <c r="AG29" s="18">
        <f>SUM(hierarchical_high_all_perc!AG29+kmeans_high_all_perc!AG29)/2</f>
        <v>0</v>
      </c>
      <c r="AH29" s="18">
        <f>SUM(hierarchical_high_all_perc!AH29+kmeans_high_all_perc!AH29)/2</f>
        <v>0</v>
      </c>
    </row>
    <row r="30" spans="2:34" x14ac:dyDescent="0.3">
      <c r="B30" s="18" t="s">
        <v>25</v>
      </c>
      <c r="E30" s="18" t="s">
        <v>25</v>
      </c>
      <c r="F30" s="18">
        <f>SUM(hierarchical_high_all_perc!F30+kmeans_high_all_perc!F30)/2</f>
        <v>0.1875</v>
      </c>
      <c r="G30" s="18">
        <f>SUM(hierarchical_high_all_perc!G30+kmeans_high_all_perc!G30)/2</f>
        <v>0.1875</v>
      </c>
      <c r="H30" s="18">
        <f>SUM(hierarchical_high_all_perc!H30+kmeans_high_all_perc!H30)/2</f>
        <v>0.1875</v>
      </c>
      <c r="I30" s="18">
        <f>SUM(hierarchical_high_all_perc!I30+kmeans_high_all_perc!I30)/2</f>
        <v>0.34375</v>
      </c>
      <c r="J30" s="18">
        <f>SUM(hierarchical_high_all_perc!J30+kmeans_high_all_perc!J30)/2</f>
        <v>0.21875</v>
      </c>
      <c r="K30" s="18">
        <f>SUM(hierarchical_high_all_perc!K30+kmeans_high_all_perc!K30)/2</f>
        <v>0.34375</v>
      </c>
      <c r="L30" s="18">
        <f>SUM(hierarchical_high_all_perc!L30+kmeans_high_all_perc!L30)/2</f>
        <v>1</v>
      </c>
      <c r="M30" s="18">
        <f>SUM(hierarchical_high_all_perc!M30+kmeans_high_all_perc!M30)/2</f>
        <v>0.21875</v>
      </c>
      <c r="N30" s="18">
        <f>SUM(hierarchical_high_all_perc!N30+kmeans_high_all_perc!N30)/2</f>
        <v>0.1875</v>
      </c>
      <c r="O30" s="18">
        <f>SUM(hierarchical_high_all_perc!O30+kmeans_high_all_perc!O30)/2</f>
        <v>0.1875</v>
      </c>
      <c r="P30" s="18">
        <f>SUM(hierarchical_high_all_perc!P30+kmeans_high_all_perc!P30)/2</f>
        <v>1</v>
      </c>
      <c r="Q30" s="18">
        <f>SUM(hierarchical_high_all_perc!Q30+kmeans_high_all_perc!Q30)/2</f>
        <v>0.1875</v>
      </c>
      <c r="R30" s="18">
        <f>SUM(hierarchical_high_all_perc!R30+kmeans_high_all_perc!R30)/2</f>
        <v>0</v>
      </c>
      <c r="S30" s="18">
        <f>SUM(hierarchical_high_all_perc!S30+kmeans_high_all_perc!S30)/2</f>
        <v>0.3125</v>
      </c>
      <c r="T30" s="18">
        <f>SUM(hierarchical_high_all_perc!T30+kmeans_high_all_perc!T30)/2</f>
        <v>0.21875</v>
      </c>
      <c r="U30" s="18">
        <f>SUM(hierarchical_high_all_perc!U30+kmeans_high_all_perc!U30)/2</f>
        <v>0.125</v>
      </c>
      <c r="V30" s="18">
        <f>SUM(hierarchical_high_all_perc!V30+kmeans_high_all_perc!V30)/2</f>
        <v>0.1875</v>
      </c>
      <c r="W30" s="18">
        <f>SUM(hierarchical_high_all_perc!W30+kmeans_high_all_perc!W30)/2</f>
        <v>0.34375</v>
      </c>
      <c r="X30" s="18">
        <f>SUM(hierarchical_high_all_perc!X30+kmeans_high_all_perc!X30)/2</f>
        <v>0.21875</v>
      </c>
      <c r="Y30" s="18">
        <f>SUM(hierarchical_high_all_perc!Y30+kmeans_high_all_perc!Y30)/2</f>
        <v>0.21875</v>
      </c>
      <c r="Z30" s="18">
        <f>SUM(hierarchical_high_all_perc!Z30+kmeans_high_all_perc!Z30)/2</f>
        <v>1</v>
      </c>
      <c r="AA30" s="18">
        <f>SUM(hierarchical_high_all_perc!AA30+kmeans_high_all_perc!AA30)/2</f>
        <v>0.125</v>
      </c>
      <c r="AB30" s="18" t="e">
        <f>SUM(hierarchical_high_all_perc!AB30+kmeans_high_all_perc!AB30)/2</f>
        <v>#VALUE!</v>
      </c>
      <c r="AC30" s="18">
        <f>SUM(hierarchical_high_all_perc!AC30+kmeans_high_all_perc!AC30)/2</f>
        <v>0</v>
      </c>
      <c r="AD30" s="18">
        <f>SUM(hierarchical_high_all_perc!AD30+kmeans_high_all_perc!AD30)/2</f>
        <v>0</v>
      </c>
      <c r="AE30" s="18">
        <f>SUM(hierarchical_high_all_perc!AE30+kmeans_high_all_perc!AE30)/2</f>
        <v>0</v>
      </c>
      <c r="AF30" s="18">
        <f>SUM(hierarchical_high_all_perc!AF30+kmeans_high_all_perc!AF30)/2</f>
        <v>0</v>
      </c>
      <c r="AG30" s="18">
        <f>SUM(hierarchical_high_all_perc!AG30+kmeans_high_all_perc!AG30)/2</f>
        <v>0</v>
      </c>
      <c r="AH30" s="18">
        <f>SUM(hierarchical_high_all_perc!AH30+kmeans_high_all_perc!AH30)/2</f>
        <v>0</v>
      </c>
    </row>
    <row r="31" spans="2:34" x14ac:dyDescent="0.3">
      <c r="B31" s="18" t="s">
        <v>26</v>
      </c>
      <c r="E31" s="18" t="s">
        <v>26</v>
      </c>
      <c r="F31" s="18">
        <f>SUM(hierarchical_high_all_perc!F31+kmeans_high_all_perc!F31)/2</f>
        <v>0.6875</v>
      </c>
      <c r="G31" s="18">
        <f>SUM(hierarchical_high_all_perc!G31+kmeans_high_all_perc!G31)/2</f>
        <v>0.40625</v>
      </c>
      <c r="H31" s="18">
        <f>SUM(hierarchical_high_all_perc!H31+kmeans_high_all_perc!H31)/2</f>
        <v>0.8125</v>
      </c>
      <c r="I31" s="18">
        <f>SUM(hierarchical_high_all_perc!I31+kmeans_high_all_perc!I31)/2</f>
        <v>0.1875</v>
      </c>
      <c r="J31" s="18">
        <f>SUM(hierarchical_high_all_perc!J31+kmeans_high_all_perc!J31)/2</f>
        <v>0.875</v>
      </c>
      <c r="K31" s="18">
        <f>SUM(hierarchical_high_all_perc!K31+kmeans_high_all_perc!K31)/2</f>
        <v>0.21875</v>
      </c>
      <c r="L31" s="18">
        <f>SUM(hierarchical_high_all_perc!L31+kmeans_high_all_perc!L31)/2</f>
        <v>0.34375</v>
      </c>
      <c r="M31" s="18">
        <f>SUM(hierarchical_high_all_perc!M31+kmeans_high_all_perc!M31)/2</f>
        <v>0.1875</v>
      </c>
      <c r="N31" s="18">
        <f>SUM(hierarchical_high_all_perc!N31+kmeans_high_all_perc!N31)/2</f>
        <v>0.5625</v>
      </c>
      <c r="O31" s="18">
        <f>SUM(hierarchical_high_all_perc!O31+kmeans_high_all_perc!O31)/2</f>
        <v>0.40625</v>
      </c>
      <c r="P31" s="18">
        <f>SUM(hierarchical_high_all_perc!P31+kmeans_high_all_perc!P31)/2</f>
        <v>0.34375</v>
      </c>
      <c r="Q31" s="18">
        <f>SUM(hierarchical_high_all_perc!Q31+kmeans_high_all_perc!Q31)/2</f>
        <v>0.8125</v>
      </c>
      <c r="R31" s="18">
        <f>SUM(hierarchical_high_all_perc!R31+kmeans_high_all_perc!R31)/2</f>
        <v>0.1875</v>
      </c>
      <c r="S31" s="18">
        <f>SUM(hierarchical_high_all_perc!S31+kmeans_high_all_perc!S31)/2</f>
        <v>0.1875</v>
      </c>
      <c r="T31" s="18">
        <f>SUM(hierarchical_high_all_perc!T31+kmeans_high_all_perc!T31)/2</f>
        <v>0.46875</v>
      </c>
      <c r="U31" s="18">
        <f>SUM(hierarchical_high_all_perc!U31+kmeans_high_all_perc!U31)/2</f>
        <v>0.125</v>
      </c>
      <c r="V31" s="18">
        <f>SUM(hierarchical_high_all_perc!V31+kmeans_high_all_perc!V31)/2</f>
        <v>0.8125</v>
      </c>
      <c r="W31" s="18">
        <f>SUM(hierarchical_high_all_perc!W31+kmeans_high_all_perc!W31)/2</f>
        <v>0.21875</v>
      </c>
      <c r="X31" s="18">
        <f>SUM(hierarchical_high_all_perc!X31+kmeans_high_all_perc!X31)/2</f>
        <v>0.21875</v>
      </c>
      <c r="Y31" s="18">
        <f>SUM(hierarchical_high_all_perc!Y31+kmeans_high_all_perc!Y31)/2</f>
        <v>0.46875</v>
      </c>
      <c r="Z31" s="18">
        <f>SUM(hierarchical_high_all_perc!Z31+kmeans_high_all_perc!Z31)/2</f>
        <v>0.34375</v>
      </c>
      <c r="AA31" s="18">
        <f>SUM(hierarchical_high_all_perc!AA31+kmeans_high_all_perc!AA31)/2</f>
        <v>9.375E-2</v>
      </c>
      <c r="AB31" s="18">
        <f>SUM(hierarchical_high_all_perc!AB31+kmeans_high_all_perc!AB31)/2</f>
        <v>0.34375</v>
      </c>
      <c r="AC31" s="18" t="e">
        <f>SUM(hierarchical_high_all_perc!AC31+kmeans_high_all_perc!AC31)/2</f>
        <v>#VALUE!</v>
      </c>
      <c r="AD31" s="18">
        <f>SUM(hierarchical_high_all_perc!AD31+kmeans_high_all_perc!AD31)/2</f>
        <v>0</v>
      </c>
      <c r="AE31" s="18">
        <f>SUM(hierarchical_high_all_perc!AE31+kmeans_high_all_perc!AE31)/2</f>
        <v>0</v>
      </c>
      <c r="AF31" s="18">
        <f>SUM(hierarchical_high_all_perc!AF31+kmeans_high_all_perc!AF31)/2</f>
        <v>0</v>
      </c>
      <c r="AG31" s="18">
        <f>SUM(hierarchical_high_all_perc!AG31+kmeans_high_all_perc!AG31)/2</f>
        <v>0</v>
      </c>
      <c r="AH31" s="18">
        <f>SUM(hierarchical_high_all_perc!AH31+kmeans_high_all_perc!AH31)/2</f>
        <v>0</v>
      </c>
    </row>
    <row r="32" spans="2:34" x14ac:dyDescent="0.3">
      <c r="B32" s="18" t="s">
        <v>27</v>
      </c>
      <c r="E32" s="18" t="s">
        <v>27</v>
      </c>
      <c r="F32" s="18">
        <f>SUM(hierarchical_high_all_perc!F32+kmeans_high_all_perc!F32)/2</f>
        <v>0.21875</v>
      </c>
      <c r="G32" s="18">
        <f>SUM(hierarchical_high_all_perc!G32+kmeans_high_all_perc!G32)/2</f>
        <v>0.1875</v>
      </c>
      <c r="H32" s="18">
        <f>SUM(hierarchical_high_all_perc!H32+kmeans_high_all_perc!H32)/2</f>
        <v>0.1875</v>
      </c>
      <c r="I32" s="18">
        <f>SUM(hierarchical_high_all_perc!I32+kmeans_high_all_perc!I32)/2</f>
        <v>0.40625</v>
      </c>
      <c r="J32" s="18">
        <f>SUM(hierarchical_high_all_perc!J32+kmeans_high_all_perc!J32)/2</f>
        <v>0.1875</v>
      </c>
      <c r="K32" s="18">
        <f>SUM(hierarchical_high_all_perc!K32+kmeans_high_all_perc!K32)/2</f>
        <v>0.40625</v>
      </c>
      <c r="L32" s="18">
        <f>SUM(hierarchical_high_all_perc!L32+kmeans_high_all_perc!L32)/2</f>
        <v>0.6875</v>
      </c>
      <c r="M32" s="18">
        <f>SUM(hierarchical_high_all_perc!M32+kmeans_high_all_perc!M32)/2</f>
        <v>0.28125</v>
      </c>
      <c r="N32" s="18">
        <f>SUM(hierarchical_high_all_perc!N32+kmeans_high_all_perc!N32)/2</f>
        <v>0.1875</v>
      </c>
      <c r="O32" s="18">
        <f>SUM(hierarchical_high_all_perc!O32+kmeans_high_all_perc!O32)/2</f>
        <v>0.1875</v>
      </c>
      <c r="P32" s="18">
        <f>SUM(hierarchical_high_all_perc!P32+kmeans_high_all_perc!P32)/2</f>
        <v>0.6875</v>
      </c>
      <c r="Q32" s="18">
        <f>SUM(hierarchical_high_all_perc!Q32+kmeans_high_all_perc!Q32)/2</f>
        <v>0.21875</v>
      </c>
      <c r="R32" s="18">
        <f>SUM(hierarchical_high_all_perc!R32+kmeans_high_all_perc!R32)/2</f>
        <v>0</v>
      </c>
      <c r="S32" s="18">
        <f>SUM(hierarchical_high_all_perc!S32+kmeans_high_all_perc!S32)/2</f>
        <v>0.625</v>
      </c>
      <c r="T32" s="18">
        <f>SUM(hierarchical_high_all_perc!T32+kmeans_high_all_perc!T32)/2</f>
        <v>0.25</v>
      </c>
      <c r="U32" s="18">
        <f>SUM(hierarchical_high_all_perc!U32+kmeans_high_all_perc!U32)/2</f>
        <v>0.15625</v>
      </c>
      <c r="V32" s="18">
        <f>SUM(hierarchical_high_all_perc!V32+kmeans_high_all_perc!V32)/2</f>
        <v>0.1875</v>
      </c>
      <c r="W32" s="18">
        <f>SUM(hierarchical_high_all_perc!W32+kmeans_high_all_perc!W32)/2</f>
        <v>0.40625</v>
      </c>
      <c r="X32" s="18">
        <f>SUM(hierarchical_high_all_perc!X32+kmeans_high_all_perc!X32)/2</f>
        <v>0.28125</v>
      </c>
      <c r="Y32" s="18">
        <f>SUM(hierarchical_high_all_perc!Y32+kmeans_high_all_perc!Y32)/2</f>
        <v>0.25</v>
      </c>
      <c r="Z32" s="18">
        <f>SUM(hierarchical_high_all_perc!Z32+kmeans_high_all_perc!Z32)/2</f>
        <v>0.6875</v>
      </c>
      <c r="AA32" s="18">
        <f>SUM(hierarchical_high_all_perc!AA32+kmeans_high_all_perc!AA32)/2</f>
        <v>0.15625</v>
      </c>
      <c r="AB32" s="18">
        <f>SUM(hierarchical_high_all_perc!AB32+kmeans_high_all_perc!AB32)/2</f>
        <v>0.6875</v>
      </c>
      <c r="AC32" s="18">
        <f>SUM(hierarchical_high_all_perc!AC32+kmeans_high_all_perc!AC32)/2</f>
        <v>0.3125</v>
      </c>
      <c r="AD32" s="18" t="e">
        <f>SUM(hierarchical_high_all_perc!AD32+kmeans_high_all_perc!AD32)/2</f>
        <v>#VALUE!</v>
      </c>
      <c r="AE32" s="18">
        <f>SUM(hierarchical_high_all_perc!AE32+kmeans_high_all_perc!AE32)/2</f>
        <v>0</v>
      </c>
      <c r="AF32" s="18">
        <f>SUM(hierarchical_high_all_perc!AF32+kmeans_high_all_perc!AF32)/2</f>
        <v>0</v>
      </c>
      <c r="AG32" s="18">
        <f>SUM(hierarchical_high_all_perc!AG32+kmeans_high_all_perc!AG32)/2</f>
        <v>0</v>
      </c>
      <c r="AH32" s="18">
        <f>SUM(hierarchical_high_all_perc!AH32+kmeans_high_all_perc!AH32)/2</f>
        <v>0</v>
      </c>
    </row>
    <row r="33" spans="2:34" x14ac:dyDescent="0.3">
      <c r="B33" s="18" t="s">
        <v>28</v>
      </c>
      <c r="E33" s="18" t="s">
        <v>28</v>
      </c>
      <c r="F33" s="18">
        <f>SUM(hierarchical_high_all_perc!F33+kmeans_high_all_perc!F33)/2</f>
        <v>0.21875</v>
      </c>
      <c r="G33" s="18">
        <f>SUM(hierarchical_high_all_perc!G33+kmeans_high_all_perc!G33)/2</f>
        <v>0.1875</v>
      </c>
      <c r="H33" s="18">
        <f>SUM(hierarchical_high_all_perc!H33+kmeans_high_all_perc!H33)/2</f>
        <v>0.1875</v>
      </c>
      <c r="I33" s="18">
        <f>SUM(hierarchical_high_all_perc!I33+kmeans_high_all_perc!I33)/2</f>
        <v>0.625</v>
      </c>
      <c r="J33" s="18">
        <f>SUM(hierarchical_high_all_perc!J33+kmeans_high_all_perc!J33)/2</f>
        <v>0.1875</v>
      </c>
      <c r="K33" s="18">
        <f>SUM(hierarchical_high_all_perc!K33+kmeans_high_all_perc!K33)/2</f>
        <v>0.625</v>
      </c>
      <c r="L33" s="18">
        <f>SUM(hierarchical_high_all_perc!L33+kmeans_high_all_perc!L33)/2</f>
        <v>0.21875</v>
      </c>
      <c r="M33" s="18">
        <f>SUM(hierarchical_high_all_perc!M33+kmeans_high_all_perc!M33)/2</f>
        <v>0.71875</v>
      </c>
      <c r="N33" s="18">
        <f>SUM(hierarchical_high_all_perc!N33+kmeans_high_all_perc!N33)/2</f>
        <v>0.1875</v>
      </c>
      <c r="O33" s="18">
        <f>SUM(hierarchical_high_all_perc!O33+kmeans_high_all_perc!O33)/2</f>
        <v>0.1875</v>
      </c>
      <c r="P33" s="18">
        <f>SUM(hierarchical_high_all_perc!P33+kmeans_high_all_perc!P33)/2</f>
        <v>0.21875</v>
      </c>
      <c r="Q33" s="18">
        <f>SUM(hierarchical_high_all_perc!Q33+kmeans_high_all_perc!Q33)/2</f>
        <v>0.25</v>
      </c>
      <c r="R33" s="18">
        <f>SUM(hierarchical_high_all_perc!R33+kmeans_high_all_perc!R33)/2</f>
        <v>0</v>
      </c>
      <c r="S33" s="18">
        <f>SUM(hierarchical_high_all_perc!S33+kmeans_high_all_perc!S33)/2</f>
        <v>0.40625</v>
      </c>
      <c r="T33" s="18">
        <f>SUM(hierarchical_high_all_perc!T33+kmeans_high_all_perc!T33)/2</f>
        <v>0.40625</v>
      </c>
      <c r="U33" s="18">
        <f>SUM(hierarchical_high_all_perc!U33+kmeans_high_all_perc!U33)/2</f>
        <v>6.25E-2</v>
      </c>
      <c r="V33" s="18">
        <f>SUM(hierarchical_high_all_perc!V33+kmeans_high_all_perc!V33)/2</f>
        <v>0.1875</v>
      </c>
      <c r="W33" s="18">
        <f>SUM(hierarchical_high_all_perc!W33+kmeans_high_all_perc!W33)/2</f>
        <v>0.625</v>
      </c>
      <c r="X33" s="18">
        <f>SUM(hierarchical_high_all_perc!X33+kmeans_high_all_perc!X33)/2</f>
        <v>0.96875</v>
      </c>
      <c r="Y33" s="18">
        <f>SUM(hierarchical_high_all_perc!Y33+kmeans_high_all_perc!Y33)/2</f>
        <v>0.53125</v>
      </c>
      <c r="Z33" s="18">
        <f>SUM(hierarchical_high_all_perc!Z33+kmeans_high_all_perc!Z33)/2</f>
        <v>0.21875</v>
      </c>
      <c r="AA33" s="18">
        <f>SUM(hierarchical_high_all_perc!AA33+kmeans_high_all_perc!AA33)/2</f>
        <v>0.4375</v>
      </c>
      <c r="AB33" s="18">
        <f>SUM(hierarchical_high_all_perc!AB33+kmeans_high_all_perc!AB33)/2</f>
        <v>0.21875</v>
      </c>
      <c r="AC33" s="18">
        <f>SUM(hierarchical_high_all_perc!AC33+kmeans_high_all_perc!AC33)/2</f>
        <v>0.1875</v>
      </c>
      <c r="AD33" s="18">
        <f>SUM(hierarchical_high_all_perc!AD33+kmeans_high_all_perc!AD33)/2</f>
        <v>0.28125</v>
      </c>
      <c r="AE33" s="18" t="e">
        <f>SUM(hierarchical_high_all_perc!AE33+kmeans_high_all_perc!AE33)/2</f>
        <v>#VALUE!</v>
      </c>
      <c r="AF33" s="18">
        <f>SUM(hierarchical_high_all_perc!AF33+kmeans_high_all_perc!AF33)/2</f>
        <v>0</v>
      </c>
      <c r="AG33" s="18">
        <f>SUM(hierarchical_high_all_perc!AG33+kmeans_high_all_perc!AG33)/2</f>
        <v>0</v>
      </c>
      <c r="AH33" s="18">
        <f>SUM(hierarchical_high_all_perc!AH33+kmeans_high_all_perc!AH33)/2</f>
        <v>0</v>
      </c>
    </row>
    <row r="34" spans="2:34" x14ac:dyDescent="0.3">
      <c r="B34" s="18" t="s">
        <v>29</v>
      </c>
      <c r="E34" s="18" t="s">
        <v>29</v>
      </c>
      <c r="F34" s="18">
        <f>SUM(hierarchical_high_all_perc!F34+kmeans_high_all_perc!F34)/2</f>
        <v>9.375E-2</v>
      </c>
      <c r="G34" s="18">
        <f>SUM(hierarchical_high_all_perc!G34+kmeans_high_all_perc!G34)/2</f>
        <v>0.21875</v>
      </c>
      <c r="H34" s="18">
        <f>SUM(hierarchical_high_all_perc!H34+kmeans_high_all_perc!H34)/2</f>
        <v>0.21875</v>
      </c>
      <c r="I34" s="18">
        <f>SUM(hierarchical_high_all_perc!I34+kmeans_high_all_perc!I34)/2</f>
        <v>9.375E-2</v>
      </c>
      <c r="J34" s="18">
        <f>SUM(hierarchical_high_all_perc!J34+kmeans_high_all_perc!J34)/2</f>
        <v>0.21875</v>
      </c>
      <c r="K34" s="18">
        <f>SUM(hierarchical_high_all_perc!K34+kmeans_high_all_perc!K34)/2</f>
        <v>9.375E-2</v>
      </c>
      <c r="L34" s="18">
        <f>SUM(hierarchical_high_all_perc!L34+kmeans_high_all_perc!L34)/2</f>
        <v>9.375E-2</v>
      </c>
      <c r="M34" s="18">
        <f>SUM(hierarchical_high_all_perc!M34+kmeans_high_all_perc!M34)/2</f>
        <v>9.375E-2</v>
      </c>
      <c r="N34" s="18">
        <f>SUM(hierarchical_high_all_perc!N34+kmeans_high_all_perc!N34)/2</f>
        <v>0.21875</v>
      </c>
      <c r="O34" s="18">
        <f>SUM(hierarchical_high_all_perc!O34+kmeans_high_all_perc!O34)/2</f>
        <v>0.21875</v>
      </c>
      <c r="P34" s="18">
        <f>SUM(hierarchical_high_all_perc!P34+kmeans_high_all_perc!P34)/2</f>
        <v>9.375E-2</v>
      </c>
      <c r="Q34" s="18">
        <f>SUM(hierarchical_high_all_perc!Q34+kmeans_high_all_perc!Q34)/2</f>
        <v>0.21875</v>
      </c>
      <c r="R34" s="18">
        <f>SUM(hierarchical_high_all_perc!R34+kmeans_high_all_perc!R34)/2</f>
        <v>0</v>
      </c>
      <c r="S34" s="18">
        <f>SUM(hierarchical_high_all_perc!S34+kmeans_high_all_perc!S34)/2</f>
        <v>0.125</v>
      </c>
      <c r="T34" s="18">
        <f>SUM(hierarchical_high_all_perc!T34+kmeans_high_all_perc!T34)/2</f>
        <v>0.21875</v>
      </c>
      <c r="U34" s="18">
        <f>SUM(hierarchical_high_all_perc!U34+kmeans_high_all_perc!U34)/2</f>
        <v>6.25E-2</v>
      </c>
      <c r="V34" s="18">
        <f>SUM(hierarchical_high_all_perc!V34+kmeans_high_all_perc!V34)/2</f>
        <v>0.21875</v>
      </c>
      <c r="W34" s="18">
        <f>SUM(hierarchical_high_all_perc!W34+kmeans_high_all_perc!W34)/2</f>
        <v>9.375E-2</v>
      </c>
      <c r="X34" s="18">
        <f>SUM(hierarchical_high_all_perc!X34+kmeans_high_all_perc!X34)/2</f>
        <v>9.375E-2</v>
      </c>
      <c r="Y34" s="18">
        <f>SUM(hierarchical_high_all_perc!Y34+kmeans_high_all_perc!Y34)/2</f>
        <v>9.375E-2</v>
      </c>
      <c r="Z34" s="18">
        <f>SUM(hierarchical_high_all_perc!Z34+kmeans_high_all_perc!Z34)/2</f>
        <v>9.375E-2</v>
      </c>
      <c r="AA34" s="18">
        <f>SUM(hierarchical_high_all_perc!AA34+kmeans_high_all_perc!AA34)/2</f>
        <v>0</v>
      </c>
      <c r="AB34" s="18">
        <f>SUM(hierarchical_high_all_perc!AB34+kmeans_high_all_perc!AB34)/2</f>
        <v>9.375E-2</v>
      </c>
      <c r="AC34" s="18">
        <f>SUM(hierarchical_high_all_perc!AC34+kmeans_high_all_perc!AC34)/2</f>
        <v>9.375E-2</v>
      </c>
      <c r="AD34" s="18">
        <f>SUM(hierarchical_high_all_perc!AD34+kmeans_high_all_perc!AD34)/2</f>
        <v>0.125</v>
      </c>
      <c r="AE34" s="18">
        <f>SUM(hierarchical_high_all_perc!AE34+kmeans_high_all_perc!AE34)/2</f>
        <v>9.375E-2</v>
      </c>
      <c r="AF34" s="18" t="e">
        <f>SUM(hierarchical_high_all_perc!AF34+kmeans_high_all_perc!AF34)/2</f>
        <v>#VALUE!</v>
      </c>
      <c r="AG34" s="18">
        <f>SUM(hierarchical_high_all_perc!AG34+kmeans_high_all_perc!AG34)/2</f>
        <v>0</v>
      </c>
      <c r="AH34" s="18">
        <f>SUM(hierarchical_high_all_perc!AH34+kmeans_high_all_perc!AH34)/2</f>
        <v>0</v>
      </c>
    </row>
    <row r="35" spans="2:34" x14ac:dyDescent="0.3">
      <c r="B35" s="18" t="s">
        <v>30</v>
      </c>
      <c r="E35" s="18" t="s">
        <v>30</v>
      </c>
      <c r="F35" s="18">
        <f>SUM(hierarchical_high_all_perc!F35+kmeans_high_all_perc!F35)/2</f>
        <v>0</v>
      </c>
      <c r="G35" s="18">
        <f>SUM(hierarchical_high_all_perc!G35+kmeans_high_all_perc!G35)/2</f>
        <v>0</v>
      </c>
      <c r="H35" s="18">
        <f>SUM(hierarchical_high_all_perc!H35+kmeans_high_all_perc!H35)/2</f>
        <v>0</v>
      </c>
      <c r="I35" s="18">
        <f>SUM(hierarchical_high_all_perc!I35+kmeans_high_all_perc!I35)/2</f>
        <v>0</v>
      </c>
      <c r="J35" s="18">
        <f>SUM(hierarchical_high_all_perc!J35+kmeans_high_all_perc!J35)/2</f>
        <v>0</v>
      </c>
      <c r="K35" s="18">
        <f>SUM(hierarchical_high_all_perc!K35+kmeans_high_all_perc!K35)/2</f>
        <v>0</v>
      </c>
      <c r="L35" s="18">
        <f>SUM(hierarchical_high_all_perc!L35+kmeans_high_all_perc!L35)/2</f>
        <v>0</v>
      </c>
      <c r="M35" s="18">
        <f>SUM(hierarchical_high_all_perc!M35+kmeans_high_all_perc!M35)/2</f>
        <v>0</v>
      </c>
      <c r="N35" s="18">
        <f>SUM(hierarchical_high_all_perc!N35+kmeans_high_all_perc!N35)/2</f>
        <v>0</v>
      </c>
      <c r="O35" s="18">
        <f>SUM(hierarchical_high_all_perc!O35+kmeans_high_all_perc!O35)/2</f>
        <v>0</v>
      </c>
      <c r="P35" s="18">
        <f>SUM(hierarchical_high_all_perc!P35+kmeans_high_all_perc!P35)/2</f>
        <v>0</v>
      </c>
      <c r="Q35" s="18">
        <f>SUM(hierarchical_high_all_perc!Q35+kmeans_high_all_perc!Q35)/2</f>
        <v>0</v>
      </c>
      <c r="R35" s="18">
        <f>SUM(hierarchical_high_all_perc!R35+kmeans_high_all_perc!R35)/2</f>
        <v>0</v>
      </c>
      <c r="S35" s="18">
        <f>SUM(hierarchical_high_all_perc!S35+kmeans_high_all_perc!S35)/2</f>
        <v>0</v>
      </c>
      <c r="T35" s="18">
        <f>SUM(hierarchical_high_all_perc!T35+kmeans_high_all_perc!T35)/2</f>
        <v>0</v>
      </c>
      <c r="U35" s="18">
        <f>SUM(hierarchical_high_all_perc!U35+kmeans_high_all_perc!U35)/2</f>
        <v>0</v>
      </c>
      <c r="V35" s="18">
        <f>SUM(hierarchical_high_all_perc!V35+kmeans_high_all_perc!V35)/2</f>
        <v>0</v>
      </c>
      <c r="W35" s="18">
        <f>SUM(hierarchical_high_all_perc!W35+kmeans_high_all_perc!W35)/2</f>
        <v>0</v>
      </c>
      <c r="X35" s="18">
        <f>SUM(hierarchical_high_all_perc!X35+kmeans_high_all_perc!X35)/2</f>
        <v>0</v>
      </c>
      <c r="Y35" s="18">
        <f>SUM(hierarchical_high_all_perc!Y35+kmeans_high_all_perc!Y35)/2</f>
        <v>0</v>
      </c>
      <c r="Z35" s="18">
        <f>SUM(hierarchical_high_all_perc!Z35+kmeans_high_all_perc!Z35)/2</f>
        <v>0</v>
      </c>
      <c r="AA35" s="18">
        <f>SUM(hierarchical_high_all_perc!AA35+kmeans_high_all_perc!AA35)/2</f>
        <v>0</v>
      </c>
      <c r="AB35" s="18">
        <f>SUM(hierarchical_high_all_perc!AB35+kmeans_high_all_perc!AB35)/2</f>
        <v>0</v>
      </c>
      <c r="AC35" s="18">
        <f>SUM(hierarchical_high_all_perc!AC35+kmeans_high_all_perc!AC35)/2</f>
        <v>0</v>
      </c>
      <c r="AD35" s="18">
        <f>SUM(hierarchical_high_all_perc!AD35+kmeans_high_all_perc!AD35)/2</f>
        <v>0</v>
      </c>
      <c r="AE35" s="18">
        <f>SUM(hierarchical_high_all_perc!AE35+kmeans_high_all_perc!AE35)/2</f>
        <v>0</v>
      </c>
      <c r="AF35" s="18">
        <f>SUM(hierarchical_high_all_perc!AF35+kmeans_high_all_perc!AF35)/2</f>
        <v>0.34375</v>
      </c>
      <c r="AG35" s="18" t="e">
        <f>SUM(hierarchical_high_all_perc!AG35+kmeans_high_all_perc!AG35)/2</f>
        <v>#VALUE!</v>
      </c>
      <c r="AH35" s="18">
        <f>SUM(hierarchical_high_all_perc!AH35+kmeans_high_all_perc!AH35)/2</f>
        <v>0</v>
      </c>
    </row>
    <row r="36" spans="2:34" x14ac:dyDescent="0.3">
      <c r="B36" s="18" t="s">
        <v>31</v>
      </c>
      <c r="E36" s="18" t="s">
        <v>31</v>
      </c>
      <c r="F36" s="18">
        <f>SUM(hierarchical_high_all_perc!F36+kmeans_high_all_perc!F36)/2</f>
        <v>0.21875</v>
      </c>
      <c r="G36" s="18">
        <f>SUM(hierarchical_high_all_perc!G36+kmeans_high_all_perc!G36)/2</f>
        <v>0.1875</v>
      </c>
      <c r="H36" s="18">
        <f>SUM(hierarchical_high_all_perc!H36+kmeans_high_all_perc!H36)/2</f>
        <v>0.1875</v>
      </c>
      <c r="I36" s="18">
        <f>SUM(hierarchical_high_all_perc!I36+kmeans_high_all_perc!I36)/2</f>
        <v>0.78125</v>
      </c>
      <c r="J36" s="18">
        <f>SUM(hierarchical_high_all_perc!J36+kmeans_high_all_perc!J36)/2</f>
        <v>0.21875</v>
      </c>
      <c r="K36" s="18">
        <f>SUM(hierarchical_high_all_perc!K36+kmeans_high_all_perc!K36)/2</f>
        <v>0.8125</v>
      </c>
      <c r="L36" s="18">
        <f>SUM(hierarchical_high_all_perc!L36+kmeans_high_all_perc!L36)/2</f>
        <v>0.3125</v>
      </c>
      <c r="M36" s="18">
        <f>SUM(hierarchical_high_all_perc!M36+kmeans_high_all_perc!M36)/2</f>
        <v>0.40625</v>
      </c>
      <c r="N36" s="18">
        <f>SUM(hierarchical_high_all_perc!N36+kmeans_high_all_perc!N36)/2</f>
        <v>0.1875</v>
      </c>
      <c r="O36" s="18">
        <f>SUM(hierarchical_high_all_perc!O36+kmeans_high_all_perc!O36)/2</f>
        <v>0.1875</v>
      </c>
      <c r="P36" s="18">
        <f>SUM(hierarchical_high_all_perc!P36+kmeans_high_all_perc!P36)/2</f>
        <v>0.3125</v>
      </c>
      <c r="Q36" s="18">
        <f>SUM(hierarchical_high_all_perc!Q36+kmeans_high_all_perc!Q36)/2</f>
        <v>0.21875</v>
      </c>
      <c r="R36" s="18">
        <f>SUM(hierarchical_high_all_perc!R36+kmeans_high_all_perc!R36)/2</f>
        <v>0</v>
      </c>
      <c r="S36" s="18">
        <f>SUM(hierarchical_high_all_perc!S36+kmeans_high_all_perc!S36)/2</f>
        <v>0.71875</v>
      </c>
      <c r="T36" s="18">
        <f>SUM(hierarchical_high_all_perc!T36+kmeans_high_all_perc!T36)/2</f>
        <v>0.25</v>
      </c>
      <c r="U36" s="18">
        <f>SUM(hierarchical_high_all_perc!U36+kmeans_high_all_perc!U36)/2</f>
        <v>0</v>
      </c>
      <c r="V36" s="18">
        <f>SUM(hierarchical_high_all_perc!V36+kmeans_high_all_perc!V36)/2</f>
        <v>0.1875</v>
      </c>
      <c r="W36" s="18">
        <f>SUM(hierarchical_high_all_perc!W36+kmeans_high_all_perc!W36)/2</f>
        <v>0.8125</v>
      </c>
      <c r="X36" s="18">
        <f>SUM(hierarchical_high_all_perc!X36+kmeans_high_all_perc!X36)/2</f>
        <v>0.6875</v>
      </c>
      <c r="Y36" s="18">
        <f>SUM(hierarchical_high_all_perc!Y36+kmeans_high_all_perc!Y36)/2</f>
        <v>0.375</v>
      </c>
      <c r="Z36" s="18">
        <f>SUM(hierarchical_high_all_perc!Z36+kmeans_high_all_perc!Z36)/2</f>
        <v>0.3125</v>
      </c>
      <c r="AA36" s="18">
        <f>SUM(hierarchical_high_all_perc!AA36+kmeans_high_all_perc!AA36)/2</f>
        <v>0.15625</v>
      </c>
      <c r="AB36" s="18">
        <f>SUM(hierarchical_high_all_perc!AB36+kmeans_high_all_perc!AB36)/2</f>
        <v>0.3125</v>
      </c>
      <c r="AC36" s="18">
        <f>SUM(hierarchical_high_all_perc!AC36+kmeans_high_all_perc!AC36)/2</f>
        <v>0.21875</v>
      </c>
      <c r="AD36" s="18">
        <f>SUM(hierarchical_high_all_perc!AD36+kmeans_high_all_perc!AD36)/2</f>
        <v>0.59375</v>
      </c>
      <c r="AE36" s="18">
        <f>SUM(hierarchical_high_all_perc!AE36+kmeans_high_all_perc!AE36)/2</f>
        <v>0.65625</v>
      </c>
      <c r="AF36" s="18">
        <f>SUM(hierarchical_high_all_perc!AF36+kmeans_high_all_perc!AF36)/2</f>
        <v>9.375E-2</v>
      </c>
      <c r="AG36" s="18">
        <f>SUM(hierarchical_high_all_perc!AG36+kmeans_high_all_perc!AG36)/2</f>
        <v>0</v>
      </c>
      <c r="AH36" s="18" t="e">
        <f>SUM(hierarchical_high_all_perc!AH36+kmeans_high_all_perc!AH36)/2</f>
        <v>#VALUE!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81</vt:i4>
      </vt:variant>
    </vt:vector>
  </HeadingPairs>
  <TitlesOfParts>
    <vt:vector size="81" baseType="lpstr">
      <vt:lpstr>Cluster</vt:lpstr>
      <vt:lpstr> z_gow_singl_2</vt:lpstr>
      <vt:lpstr>z_gow_singl_5</vt:lpstr>
      <vt:lpstr>z_euclid_singl_2</vt:lpstr>
      <vt:lpstr>z_euclid_singl_5</vt:lpstr>
      <vt:lpstr>r_gow_singl_2</vt:lpstr>
      <vt:lpstr>r_gow_singl_5</vt:lpstr>
      <vt:lpstr>r_euclid_singl_2</vt:lpstr>
      <vt:lpstr>r_euclid_singl_6</vt:lpstr>
      <vt:lpstr>z_gow_average_3</vt:lpstr>
      <vt:lpstr>z_gow_average_6</vt:lpstr>
      <vt:lpstr>r_gow_average_2</vt:lpstr>
      <vt:lpstr>r_gow_average_5</vt:lpstr>
      <vt:lpstr>z_euclid_average_2</vt:lpstr>
      <vt:lpstr>z_euclid_average_6</vt:lpstr>
      <vt:lpstr>r_euclid_average_2</vt:lpstr>
      <vt:lpstr>r_euclid_average_4</vt:lpstr>
      <vt:lpstr>z_gow_centroid_2</vt:lpstr>
      <vt:lpstr>z_gow_centroid_5</vt:lpstr>
      <vt:lpstr>r_gow_centroid_2</vt:lpstr>
      <vt:lpstr>r_gow_centroid_5</vt:lpstr>
      <vt:lpstr>z_euclid_centroid_2</vt:lpstr>
      <vt:lpstr>z_euclid_centroid_5</vt:lpstr>
      <vt:lpstr>r_euclid_centroid_2</vt:lpstr>
      <vt:lpstr>r_euclid_centroid_5</vt:lpstr>
      <vt:lpstr>z_gow_wards_2</vt:lpstr>
      <vt:lpstr>z_gow_wards_5</vt:lpstr>
      <vt:lpstr>r_gow_wards_2</vt:lpstr>
      <vt:lpstr>r_gow_wards_6</vt:lpstr>
      <vt:lpstr>z_euclid_wards_3</vt:lpstr>
      <vt:lpstr>z_euclid_wards_7</vt:lpstr>
      <vt:lpstr>r_euclid_wards_2</vt:lpstr>
      <vt:lpstr>r_euclid_wards_8</vt:lpstr>
      <vt:lpstr>z_gow_kmeans_4</vt:lpstr>
      <vt:lpstr>z_gow_kmeans_8</vt:lpstr>
      <vt:lpstr>z_euclid_kmeans_4</vt:lpstr>
      <vt:lpstr>z_euclid_kmeans_6</vt:lpstr>
      <vt:lpstr>r_gow_kmeans_2</vt:lpstr>
      <vt:lpstr>r_gow_kmeans_8</vt:lpstr>
      <vt:lpstr>r_euclid_kmeans_2</vt:lpstr>
      <vt:lpstr>r_euclid_kmeans_9</vt:lpstr>
      <vt:lpstr>z_latent_3</vt:lpstr>
      <vt:lpstr>z_latent_5</vt:lpstr>
      <vt:lpstr>r_latent_3</vt:lpstr>
      <vt:lpstr>r_latent_5</vt:lpstr>
      <vt:lpstr>single_all</vt:lpstr>
      <vt:lpstr>average_all</vt:lpstr>
      <vt:lpstr>centroid_all</vt:lpstr>
      <vt:lpstr>wards_all</vt:lpstr>
      <vt:lpstr>hierarchical_all</vt:lpstr>
      <vt:lpstr>hierarchical_all_perc</vt:lpstr>
      <vt:lpstr>aw_all</vt:lpstr>
      <vt:lpstr>aw_all_perc</vt:lpstr>
      <vt:lpstr>hierarchical_high_all</vt:lpstr>
      <vt:lpstr>hierarchical_high_all_perc</vt:lpstr>
      <vt:lpstr>kmeans_all</vt:lpstr>
      <vt:lpstr>kmeans_all_perc</vt:lpstr>
      <vt:lpstr>kmeans_high_all</vt:lpstr>
      <vt:lpstr>kmeans_high_all_perc</vt:lpstr>
      <vt:lpstr>latent_all</vt:lpstr>
      <vt:lpstr>latent_all_perc</vt:lpstr>
      <vt:lpstr>latent_high_all</vt:lpstr>
      <vt:lpstr>latent_high_all_perc</vt:lpstr>
      <vt:lpstr>cluster_all</vt:lpstr>
      <vt:lpstr>cluster_all_nola</vt:lpstr>
      <vt:lpstr>cluster_all_perc</vt:lpstr>
      <vt:lpstr>cluster_all_perc_nola</vt:lpstr>
      <vt:lpstr>cluster_all_perc_weighted</vt:lpstr>
      <vt:lpstr>cluster_all_perc_weighted_nola</vt:lpstr>
      <vt:lpstr>aw_cluster_all</vt:lpstr>
      <vt:lpstr>aw_cluster_all_nola</vt:lpstr>
      <vt:lpstr>aw_cluster_all_perc</vt:lpstr>
      <vt:lpstr>aw_cluster_all_perc_nola</vt:lpstr>
      <vt:lpstr>aw_cluster_all_perc_weighted</vt:lpstr>
      <vt:lpstr>aw_cluster_all_perc_weight_nola</vt:lpstr>
      <vt:lpstr>high_cluster_all</vt:lpstr>
      <vt:lpstr>high_cluster_all_nola</vt:lpstr>
      <vt:lpstr>high_cluster_all_perc</vt:lpstr>
      <vt:lpstr>high_cluster_all_perc_nola</vt:lpstr>
      <vt:lpstr>high_cluster_all_perc_weighted</vt:lpstr>
      <vt:lpstr>high_cluster_all_perc_weight_nl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Mareike Ariaans</dc:creator>
  <cp:lastModifiedBy>Mareike Ariaans</cp:lastModifiedBy>
  <cp:lastPrinted>2017-06-02T20:06:17Z</cp:lastPrinted>
  <dcterms:created xsi:type="dcterms:W3CDTF">2017-04-06T04:32:50Z</dcterms:created>
  <dcterms:modified xsi:type="dcterms:W3CDTF">2017-07-24T14:40:11Z</dcterms:modified>
</cp:coreProperties>
</file>