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-Top-Fünf-Transfers" sheetId="1" r:id="rId4"/>
    <sheet state="visible" name="Nach Saisons" sheetId="2" r:id="rId5"/>
    <sheet state="visible" name="Alle Transfers" sheetId="3" r:id="rId6"/>
    <sheet state="visible" name="Zielländer" sheetId="4" r:id="rId7"/>
    <sheet state="visible" name="Int. Vergleich" sheetId="5" r:id="rId8"/>
    <sheet state="visible" name="Transferbilanzen SL-Klubs" sheetId="6" r:id="rId9"/>
    <sheet state="visible" name="Transferbilanzen Ligen" sheetId="7" r:id="rId10"/>
    <sheet state="visible" name="Top-5-Abgänge der Schweizer Klu" sheetId="8" r:id="rId11"/>
  </sheets>
  <definedNames/>
  <calcPr/>
</workbook>
</file>

<file path=xl/sharedStrings.xml><?xml version="1.0" encoding="utf-8"?>
<sst xmlns="http://schemas.openxmlformats.org/spreadsheetml/2006/main" count="1919" uniqueCount="629">
  <si>
    <t>Saison</t>
  </si>
  <si>
    <t>Name</t>
  </si>
  <si>
    <t>Player_ID</t>
  </si>
  <si>
    <t>Alter</t>
  </si>
  <si>
    <t>Nationalität</t>
  </si>
  <si>
    <t>Abgebender Verein</t>
  </si>
  <si>
    <t>ID_1</t>
  </si>
  <si>
    <t>Aufnehmender Verein</t>
  </si>
  <si>
    <t>ID_2</t>
  </si>
  <si>
    <t>Zielland</t>
  </si>
  <si>
    <t>Ablösesumme</t>
  </si>
  <si>
    <t>Ligahöhe</t>
  </si>
  <si>
    <t>Anzahl Top-5-Spiele</t>
  </si>
  <si>
    <t>Kwadwo Asamoah</t>
  </si>
  <si>
    <t>Ghana</t>
  </si>
  <si>
    <t>AC Bellinzona</t>
  </si>
  <si>
    <t>Udinese Calcio</t>
  </si>
  <si>
    <t>Italien</t>
  </si>
  <si>
    <t>1,00 Mio. €</t>
  </si>
  <si>
    <t>1.Liga</t>
  </si>
  <si>
    <t>Pajtim Kasami</t>
  </si>
  <si>
    <t>Schweiz</t>
  </si>
  <si>
    <t>US Palermo</t>
  </si>
  <si>
    <t>?</t>
  </si>
  <si>
    <t>Senad Lulic</t>
  </si>
  <si>
    <t>Bosnien-Herzegowina</t>
  </si>
  <si>
    <t>BSC Young Boys</t>
  </si>
  <si>
    <t>Lazio Rom</t>
  </si>
  <si>
    <t>3,25 Mio. €</t>
  </si>
  <si>
    <t>Kader Mangane</t>
  </si>
  <si>
    <t>Senegal</t>
  </si>
  <si>
    <t>RC Lens</t>
  </si>
  <si>
    <t>Frankreich</t>
  </si>
  <si>
    <t>3,30 Mio. €</t>
  </si>
  <si>
    <t>13/14</t>
  </si>
  <si>
    <t>Alexander Farnerud</t>
  </si>
  <si>
    <t>Schweden</t>
  </si>
  <si>
    <t>FC Turin</t>
  </si>
  <si>
    <t>1,80 Mio. €</t>
  </si>
  <si>
    <t>17/18</t>
  </si>
  <si>
    <t>Denis Zakaria</t>
  </si>
  <si>
    <t>Borussia Mönchengladbach</t>
  </si>
  <si>
    <t>Deutschland</t>
  </si>
  <si>
    <t>12,00 Mio. €</t>
  </si>
  <si>
    <t>19/20</t>
  </si>
  <si>
    <t>Djibril Sow</t>
  </si>
  <si>
    <t>Eintracht Frankfurt</t>
  </si>
  <si>
    <t>10,00 Mio. €</t>
  </si>
  <si>
    <t>Felix Bastians</t>
  </si>
  <si>
    <t>SC Freiburg</t>
  </si>
  <si>
    <t>250 Tsd. €</t>
  </si>
  <si>
    <t>20/21</t>
  </si>
  <si>
    <t>Jordan Lotomba</t>
  </si>
  <si>
    <t>OGC Nizza</t>
  </si>
  <si>
    <t>7,00 Mio. €</t>
  </si>
  <si>
    <t>Kevin Mbabu</t>
  </si>
  <si>
    <t>VfL Wolfsburg</t>
  </si>
  <si>
    <t>9,20 Mio. €</t>
  </si>
  <si>
    <t>Doppelt</t>
  </si>
  <si>
    <t>16/17</t>
  </si>
  <si>
    <t>Florent Hadergjonaj</t>
  </si>
  <si>
    <t>Kosovo</t>
  </si>
  <si>
    <t>FC Ingolstadt 04</t>
  </si>
  <si>
    <t>2,00 Mio. €</t>
  </si>
  <si>
    <t>Steve Gohouri</t>
  </si>
  <si>
    <t>Elfenbeinküste</t>
  </si>
  <si>
    <t>1,50 Mio. €</t>
  </si>
  <si>
    <t>22/23</t>
  </si>
  <si>
    <t>Jordan Siebatcheu</t>
  </si>
  <si>
    <t>Vereinigte Staaten</t>
  </si>
  <si>
    <t>1.FC Union Berlin</t>
  </si>
  <si>
    <t>6,00 Mio. €</t>
  </si>
  <si>
    <t>14/15</t>
  </si>
  <si>
    <t>Josef Martínez</t>
  </si>
  <si>
    <t>Venezuela</t>
  </si>
  <si>
    <t>3,00 Mio. €</t>
  </si>
  <si>
    <t>Kamil Zayatte</t>
  </si>
  <si>
    <t>Guinea</t>
  </si>
  <si>
    <t>Hull City</t>
  </si>
  <si>
    <t>England</t>
  </si>
  <si>
    <t>2,50 Mio. €</t>
  </si>
  <si>
    <t>Loris Benito</t>
  </si>
  <si>
    <t>FC Girondins Bordeaux</t>
  </si>
  <si>
    <t>ablösefrei</t>
  </si>
  <si>
    <t>Wilfried Kanga</t>
  </si>
  <si>
    <t>Hertha BSC</t>
  </si>
  <si>
    <t>4,00 Mio. €</t>
  </si>
  <si>
    <t>Leandro</t>
  </si>
  <si>
    <t>Brasilien</t>
  </si>
  <si>
    <t>Hannover 96</t>
  </si>
  <si>
    <t>450 Tsd. €</t>
  </si>
  <si>
    <t>Yoric Ravet</t>
  </si>
  <si>
    <t>3,50 Mio. €</t>
  </si>
  <si>
    <t>18/19</t>
  </si>
  <si>
    <t>Kasim Adams</t>
  </si>
  <si>
    <t>TSG 1899 Hoffenheim</t>
  </si>
  <si>
    <t>8,00 Mio. €</t>
  </si>
  <si>
    <t>Dusan Veskovac</t>
  </si>
  <si>
    <t>Serbien</t>
  </si>
  <si>
    <t>FC Toulouse</t>
  </si>
  <si>
    <t>800 Tsd. €</t>
  </si>
  <si>
    <t>Thierry Doubai</t>
  </si>
  <si>
    <t>12/13</t>
  </si>
  <si>
    <t>Emmanuel Mayuka</t>
  </si>
  <si>
    <t>Sambia</t>
  </si>
  <si>
    <t>FC Southampton</t>
  </si>
  <si>
    <t>Roger Assalé</t>
  </si>
  <si>
    <t>Dijon FCO</t>
  </si>
  <si>
    <t>Michel Aebischer</t>
  </si>
  <si>
    <t>FC Bologna</t>
  </si>
  <si>
    <t>Yvon Mvogo</t>
  </si>
  <si>
    <t>RasenBallsport Leipzig</t>
  </si>
  <si>
    <t>5,00 Mio. €</t>
  </si>
  <si>
    <t>Michael Frey</t>
  </si>
  <si>
    <t>LOSC Lille</t>
  </si>
  <si>
    <t>21/22</t>
  </si>
  <si>
    <t>Silvan Hefti</t>
  </si>
  <si>
    <t>Genua CFC</t>
  </si>
  <si>
    <t>Alain Rochat</t>
  </si>
  <si>
    <t>FC Stade Rennes</t>
  </si>
  <si>
    <t>Elsad Zverotic</t>
  </si>
  <si>
    <t>Montenegro</t>
  </si>
  <si>
    <t>FC Fulham</t>
  </si>
  <si>
    <t>400 Tsd. €</t>
  </si>
  <si>
    <t>Vincent Sierro</t>
  </si>
  <si>
    <t>Toni Kallio</t>
  </si>
  <si>
    <t>Finnland</t>
  </si>
  <si>
    <t>330 Tsd. €</t>
  </si>
  <si>
    <t>Artur Ionita</t>
  </si>
  <si>
    <t>Moldawien</t>
  </si>
  <si>
    <t>FC Aarau</t>
  </si>
  <si>
    <t>Hellas Verona</t>
  </si>
  <si>
    <t>Albert Baning</t>
  </si>
  <si>
    <t>Kamerun</t>
  </si>
  <si>
    <t>FC Paris Saint-Germain</t>
  </si>
  <si>
    <t>1,20 Mio. €</t>
  </si>
  <si>
    <t>Arnaud Bühler</t>
  </si>
  <si>
    <t>FC Sochaux-Montbéliard</t>
  </si>
  <si>
    <t>Ivan Rakitic</t>
  </si>
  <si>
    <t>Kroatien</t>
  </si>
  <si>
    <t>FC Basel 1893</t>
  </si>
  <si>
    <t>FC Schalke 04</t>
  </si>
  <si>
    <t>Granit Xhaka</t>
  </si>
  <si>
    <t>8,50 Mio. €</t>
  </si>
  <si>
    <t>Mohamed Salah</t>
  </si>
  <si>
    <t>Ägypten</t>
  </si>
  <si>
    <t>FC Chelsea</t>
  </si>
  <si>
    <t>16,50 Mio. €</t>
  </si>
  <si>
    <t>Felipe Caicedo</t>
  </si>
  <si>
    <t>Ecuador</t>
  </si>
  <si>
    <t>Manchester City</t>
  </si>
  <si>
    <t>Yann Sommer</t>
  </si>
  <si>
    <t>9,00 Mio. €</t>
  </si>
  <si>
    <t>Zdravko Kuzmanovic</t>
  </si>
  <si>
    <t>AC Florenz</t>
  </si>
  <si>
    <t>Xherdan Shaqiri</t>
  </si>
  <si>
    <t>FC Bayern München</t>
  </si>
  <si>
    <t>11,80 Mio. €</t>
  </si>
  <si>
    <t>David Abraham</t>
  </si>
  <si>
    <t>Argentinien</t>
  </si>
  <si>
    <t>FC Getafe</t>
  </si>
  <si>
    <t>Spanien</t>
  </si>
  <si>
    <t>Silvan Widmer</t>
  </si>
  <si>
    <t>1.FSV Mainz 05</t>
  </si>
  <si>
    <t>Patrick Müller</t>
  </si>
  <si>
    <t>Olympique Lyon</t>
  </si>
  <si>
    <t>3,80 Mio. €</t>
  </si>
  <si>
    <t>Raúl Bobadilla</t>
  </si>
  <si>
    <t>Paraguay</t>
  </si>
  <si>
    <t>FC Augsburg</t>
  </si>
  <si>
    <t>15/16</t>
  </si>
  <si>
    <t>Fabian Schär</t>
  </si>
  <si>
    <t>Breel Embolo</t>
  </si>
  <si>
    <t>26,50 Mio. €</t>
  </si>
  <si>
    <t>Mladen Petric</t>
  </si>
  <si>
    <t>Borussia Dortmund</t>
  </si>
  <si>
    <t>Giovanni Sio</t>
  </si>
  <si>
    <t>Manuel Akanji</t>
  </si>
  <si>
    <t>21,50 Mio. €</t>
  </si>
  <si>
    <t>Eren Derdiyok</t>
  </si>
  <si>
    <t>Bayer 04 Leverkusen</t>
  </si>
  <si>
    <t>Renato Steffen</t>
  </si>
  <si>
    <t>1,75 Mio. €</t>
  </si>
  <si>
    <t>Michel Morganella</t>
  </si>
  <si>
    <t>Thimothée Atouba</t>
  </si>
  <si>
    <t>Tottenham Hotspur</t>
  </si>
  <si>
    <t>4,50 Mio. €</t>
  </si>
  <si>
    <t>Mohamed Elneny</t>
  </si>
  <si>
    <t>FC Arsenal</t>
  </si>
  <si>
    <t>12,50 Mio. €</t>
  </si>
  <si>
    <t>Philipp Degen</t>
  </si>
  <si>
    <t>Jonas Omlin</t>
  </si>
  <si>
    <t>Montpellier HSC</t>
  </si>
  <si>
    <t>Tomas Vaclik</t>
  </si>
  <si>
    <t>Tschechien</t>
  </si>
  <si>
    <t>FC Sevilla</t>
  </si>
  <si>
    <t>Marco Streller</t>
  </si>
  <si>
    <t>VfB Stuttgart</t>
  </si>
  <si>
    <t>Jacques Zoua</t>
  </si>
  <si>
    <t>Hamburger SV</t>
  </si>
  <si>
    <t>600 Tsd. €</t>
  </si>
  <si>
    <t>Valentin Stocker</t>
  </si>
  <si>
    <t>Mohamed Elyounoussi</t>
  </si>
  <si>
    <t>Norwegen</t>
  </si>
  <si>
    <t>18,00 Mio. €</t>
  </si>
  <si>
    <t>Mario Cantaluppi</t>
  </si>
  <si>
    <t>1.FC Nürnberg</t>
  </si>
  <si>
    <t>650 Tsd. €</t>
  </si>
  <si>
    <t>Marcelo Díaz</t>
  </si>
  <si>
    <t>Chile</t>
  </si>
  <si>
    <t>Benjamin Huggel</t>
  </si>
  <si>
    <t>Fabian Frei</t>
  </si>
  <si>
    <t>3,60 Mio. €</t>
  </si>
  <si>
    <t>Omar Alderete</t>
  </si>
  <si>
    <t>Hervé Tum</t>
  </si>
  <si>
    <t>FC Metz</t>
  </si>
  <si>
    <t>Markus Steinhöfer</t>
  </si>
  <si>
    <t>Real Betis Sevilla</t>
  </si>
  <si>
    <t>Ju-ho Park</t>
  </si>
  <si>
    <t>Südkorea</t>
  </si>
  <si>
    <t>1,15 Mio. €</t>
  </si>
  <si>
    <t>Christian Giménez</t>
  </si>
  <si>
    <t>Olympique Marseille</t>
  </si>
  <si>
    <t>700 Tsd. €</t>
  </si>
  <si>
    <t>Bruno Berner</t>
  </si>
  <si>
    <t>Blackburn Rovers</t>
  </si>
  <si>
    <t>500 Tsd. €</t>
  </si>
  <si>
    <t>Geoffroy Serey Dié</t>
  </si>
  <si>
    <t>Julio Hernán Rossi</t>
  </si>
  <si>
    <t>FC Nantes</t>
  </si>
  <si>
    <t>Arthur Cabral</t>
  </si>
  <si>
    <t>15,50 Mio. €</t>
  </si>
  <si>
    <t>Michael Lang</t>
  </si>
  <si>
    <t>2,80 Mio. €</t>
  </si>
  <si>
    <t>Edon Zhegrova</t>
  </si>
  <si>
    <t>Eray Cömert</t>
  </si>
  <si>
    <t>FC Valencia</t>
  </si>
  <si>
    <t>David Degen</t>
  </si>
  <si>
    <t>Marek Suchy</t>
  </si>
  <si>
    <t>François Marque</t>
  </si>
  <si>
    <t>Grenoble Foot 38</t>
  </si>
  <si>
    <t>Albian Ajeti</t>
  </si>
  <si>
    <t>West Ham United</t>
  </si>
  <si>
    <t>11,30 Mio. €</t>
  </si>
  <si>
    <t>Hakan Yakin</t>
  </si>
  <si>
    <t>1,60 Mio. €</t>
  </si>
  <si>
    <t>Cabral</t>
  </si>
  <si>
    <t>AFC Sunderland</t>
  </si>
  <si>
    <t>Carlitos</t>
  </si>
  <si>
    <t>Portugal</t>
  </si>
  <si>
    <t>Afimico Pululu</t>
  </si>
  <si>
    <t>Angola</t>
  </si>
  <si>
    <t>SpVgg Greuther Fürth</t>
  </si>
  <si>
    <t>Beg Ferati</t>
  </si>
  <si>
    <t>Simone Grippo</t>
  </si>
  <si>
    <t>Chievo Verona</t>
  </si>
  <si>
    <t>Sandro Wieser</t>
  </si>
  <si>
    <t>Liechtenstein</t>
  </si>
  <si>
    <t>Andi Zeqiri</t>
  </si>
  <si>
    <t>FC Lausanne-Sport</t>
  </si>
  <si>
    <t>Brighton &amp; Hove Albion</t>
  </si>
  <si>
    <t>Moritz Jenz</t>
  </si>
  <si>
    <t>FC Lorient</t>
  </si>
  <si>
    <t>Salim Khelifi</t>
  </si>
  <si>
    <t>Tunesien</t>
  </si>
  <si>
    <t>Eintracht Braunschweig</t>
  </si>
  <si>
    <t>Gabriel Barès</t>
  </si>
  <si>
    <t>Frédéric Veseli</t>
  </si>
  <si>
    <t>Albanien</t>
  </si>
  <si>
    <t>FC Lugano</t>
  </si>
  <si>
    <t>Empoli FC</t>
  </si>
  <si>
    <t>Sandi Lovric</t>
  </si>
  <si>
    <t>Slowenien</t>
  </si>
  <si>
    <t>Fabian Lustenberger</t>
  </si>
  <si>
    <t>FC Luzern</t>
  </si>
  <si>
    <t>Remo Freuler</t>
  </si>
  <si>
    <t>Atalanta Bergamo</t>
  </si>
  <si>
    <t>3,45 Mio. €</t>
  </si>
  <si>
    <t>Rubén Vargas</t>
  </si>
  <si>
    <t>Darío Lezcano</t>
  </si>
  <si>
    <t>Nicolas Haas</t>
  </si>
  <si>
    <t>Darian Males</t>
  </si>
  <si>
    <t>Inter Mailand</t>
  </si>
  <si>
    <t>Olivier Monterrubio</t>
  </si>
  <si>
    <t>FC Sion</t>
  </si>
  <si>
    <t>eigentlich 20</t>
  </si>
  <si>
    <t>Gelson Fernandes</t>
  </si>
  <si>
    <t>5,50 Mio. €</t>
  </si>
  <si>
    <t>5,80 Mio. €</t>
  </si>
  <si>
    <t>Edimilson Fernandes</t>
  </si>
  <si>
    <t>6,40 Mio. €</t>
  </si>
  <si>
    <t>Federico Dimarco</t>
  </si>
  <si>
    <t>Moussa Konaté</t>
  </si>
  <si>
    <t>Amiens SC</t>
  </si>
  <si>
    <t>Matheus Cunha</t>
  </si>
  <si>
    <t>15,00 Mio. €</t>
  </si>
  <si>
    <t>Chadrac Akolo</t>
  </si>
  <si>
    <t>DR Kongo</t>
  </si>
  <si>
    <t>Léo Lacroix</t>
  </si>
  <si>
    <t>AS Saint-Étienne</t>
  </si>
  <si>
    <t>Vincent Rüfli</t>
  </si>
  <si>
    <t>Sébastien Wüthrich</t>
  </si>
  <si>
    <t>Tranquillo Barnetta</t>
  </si>
  <si>
    <t>FC St. Gallen 1879</t>
  </si>
  <si>
    <t>Eric Hassli</t>
  </si>
  <si>
    <t>FC Valenciennes</t>
  </si>
  <si>
    <t>Dereck Kutesa</t>
  </si>
  <si>
    <t>Stade Reims</t>
  </si>
  <si>
    <t>1,70 Mio. €</t>
  </si>
  <si>
    <t>Ermir Lenjani</t>
  </si>
  <si>
    <t>750 Tsd. €</t>
  </si>
  <si>
    <t>Ivan Martic</t>
  </si>
  <si>
    <t>Goran Karanovic</t>
  </si>
  <si>
    <t>Angers SCO</t>
  </si>
  <si>
    <t>Timm Klose</t>
  </si>
  <si>
    <t>FC Thun</t>
  </si>
  <si>
    <t>Andreas Hirzel</t>
  </si>
  <si>
    <t>FC Vaduz</t>
  </si>
  <si>
    <t>50 Tsd. €</t>
  </si>
  <si>
    <t>Ricardo Rodríguez</t>
  </si>
  <si>
    <t>FC Zürich</t>
  </si>
  <si>
    <t>Raffael</t>
  </si>
  <si>
    <t>4,30 Mio. €</t>
  </si>
  <si>
    <t>Blerim Dzemaili</t>
  </si>
  <si>
    <t>Bolton Wanderers</t>
  </si>
  <si>
    <t>Gökhan Inler</t>
  </si>
  <si>
    <t>Nico Elvedi</t>
  </si>
  <si>
    <t>Berat Djimsiti</t>
  </si>
  <si>
    <t>Josip Drmic</t>
  </si>
  <si>
    <t>2,20 Mio. €</t>
  </si>
  <si>
    <t>Almen Abdi</t>
  </si>
  <si>
    <t>Le Mans Union Club 72</t>
  </si>
  <si>
    <t>333 Tsd. €</t>
  </si>
  <si>
    <t>Pedro Henrique</t>
  </si>
  <si>
    <t>Steve von Bergen</t>
  </si>
  <si>
    <t>Daniel Gygax</t>
  </si>
  <si>
    <t>Mihai Tararache</t>
  </si>
  <si>
    <t>Rumänien</t>
  </si>
  <si>
    <t>MSV Duisburg</t>
  </si>
  <si>
    <t>Amine Chermiti</t>
  </si>
  <si>
    <t>GFC Ajaccio</t>
  </si>
  <si>
    <t>Simon Sohm</t>
  </si>
  <si>
    <t>Parma Calcio 1913</t>
  </si>
  <si>
    <t>Assan Ceesay</t>
  </si>
  <si>
    <t>Gambia</t>
  </si>
  <si>
    <t>US Lecce</t>
  </si>
  <si>
    <t>Xavier Margairaz</t>
  </si>
  <si>
    <t>CA Osasuna</t>
  </si>
  <si>
    <t>Raphael Dwamena</t>
  </si>
  <si>
    <t>UD Levante</t>
  </si>
  <si>
    <t>6,20 Mio. €</t>
  </si>
  <si>
    <t>Alexandre Alphonse</t>
  </si>
  <si>
    <t>Guadeloupe</t>
  </si>
  <si>
    <t>Stade Brest 29</t>
  </si>
  <si>
    <t>Wilfried Gnonto</t>
  </si>
  <si>
    <t>Leeds United</t>
  </si>
  <si>
    <t>Kevin Rüegg</t>
  </si>
  <si>
    <t>Dusan Predrag Djuric</t>
  </si>
  <si>
    <t>Adrian Nikci</t>
  </si>
  <si>
    <t>Francisco Rodríguez</t>
  </si>
  <si>
    <t>Stephan Lichtsteiner</t>
  </si>
  <si>
    <t>Grasshopper Club Zürich</t>
  </si>
  <si>
    <t>Weligton</t>
  </si>
  <si>
    <t>FC Málaga</t>
  </si>
  <si>
    <t>Roman Bürki</t>
  </si>
  <si>
    <t>Reto Ziegler</t>
  </si>
  <si>
    <t>4,20 Mio. €</t>
  </si>
  <si>
    <t>Christoph Spycher</t>
  </si>
  <si>
    <t>275 Tsd. €</t>
  </si>
  <si>
    <t>Haris Seferovic</t>
  </si>
  <si>
    <t>1,35 Mio. €</t>
  </si>
  <si>
    <t>Souleyman Doumbia</t>
  </si>
  <si>
    <t>Yassin Mikari</t>
  </si>
  <si>
    <t>Innocent Emeghara</t>
  </si>
  <si>
    <t>Fabio Daprelà</t>
  </si>
  <si>
    <t>Daniel Pavlovic</t>
  </si>
  <si>
    <t>Sampdoria Genua</t>
  </si>
  <si>
    <t>Fabio Coltorti</t>
  </si>
  <si>
    <t>Racing Santander</t>
  </si>
  <si>
    <t>880 Tsd. €</t>
  </si>
  <si>
    <t>Ricardo Cabanas</t>
  </si>
  <si>
    <t>1.FC Köln</t>
  </si>
  <si>
    <t>EA Guingamp</t>
  </si>
  <si>
    <t>Aarón Galindo</t>
  </si>
  <si>
    <t>Mexiko</t>
  </si>
  <si>
    <t>Ulisses Garcia</t>
  </si>
  <si>
    <t>SV Werder Bremen</t>
  </si>
  <si>
    <t>Shani Tarashaj</t>
  </si>
  <si>
    <t>FC Everton</t>
  </si>
  <si>
    <t>Richard Núñez</t>
  </si>
  <si>
    <t>Uruguay</t>
  </si>
  <si>
    <t>Atlético Madrid</t>
  </si>
  <si>
    <t>Rolf Feltscher</t>
  </si>
  <si>
    <t>Parma FC</t>
  </si>
  <si>
    <t>Nassim Ben Khalifa</t>
  </si>
  <si>
    <t>Raphael Spiegel</t>
  </si>
  <si>
    <t>Hayao Kawabe</t>
  </si>
  <si>
    <t>Japan</t>
  </si>
  <si>
    <t>Wolverhampton Wanderers</t>
  </si>
  <si>
    <t>Frank Feltscher</t>
  </si>
  <si>
    <t>Alessandro Riedle</t>
  </si>
  <si>
    <t>300 Tsd. €</t>
  </si>
  <si>
    <t>Brown Ideye</t>
  </si>
  <si>
    <t>Nigeria</t>
  </si>
  <si>
    <t>Neuchâtel Xamax</t>
  </si>
  <si>
    <t>Pascal Zuberbühler</t>
  </si>
  <si>
    <t>Víctor Sánchez</t>
  </si>
  <si>
    <t>Neuchâtel Xamax FCS</t>
  </si>
  <si>
    <t>Espanyol Barcelona</t>
  </si>
  <si>
    <t>David Navarro</t>
  </si>
  <si>
    <t>Kalu Uche</t>
  </si>
  <si>
    <t>Hilton</t>
  </si>
  <si>
    <t>Servette FC</t>
  </si>
  <si>
    <t>Stéphane Ziani</t>
  </si>
  <si>
    <t>SC Bastia</t>
  </si>
  <si>
    <t>eigentlich 22</t>
  </si>
  <si>
    <t>Christian Karembeu</t>
  </si>
  <si>
    <t>eigentlich 7</t>
  </si>
  <si>
    <t>Philippe Senderos</t>
  </si>
  <si>
    <t>3,55 Mio. €</t>
  </si>
  <si>
    <t>Newcastle United</t>
  </si>
  <si>
    <t>Grejohn Kyei</t>
  </si>
  <si>
    <t>Clermont Foot 63</t>
  </si>
  <si>
    <t>Arial Mendy</t>
  </si>
  <si>
    <t>Mohamed Kader</t>
  </si>
  <si>
    <t>Togo</t>
  </si>
  <si>
    <t>Fabrizio Zambrella</t>
  </si>
  <si>
    <t>Brescia Calcio</t>
  </si>
  <si>
    <t>Liga</t>
  </si>
  <si>
    <t>03/04</t>
  </si>
  <si>
    <t>04/05</t>
  </si>
  <si>
    <t>05/06</t>
  </si>
  <si>
    <t>06/07</t>
  </si>
  <si>
    <t>07/08</t>
  </si>
  <si>
    <t>08/09</t>
  </si>
  <si>
    <t>09/10</t>
  </si>
  <si>
    <t>10/11</t>
  </si>
  <si>
    <t>11/12</t>
  </si>
  <si>
    <t>Total</t>
  </si>
  <si>
    <t>Bundesliga</t>
  </si>
  <si>
    <t>Premier League</t>
  </si>
  <si>
    <t>Serie A</t>
  </si>
  <si>
    <t>LaLiga</t>
  </si>
  <si>
    <t>Ligue 1</t>
  </si>
  <si>
    <t>Anzahl</t>
  </si>
  <si>
    <t>Super League</t>
  </si>
  <si>
    <t>Top-5-Liga</t>
  </si>
  <si>
    <t>Restliches Ausland</t>
  </si>
  <si>
    <t>Land</t>
  </si>
  <si>
    <t>Europa</t>
  </si>
  <si>
    <t>Flagge</t>
  </si>
  <si>
    <t>Country</t>
  </si>
  <si>
    <t>Höchste Liga</t>
  </si>
  <si>
    <t>https://upload.wikimedia.org/wikipedia/commons/b/ba/Flag_of_Germany.svg</t>
  </si>
  <si>
    <t>Germany</t>
  </si>
  <si>
    <t>https://upload.wikimedia.org/wikipedia/commons/b/bc/Flag_of_France_%281794%E2%80%931815%2C_1830%E2%80%931974%2C_2020%E2%80%93present%29.svg</t>
  </si>
  <si>
    <t>France</t>
  </si>
  <si>
    <t>https://upload.wikimedia.org/wikipedia/commons/0/03/Flag_of_Italy.svg</t>
  </si>
  <si>
    <t>Italy</t>
  </si>
  <si>
    <t>https://upload.wikimedia.org/wikipedia/commons/b/be/Flag_of_England.svg</t>
  </si>
  <si>
    <t>Türkei</t>
  </si>
  <si>
    <t>https://upload.wikimedia.org/wikipedia/commons/b/b4/Flag_of_Turkey.svg</t>
  </si>
  <si>
    <t>Turkey</t>
  </si>
  <si>
    <t>https://upload.wikimedia.org/wikipedia/commons/9/9a/Flag_of_Spain.svg</t>
  </si>
  <si>
    <t>Spain</t>
  </si>
  <si>
    <t>Österreich</t>
  </si>
  <si>
    <t>https://upload.wikimedia.org/wikipedia/commons/4/41/Flag_of_Austria.svg</t>
  </si>
  <si>
    <t>Austria</t>
  </si>
  <si>
    <t>https://upload.wikimedia.org/wikipedia/commons/a/a4/Flag_of_the_United_States.svg</t>
  </si>
  <si>
    <t>United States</t>
  </si>
  <si>
    <t>keine Daten</t>
  </si>
  <si>
    <t>Niederlande</t>
  </si>
  <si>
    <t>https://upload.wikimedia.org/wikipedia/commons/2/20/Flag_of_the_Netherlands.svg</t>
  </si>
  <si>
    <t>Netherlands</t>
  </si>
  <si>
    <t>https://upload.wikimedia.org/wikipedia/commons/0/05/Flag_of_Brazil.svg</t>
  </si>
  <si>
    <t>Brazil</t>
  </si>
  <si>
    <t>Belgien</t>
  </si>
  <si>
    <t>https://upload.wikimedia.org/wikipedia/commons/9/92/Flag_of_Belgium_%28civil%29.svg</t>
  </si>
  <si>
    <t>Belgium</t>
  </si>
  <si>
    <t>Israel</t>
  </si>
  <si>
    <t>https://upload.wikimedia.org/wikipedia/commons/d/d4/Flag_of_Israel.svg</t>
  </si>
  <si>
    <t>Zypern</t>
  </si>
  <si>
    <t>https://upload.wikimedia.org/wikipedia/commons/d/d4/Flag_of_Cyprus.svg</t>
  </si>
  <si>
    <t>Cyprus</t>
  </si>
  <si>
    <t>https://upload.wikimedia.org/wikipedia/commons/5/5c/Flag_of_Portugal.svg</t>
  </si>
  <si>
    <t>Griechenland</t>
  </si>
  <si>
    <t>https://upload.wikimedia.org/wikipedia/commons/5/5c/Flag_of_Greece.svg</t>
  </si>
  <si>
    <t>Greece</t>
  </si>
  <si>
    <t>Saudi-Arabien</t>
  </si>
  <si>
    <t>https://upload.wikimedia.org/wikipedia/commons/0/0d/Flag_of_Saudi_Arabia.svg</t>
  </si>
  <si>
    <t>Saudi Arabia</t>
  </si>
  <si>
    <t>https://upload.wikimedia.org/wikipedia/commons/7/73/Flag_of_Romania.svg</t>
  </si>
  <si>
    <t>Romania</t>
  </si>
  <si>
    <t>Russland</t>
  </si>
  <si>
    <t>https://upload.wikimedia.org/wikipedia/commons/f/f3/Flag_of_Russia.svg</t>
  </si>
  <si>
    <t>Russian Federation</t>
  </si>
  <si>
    <t>https://upload.wikimedia.org/wikipedia/commons/c/ce/Flag_of_Tunisia.svg</t>
  </si>
  <si>
    <t>Tunisia</t>
  </si>
  <si>
    <t>Polen</t>
  </si>
  <si>
    <t>https://upload.wikimedia.org/wikipedia/commons/1/12/Flag_of_Poland.svg</t>
  </si>
  <si>
    <t>Poland</t>
  </si>
  <si>
    <t>Australien</t>
  </si>
  <si>
    <t>https://upload.wikimedia.org/wikipedia/commons/8/88/Flag_of_Australia_%28converted%29.svg</t>
  </si>
  <si>
    <t>Australia</t>
  </si>
  <si>
    <t>https://upload.wikimedia.org/wikipedia/commons/1/1a/Flag_of_Argentina.svg</t>
  </si>
  <si>
    <t>Argentina</t>
  </si>
  <si>
    <t>Ukraine</t>
  </si>
  <si>
    <t>https://upload.wikimedia.org/wikipedia/commons/4/49/Flag_of_Ukraine.svg</t>
  </si>
  <si>
    <t>https://upload.wikimedia.org/wikipedia/commons/4/4c/Flag_of_Sweden.svg</t>
  </si>
  <si>
    <t>Sweden</t>
  </si>
  <si>
    <t>Ungarn</t>
  </si>
  <si>
    <t>https://upload.wikimedia.org/wikipedia/commons/c/c1/Flag_of_Hungary.svg</t>
  </si>
  <si>
    <t>Hungary</t>
  </si>
  <si>
    <t>https://upload.wikimedia.org/wikipedia/commons/c/cb/Flag_of_the_Czech_Republic.svg</t>
  </si>
  <si>
    <t>Czech Republic</t>
  </si>
  <si>
    <t>https://upload.wikimedia.org/wikipedia/commons/f/ff/Flag_of_Serbia.svg</t>
  </si>
  <si>
    <t>Serbia</t>
  </si>
  <si>
    <t>Aserbaidschan</t>
  </si>
  <si>
    <t>https://upload.wikimedia.org/wikipedia/commons/d/dd/Flag_of_Azerbaijan.svg</t>
  </si>
  <si>
    <t>Azerbaijan</t>
  </si>
  <si>
    <t>Keine Daten</t>
  </si>
  <si>
    <t>https://upload.wikimedia.org/wikipedia/commons/1/1b/Flag_of_Croatia.svg</t>
  </si>
  <si>
    <t>Croatia</t>
  </si>
  <si>
    <t>Bulgarien</t>
  </si>
  <si>
    <t>https://upload.wikimedia.org/wikipedia/commons/9/9a/Flag_of_Bulgaria.svg</t>
  </si>
  <si>
    <t>Bulgaria</t>
  </si>
  <si>
    <t>Schottland</t>
  </si>
  <si>
    <t>Lettland</t>
  </si>
  <si>
    <t>https://upload.wikimedia.org/wikipedia/commons/8/84/Flag_of_Latvia.svg</t>
  </si>
  <si>
    <t>Lithuania</t>
  </si>
  <si>
    <t>https://upload.wikimedia.org/wikipedia/commons/1/10/Flag_of_Scotland.svg</t>
  </si>
  <si>
    <t>Scotland</t>
  </si>
  <si>
    <t>Vereinigte Arabische Emirate</t>
  </si>
  <si>
    <t>https://upload.wikimedia.org/wikipedia/commons/c/cb/Flag_of_the_United_Arab_Emirates.svg</t>
  </si>
  <si>
    <t>VAE</t>
  </si>
  <si>
    <t>https://upload.wikimedia.org/wikipedia/commons/b/bc/Flag_of_Finland.svg</t>
  </si>
  <si>
    <t>Finland</t>
  </si>
  <si>
    <t>https://upload.wikimedia.org/wikipedia/commons/9/9e/Flag_of_Japan.svg</t>
  </si>
  <si>
    <t>https://upload.wikimedia.org/wikipedia/commons/f/f0/Flag_of_Slovenia.svg</t>
  </si>
  <si>
    <t>Slovenia</t>
  </si>
  <si>
    <t>Katar</t>
  </si>
  <si>
    <t>https://upload.wikimedia.org/wikipedia/commons/f/fe/Flag_of_Egypt.svg</t>
  </si>
  <si>
    <t>Arab Republic of Egypt</t>
  </si>
  <si>
    <t>https://upload.wikimedia.org/wikipedia/commons/d/d9/Flag_of_Norway.svg</t>
  </si>
  <si>
    <t>Norway</t>
  </si>
  <si>
    <t>https://upload.wikimedia.org/wikipedia/commons/6/65/Flag_of_Qatar.svg</t>
  </si>
  <si>
    <t>Qatar</t>
  </si>
  <si>
    <t>China</t>
  </si>
  <si>
    <t>https://upload.wikimedia.org/wikipedia/commons/f/fa/Flag_of_the_People%27s_Republic_of_China.svg</t>
  </si>
  <si>
    <t>https://upload.wikimedia.org/wikipedia/commons/7/78/Flag_of_Chile.svg</t>
  </si>
  <si>
    <t>Dänemark</t>
  </si>
  <si>
    <t>https://upload.wikimedia.org/wikipedia/commons/f/fe/Flag_of_Uruguay.svg</t>
  </si>
  <si>
    <t>https://upload.wikimedia.org/wikipedia/commons/b/bf/Flag_of_Bosnia_and_Herzegovina.svg</t>
  </si>
  <si>
    <t>Bosnia and Herzegovina</t>
  </si>
  <si>
    <t>https://upload.wikimedia.org/wikipedia/commons/9/9c/Flag_of_Denmark.svg</t>
  </si>
  <si>
    <t>Denmark</t>
  </si>
  <si>
    <t>https://upload.wikimedia.org/wikipedia/commons/2/27/Flag_of_Paraguay.svg</t>
  </si>
  <si>
    <t>https://upload.wikimedia.org/wikipedia/commons/9/9d/Flag_of_Angola.svg</t>
  </si>
  <si>
    <t>https://upload.wikimedia.org/wikipedia/commons/2/27/Flag_of_Moldova.svg</t>
  </si>
  <si>
    <t>Moldova</t>
  </si>
  <si>
    <t>Luxemburg</t>
  </si>
  <si>
    <t>https://upload.wikimedia.org/wikipedia/commons/d/da/Flag_of_Luxembourg.svg</t>
  </si>
  <si>
    <t>Luxembourg</t>
  </si>
  <si>
    <t>Litauen</t>
  </si>
  <si>
    <t>https://upload.wikimedia.org/wikipedia/commons/e/e8/Flag_of_Ecuador.svg</t>
  </si>
  <si>
    <t>Kuwait</t>
  </si>
  <si>
    <t>Slowakei</t>
  </si>
  <si>
    <t>https://upload.wikimedia.org/wikipedia/commons/e/e6/Flag_of_Slovakia.svg</t>
  </si>
  <si>
    <t>Slovak Republic</t>
  </si>
  <si>
    <t>Bolivien</t>
  </si>
  <si>
    <t>https://upload.wikimedia.org/wikipedia/commons/1/1f/Flag_of_Kosovo.svg</t>
  </si>
  <si>
    <t>Armenien</t>
  </si>
  <si>
    <t>https://upload.wikimedia.org/wikipedia/commons/1/11/Flag_of_Lithuania.svg</t>
  </si>
  <si>
    <t>Latvia</t>
  </si>
  <si>
    <t>https://upload.wikimedia.org/wikipedia/commons/2/2f/Flag_of_Armenia.svg</t>
  </si>
  <si>
    <t>Armenia</t>
  </si>
  <si>
    <t>https://upload.wikimedia.org/wikipedia/commons/a/aa/Flag_of_Kuwait.svg</t>
  </si>
  <si>
    <t>https://upload.wikimedia.org/wikipedia/commons/4/48/Flag_of_Bolivia.svg</t>
  </si>
  <si>
    <t>Bolivia</t>
  </si>
  <si>
    <t>Thailand</t>
  </si>
  <si>
    <t>https://upload.wikimedia.org/wikipedia/commons/a/a9/Flag_of_Thailand.svg</t>
  </si>
  <si>
    <t>https://upload.wikimedia.org/wikipedia/commons/3/36/Flag_of_Albania.svg</t>
  </si>
  <si>
    <t>Albania</t>
  </si>
  <si>
    <t>Iran</t>
  </si>
  <si>
    <t>https://upload.wikimedia.org/wikipedia/commons/c/ca/Flag_of_Iran.svg</t>
  </si>
  <si>
    <t>Islamic Republic of Iran</t>
  </si>
  <si>
    <t>Libyen</t>
  </si>
  <si>
    <t>Bahrain</t>
  </si>
  <si>
    <t>https://upload.wikimedia.org/wikipedia/commons/2/2c/Flag_of_Bahrain.svg</t>
  </si>
  <si>
    <t>Trinidad und Tobago</t>
  </si>
  <si>
    <t>https://upload.wikimedia.org/wikipedia/commons/6/64/Flag_of_Trinidad_and_Tobago.svg</t>
  </si>
  <si>
    <t>Indonesien</t>
  </si>
  <si>
    <t>https://upload.wikimedia.org/wikipedia/commons/9/9f/Flag_of_Indonesia.svg</t>
  </si>
  <si>
    <t>Sudan</t>
  </si>
  <si>
    <t>https://upload.wikimedia.org/wikipedia/commons/0/01/Flag_of_Sudan.svg</t>
  </si>
  <si>
    <t>Peru</t>
  </si>
  <si>
    <t>https://upload.wikimedia.org/wikipedia/commons/c/cf/Flag_of_Peru.svg</t>
  </si>
  <si>
    <t>Algerien</t>
  </si>
  <si>
    <t>https://upload.wikimedia.org/wikipedia/commons/7/77/Flag_of_Algeria.svg</t>
  </si>
  <si>
    <t>Algeria</t>
  </si>
  <si>
    <t>Mali</t>
  </si>
  <si>
    <t>https://upload.wikimedia.org/wikipedia/commons/9/92/Flag_of_Mali.svg</t>
  </si>
  <si>
    <t>Nordmazedonien</t>
  </si>
  <si>
    <t>https://upload.wikimedia.org/wikipedia/commons/7/79/Flag_of_North_Macedonia.svg</t>
  </si>
  <si>
    <t>North Macedonia</t>
  </si>
  <si>
    <t>Belarus</t>
  </si>
  <si>
    <t>https://upload.wikimedia.org/wikipedia/commons/f/fd/Flag_of_Senegal.svg</t>
  </si>
  <si>
    <t>https://upload.wikimedia.org/wikipedia/commons/7/79/Flag_of_Nigeria.svg</t>
  </si>
  <si>
    <t>https://upload.wikimedia.org/wikipedia/commons/8/85/Flag_of_Belarus.svg</t>
  </si>
  <si>
    <t>https://upload.wikimedia.org/wikipedia/commons/0/06/Flag_of_Venezuela.svg</t>
  </si>
  <si>
    <t>https://upload.wikimedia.org/wikipedia/commons/0/05/Flag_of_Libya.svg</t>
  </si>
  <si>
    <t>Libya</t>
  </si>
  <si>
    <t>La Réunion</t>
  </si>
  <si>
    <t>Réunion</t>
  </si>
  <si>
    <t>Alle Transfers</t>
  </si>
  <si>
    <t>Transfers Ausland</t>
  </si>
  <si>
    <t>Transfer Top-5</t>
  </si>
  <si>
    <t>Prozent Alle</t>
  </si>
  <si>
    <t>Prozent Ausland</t>
  </si>
  <si>
    <t>Top-5-Ligen</t>
  </si>
  <si>
    <t>Young Boys</t>
  </si>
  <si>
    <t>FC Basel</t>
  </si>
  <si>
    <t>FC St.Gallen</t>
  </si>
  <si>
    <t>Grasshoppers</t>
  </si>
  <si>
    <t>Winterthur</t>
  </si>
  <si>
    <t>Durchschnitt</t>
  </si>
  <si>
    <t>Transfers unter 5 Mio. Euro</t>
  </si>
  <si>
    <t>Transfers über 5 Mio. Euro</t>
  </si>
  <si>
    <t>Top-5-Transfers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</si>
</sst>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/m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8.0"/>
      <color theme="1"/>
      <name val="Arial"/>
    </font>
    <font>
      <sz val="8.0"/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2" numFmtId="0" xfId="0" applyFont="1"/>
    <xf borderId="0" fillId="2" fontId="0" numFmtId="0" xfId="0" applyAlignment="1" applyFont="1">
      <alignment horizontal="right" readingOrder="0" shrinkToFit="0" wrapText="1"/>
    </xf>
    <xf borderId="0" fillId="2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upload.wikimedia.org/wikipedia/commons/f/fa/Flag_of_the_People%27s_Republic_of_China.svg" TargetMode="External"/><Relationship Id="rId42" Type="http://schemas.openxmlformats.org/officeDocument/2006/relationships/hyperlink" Target="https://upload.wikimedia.org/wikipedia/commons/f/fe/Flag_of_Uruguay.svg" TargetMode="External"/><Relationship Id="rId41" Type="http://schemas.openxmlformats.org/officeDocument/2006/relationships/hyperlink" Target="https://upload.wikimedia.org/wikipedia/commons/7/78/Flag_of_Chile.svg" TargetMode="External"/><Relationship Id="rId44" Type="http://schemas.openxmlformats.org/officeDocument/2006/relationships/hyperlink" Target="https://upload.wikimedia.org/wikipedia/commons/9/9c/Flag_of_Denmark.svg" TargetMode="External"/><Relationship Id="rId43" Type="http://schemas.openxmlformats.org/officeDocument/2006/relationships/hyperlink" Target="https://upload.wikimedia.org/wikipedia/commons/b/bf/Flag_of_Bosnia_and_Herzegovina.svg" TargetMode="External"/><Relationship Id="rId46" Type="http://schemas.openxmlformats.org/officeDocument/2006/relationships/hyperlink" Target="https://upload.wikimedia.org/wikipedia/commons/9/9d/Flag_of_Angola.svg" TargetMode="External"/><Relationship Id="rId45" Type="http://schemas.openxmlformats.org/officeDocument/2006/relationships/hyperlink" Target="https://upload.wikimedia.org/wikipedia/commons/2/27/Flag_of_Paraguay.svg" TargetMode="External"/><Relationship Id="rId1" Type="http://schemas.openxmlformats.org/officeDocument/2006/relationships/hyperlink" Target="https://upload.wikimedia.org/wikipedia/commons/b/ba/Flag_of_Germany.svg" TargetMode="External"/><Relationship Id="rId2" Type="http://schemas.openxmlformats.org/officeDocument/2006/relationships/hyperlink" Target="https://upload.wikimedia.org/wikipedia/commons/b/bc/Flag_of_France_%281794%E2%80%931815%2C_1830%E2%80%931974%2C_2020%E2%80%93present%29.svg" TargetMode="External"/><Relationship Id="rId3" Type="http://schemas.openxmlformats.org/officeDocument/2006/relationships/hyperlink" Target="https://upload.wikimedia.org/wikipedia/commons/0/03/Flag_of_Italy.svg" TargetMode="External"/><Relationship Id="rId4" Type="http://schemas.openxmlformats.org/officeDocument/2006/relationships/hyperlink" Target="https://upload.wikimedia.org/wikipedia/commons/b/be/Flag_of_England.svg" TargetMode="External"/><Relationship Id="rId9" Type="http://schemas.openxmlformats.org/officeDocument/2006/relationships/hyperlink" Target="https://upload.wikimedia.org/wikipedia/commons/2/20/Flag_of_the_Netherlands.svg" TargetMode="External"/><Relationship Id="rId48" Type="http://schemas.openxmlformats.org/officeDocument/2006/relationships/hyperlink" Target="https://upload.wikimedia.org/wikipedia/commons/d/da/Flag_of_Luxembourg.svg" TargetMode="External"/><Relationship Id="rId47" Type="http://schemas.openxmlformats.org/officeDocument/2006/relationships/hyperlink" Target="https://upload.wikimedia.org/wikipedia/commons/2/27/Flag_of_Moldova.svg" TargetMode="External"/><Relationship Id="rId49" Type="http://schemas.openxmlformats.org/officeDocument/2006/relationships/hyperlink" Target="https://upload.wikimedia.org/wikipedia/commons/e/e8/Flag_of_Ecuador.svg" TargetMode="External"/><Relationship Id="rId5" Type="http://schemas.openxmlformats.org/officeDocument/2006/relationships/hyperlink" Target="https://upload.wikimedia.org/wikipedia/commons/b/b4/Flag_of_Turkey.svg" TargetMode="External"/><Relationship Id="rId6" Type="http://schemas.openxmlformats.org/officeDocument/2006/relationships/hyperlink" Target="https://upload.wikimedia.org/wikipedia/commons/9/9a/Flag_of_Spain.svg" TargetMode="External"/><Relationship Id="rId7" Type="http://schemas.openxmlformats.org/officeDocument/2006/relationships/hyperlink" Target="https://upload.wikimedia.org/wikipedia/commons/4/41/Flag_of_Austria.svg" TargetMode="External"/><Relationship Id="rId8" Type="http://schemas.openxmlformats.org/officeDocument/2006/relationships/hyperlink" Target="https://upload.wikimedia.org/wikipedia/commons/a/a4/Flag_of_the_United_States.svg" TargetMode="External"/><Relationship Id="rId73" Type="http://schemas.openxmlformats.org/officeDocument/2006/relationships/drawing" Target="../drawings/drawing4.xml"/><Relationship Id="rId72" Type="http://schemas.openxmlformats.org/officeDocument/2006/relationships/hyperlink" Target="https://upload.wikimedia.org/wikipedia/commons/b/bc/Flag_of_France_%281794%E2%80%931815%2C_1830%E2%80%931974%2C_2020%E2%80%93present%29.svg" TargetMode="External"/><Relationship Id="rId31" Type="http://schemas.openxmlformats.org/officeDocument/2006/relationships/hyperlink" Target="https://upload.wikimedia.org/wikipedia/commons/8/84/Flag_of_Latvia.svg" TargetMode="External"/><Relationship Id="rId30" Type="http://schemas.openxmlformats.org/officeDocument/2006/relationships/hyperlink" Target="https://upload.wikimedia.org/wikipedia/commons/9/9a/Flag_of_Bulgaria.svg" TargetMode="External"/><Relationship Id="rId33" Type="http://schemas.openxmlformats.org/officeDocument/2006/relationships/hyperlink" Target="https://upload.wikimedia.org/wikipedia/commons/c/cb/Flag_of_the_United_Arab_Emirates.svg" TargetMode="External"/><Relationship Id="rId32" Type="http://schemas.openxmlformats.org/officeDocument/2006/relationships/hyperlink" Target="https://upload.wikimedia.org/wikipedia/commons/1/10/Flag_of_Scotland.svg" TargetMode="External"/><Relationship Id="rId35" Type="http://schemas.openxmlformats.org/officeDocument/2006/relationships/hyperlink" Target="https://upload.wikimedia.org/wikipedia/commons/9/9e/Flag_of_Japan.svg" TargetMode="External"/><Relationship Id="rId34" Type="http://schemas.openxmlformats.org/officeDocument/2006/relationships/hyperlink" Target="https://upload.wikimedia.org/wikipedia/commons/b/bc/Flag_of_Finland.svg" TargetMode="External"/><Relationship Id="rId71" Type="http://schemas.openxmlformats.org/officeDocument/2006/relationships/hyperlink" Target="https://upload.wikimedia.org/wikipedia/commons/0/05/Flag_of_Libya.svg" TargetMode="External"/><Relationship Id="rId70" Type="http://schemas.openxmlformats.org/officeDocument/2006/relationships/hyperlink" Target="https://upload.wikimedia.org/wikipedia/commons/0/06/Flag_of_Venezuela.svg" TargetMode="External"/><Relationship Id="rId37" Type="http://schemas.openxmlformats.org/officeDocument/2006/relationships/hyperlink" Target="https://upload.wikimedia.org/wikipedia/commons/f/fe/Flag_of_Egypt.svg" TargetMode="External"/><Relationship Id="rId36" Type="http://schemas.openxmlformats.org/officeDocument/2006/relationships/hyperlink" Target="https://upload.wikimedia.org/wikipedia/commons/f/f0/Flag_of_Slovenia.svg" TargetMode="External"/><Relationship Id="rId39" Type="http://schemas.openxmlformats.org/officeDocument/2006/relationships/hyperlink" Target="https://upload.wikimedia.org/wikipedia/commons/6/65/Flag_of_Qatar.svg" TargetMode="External"/><Relationship Id="rId38" Type="http://schemas.openxmlformats.org/officeDocument/2006/relationships/hyperlink" Target="https://upload.wikimedia.org/wikipedia/commons/d/d9/Flag_of_Norway.svg" TargetMode="External"/><Relationship Id="rId62" Type="http://schemas.openxmlformats.org/officeDocument/2006/relationships/hyperlink" Target="https://upload.wikimedia.org/wikipedia/commons/0/01/Flag_of_Sudan.svg" TargetMode="External"/><Relationship Id="rId61" Type="http://schemas.openxmlformats.org/officeDocument/2006/relationships/hyperlink" Target="https://upload.wikimedia.org/wikipedia/commons/9/9f/Flag_of_Indonesia.svg" TargetMode="External"/><Relationship Id="rId20" Type="http://schemas.openxmlformats.org/officeDocument/2006/relationships/hyperlink" Target="https://upload.wikimedia.org/wikipedia/commons/1/12/Flag_of_Poland.svg" TargetMode="External"/><Relationship Id="rId64" Type="http://schemas.openxmlformats.org/officeDocument/2006/relationships/hyperlink" Target="https://upload.wikimedia.org/wikipedia/commons/7/77/Flag_of_Algeria.svg" TargetMode="External"/><Relationship Id="rId63" Type="http://schemas.openxmlformats.org/officeDocument/2006/relationships/hyperlink" Target="https://upload.wikimedia.org/wikipedia/commons/c/cf/Flag_of_Peru.svg" TargetMode="External"/><Relationship Id="rId22" Type="http://schemas.openxmlformats.org/officeDocument/2006/relationships/hyperlink" Target="https://upload.wikimedia.org/wikipedia/commons/1/1a/Flag_of_Argentina.svg" TargetMode="External"/><Relationship Id="rId66" Type="http://schemas.openxmlformats.org/officeDocument/2006/relationships/hyperlink" Target="https://upload.wikimedia.org/wikipedia/commons/7/79/Flag_of_North_Macedonia.svg" TargetMode="External"/><Relationship Id="rId21" Type="http://schemas.openxmlformats.org/officeDocument/2006/relationships/hyperlink" Target="https://upload.wikimedia.org/wikipedia/commons/8/88/Flag_of_Australia_%28converted%29.svg" TargetMode="External"/><Relationship Id="rId65" Type="http://schemas.openxmlformats.org/officeDocument/2006/relationships/hyperlink" Target="https://upload.wikimedia.org/wikipedia/commons/9/92/Flag_of_Mali.svg" TargetMode="External"/><Relationship Id="rId24" Type="http://schemas.openxmlformats.org/officeDocument/2006/relationships/hyperlink" Target="https://upload.wikimedia.org/wikipedia/commons/4/4c/Flag_of_Sweden.svg" TargetMode="External"/><Relationship Id="rId68" Type="http://schemas.openxmlformats.org/officeDocument/2006/relationships/hyperlink" Target="https://upload.wikimedia.org/wikipedia/commons/7/79/Flag_of_Nigeria.svg" TargetMode="External"/><Relationship Id="rId23" Type="http://schemas.openxmlformats.org/officeDocument/2006/relationships/hyperlink" Target="https://upload.wikimedia.org/wikipedia/commons/4/49/Flag_of_Ukraine.svg" TargetMode="External"/><Relationship Id="rId67" Type="http://schemas.openxmlformats.org/officeDocument/2006/relationships/hyperlink" Target="https://upload.wikimedia.org/wikipedia/commons/f/fd/Flag_of_Senegal.svg" TargetMode="External"/><Relationship Id="rId60" Type="http://schemas.openxmlformats.org/officeDocument/2006/relationships/hyperlink" Target="https://upload.wikimedia.org/wikipedia/commons/6/64/Flag_of_Trinidad_and_Tobago.svg" TargetMode="External"/><Relationship Id="rId26" Type="http://schemas.openxmlformats.org/officeDocument/2006/relationships/hyperlink" Target="https://upload.wikimedia.org/wikipedia/commons/c/cb/Flag_of_the_Czech_Republic.svg" TargetMode="External"/><Relationship Id="rId25" Type="http://schemas.openxmlformats.org/officeDocument/2006/relationships/hyperlink" Target="https://upload.wikimedia.org/wikipedia/commons/c/c1/Flag_of_Hungary.svg" TargetMode="External"/><Relationship Id="rId69" Type="http://schemas.openxmlformats.org/officeDocument/2006/relationships/hyperlink" Target="https://upload.wikimedia.org/wikipedia/commons/8/85/Flag_of_Belarus.svg" TargetMode="External"/><Relationship Id="rId28" Type="http://schemas.openxmlformats.org/officeDocument/2006/relationships/hyperlink" Target="https://upload.wikimedia.org/wikipedia/commons/d/dd/Flag_of_Azerbaijan.svg" TargetMode="External"/><Relationship Id="rId27" Type="http://schemas.openxmlformats.org/officeDocument/2006/relationships/hyperlink" Target="https://upload.wikimedia.org/wikipedia/commons/f/ff/Flag_of_Serbia.svg" TargetMode="External"/><Relationship Id="rId29" Type="http://schemas.openxmlformats.org/officeDocument/2006/relationships/hyperlink" Target="https://upload.wikimedia.org/wikipedia/commons/1/1b/Flag_of_Croatia.svg" TargetMode="External"/><Relationship Id="rId51" Type="http://schemas.openxmlformats.org/officeDocument/2006/relationships/hyperlink" Target="https://upload.wikimedia.org/wikipedia/commons/1/1f/Flag_of_Kosovo.svg" TargetMode="External"/><Relationship Id="rId50" Type="http://schemas.openxmlformats.org/officeDocument/2006/relationships/hyperlink" Target="https://upload.wikimedia.org/wikipedia/commons/e/e6/Flag_of_Slovakia.svg" TargetMode="External"/><Relationship Id="rId53" Type="http://schemas.openxmlformats.org/officeDocument/2006/relationships/hyperlink" Target="https://upload.wikimedia.org/wikipedia/commons/2/2f/Flag_of_Armenia.svg" TargetMode="External"/><Relationship Id="rId52" Type="http://schemas.openxmlformats.org/officeDocument/2006/relationships/hyperlink" Target="https://upload.wikimedia.org/wikipedia/commons/1/11/Flag_of_Lithuania.svg" TargetMode="External"/><Relationship Id="rId11" Type="http://schemas.openxmlformats.org/officeDocument/2006/relationships/hyperlink" Target="https://upload.wikimedia.org/wikipedia/commons/9/92/Flag_of_Belgium_%28civil%29.svg" TargetMode="External"/><Relationship Id="rId55" Type="http://schemas.openxmlformats.org/officeDocument/2006/relationships/hyperlink" Target="https://upload.wikimedia.org/wikipedia/commons/4/48/Flag_of_Bolivia.svg" TargetMode="External"/><Relationship Id="rId10" Type="http://schemas.openxmlformats.org/officeDocument/2006/relationships/hyperlink" Target="https://upload.wikimedia.org/wikipedia/commons/0/05/Flag_of_Brazil.svg" TargetMode="External"/><Relationship Id="rId54" Type="http://schemas.openxmlformats.org/officeDocument/2006/relationships/hyperlink" Target="https://upload.wikimedia.org/wikipedia/commons/a/aa/Flag_of_Kuwait.svg" TargetMode="External"/><Relationship Id="rId13" Type="http://schemas.openxmlformats.org/officeDocument/2006/relationships/hyperlink" Target="https://upload.wikimedia.org/wikipedia/commons/d/d4/Flag_of_Cyprus.svg" TargetMode="External"/><Relationship Id="rId57" Type="http://schemas.openxmlformats.org/officeDocument/2006/relationships/hyperlink" Target="https://upload.wikimedia.org/wikipedia/commons/3/36/Flag_of_Albania.svg" TargetMode="External"/><Relationship Id="rId12" Type="http://schemas.openxmlformats.org/officeDocument/2006/relationships/hyperlink" Target="https://upload.wikimedia.org/wikipedia/commons/d/d4/Flag_of_Israel.svg" TargetMode="External"/><Relationship Id="rId56" Type="http://schemas.openxmlformats.org/officeDocument/2006/relationships/hyperlink" Target="https://upload.wikimedia.org/wikipedia/commons/a/a9/Flag_of_Thailand.svg" TargetMode="External"/><Relationship Id="rId15" Type="http://schemas.openxmlformats.org/officeDocument/2006/relationships/hyperlink" Target="https://upload.wikimedia.org/wikipedia/commons/5/5c/Flag_of_Greece.svg" TargetMode="External"/><Relationship Id="rId59" Type="http://schemas.openxmlformats.org/officeDocument/2006/relationships/hyperlink" Target="https://upload.wikimedia.org/wikipedia/commons/2/2c/Flag_of_Bahrain.svg" TargetMode="External"/><Relationship Id="rId14" Type="http://schemas.openxmlformats.org/officeDocument/2006/relationships/hyperlink" Target="https://upload.wikimedia.org/wikipedia/commons/5/5c/Flag_of_Portugal.svg" TargetMode="External"/><Relationship Id="rId58" Type="http://schemas.openxmlformats.org/officeDocument/2006/relationships/hyperlink" Target="https://upload.wikimedia.org/wikipedia/commons/c/ca/Flag_of_Iran.svg" TargetMode="External"/><Relationship Id="rId17" Type="http://schemas.openxmlformats.org/officeDocument/2006/relationships/hyperlink" Target="https://upload.wikimedia.org/wikipedia/commons/7/73/Flag_of_Romania.svg" TargetMode="External"/><Relationship Id="rId16" Type="http://schemas.openxmlformats.org/officeDocument/2006/relationships/hyperlink" Target="https://upload.wikimedia.org/wikipedia/commons/0/0d/Flag_of_Saudi_Arabia.svg" TargetMode="External"/><Relationship Id="rId19" Type="http://schemas.openxmlformats.org/officeDocument/2006/relationships/hyperlink" Target="https://upload.wikimedia.org/wikipedia/commons/c/ce/Flag_of_Tunisia.svg" TargetMode="External"/><Relationship Id="rId18" Type="http://schemas.openxmlformats.org/officeDocument/2006/relationships/hyperlink" Target="https://upload.wikimedia.org/wikipedia/commons/f/f3/Flag_of_Russia.svg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5"/>
    <col customWidth="1" min="4" max="4" width="7.25"/>
    <col customWidth="1" min="6" max="6" width="19.75"/>
    <col customWidth="1" min="7" max="7" width="8.13"/>
    <col customWidth="1" min="8" max="8" width="20.13"/>
    <col customWidth="1" min="9" max="9" width="8.13"/>
    <col customWidth="1" min="10" max="10" width="11.0"/>
    <col customWidth="1" min="11" max="11" width="12.88"/>
    <col customWidth="1" min="12" max="12" width="8.88"/>
    <col customWidth="1" min="13" max="13" width="18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45208.0</v>
      </c>
      <c r="B2" s="5" t="s">
        <v>13</v>
      </c>
      <c r="C2" s="5">
        <v>63531.0</v>
      </c>
      <c r="D2" s="5">
        <v>20.0</v>
      </c>
      <c r="E2" s="5" t="s">
        <v>14</v>
      </c>
      <c r="F2" s="5" t="s">
        <v>15</v>
      </c>
      <c r="G2" s="5">
        <v>2047.0</v>
      </c>
      <c r="H2" s="5" t="s">
        <v>16</v>
      </c>
      <c r="I2" s="5">
        <v>410.0</v>
      </c>
      <c r="J2" s="5" t="s">
        <v>17</v>
      </c>
      <c r="K2" s="5" t="s">
        <v>18</v>
      </c>
      <c r="L2" s="5" t="s">
        <v>19</v>
      </c>
      <c r="M2" s="5">
        <v>279.0</v>
      </c>
    </row>
    <row r="3">
      <c r="A3" s="6">
        <v>45240.0</v>
      </c>
      <c r="B3" s="5" t="s">
        <v>20</v>
      </c>
      <c r="C3" s="5">
        <v>130108.0</v>
      </c>
      <c r="D3" s="5">
        <v>18.0</v>
      </c>
      <c r="E3" s="5" t="s">
        <v>21</v>
      </c>
      <c r="F3" s="5" t="s">
        <v>15</v>
      </c>
      <c r="G3" s="5">
        <v>2047.0</v>
      </c>
      <c r="H3" s="5" t="s">
        <v>22</v>
      </c>
      <c r="I3" s="5">
        <v>458.0</v>
      </c>
      <c r="J3" s="5" t="s">
        <v>17</v>
      </c>
      <c r="K3" s="5" t="s">
        <v>23</v>
      </c>
      <c r="L3" s="5" t="s">
        <v>19</v>
      </c>
      <c r="M3" s="5">
        <v>52.0</v>
      </c>
    </row>
    <row r="4">
      <c r="A4" s="6">
        <v>45271.0</v>
      </c>
      <c r="B4" s="5" t="s">
        <v>24</v>
      </c>
      <c r="C4" s="5">
        <v>61449.0</v>
      </c>
      <c r="D4" s="5">
        <v>25.0</v>
      </c>
      <c r="E4" s="5" t="s">
        <v>25</v>
      </c>
      <c r="F4" s="5" t="s">
        <v>26</v>
      </c>
      <c r="G4" s="5">
        <v>452.0</v>
      </c>
      <c r="H4" s="5" t="s">
        <v>27</v>
      </c>
      <c r="I4" s="5">
        <v>398.0</v>
      </c>
      <c r="J4" s="5" t="s">
        <v>17</v>
      </c>
      <c r="K4" s="5" t="s">
        <v>28</v>
      </c>
      <c r="L4" s="5" t="s">
        <v>19</v>
      </c>
      <c r="M4" s="5">
        <v>282.0</v>
      </c>
    </row>
    <row r="5">
      <c r="A5" s="4">
        <v>45145.0</v>
      </c>
      <c r="B5" s="5" t="s">
        <v>29</v>
      </c>
      <c r="C5" s="5">
        <v>4796.0</v>
      </c>
      <c r="D5" s="5">
        <v>24.0</v>
      </c>
      <c r="E5" s="5" t="s">
        <v>30</v>
      </c>
      <c r="F5" s="5" t="s">
        <v>26</v>
      </c>
      <c r="G5" s="5">
        <v>452.0</v>
      </c>
      <c r="H5" s="5" t="s">
        <v>31</v>
      </c>
      <c r="I5" s="5">
        <v>826.0</v>
      </c>
      <c r="J5" s="5" t="s">
        <v>32</v>
      </c>
      <c r="K5" s="5" t="s">
        <v>33</v>
      </c>
      <c r="L5" s="5" t="s">
        <v>19</v>
      </c>
      <c r="M5" s="5">
        <v>178.0</v>
      </c>
    </row>
    <row r="6">
      <c r="A6" s="7" t="s">
        <v>34</v>
      </c>
      <c r="B6" s="5" t="s">
        <v>35</v>
      </c>
      <c r="C6" s="5">
        <v>10255.0</v>
      </c>
      <c r="D6" s="5">
        <v>29.0</v>
      </c>
      <c r="E6" s="5" t="s">
        <v>36</v>
      </c>
      <c r="F6" s="5" t="s">
        <v>26</v>
      </c>
      <c r="G6" s="5">
        <v>452.0</v>
      </c>
      <c r="H6" s="5" t="s">
        <v>37</v>
      </c>
      <c r="I6" s="5">
        <v>416.0</v>
      </c>
      <c r="J6" s="5" t="s">
        <v>17</v>
      </c>
      <c r="K6" s="5" t="s">
        <v>38</v>
      </c>
      <c r="L6" s="5" t="s">
        <v>19</v>
      </c>
      <c r="M6" s="5">
        <v>148.0</v>
      </c>
    </row>
    <row r="7">
      <c r="A7" s="7" t="s">
        <v>39</v>
      </c>
      <c r="B7" s="5" t="s">
        <v>40</v>
      </c>
      <c r="C7" s="5">
        <v>334526.0</v>
      </c>
      <c r="D7" s="5">
        <v>20.0</v>
      </c>
      <c r="E7" s="5" t="s">
        <v>21</v>
      </c>
      <c r="F7" s="5" t="s">
        <v>26</v>
      </c>
      <c r="G7" s="5">
        <v>452.0</v>
      </c>
      <c r="H7" s="5" t="s">
        <v>41</v>
      </c>
      <c r="I7" s="5">
        <v>18.0</v>
      </c>
      <c r="J7" s="5" t="s">
        <v>42</v>
      </c>
      <c r="K7" s="5" t="s">
        <v>43</v>
      </c>
      <c r="L7" s="5" t="s">
        <v>19</v>
      </c>
      <c r="M7" s="5">
        <v>140.0</v>
      </c>
    </row>
    <row r="8">
      <c r="A8" s="7" t="s">
        <v>44</v>
      </c>
      <c r="B8" s="5" t="s">
        <v>45</v>
      </c>
      <c r="C8" s="5">
        <v>212723.0</v>
      </c>
      <c r="D8" s="5">
        <v>22.0</v>
      </c>
      <c r="E8" s="5" t="s">
        <v>21</v>
      </c>
      <c r="F8" s="5" t="s">
        <v>26</v>
      </c>
      <c r="G8" s="5">
        <v>452.0</v>
      </c>
      <c r="H8" s="5" t="s">
        <v>46</v>
      </c>
      <c r="I8" s="5">
        <v>24.0</v>
      </c>
      <c r="J8" s="5" t="s">
        <v>42</v>
      </c>
      <c r="K8" s="5" t="s">
        <v>47</v>
      </c>
      <c r="L8" s="5" t="s">
        <v>19</v>
      </c>
      <c r="M8" s="5">
        <v>107.0</v>
      </c>
    </row>
    <row r="9">
      <c r="A9" s="4">
        <v>45208.0</v>
      </c>
      <c r="B9" s="5" t="s">
        <v>48</v>
      </c>
      <c r="C9" s="5">
        <v>39083.0</v>
      </c>
      <c r="D9" s="5">
        <v>21.0</v>
      </c>
      <c r="E9" s="5" t="s">
        <v>42</v>
      </c>
      <c r="F9" s="5" t="s">
        <v>26</v>
      </c>
      <c r="G9" s="5">
        <v>452.0</v>
      </c>
      <c r="H9" s="5" t="s">
        <v>49</v>
      </c>
      <c r="I9" s="5">
        <v>60.0</v>
      </c>
      <c r="J9" s="5" t="s">
        <v>42</v>
      </c>
      <c r="K9" s="5" t="s">
        <v>50</v>
      </c>
      <c r="L9" s="5" t="s">
        <v>19</v>
      </c>
      <c r="M9" s="5">
        <v>92.0</v>
      </c>
    </row>
    <row r="10">
      <c r="A10" s="7" t="s">
        <v>51</v>
      </c>
      <c r="B10" s="5" t="s">
        <v>52</v>
      </c>
      <c r="C10" s="5">
        <v>313094.0</v>
      </c>
      <c r="D10" s="5">
        <v>21.0</v>
      </c>
      <c r="E10" s="5" t="s">
        <v>21</v>
      </c>
      <c r="F10" s="5" t="s">
        <v>26</v>
      </c>
      <c r="G10" s="5">
        <v>452.0</v>
      </c>
      <c r="H10" s="5" t="s">
        <v>53</v>
      </c>
      <c r="I10" s="5">
        <v>417.0</v>
      </c>
      <c r="J10" s="5" t="s">
        <v>32</v>
      </c>
      <c r="K10" s="5" t="s">
        <v>54</v>
      </c>
      <c r="L10" s="5" t="s">
        <v>19</v>
      </c>
      <c r="M10" s="5">
        <v>79.0</v>
      </c>
    </row>
    <row r="11">
      <c r="A11" s="7" t="s">
        <v>44</v>
      </c>
      <c r="B11" s="5" t="s">
        <v>55</v>
      </c>
      <c r="C11" s="5">
        <v>183321.0</v>
      </c>
      <c r="D11" s="5">
        <v>24.0</v>
      </c>
      <c r="E11" s="5" t="s">
        <v>21</v>
      </c>
      <c r="F11" s="5" t="s">
        <v>26</v>
      </c>
      <c r="G11" s="5">
        <v>452.0</v>
      </c>
      <c r="H11" s="5" t="s">
        <v>56</v>
      </c>
      <c r="I11" s="5">
        <v>82.0</v>
      </c>
      <c r="J11" s="5" t="s">
        <v>42</v>
      </c>
      <c r="K11" s="5" t="s">
        <v>57</v>
      </c>
      <c r="L11" s="5" t="s">
        <v>19</v>
      </c>
      <c r="M11" s="5">
        <v>75.0</v>
      </c>
      <c r="N11" s="5" t="s">
        <v>58</v>
      </c>
    </row>
    <row r="12">
      <c r="A12" s="7" t="s">
        <v>59</v>
      </c>
      <c r="B12" s="5" t="s">
        <v>60</v>
      </c>
      <c r="C12" s="5">
        <v>238809.0</v>
      </c>
      <c r="D12" s="5">
        <v>22.0</v>
      </c>
      <c r="E12" s="5" t="s">
        <v>61</v>
      </c>
      <c r="F12" s="5" t="s">
        <v>26</v>
      </c>
      <c r="G12" s="5">
        <v>452.0</v>
      </c>
      <c r="H12" s="5" t="s">
        <v>62</v>
      </c>
      <c r="I12" s="5">
        <v>4795.0</v>
      </c>
      <c r="J12" s="5" t="s">
        <v>42</v>
      </c>
      <c r="K12" s="5" t="s">
        <v>63</v>
      </c>
      <c r="L12" s="5" t="s">
        <v>19</v>
      </c>
      <c r="M12" s="5">
        <v>72.0</v>
      </c>
    </row>
    <row r="13">
      <c r="A13" s="4">
        <v>45113.0</v>
      </c>
      <c r="B13" s="5" t="s">
        <v>64</v>
      </c>
      <c r="C13" s="5">
        <v>19857.0</v>
      </c>
      <c r="D13" s="5">
        <v>25.0</v>
      </c>
      <c r="E13" s="5" t="s">
        <v>65</v>
      </c>
      <c r="F13" s="5" t="s">
        <v>26</v>
      </c>
      <c r="G13" s="5">
        <v>452.0</v>
      </c>
      <c r="H13" s="5" t="s">
        <v>41</v>
      </c>
      <c r="I13" s="5">
        <v>18.0</v>
      </c>
      <c r="J13" s="5" t="s">
        <v>42</v>
      </c>
      <c r="K13" s="5" t="s">
        <v>66</v>
      </c>
      <c r="L13" s="5" t="s">
        <v>19</v>
      </c>
      <c r="M13" s="5">
        <v>71.0</v>
      </c>
    </row>
    <row r="14">
      <c r="A14" s="7" t="s">
        <v>67</v>
      </c>
      <c r="B14" s="5" t="s">
        <v>68</v>
      </c>
      <c r="C14" s="5">
        <v>355369.0</v>
      </c>
      <c r="D14" s="5">
        <v>26.0</v>
      </c>
      <c r="E14" s="5" t="s">
        <v>69</v>
      </c>
      <c r="F14" s="5" t="s">
        <v>26</v>
      </c>
      <c r="G14" s="5">
        <v>452.0</v>
      </c>
      <c r="H14" s="5" t="s">
        <v>70</v>
      </c>
      <c r="I14" s="5">
        <v>89.0</v>
      </c>
      <c r="J14" s="5" t="s">
        <v>42</v>
      </c>
      <c r="K14" s="5" t="s">
        <v>71</v>
      </c>
      <c r="L14" s="5" t="s">
        <v>19</v>
      </c>
      <c r="M14" s="5">
        <v>71.0</v>
      </c>
    </row>
    <row r="15">
      <c r="A15" s="7" t="s">
        <v>72</v>
      </c>
      <c r="B15" s="5" t="s">
        <v>73</v>
      </c>
      <c r="C15" s="5">
        <v>162569.0</v>
      </c>
      <c r="D15" s="5">
        <v>21.0</v>
      </c>
      <c r="E15" s="5" t="s">
        <v>74</v>
      </c>
      <c r="F15" s="5" t="s">
        <v>26</v>
      </c>
      <c r="G15" s="5">
        <v>452.0</v>
      </c>
      <c r="H15" s="5" t="s">
        <v>37</v>
      </c>
      <c r="I15" s="5">
        <v>416.0</v>
      </c>
      <c r="J15" s="5" t="s">
        <v>17</v>
      </c>
      <c r="K15" s="5" t="s">
        <v>75</v>
      </c>
      <c r="L15" s="5" t="s">
        <v>19</v>
      </c>
      <c r="M15" s="5">
        <v>58.0</v>
      </c>
    </row>
    <row r="16">
      <c r="A16" s="4">
        <v>45177.0</v>
      </c>
      <c r="B16" s="5" t="s">
        <v>76</v>
      </c>
      <c r="C16" s="5">
        <v>33820.0</v>
      </c>
      <c r="D16" s="5">
        <v>23.0</v>
      </c>
      <c r="E16" s="5" t="s">
        <v>77</v>
      </c>
      <c r="F16" s="5" t="s">
        <v>26</v>
      </c>
      <c r="G16" s="5">
        <v>452.0</v>
      </c>
      <c r="H16" s="5" t="s">
        <v>78</v>
      </c>
      <c r="I16" s="5">
        <v>3008.0</v>
      </c>
      <c r="J16" s="5" t="s">
        <v>79</v>
      </c>
      <c r="K16" s="5" t="s">
        <v>80</v>
      </c>
      <c r="L16" s="5" t="s">
        <v>19</v>
      </c>
      <c r="M16" s="5">
        <v>56.0</v>
      </c>
    </row>
    <row r="17">
      <c r="A17" s="7" t="s">
        <v>44</v>
      </c>
      <c r="B17" s="5" t="s">
        <v>81</v>
      </c>
      <c r="C17" s="5">
        <v>119085.0</v>
      </c>
      <c r="D17" s="5">
        <v>27.0</v>
      </c>
      <c r="E17" s="5" t="s">
        <v>21</v>
      </c>
      <c r="F17" s="5" t="s">
        <v>26</v>
      </c>
      <c r="G17" s="5">
        <v>452.0</v>
      </c>
      <c r="H17" s="5" t="s">
        <v>82</v>
      </c>
      <c r="I17" s="5">
        <v>40.0</v>
      </c>
      <c r="J17" s="5" t="s">
        <v>32</v>
      </c>
      <c r="K17" s="5" t="s">
        <v>83</v>
      </c>
      <c r="L17" s="5" t="s">
        <v>19</v>
      </c>
      <c r="M17" s="5">
        <v>55.0</v>
      </c>
    </row>
    <row r="18">
      <c r="A18" s="7" t="s">
        <v>67</v>
      </c>
      <c r="B18" s="5" t="s">
        <v>84</v>
      </c>
      <c r="C18" s="5">
        <v>395523.0</v>
      </c>
      <c r="D18" s="5">
        <v>24.0</v>
      </c>
      <c r="E18" s="5" t="s">
        <v>65</v>
      </c>
      <c r="F18" s="5" t="s">
        <v>26</v>
      </c>
      <c r="G18" s="5">
        <v>452.0</v>
      </c>
      <c r="H18" s="5" t="s">
        <v>85</v>
      </c>
      <c r="I18" s="5">
        <v>44.0</v>
      </c>
      <c r="J18" s="5" t="s">
        <v>42</v>
      </c>
      <c r="K18" s="5" t="s">
        <v>86</v>
      </c>
      <c r="L18" s="5" t="s">
        <v>19</v>
      </c>
      <c r="M18" s="5">
        <v>50.0</v>
      </c>
    </row>
    <row r="19">
      <c r="A19" s="4">
        <v>45050.0</v>
      </c>
      <c r="B19" s="5" t="s">
        <v>87</v>
      </c>
      <c r="C19" s="5">
        <v>499.0</v>
      </c>
      <c r="D19" s="5">
        <v>29.0</v>
      </c>
      <c r="E19" s="5" t="s">
        <v>88</v>
      </c>
      <c r="F19" s="5" t="s">
        <v>26</v>
      </c>
      <c r="G19" s="5">
        <v>452.0</v>
      </c>
      <c r="H19" s="5" t="s">
        <v>89</v>
      </c>
      <c r="I19" s="5">
        <v>42.0</v>
      </c>
      <c r="J19" s="5" t="s">
        <v>42</v>
      </c>
      <c r="K19" s="5" t="s">
        <v>90</v>
      </c>
      <c r="L19" s="5" t="s">
        <v>19</v>
      </c>
      <c r="M19" s="5">
        <v>45.0</v>
      </c>
    </row>
    <row r="20">
      <c r="A20" s="7" t="s">
        <v>39</v>
      </c>
      <c r="B20" s="5" t="s">
        <v>91</v>
      </c>
      <c r="C20" s="5">
        <v>82461.0</v>
      </c>
      <c r="D20" s="5">
        <v>27.0</v>
      </c>
      <c r="E20" s="5" t="s">
        <v>32</v>
      </c>
      <c r="F20" s="5" t="s">
        <v>26</v>
      </c>
      <c r="G20" s="5">
        <v>452.0</v>
      </c>
      <c r="H20" s="5" t="s">
        <v>49</v>
      </c>
      <c r="I20" s="5">
        <v>60.0</v>
      </c>
      <c r="J20" s="5" t="s">
        <v>42</v>
      </c>
      <c r="K20" s="5" t="s">
        <v>92</v>
      </c>
      <c r="L20" s="5" t="s">
        <v>19</v>
      </c>
      <c r="M20" s="5">
        <v>44.0</v>
      </c>
    </row>
    <row r="21">
      <c r="A21" s="7" t="s">
        <v>93</v>
      </c>
      <c r="B21" s="5" t="s">
        <v>94</v>
      </c>
      <c r="C21" s="5">
        <v>263801.0</v>
      </c>
      <c r="D21" s="5">
        <v>23.0</v>
      </c>
      <c r="E21" s="5" t="s">
        <v>14</v>
      </c>
      <c r="F21" s="5" t="s">
        <v>26</v>
      </c>
      <c r="G21" s="5">
        <v>452.0</v>
      </c>
      <c r="H21" s="5" t="s">
        <v>95</v>
      </c>
      <c r="I21" s="5">
        <v>533.0</v>
      </c>
      <c r="J21" s="5" t="s">
        <v>42</v>
      </c>
      <c r="K21" s="5" t="s">
        <v>96</v>
      </c>
      <c r="L21" s="5" t="s">
        <v>19</v>
      </c>
      <c r="M21" s="5">
        <v>41.0</v>
      </c>
    </row>
    <row r="22">
      <c r="A22" s="7" t="s">
        <v>34</v>
      </c>
      <c r="B22" s="5" t="s">
        <v>97</v>
      </c>
      <c r="C22" s="5">
        <v>28705.0</v>
      </c>
      <c r="D22" s="5">
        <v>27.0</v>
      </c>
      <c r="E22" s="5" t="s">
        <v>98</v>
      </c>
      <c r="F22" s="5" t="s">
        <v>26</v>
      </c>
      <c r="G22" s="5">
        <v>452.0</v>
      </c>
      <c r="H22" s="5" t="s">
        <v>99</v>
      </c>
      <c r="I22" s="5">
        <v>415.0</v>
      </c>
      <c r="J22" s="5" t="s">
        <v>32</v>
      </c>
      <c r="K22" s="5" t="s">
        <v>100</v>
      </c>
      <c r="L22" s="5" t="s">
        <v>19</v>
      </c>
      <c r="M22" s="5">
        <v>41.0</v>
      </c>
    </row>
    <row r="23">
      <c r="A23" s="6">
        <v>45271.0</v>
      </c>
      <c r="B23" s="5" t="s">
        <v>101</v>
      </c>
      <c r="C23" s="5">
        <v>52027.0</v>
      </c>
      <c r="D23" s="5">
        <v>23.0</v>
      </c>
      <c r="E23" s="5" t="s">
        <v>65</v>
      </c>
      <c r="F23" s="5" t="s">
        <v>26</v>
      </c>
      <c r="G23" s="5">
        <v>452.0</v>
      </c>
      <c r="H23" s="5" t="s">
        <v>16</v>
      </c>
      <c r="I23" s="5">
        <v>410.0</v>
      </c>
      <c r="J23" s="5" t="s">
        <v>17</v>
      </c>
      <c r="K23" s="5" t="s">
        <v>63</v>
      </c>
      <c r="L23" s="5" t="s">
        <v>19</v>
      </c>
      <c r="M23" s="5">
        <v>39.0</v>
      </c>
    </row>
    <row r="24">
      <c r="A24" s="7" t="s">
        <v>102</v>
      </c>
      <c r="B24" s="5" t="s">
        <v>103</v>
      </c>
      <c r="C24" s="5">
        <v>55709.0</v>
      </c>
      <c r="D24" s="5">
        <v>21.0</v>
      </c>
      <c r="E24" s="5" t="s">
        <v>104</v>
      </c>
      <c r="F24" s="5" t="s">
        <v>26</v>
      </c>
      <c r="G24" s="5">
        <v>452.0</v>
      </c>
      <c r="H24" s="5" t="s">
        <v>105</v>
      </c>
      <c r="I24" s="5">
        <v>180.0</v>
      </c>
      <c r="J24" s="5" t="s">
        <v>79</v>
      </c>
      <c r="K24" s="5" t="s">
        <v>86</v>
      </c>
      <c r="L24" s="5" t="s">
        <v>19</v>
      </c>
      <c r="M24" s="5">
        <v>37.0</v>
      </c>
    </row>
    <row r="25">
      <c r="A25" s="7" t="s">
        <v>51</v>
      </c>
      <c r="B25" s="5" t="s">
        <v>106</v>
      </c>
      <c r="C25" s="5">
        <v>263183.0</v>
      </c>
      <c r="D25" s="5">
        <v>26.0</v>
      </c>
      <c r="E25" s="5" t="s">
        <v>65</v>
      </c>
      <c r="F25" s="5" t="s">
        <v>26</v>
      </c>
      <c r="G25" s="5">
        <v>452.0</v>
      </c>
      <c r="H25" s="5" t="s">
        <v>107</v>
      </c>
      <c r="I25" s="5">
        <v>2969.0</v>
      </c>
      <c r="J25" s="5" t="s">
        <v>32</v>
      </c>
      <c r="K25" s="5" t="s">
        <v>86</v>
      </c>
      <c r="L25" s="5" t="s">
        <v>19</v>
      </c>
      <c r="M25" s="5">
        <v>31.0</v>
      </c>
    </row>
    <row r="26">
      <c r="A26" s="7" t="s">
        <v>67</v>
      </c>
      <c r="B26" s="5" t="s">
        <v>108</v>
      </c>
      <c r="C26" s="5">
        <v>237658.0</v>
      </c>
      <c r="D26" s="5">
        <v>25.0</v>
      </c>
      <c r="E26" s="5" t="s">
        <v>21</v>
      </c>
      <c r="F26" s="5" t="s">
        <v>26</v>
      </c>
      <c r="G26" s="5">
        <v>452.0</v>
      </c>
      <c r="H26" s="5" t="s">
        <v>109</v>
      </c>
      <c r="I26" s="5">
        <v>1025.0</v>
      </c>
      <c r="J26" s="5" t="s">
        <v>17</v>
      </c>
      <c r="K26" s="5" t="s">
        <v>86</v>
      </c>
      <c r="L26" s="5" t="s">
        <v>19</v>
      </c>
      <c r="M26" s="5">
        <v>29.0</v>
      </c>
    </row>
    <row r="27">
      <c r="A27" s="7" t="s">
        <v>39</v>
      </c>
      <c r="B27" s="5" t="s">
        <v>110</v>
      </c>
      <c r="C27" s="5">
        <v>147051.0</v>
      </c>
      <c r="D27" s="5">
        <v>23.0</v>
      </c>
      <c r="E27" s="5" t="s">
        <v>21</v>
      </c>
      <c r="F27" s="5" t="s">
        <v>26</v>
      </c>
      <c r="G27" s="5">
        <v>452.0</v>
      </c>
      <c r="H27" s="5" t="s">
        <v>111</v>
      </c>
      <c r="I27" s="5">
        <v>23826.0</v>
      </c>
      <c r="J27" s="5" t="s">
        <v>42</v>
      </c>
      <c r="K27" s="5" t="s">
        <v>112</v>
      </c>
      <c r="L27" s="5" t="s">
        <v>19</v>
      </c>
      <c r="M27" s="5">
        <v>19.0</v>
      </c>
    </row>
    <row r="28">
      <c r="A28" s="7" t="s">
        <v>72</v>
      </c>
      <c r="B28" s="5" t="s">
        <v>113</v>
      </c>
      <c r="C28" s="5">
        <v>147043.0</v>
      </c>
      <c r="D28" s="5">
        <v>20.0</v>
      </c>
      <c r="E28" s="5" t="s">
        <v>21</v>
      </c>
      <c r="F28" s="5" t="s">
        <v>26</v>
      </c>
      <c r="G28" s="5">
        <v>452.0</v>
      </c>
      <c r="H28" s="5" t="s">
        <v>114</v>
      </c>
      <c r="I28" s="5">
        <v>1082.0</v>
      </c>
      <c r="J28" s="5" t="s">
        <v>32</v>
      </c>
      <c r="K28" s="5" t="s">
        <v>75</v>
      </c>
      <c r="L28" s="5" t="s">
        <v>19</v>
      </c>
      <c r="M28" s="5">
        <v>18.0</v>
      </c>
    </row>
    <row r="29">
      <c r="A29" s="7" t="s">
        <v>115</v>
      </c>
      <c r="B29" s="5" t="s">
        <v>116</v>
      </c>
      <c r="C29" s="5">
        <v>237666.0</v>
      </c>
      <c r="D29" s="5">
        <v>24.0</v>
      </c>
      <c r="E29" s="5" t="s">
        <v>21</v>
      </c>
      <c r="F29" s="5" t="s">
        <v>26</v>
      </c>
      <c r="G29" s="5">
        <v>452.0</v>
      </c>
      <c r="H29" s="5" t="s">
        <v>117</v>
      </c>
      <c r="I29" s="5">
        <v>252.0</v>
      </c>
      <c r="J29" s="5" t="s">
        <v>17</v>
      </c>
      <c r="K29" s="5" t="s">
        <v>112</v>
      </c>
      <c r="L29" s="5" t="s">
        <v>19</v>
      </c>
      <c r="M29" s="5">
        <v>16.0</v>
      </c>
    </row>
    <row r="30">
      <c r="A30" s="4">
        <v>45082.0</v>
      </c>
      <c r="B30" s="5" t="s">
        <v>118</v>
      </c>
      <c r="C30" s="5">
        <v>4843.0</v>
      </c>
      <c r="D30" s="5">
        <v>22.0</v>
      </c>
      <c r="E30" s="5" t="s">
        <v>21</v>
      </c>
      <c r="F30" s="5" t="s">
        <v>26</v>
      </c>
      <c r="G30" s="5">
        <v>452.0</v>
      </c>
      <c r="H30" s="5" t="s">
        <v>119</v>
      </c>
      <c r="I30" s="5">
        <v>273.0</v>
      </c>
      <c r="J30" s="5" t="s">
        <v>32</v>
      </c>
      <c r="K30" s="5" t="s">
        <v>83</v>
      </c>
      <c r="L30" s="5" t="s">
        <v>19</v>
      </c>
      <c r="M30" s="5">
        <v>9.0</v>
      </c>
    </row>
    <row r="31">
      <c r="A31" s="7" t="s">
        <v>34</v>
      </c>
      <c r="B31" s="5" t="s">
        <v>120</v>
      </c>
      <c r="C31" s="5">
        <v>25542.0</v>
      </c>
      <c r="D31" s="5">
        <v>26.0</v>
      </c>
      <c r="E31" s="5" t="s">
        <v>121</v>
      </c>
      <c r="F31" s="5" t="s">
        <v>26</v>
      </c>
      <c r="G31" s="5">
        <v>452.0</v>
      </c>
      <c r="H31" s="5" t="s">
        <v>122</v>
      </c>
      <c r="I31" s="5">
        <v>931.0</v>
      </c>
      <c r="J31" s="5" t="s">
        <v>79</v>
      </c>
      <c r="K31" s="5" t="s">
        <v>123</v>
      </c>
      <c r="L31" s="5" t="s">
        <v>19</v>
      </c>
      <c r="M31" s="5">
        <v>6.0</v>
      </c>
    </row>
    <row r="32">
      <c r="A32" s="7" t="s">
        <v>67</v>
      </c>
      <c r="B32" s="5" t="s">
        <v>124</v>
      </c>
      <c r="C32" s="5">
        <v>280387.0</v>
      </c>
      <c r="D32" s="5">
        <v>27.0</v>
      </c>
      <c r="E32" s="5" t="s">
        <v>21</v>
      </c>
      <c r="F32" s="5" t="s">
        <v>26</v>
      </c>
      <c r="G32" s="5">
        <v>452.0</v>
      </c>
      <c r="H32" s="5" t="s">
        <v>99</v>
      </c>
      <c r="I32" s="5">
        <v>415.0</v>
      </c>
      <c r="J32" s="5" t="s">
        <v>32</v>
      </c>
      <c r="K32" s="5" t="s">
        <v>23</v>
      </c>
      <c r="L32" s="5" t="s">
        <v>19</v>
      </c>
      <c r="M32" s="5">
        <v>5.0</v>
      </c>
      <c r="N32" s="5" t="s">
        <v>58</v>
      </c>
    </row>
    <row r="33">
      <c r="A33" s="4">
        <v>45145.0</v>
      </c>
      <c r="B33" s="5" t="s">
        <v>125</v>
      </c>
      <c r="C33" s="5">
        <v>37181.0</v>
      </c>
      <c r="D33" s="5">
        <v>29.0</v>
      </c>
      <c r="E33" s="5" t="s">
        <v>126</v>
      </c>
      <c r="F33" s="5" t="s">
        <v>26</v>
      </c>
      <c r="G33" s="5">
        <v>452.0</v>
      </c>
      <c r="H33" s="5" t="s">
        <v>122</v>
      </c>
      <c r="I33" s="5">
        <v>931.0</v>
      </c>
      <c r="J33" s="5" t="s">
        <v>79</v>
      </c>
      <c r="K33" s="5" t="s">
        <v>127</v>
      </c>
      <c r="L33" s="5" t="s">
        <v>19</v>
      </c>
      <c r="M33" s="5">
        <v>4.0</v>
      </c>
    </row>
    <row r="34">
      <c r="A34" s="7" t="s">
        <v>72</v>
      </c>
      <c r="B34" s="5" t="s">
        <v>128</v>
      </c>
      <c r="C34" s="5">
        <v>98888.0</v>
      </c>
      <c r="D34" s="5">
        <v>23.0</v>
      </c>
      <c r="E34" s="5" t="s">
        <v>129</v>
      </c>
      <c r="F34" s="5" t="s">
        <v>130</v>
      </c>
      <c r="G34" s="5">
        <v>116.0</v>
      </c>
      <c r="H34" s="5" t="s">
        <v>131</v>
      </c>
      <c r="I34" s="5">
        <v>276.0</v>
      </c>
      <c r="J34" s="5" t="s">
        <v>17</v>
      </c>
      <c r="K34" s="5" t="s">
        <v>83</v>
      </c>
      <c r="L34" s="5" t="s">
        <v>19</v>
      </c>
      <c r="M34" s="5">
        <v>210.0</v>
      </c>
    </row>
    <row r="35">
      <c r="A35" s="4">
        <v>45113.0</v>
      </c>
      <c r="B35" s="5" t="s">
        <v>132</v>
      </c>
      <c r="C35" s="5">
        <v>37846.0</v>
      </c>
      <c r="D35" s="5">
        <v>21.0</v>
      </c>
      <c r="E35" s="5" t="s">
        <v>133</v>
      </c>
      <c r="F35" s="5" t="s">
        <v>130</v>
      </c>
      <c r="G35" s="5">
        <v>116.0</v>
      </c>
      <c r="H35" s="5" t="s">
        <v>134</v>
      </c>
      <c r="I35" s="5">
        <v>583.0</v>
      </c>
      <c r="J35" s="5" t="s">
        <v>32</v>
      </c>
      <c r="K35" s="5" t="s">
        <v>135</v>
      </c>
      <c r="L35" s="5" t="s">
        <v>19</v>
      </c>
      <c r="M35" s="5">
        <v>20.0</v>
      </c>
    </row>
    <row r="36">
      <c r="A36" s="4">
        <v>45082.0</v>
      </c>
      <c r="B36" s="5" t="s">
        <v>136</v>
      </c>
      <c r="C36" s="5">
        <v>10058.0</v>
      </c>
      <c r="D36" s="5">
        <v>20.0</v>
      </c>
      <c r="E36" s="5" t="s">
        <v>21</v>
      </c>
      <c r="F36" s="5" t="s">
        <v>130</v>
      </c>
      <c r="G36" s="5">
        <v>116.0</v>
      </c>
      <c r="H36" s="5" t="s">
        <v>137</v>
      </c>
      <c r="I36" s="5">
        <v>750.0</v>
      </c>
      <c r="J36" s="5" t="s">
        <v>32</v>
      </c>
      <c r="K36" s="5" t="s">
        <v>23</v>
      </c>
      <c r="L36" s="5" t="s">
        <v>19</v>
      </c>
      <c r="M36" s="5">
        <v>12.0</v>
      </c>
    </row>
    <row r="37">
      <c r="A37" s="4">
        <v>45145.0</v>
      </c>
      <c r="B37" s="5" t="s">
        <v>138</v>
      </c>
      <c r="C37" s="5">
        <v>32467.0</v>
      </c>
      <c r="D37" s="5">
        <v>19.0</v>
      </c>
      <c r="E37" s="5" t="s">
        <v>139</v>
      </c>
      <c r="F37" s="5" t="s">
        <v>140</v>
      </c>
      <c r="G37" s="5">
        <v>26.0</v>
      </c>
      <c r="H37" s="5" t="s">
        <v>141</v>
      </c>
      <c r="I37" s="5">
        <v>33.0</v>
      </c>
      <c r="J37" s="5" t="s">
        <v>42</v>
      </c>
      <c r="K37" s="5" t="s">
        <v>112</v>
      </c>
      <c r="L37" s="5" t="s">
        <v>19</v>
      </c>
      <c r="M37" s="5">
        <v>503.0</v>
      </c>
    </row>
    <row r="38">
      <c r="A38" s="7" t="s">
        <v>102</v>
      </c>
      <c r="B38" s="5" t="s">
        <v>142</v>
      </c>
      <c r="C38" s="5">
        <v>111455.0</v>
      </c>
      <c r="D38" s="5">
        <v>19.0</v>
      </c>
      <c r="E38" s="5" t="s">
        <v>21</v>
      </c>
      <c r="F38" s="5" t="s">
        <v>140</v>
      </c>
      <c r="G38" s="5">
        <v>26.0</v>
      </c>
      <c r="H38" s="5" t="s">
        <v>41</v>
      </c>
      <c r="I38" s="5">
        <v>18.0</v>
      </c>
      <c r="J38" s="5" t="s">
        <v>42</v>
      </c>
      <c r="K38" s="5" t="s">
        <v>143</v>
      </c>
      <c r="L38" s="5" t="s">
        <v>19</v>
      </c>
      <c r="M38" s="5">
        <v>315.0</v>
      </c>
    </row>
    <row r="39">
      <c r="A39" s="7" t="s">
        <v>34</v>
      </c>
      <c r="B39" s="5" t="s">
        <v>144</v>
      </c>
      <c r="C39" s="5">
        <v>148455.0</v>
      </c>
      <c r="D39" s="5">
        <v>21.0</v>
      </c>
      <c r="E39" s="5" t="s">
        <v>145</v>
      </c>
      <c r="F39" s="5" t="s">
        <v>140</v>
      </c>
      <c r="G39" s="5">
        <v>26.0</v>
      </c>
      <c r="H39" s="5" t="s">
        <v>146</v>
      </c>
      <c r="I39" s="5">
        <v>631.0</v>
      </c>
      <c r="J39" s="5" t="s">
        <v>79</v>
      </c>
      <c r="K39" s="5" t="s">
        <v>147</v>
      </c>
      <c r="L39" s="5" t="s">
        <v>19</v>
      </c>
      <c r="M39" s="5">
        <v>293.0</v>
      </c>
    </row>
    <row r="40">
      <c r="A40" s="4">
        <v>45145.0</v>
      </c>
      <c r="B40" s="5" t="s">
        <v>148</v>
      </c>
      <c r="C40" s="5">
        <v>37834.0</v>
      </c>
      <c r="D40" s="5">
        <v>19.0</v>
      </c>
      <c r="E40" s="5" t="s">
        <v>149</v>
      </c>
      <c r="F40" s="5" t="s">
        <v>140</v>
      </c>
      <c r="G40" s="5">
        <v>26.0</v>
      </c>
      <c r="H40" s="5" t="s">
        <v>150</v>
      </c>
      <c r="I40" s="5">
        <v>281.0</v>
      </c>
      <c r="J40" s="5" t="s">
        <v>79</v>
      </c>
      <c r="K40" s="5" t="s">
        <v>54</v>
      </c>
      <c r="L40" s="5" t="s">
        <v>19</v>
      </c>
      <c r="M40" s="5">
        <v>282.0</v>
      </c>
    </row>
    <row r="41">
      <c r="A41" s="7" t="s">
        <v>72</v>
      </c>
      <c r="B41" s="5" t="s">
        <v>151</v>
      </c>
      <c r="C41" s="5">
        <v>42205.0</v>
      </c>
      <c r="D41" s="5">
        <v>25.0</v>
      </c>
      <c r="E41" s="5" t="s">
        <v>21</v>
      </c>
      <c r="F41" s="5" t="s">
        <v>140</v>
      </c>
      <c r="G41" s="5">
        <v>26.0</v>
      </c>
      <c r="H41" s="5" t="s">
        <v>41</v>
      </c>
      <c r="I41" s="5">
        <v>18.0</v>
      </c>
      <c r="J41" s="5" t="s">
        <v>42</v>
      </c>
      <c r="K41" s="5" t="s">
        <v>152</v>
      </c>
      <c r="L41" s="5" t="s">
        <v>19</v>
      </c>
      <c r="M41" s="5">
        <v>275.0</v>
      </c>
    </row>
    <row r="42">
      <c r="A42" s="4">
        <v>45113.0</v>
      </c>
      <c r="B42" s="5" t="s">
        <v>153</v>
      </c>
      <c r="C42" s="5">
        <v>25441.0</v>
      </c>
      <c r="D42" s="5">
        <v>19.0</v>
      </c>
      <c r="E42" s="5" t="s">
        <v>98</v>
      </c>
      <c r="F42" s="5" t="s">
        <v>140</v>
      </c>
      <c r="G42" s="5">
        <v>26.0</v>
      </c>
      <c r="H42" s="5" t="s">
        <v>154</v>
      </c>
      <c r="I42" s="5">
        <v>430.0</v>
      </c>
      <c r="J42" s="5" t="s">
        <v>17</v>
      </c>
      <c r="K42" s="5" t="s">
        <v>75</v>
      </c>
      <c r="L42" s="5" t="s">
        <v>19</v>
      </c>
      <c r="M42" s="5">
        <v>236.0</v>
      </c>
    </row>
    <row r="43">
      <c r="A43" s="7" t="s">
        <v>102</v>
      </c>
      <c r="B43" s="5" t="s">
        <v>155</v>
      </c>
      <c r="C43" s="5">
        <v>86792.0</v>
      </c>
      <c r="D43" s="5">
        <v>20.0</v>
      </c>
      <c r="E43" s="5" t="s">
        <v>21</v>
      </c>
      <c r="F43" s="5" t="s">
        <v>140</v>
      </c>
      <c r="G43" s="5">
        <v>26.0</v>
      </c>
      <c r="H43" s="5" t="s">
        <v>156</v>
      </c>
      <c r="I43" s="5">
        <v>27.0</v>
      </c>
      <c r="J43" s="5" t="s">
        <v>42</v>
      </c>
      <c r="K43" s="5" t="s">
        <v>157</v>
      </c>
      <c r="L43" s="5" t="s">
        <v>19</v>
      </c>
      <c r="M43" s="5">
        <v>207.0</v>
      </c>
    </row>
    <row r="44">
      <c r="A44" s="7" t="s">
        <v>102</v>
      </c>
      <c r="B44" s="5" t="s">
        <v>158</v>
      </c>
      <c r="C44" s="5">
        <v>58178.0</v>
      </c>
      <c r="D44" s="5">
        <v>25.0</v>
      </c>
      <c r="E44" s="5" t="s">
        <v>159</v>
      </c>
      <c r="F44" s="5" t="s">
        <v>140</v>
      </c>
      <c r="G44" s="5">
        <v>26.0</v>
      </c>
      <c r="H44" s="5" t="s">
        <v>160</v>
      </c>
      <c r="I44" s="5">
        <v>3709.0</v>
      </c>
      <c r="J44" s="5" t="s">
        <v>161</v>
      </c>
      <c r="K44" s="5" t="s">
        <v>83</v>
      </c>
      <c r="L44" s="5" t="s">
        <v>19</v>
      </c>
      <c r="M44" s="5">
        <v>194.0</v>
      </c>
    </row>
    <row r="45">
      <c r="A45" s="7" t="s">
        <v>115</v>
      </c>
      <c r="B45" s="5" t="s">
        <v>162</v>
      </c>
      <c r="C45" s="5">
        <v>168989.0</v>
      </c>
      <c r="D45" s="5">
        <v>28.0</v>
      </c>
      <c r="E45" s="5" t="s">
        <v>21</v>
      </c>
      <c r="F45" s="5" t="s">
        <v>140</v>
      </c>
      <c r="G45" s="5">
        <v>26.0</v>
      </c>
      <c r="H45" s="5" t="s">
        <v>163</v>
      </c>
      <c r="I45" s="5">
        <v>39.0</v>
      </c>
      <c r="J45" s="5" t="s">
        <v>42</v>
      </c>
      <c r="K45" s="5" t="s">
        <v>80</v>
      </c>
      <c r="L45" s="5" t="s">
        <v>19</v>
      </c>
      <c r="M45" s="5">
        <v>180.0</v>
      </c>
    </row>
    <row r="46">
      <c r="A46" s="4">
        <v>45082.0</v>
      </c>
      <c r="B46" s="5" t="s">
        <v>164</v>
      </c>
      <c r="C46" s="5">
        <v>5347.0</v>
      </c>
      <c r="D46" s="5">
        <v>29.0</v>
      </c>
      <c r="E46" s="5" t="s">
        <v>21</v>
      </c>
      <c r="F46" s="5" t="s">
        <v>140</v>
      </c>
      <c r="G46" s="5">
        <v>26.0</v>
      </c>
      <c r="H46" s="5" t="s">
        <v>165</v>
      </c>
      <c r="I46" s="5">
        <v>1041.0</v>
      </c>
      <c r="J46" s="5" t="s">
        <v>32</v>
      </c>
      <c r="K46" s="5" t="s">
        <v>166</v>
      </c>
      <c r="L46" s="5" t="s">
        <v>19</v>
      </c>
      <c r="M46" s="5">
        <v>167.0</v>
      </c>
    </row>
    <row r="47">
      <c r="A47" s="7" t="s">
        <v>34</v>
      </c>
      <c r="B47" s="5" t="s">
        <v>167</v>
      </c>
      <c r="C47" s="5">
        <v>51356.0</v>
      </c>
      <c r="D47" s="5">
        <v>26.0</v>
      </c>
      <c r="E47" s="5" t="s">
        <v>168</v>
      </c>
      <c r="F47" s="5" t="s">
        <v>140</v>
      </c>
      <c r="G47" s="5">
        <v>26.0</v>
      </c>
      <c r="H47" s="5" t="s">
        <v>169</v>
      </c>
      <c r="I47" s="5">
        <v>167.0</v>
      </c>
      <c r="J47" s="5" t="s">
        <v>42</v>
      </c>
      <c r="K47" s="5" t="s">
        <v>66</v>
      </c>
      <c r="L47" s="5" t="s">
        <v>19</v>
      </c>
      <c r="M47" s="5">
        <v>166.0</v>
      </c>
      <c r="N47" s="5" t="s">
        <v>58</v>
      </c>
    </row>
    <row r="48">
      <c r="A48" s="7" t="s">
        <v>170</v>
      </c>
      <c r="B48" s="5" t="s">
        <v>171</v>
      </c>
      <c r="C48" s="5">
        <v>135343.0</v>
      </c>
      <c r="D48" s="5">
        <v>23.0</v>
      </c>
      <c r="E48" s="5" t="s">
        <v>21</v>
      </c>
      <c r="F48" s="5" t="s">
        <v>140</v>
      </c>
      <c r="G48" s="5">
        <v>26.0</v>
      </c>
      <c r="H48" s="5" t="s">
        <v>95</v>
      </c>
      <c r="I48" s="5">
        <v>533.0</v>
      </c>
      <c r="J48" s="5" t="s">
        <v>42</v>
      </c>
      <c r="K48" s="5" t="s">
        <v>86</v>
      </c>
      <c r="L48" s="5" t="s">
        <v>19</v>
      </c>
      <c r="M48" s="5">
        <v>163.0</v>
      </c>
    </row>
    <row r="49">
      <c r="A49" s="7" t="s">
        <v>59</v>
      </c>
      <c r="B49" s="5" t="s">
        <v>172</v>
      </c>
      <c r="C49" s="5">
        <v>237662.0</v>
      </c>
      <c r="D49" s="5">
        <v>19.0</v>
      </c>
      <c r="E49" s="5" t="s">
        <v>21</v>
      </c>
      <c r="F49" s="5" t="s">
        <v>140</v>
      </c>
      <c r="G49" s="5">
        <v>26.0</v>
      </c>
      <c r="H49" s="5" t="s">
        <v>141</v>
      </c>
      <c r="I49" s="5">
        <v>33.0</v>
      </c>
      <c r="J49" s="5" t="s">
        <v>42</v>
      </c>
      <c r="K49" s="5" t="s">
        <v>173</v>
      </c>
      <c r="L49" s="5" t="s">
        <v>19</v>
      </c>
      <c r="M49" s="5">
        <v>156.0</v>
      </c>
    </row>
    <row r="50">
      <c r="A50" s="4">
        <v>45145.0</v>
      </c>
      <c r="B50" s="5" t="s">
        <v>174</v>
      </c>
      <c r="C50" s="5">
        <v>2874.0</v>
      </c>
      <c r="D50" s="5">
        <v>26.0</v>
      </c>
      <c r="E50" s="5" t="s">
        <v>139</v>
      </c>
      <c r="F50" s="5" t="s">
        <v>140</v>
      </c>
      <c r="G50" s="5">
        <v>26.0</v>
      </c>
      <c r="H50" s="5" t="s">
        <v>175</v>
      </c>
      <c r="I50" s="5">
        <v>16.0</v>
      </c>
      <c r="J50" s="5" t="s">
        <v>42</v>
      </c>
      <c r="K50" s="5" t="s">
        <v>92</v>
      </c>
      <c r="L50" s="5" t="s">
        <v>19</v>
      </c>
      <c r="M50" s="5">
        <v>154.0</v>
      </c>
    </row>
    <row r="51">
      <c r="A51" s="7" t="s">
        <v>170</v>
      </c>
      <c r="B51" s="5" t="s">
        <v>176</v>
      </c>
      <c r="C51" s="5">
        <v>76293.0</v>
      </c>
      <c r="D51" s="5">
        <v>26.0</v>
      </c>
      <c r="E51" s="5" t="s">
        <v>65</v>
      </c>
      <c r="F51" s="5" t="s">
        <v>140</v>
      </c>
      <c r="G51" s="5">
        <v>26.0</v>
      </c>
      <c r="H51" s="5" t="s">
        <v>119</v>
      </c>
      <c r="I51" s="5">
        <v>273.0</v>
      </c>
      <c r="J51" s="5" t="s">
        <v>32</v>
      </c>
      <c r="K51" s="5" t="s">
        <v>63</v>
      </c>
      <c r="L51" s="5" t="s">
        <v>19</v>
      </c>
      <c r="M51" s="5">
        <v>144.0</v>
      </c>
    </row>
    <row r="52">
      <c r="A52" s="7" t="s">
        <v>39</v>
      </c>
      <c r="B52" s="5" t="s">
        <v>177</v>
      </c>
      <c r="C52" s="5">
        <v>284730.0</v>
      </c>
      <c r="D52" s="5">
        <v>22.0</v>
      </c>
      <c r="E52" s="5" t="s">
        <v>21</v>
      </c>
      <c r="F52" s="5" t="s">
        <v>140</v>
      </c>
      <c r="G52" s="5">
        <v>26.0</v>
      </c>
      <c r="H52" s="5" t="s">
        <v>175</v>
      </c>
      <c r="I52" s="5">
        <v>16.0</v>
      </c>
      <c r="J52" s="5" t="s">
        <v>42</v>
      </c>
      <c r="K52" s="5" t="s">
        <v>178</v>
      </c>
      <c r="L52" s="5" t="s">
        <v>19</v>
      </c>
      <c r="M52" s="5">
        <v>133.0</v>
      </c>
    </row>
    <row r="53">
      <c r="A53" s="4">
        <v>45208.0</v>
      </c>
      <c r="B53" s="5" t="s">
        <v>179</v>
      </c>
      <c r="C53" s="5">
        <v>47543.0</v>
      </c>
      <c r="D53" s="5">
        <v>21.0</v>
      </c>
      <c r="E53" s="5" t="s">
        <v>21</v>
      </c>
      <c r="F53" s="5" t="s">
        <v>140</v>
      </c>
      <c r="G53" s="5">
        <v>26.0</v>
      </c>
      <c r="H53" s="5" t="s">
        <v>180</v>
      </c>
      <c r="I53" s="5">
        <v>15.0</v>
      </c>
      <c r="J53" s="5" t="s">
        <v>42</v>
      </c>
      <c r="K53" s="5" t="s">
        <v>166</v>
      </c>
      <c r="L53" s="5" t="s">
        <v>19</v>
      </c>
      <c r="M53" s="5">
        <v>127.0</v>
      </c>
    </row>
    <row r="54">
      <c r="A54" s="7" t="s">
        <v>39</v>
      </c>
      <c r="B54" s="5" t="s">
        <v>181</v>
      </c>
      <c r="C54" s="5">
        <v>194638.0</v>
      </c>
      <c r="D54" s="5">
        <v>26.0</v>
      </c>
      <c r="E54" s="5" t="s">
        <v>21</v>
      </c>
      <c r="F54" s="5" t="s">
        <v>140</v>
      </c>
      <c r="G54" s="5">
        <v>26.0</v>
      </c>
      <c r="H54" s="5" t="s">
        <v>56</v>
      </c>
      <c r="I54" s="5">
        <v>82.0</v>
      </c>
      <c r="J54" s="5" t="s">
        <v>42</v>
      </c>
      <c r="K54" s="5" t="s">
        <v>182</v>
      </c>
      <c r="L54" s="5" t="s">
        <v>19</v>
      </c>
      <c r="M54" s="5">
        <v>115.0</v>
      </c>
    </row>
    <row r="55">
      <c r="A55" s="4">
        <v>45177.0</v>
      </c>
      <c r="B55" s="5" t="s">
        <v>183</v>
      </c>
      <c r="C55" s="5">
        <v>47544.0</v>
      </c>
      <c r="D55" s="5">
        <v>19.0</v>
      </c>
      <c r="E55" s="5" t="s">
        <v>21</v>
      </c>
      <c r="F55" s="5" t="s">
        <v>140</v>
      </c>
      <c r="G55" s="5">
        <v>26.0</v>
      </c>
      <c r="H55" s="5" t="s">
        <v>22</v>
      </c>
      <c r="I55" s="5">
        <v>458.0</v>
      </c>
      <c r="J55" s="5" t="s">
        <v>17</v>
      </c>
      <c r="K55" s="5" t="s">
        <v>63</v>
      </c>
      <c r="L55" s="5" t="s">
        <v>19</v>
      </c>
      <c r="M55" s="5">
        <v>108.0</v>
      </c>
    </row>
    <row r="56">
      <c r="A56" s="4">
        <v>45050.0</v>
      </c>
      <c r="B56" s="5" t="s">
        <v>184</v>
      </c>
      <c r="C56" s="5">
        <v>2887.0</v>
      </c>
      <c r="D56" s="5">
        <v>22.0</v>
      </c>
      <c r="E56" s="5" t="s">
        <v>133</v>
      </c>
      <c r="F56" s="5" t="s">
        <v>140</v>
      </c>
      <c r="G56" s="5">
        <v>26.0</v>
      </c>
      <c r="H56" s="5" t="s">
        <v>185</v>
      </c>
      <c r="I56" s="5">
        <v>148.0</v>
      </c>
      <c r="J56" s="5" t="s">
        <v>79</v>
      </c>
      <c r="K56" s="5" t="s">
        <v>186</v>
      </c>
      <c r="L56" s="5" t="s">
        <v>19</v>
      </c>
      <c r="M56" s="5">
        <v>101.0</v>
      </c>
    </row>
    <row r="57">
      <c r="A57" s="7" t="s">
        <v>170</v>
      </c>
      <c r="B57" s="5" t="s">
        <v>187</v>
      </c>
      <c r="C57" s="5">
        <v>160438.0</v>
      </c>
      <c r="D57" s="5">
        <v>23.0</v>
      </c>
      <c r="E57" s="5" t="s">
        <v>145</v>
      </c>
      <c r="F57" s="5" t="s">
        <v>140</v>
      </c>
      <c r="G57" s="5">
        <v>26.0</v>
      </c>
      <c r="H57" s="5" t="s">
        <v>188</v>
      </c>
      <c r="I57" s="5">
        <v>11.0</v>
      </c>
      <c r="J57" s="5" t="s">
        <v>79</v>
      </c>
      <c r="K57" s="5" t="s">
        <v>189</v>
      </c>
      <c r="L57" s="5" t="s">
        <v>19</v>
      </c>
      <c r="M57" s="5">
        <v>88.0</v>
      </c>
    </row>
    <row r="58">
      <c r="A58" s="4">
        <v>45082.0</v>
      </c>
      <c r="B58" s="5" t="s">
        <v>190</v>
      </c>
      <c r="C58" s="5">
        <v>2895.0</v>
      </c>
      <c r="D58" s="5">
        <v>22.0</v>
      </c>
      <c r="E58" s="5" t="s">
        <v>21</v>
      </c>
      <c r="F58" s="5" t="s">
        <v>140</v>
      </c>
      <c r="G58" s="5">
        <v>26.0</v>
      </c>
      <c r="H58" s="5" t="s">
        <v>175</v>
      </c>
      <c r="I58" s="5">
        <v>16.0</v>
      </c>
      <c r="J58" s="5" t="s">
        <v>42</v>
      </c>
      <c r="K58" s="5" t="s">
        <v>83</v>
      </c>
      <c r="L58" s="5" t="s">
        <v>19</v>
      </c>
      <c r="M58" s="5">
        <v>80.0</v>
      </c>
    </row>
    <row r="59">
      <c r="A59" s="7" t="s">
        <v>51</v>
      </c>
      <c r="B59" s="5" t="s">
        <v>191</v>
      </c>
      <c r="C59" s="5">
        <v>247915.0</v>
      </c>
      <c r="D59" s="5">
        <v>26.0</v>
      </c>
      <c r="E59" s="5" t="s">
        <v>21</v>
      </c>
      <c r="F59" s="5" t="s">
        <v>140</v>
      </c>
      <c r="G59" s="5">
        <v>26.0</v>
      </c>
      <c r="H59" s="5" t="s">
        <v>192</v>
      </c>
      <c r="I59" s="5">
        <v>969.0</v>
      </c>
      <c r="J59" s="5" t="s">
        <v>32</v>
      </c>
      <c r="K59" s="5" t="s">
        <v>71</v>
      </c>
      <c r="L59" s="5" t="s">
        <v>19</v>
      </c>
      <c r="M59" s="5">
        <v>77.0</v>
      </c>
    </row>
    <row r="60">
      <c r="A60" s="7" t="s">
        <v>93</v>
      </c>
      <c r="B60" s="5" t="s">
        <v>193</v>
      </c>
      <c r="C60" s="5">
        <v>64000.0</v>
      </c>
      <c r="D60" s="5">
        <v>29.0</v>
      </c>
      <c r="E60" s="5" t="s">
        <v>194</v>
      </c>
      <c r="F60" s="5" t="s">
        <v>140</v>
      </c>
      <c r="G60" s="5">
        <v>26.0</v>
      </c>
      <c r="H60" s="5" t="s">
        <v>195</v>
      </c>
      <c r="I60" s="5">
        <v>368.0</v>
      </c>
      <c r="J60" s="5" t="s">
        <v>161</v>
      </c>
      <c r="K60" s="5" t="s">
        <v>71</v>
      </c>
      <c r="L60" s="5" t="s">
        <v>19</v>
      </c>
      <c r="M60" s="5">
        <v>71.0</v>
      </c>
    </row>
    <row r="61">
      <c r="A61" s="4">
        <v>45019.0</v>
      </c>
      <c r="B61" s="5" t="s">
        <v>196</v>
      </c>
      <c r="C61" s="5">
        <v>4879.0</v>
      </c>
      <c r="D61" s="5">
        <v>22.0</v>
      </c>
      <c r="E61" s="5" t="s">
        <v>21</v>
      </c>
      <c r="F61" s="5" t="s">
        <v>140</v>
      </c>
      <c r="G61" s="5">
        <v>26.0</v>
      </c>
      <c r="H61" s="5" t="s">
        <v>197</v>
      </c>
      <c r="I61" s="5">
        <v>79.0</v>
      </c>
      <c r="J61" s="5" t="s">
        <v>42</v>
      </c>
      <c r="K61" s="5" t="s">
        <v>75</v>
      </c>
      <c r="L61" s="5" t="s">
        <v>19</v>
      </c>
      <c r="M61" s="5">
        <v>68.0</v>
      </c>
    </row>
    <row r="62">
      <c r="A62" s="7" t="s">
        <v>34</v>
      </c>
      <c r="B62" s="5" t="s">
        <v>198</v>
      </c>
      <c r="C62" s="5">
        <v>106181.0</v>
      </c>
      <c r="D62" s="5">
        <v>21.0</v>
      </c>
      <c r="E62" s="5" t="s">
        <v>133</v>
      </c>
      <c r="F62" s="5" t="s">
        <v>140</v>
      </c>
      <c r="G62" s="5">
        <v>26.0</v>
      </c>
      <c r="H62" s="5" t="s">
        <v>199</v>
      </c>
      <c r="I62" s="5">
        <v>41.0</v>
      </c>
      <c r="J62" s="5" t="s">
        <v>42</v>
      </c>
      <c r="K62" s="5" t="s">
        <v>200</v>
      </c>
      <c r="L62" s="5" t="s">
        <v>19</v>
      </c>
      <c r="M62" s="5">
        <v>68.0</v>
      </c>
    </row>
    <row r="63">
      <c r="A63" s="7" t="s">
        <v>72</v>
      </c>
      <c r="B63" s="5" t="s">
        <v>201</v>
      </c>
      <c r="C63" s="5">
        <v>45178.0</v>
      </c>
      <c r="D63" s="5">
        <v>25.0</v>
      </c>
      <c r="E63" s="5" t="s">
        <v>21</v>
      </c>
      <c r="F63" s="5" t="s">
        <v>140</v>
      </c>
      <c r="G63" s="5">
        <v>26.0</v>
      </c>
      <c r="H63" s="5" t="s">
        <v>85</v>
      </c>
      <c r="I63" s="5">
        <v>44.0</v>
      </c>
      <c r="J63" s="5" t="s">
        <v>42</v>
      </c>
      <c r="K63" s="5" t="s">
        <v>86</v>
      </c>
      <c r="L63" s="5" t="s">
        <v>19</v>
      </c>
      <c r="M63" s="5">
        <v>68.0</v>
      </c>
    </row>
    <row r="64">
      <c r="A64" s="7" t="s">
        <v>93</v>
      </c>
      <c r="B64" s="5" t="s">
        <v>202</v>
      </c>
      <c r="C64" s="5">
        <v>186644.0</v>
      </c>
      <c r="D64" s="5">
        <v>23.0</v>
      </c>
      <c r="E64" s="5" t="s">
        <v>203</v>
      </c>
      <c r="F64" s="5" t="s">
        <v>140</v>
      </c>
      <c r="G64" s="5">
        <v>26.0</v>
      </c>
      <c r="H64" s="5" t="s">
        <v>105</v>
      </c>
      <c r="I64" s="5">
        <v>180.0</v>
      </c>
      <c r="J64" s="5" t="s">
        <v>79</v>
      </c>
      <c r="K64" s="5" t="s">
        <v>204</v>
      </c>
      <c r="L64" s="5" t="s">
        <v>19</v>
      </c>
      <c r="M64" s="5">
        <v>65.0</v>
      </c>
    </row>
    <row r="65">
      <c r="A65" s="4">
        <v>45050.0</v>
      </c>
      <c r="B65" s="5" t="s">
        <v>205</v>
      </c>
      <c r="C65" s="5">
        <v>2807.0</v>
      </c>
      <c r="D65" s="5">
        <v>30.0</v>
      </c>
      <c r="E65" s="5" t="s">
        <v>21</v>
      </c>
      <c r="F65" s="5" t="s">
        <v>140</v>
      </c>
      <c r="G65" s="5">
        <v>26.0</v>
      </c>
      <c r="H65" s="5" t="s">
        <v>206</v>
      </c>
      <c r="I65" s="5">
        <v>4.0</v>
      </c>
      <c r="J65" s="5" t="s">
        <v>42</v>
      </c>
      <c r="K65" s="5" t="s">
        <v>207</v>
      </c>
      <c r="L65" s="5" t="s">
        <v>19</v>
      </c>
      <c r="M65" s="5">
        <v>58.0</v>
      </c>
    </row>
    <row r="66">
      <c r="A66" s="7" t="s">
        <v>72</v>
      </c>
      <c r="B66" s="5" t="s">
        <v>208</v>
      </c>
      <c r="C66" s="5">
        <v>83895.0</v>
      </c>
      <c r="D66" s="5">
        <v>28.0</v>
      </c>
      <c r="E66" s="5" t="s">
        <v>209</v>
      </c>
      <c r="F66" s="5" t="s">
        <v>140</v>
      </c>
      <c r="G66" s="5">
        <v>26.0</v>
      </c>
      <c r="H66" s="5" t="s">
        <v>199</v>
      </c>
      <c r="I66" s="5">
        <v>41.0</v>
      </c>
      <c r="J66" s="5" t="s">
        <v>42</v>
      </c>
      <c r="K66" s="5" t="s">
        <v>63</v>
      </c>
      <c r="L66" s="5" t="s">
        <v>19</v>
      </c>
      <c r="M66" s="5">
        <v>57.0</v>
      </c>
    </row>
    <row r="67">
      <c r="A67" s="4">
        <v>45082.0</v>
      </c>
      <c r="B67" s="5" t="s">
        <v>210</v>
      </c>
      <c r="C67" s="5">
        <v>2889.0</v>
      </c>
      <c r="D67" s="5">
        <v>28.0</v>
      </c>
      <c r="E67" s="5" t="s">
        <v>21</v>
      </c>
      <c r="F67" s="5" t="s">
        <v>140</v>
      </c>
      <c r="G67" s="5">
        <v>26.0</v>
      </c>
      <c r="H67" s="5" t="s">
        <v>46</v>
      </c>
      <c r="I67" s="5">
        <v>24.0</v>
      </c>
      <c r="J67" s="5" t="s">
        <v>42</v>
      </c>
      <c r="K67" s="5" t="s">
        <v>100</v>
      </c>
      <c r="L67" s="5" t="s">
        <v>19</v>
      </c>
      <c r="M67" s="5">
        <v>53.0</v>
      </c>
    </row>
    <row r="68">
      <c r="A68" s="7" t="s">
        <v>170</v>
      </c>
      <c r="B68" s="5" t="s">
        <v>211</v>
      </c>
      <c r="C68" s="5">
        <v>52595.0</v>
      </c>
      <c r="D68" s="5">
        <v>26.0</v>
      </c>
      <c r="E68" s="5" t="s">
        <v>21</v>
      </c>
      <c r="F68" s="5" t="s">
        <v>140</v>
      </c>
      <c r="G68" s="5">
        <v>26.0</v>
      </c>
      <c r="H68" s="5" t="s">
        <v>163</v>
      </c>
      <c r="I68" s="5">
        <v>39.0</v>
      </c>
      <c r="J68" s="5" t="s">
        <v>42</v>
      </c>
      <c r="K68" s="5" t="s">
        <v>212</v>
      </c>
      <c r="L68" s="5" t="s">
        <v>19</v>
      </c>
      <c r="M68" s="5">
        <v>53.0</v>
      </c>
    </row>
    <row r="69">
      <c r="A69" s="7" t="s">
        <v>51</v>
      </c>
      <c r="B69" s="5" t="s">
        <v>213</v>
      </c>
      <c r="C69" s="5">
        <v>353032.0</v>
      </c>
      <c r="D69" s="5">
        <v>23.0</v>
      </c>
      <c r="E69" s="5" t="s">
        <v>168</v>
      </c>
      <c r="F69" s="5" t="s">
        <v>140</v>
      </c>
      <c r="G69" s="5">
        <v>26.0</v>
      </c>
      <c r="H69" s="5" t="s">
        <v>85</v>
      </c>
      <c r="I69" s="5">
        <v>44.0</v>
      </c>
      <c r="J69" s="5" t="s">
        <v>42</v>
      </c>
      <c r="K69" s="5" t="s">
        <v>86</v>
      </c>
      <c r="L69" s="5" t="s">
        <v>19</v>
      </c>
      <c r="M69" s="5">
        <v>53.0</v>
      </c>
    </row>
    <row r="70">
      <c r="A70" s="4">
        <v>45050.0</v>
      </c>
      <c r="B70" s="5" t="s">
        <v>214</v>
      </c>
      <c r="C70" s="5">
        <v>2899.0</v>
      </c>
      <c r="D70" s="5">
        <v>25.0</v>
      </c>
      <c r="E70" s="5" t="s">
        <v>133</v>
      </c>
      <c r="F70" s="5" t="s">
        <v>140</v>
      </c>
      <c r="G70" s="5">
        <v>26.0</v>
      </c>
      <c r="H70" s="5" t="s">
        <v>215</v>
      </c>
      <c r="I70" s="5">
        <v>347.0</v>
      </c>
      <c r="J70" s="5" t="s">
        <v>32</v>
      </c>
      <c r="K70" s="5" t="s">
        <v>83</v>
      </c>
      <c r="L70" s="5" t="s">
        <v>19</v>
      </c>
      <c r="M70" s="5">
        <v>52.0</v>
      </c>
    </row>
    <row r="71">
      <c r="A71" s="7" t="s">
        <v>34</v>
      </c>
      <c r="B71" s="5" t="s">
        <v>216</v>
      </c>
      <c r="C71" s="5">
        <v>16726.0</v>
      </c>
      <c r="D71" s="5">
        <v>27.0</v>
      </c>
      <c r="E71" s="5" t="s">
        <v>42</v>
      </c>
      <c r="F71" s="5" t="s">
        <v>140</v>
      </c>
      <c r="G71" s="5">
        <v>26.0</v>
      </c>
      <c r="H71" s="5" t="s">
        <v>217</v>
      </c>
      <c r="I71" s="5">
        <v>150.0</v>
      </c>
      <c r="J71" s="5" t="s">
        <v>161</v>
      </c>
      <c r="K71" s="5" t="s">
        <v>83</v>
      </c>
      <c r="L71" s="5" t="s">
        <v>19</v>
      </c>
      <c r="M71" s="5">
        <v>51.0</v>
      </c>
    </row>
    <row r="72">
      <c r="A72" s="7" t="s">
        <v>34</v>
      </c>
      <c r="B72" s="5" t="s">
        <v>218</v>
      </c>
      <c r="C72" s="5">
        <v>111900.0</v>
      </c>
      <c r="D72" s="5">
        <v>26.0</v>
      </c>
      <c r="E72" s="5" t="s">
        <v>219</v>
      </c>
      <c r="F72" s="5" t="s">
        <v>140</v>
      </c>
      <c r="G72" s="5">
        <v>26.0</v>
      </c>
      <c r="H72" s="5" t="s">
        <v>163</v>
      </c>
      <c r="I72" s="5">
        <v>39.0</v>
      </c>
      <c r="J72" s="5" t="s">
        <v>42</v>
      </c>
      <c r="K72" s="5" t="s">
        <v>220</v>
      </c>
      <c r="L72" s="5" t="s">
        <v>19</v>
      </c>
      <c r="M72" s="5">
        <v>51.0</v>
      </c>
    </row>
    <row r="73">
      <c r="A73" s="4">
        <v>45082.0</v>
      </c>
      <c r="B73" s="5" t="s">
        <v>221</v>
      </c>
      <c r="C73" s="5">
        <v>2898.0</v>
      </c>
      <c r="D73" s="5">
        <v>30.0</v>
      </c>
      <c r="E73" s="5" t="s">
        <v>159</v>
      </c>
      <c r="F73" s="5" t="s">
        <v>140</v>
      </c>
      <c r="G73" s="5">
        <v>26.0</v>
      </c>
      <c r="H73" s="5" t="s">
        <v>222</v>
      </c>
      <c r="I73" s="5">
        <v>244.0</v>
      </c>
      <c r="J73" s="5" t="s">
        <v>32</v>
      </c>
      <c r="K73" s="5" t="s">
        <v>223</v>
      </c>
      <c r="L73" s="5" t="s">
        <v>19</v>
      </c>
      <c r="M73" s="5">
        <v>49.0</v>
      </c>
    </row>
    <row r="74">
      <c r="A74" s="4">
        <v>45113.0</v>
      </c>
      <c r="B74" s="5" t="s">
        <v>224</v>
      </c>
      <c r="C74" s="5">
        <v>1589.0</v>
      </c>
      <c r="D74" s="5">
        <v>29.0</v>
      </c>
      <c r="E74" s="5" t="s">
        <v>21</v>
      </c>
      <c r="F74" s="5" t="s">
        <v>140</v>
      </c>
      <c r="G74" s="5">
        <v>26.0</v>
      </c>
      <c r="H74" s="5" t="s">
        <v>225</v>
      </c>
      <c r="I74" s="5">
        <v>164.0</v>
      </c>
      <c r="J74" s="5" t="s">
        <v>79</v>
      </c>
      <c r="K74" s="5" t="s">
        <v>226</v>
      </c>
      <c r="L74" s="5" t="s">
        <v>19</v>
      </c>
      <c r="M74" s="5">
        <v>48.0</v>
      </c>
    </row>
    <row r="75">
      <c r="A75" s="7" t="s">
        <v>72</v>
      </c>
      <c r="B75" s="5" t="s">
        <v>227</v>
      </c>
      <c r="C75" s="5">
        <v>77708.0</v>
      </c>
      <c r="D75" s="5">
        <v>30.0</v>
      </c>
      <c r="E75" s="5" t="s">
        <v>65</v>
      </c>
      <c r="F75" s="5" t="s">
        <v>140</v>
      </c>
      <c r="G75" s="5">
        <v>26.0</v>
      </c>
      <c r="H75" s="5" t="s">
        <v>197</v>
      </c>
      <c r="I75" s="5">
        <v>79.0</v>
      </c>
      <c r="J75" s="5" t="s">
        <v>42</v>
      </c>
      <c r="K75" s="5" t="s">
        <v>200</v>
      </c>
      <c r="L75" s="5" t="s">
        <v>19</v>
      </c>
      <c r="M75" s="5">
        <v>36.0</v>
      </c>
    </row>
    <row r="76">
      <c r="A76" s="4">
        <v>45082.0</v>
      </c>
      <c r="B76" s="5" t="s">
        <v>228</v>
      </c>
      <c r="C76" s="5">
        <v>2900.0</v>
      </c>
      <c r="D76" s="5">
        <v>28.0</v>
      </c>
      <c r="E76" s="5" t="s">
        <v>159</v>
      </c>
      <c r="F76" s="5" t="s">
        <v>140</v>
      </c>
      <c r="G76" s="5">
        <v>26.0</v>
      </c>
      <c r="H76" s="5" t="s">
        <v>229</v>
      </c>
      <c r="I76" s="5">
        <v>995.0</v>
      </c>
      <c r="J76" s="5" t="s">
        <v>32</v>
      </c>
      <c r="K76" s="5" t="s">
        <v>223</v>
      </c>
      <c r="L76" s="5" t="s">
        <v>19</v>
      </c>
      <c r="M76" s="5">
        <v>36.0</v>
      </c>
    </row>
    <row r="77">
      <c r="A77" s="7" t="s">
        <v>115</v>
      </c>
      <c r="B77" s="5" t="s">
        <v>230</v>
      </c>
      <c r="C77" s="5">
        <v>390638.0</v>
      </c>
      <c r="D77" s="5">
        <v>23.0</v>
      </c>
      <c r="E77" s="5" t="s">
        <v>88</v>
      </c>
      <c r="F77" s="5" t="s">
        <v>140</v>
      </c>
      <c r="G77" s="5">
        <v>26.0</v>
      </c>
      <c r="H77" s="5" t="s">
        <v>154</v>
      </c>
      <c r="I77" s="5">
        <v>430.0</v>
      </c>
      <c r="J77" s="5" t="s">
        <v>17</v>
      </c>
      <c r="K77" s="5" t="s">
        <v>231</v>
      </c>
      <c r="L77" s="5" t="s">
        <v>19</v>
      </c>
      <c r="M77" s="5">
        <v>29.0</v>
      </c>
    </row>
    <row r="78">
      <c r="A78" s="7" t="s">
        <v>93</v>
      </c>
      <c r="B78" s="5" t="s">
        <v>232</v>
      </c>
      <c r="C78" s="5">
        <v>51346.0</v>
      </c>
      <c r="D78" s="5">
        <v>27.0</v>
      </c>
      <c r="E78" s="5" t="s">
        <v>21</v>
      </c>
      <c r="F78" s="5" t="s">
        <v>140</v>
      </c>
      <c r="G78" s="5">
        <v>26.0</v>
      </c>
      <c r="H78" s="5" t="s">
        <v>41</v>
      </c>
      <c r="I78" s="5">
        <v>18.0</v>
      </c>
      <c r="J78" s="5" t="s">
        <v>42</v>
      </c>
      <c r="K78" s="5" t="s">
        <v>233</v>
      </c>
      <c r="L78" s="5" t="s">
        <v>19</v>
      </c>
      <c r="M78" s="5">
        <v>26.0</v>
      </c>
    </row>
    <row r="79">
      <c r="A79" s="7" t="s">
        <v>115</v>
      </c>
      <c r="B79" s="5" t="s">
        <v>234</v>
      </c>
      <c r="C79" s="5">
        <v>496857.0</v>
      </c>
      <c r="D79" s="5">
        <v>22.0</v>
      </c>
      <c r="E79" s="5" t="s">
        <v>61</v>
      </c>
      <c r="F79" s="5" t="s">
        <v>140</v>
      </c>
      <c r="G79" s="5">
        <v>26.0</v>
      </c>
      <c r="H79" s="5" t="s">
        <v>114</v>
      </c>
      <c r="I79" s="5">
        <v>1082.0</v>
      </c>
      <c r="J79" s="5" t="s">
        <v>32</v>
      </c>
      <c r="K79" s="5" t="s">
        <v>54</v>
      </c>
      <c r="L79" s="5" t="s">
        <v>19</v>
      </c>
      <c r="M79" s="5">
        <v>23.0</v>
      </c>
    </row>
    <row r="80">
      <c r="A80" s="7" t="s">
        <v>115</v>
      </c>
      <c r="B80" s="5" t="s">
        <v>235</v>
      </c>
      <c r="C80" s="5">
        <v>298583.0</v>
      </c>
      <c r="D80" s="5">
        <v>23.0</v>
      </c>
      <c r="E80" s="5" t="s">
        <v>21</v>
      </c>
      <c r="F80" s="5" t="s">
        <v>140</v>
      </c>
      <c r="G80" s="5">
        <v>26.0</v>
      </c>
      <c r="H80" s="5" t="s">
        <v>236</v>
      </c>
      <c r="I80" s="5">
        <v>1049.0</v>
      </c>
      <c r="J80" s="5" t="s">
        <v>161</v>
      </c>
      <c r="K80" s="5" t="s">
        <v>100</v>
      </c>
      <c r="L80" s="5" t="s">
        <v>19</v>
      </c>
      <c r="M80" s="5">
        <v>22.0</v>
      </c>
    </row>
    <row r="81">
      <c r="A81" s="4">
        <v>45113.0</v>
      </c>
      <c r="B81" s="5" t="s">
        <v>237</v>
      </c>
      <c r="C81" s="5">
        <v>4911.0</v>
      </c>
      <c r="D81" s="5">
        <v>23.0</v>
      </c>
      <c r="E81" s="5" t="s">
        <v>21</v>
      </c>
      <c r="F81" s="5" t="s">
        <v>140</v>
      </c>
      <c r="G81" s="5">
        <v>26.0</v>
      </c>
      <c r="H81" s="5" t="s">
        <v>41</v>
      </c>
      <c r="I81" s="5">
        <v>18.0</v>
      </c>
      <c r="J81" s="5" t="s">
        <v>42</v>
      </c>
      <c r="K81" s="5" t="s">
        <v>18</v>
      </c>
      <c r="L81" s="5" t="s">
        <v>19</v>
      </c>
      <c r="M81" s="5">
        <v>18.0</v>
      </c>
    </row>
    <row r="82">
      <c r="A82" s="7" t="s">
        <v>44</v>
      </c>
      <c r="B82" s="5" t="s">
        <v>238</v>
      </c>
      <c r="C82" s="5">
        <v>34542.0</v>
      </c>
      <c r="D82" s="5">
        <v>31.0</v>
      </c>
      <c r="E82" s="5" t="s">
        <v>194</v>
      </c>
      <c r="F82" s="5" t="s">
        <v>140</v>
      </c>
      <c r="G82" s="5">
        <v>26.0</v>
      </c>
      <c r="H82" s="5" t="s">
        <v>169</v>
      </c>
      <c r="I82" s="5">
        <v>167.0</v>
      </c>
      <c r="J82" s="5" t="s">
        <v>42</v>
      </c>
      <c r="K82" s="5" t="s">
        <v>83</v>
      </c>
      <c r="L82" s="5" t="s">
        <v>19</v>
      </c>
      <c r="M82" s="5">
        <v>12.0</v>
      </c>
    </row>
    <row r="83">
      <c r="A83" s="4">
        <v>45208.0</v>
      </c>
      <c r="B83" s="5" t="s">
        <v>239</v>
      </c>
      <c r="C83" s="5">
        <v>33718.0</v>
      </c>
      <c r="D83" s="5">
        <v>26.0</v>
      </c>
      <c r="E83" s="5" t="s">
        <v>32</v>
      </c>
      <c r="F83" s="5" t="s">
        <v>140</v>
      </c>
      <c r="G83" s="5">
        <v>26.0</v>
      </c>
      <c r="H83" s="5" t="s">
        <v>240</v>
      </c>
      <c r="I83" s="5">
        <v>1290.0</v>
      </c>
      <c r="J83" s="5" t="s">
        <v>32</v>
      </c>
      <c r="K83" s="5" t="s">
        <v>83</v>
      </c>
      <c r="L83" s="5" t="s">
        <v>19</v>
      </c>
      <c r="M83" s="5">
        <v>12.0</v>
      </c>
    </row>
    <row r="84">
      <c r="A84" s="7" t="s">
        <v>44</v>
      </c>
      <c r="B84" s="5" t="s">
        <v>241</v>
      </c>
      <c r="C84" s="5">
        <v>195906.0</v>
      </c>
      <c r="D84" s="5">
        <v>22.0</v>
      </c>
      <c r="E84" s="5" t="s">
        <v>21</v>
      </c>
      <c r="F84" s="5" t="s">
        <v>140</v>
      </c>
      <c r="G84" s="5">
        <v>26.0</v>
      </c>
      <c r="H84" s="5" t="s">
        <v>242</v>
      </c>
      <c r="I84" s="5">
        <v>379.0</v>
      </c>
      <c r="J84" s="5" t="s">
        <v>79</v>
      </c>
      <c r="K84" s="5" t="s">
        <v>243</v>
      </c>
      <c r="L84" s="5" t="s">
        <v>19</v>
      </c>
      <c r="M84" s="5">
        <v>10.0</v>
      </c>
      <c r="N84" s="5" t="s">
        <v>58</v>
      </c>
    </row>
    <row r="85">
      <c r="A85" s="7" t="s">
        <v>170</v>
      </c>
      <c r="B85" s="5" t="s">
        <v>241</v>
      </c>
      <c r="C85" s="5">
        <v>195906.0</v>
      </c>
      <c r="D85" s="5">
        <v>18.0</v>
      </c>
      <c r="E85" s="5" t="s">
        <v>21</v>
      </c>
      <c r="F85" s="5" t="s">
        <v>140</v>
      </c>
      <c r="G85" s="5">
        <v>26.0</v>
      </c>
      <c r="H85" s="5" t="s">
        <v>169</v>
      </c>
      <c r="I85" s="5">
        <v>167.0</v>
      </c>
      <c r="J85" s="5" t="s">
        <v>42</v>
      </c>
      <c r="K85" s="5" t="s">
        <v>18</v>
      </c>
      <c r="L85" s="5" t="s">
        <v>19</v>
      </c>
      <c r="M85" s="5">
        <v>10.0</v>
      </c>
      <c r="N85" s="5" t="s">
        <v>58</v>
      </c>
    </row>
    <row r="86">
      <c r="A86" s="4">
        <v>45019.0</v>
      </c>
      <c r="B86" s="5" t="s">
        <v>244</v>
      </c>
      <c r="C86" s="5">
        <v>1054.0</v>
      </c>
      <c r="D86" s="5">
        <v>26.0</v>
      </c>
      <c r="E86" s="5" t="s">
        <v>21</v>
      </c>
      <c r="F86" s="5" t="s">
        <v>140</v>
      </c>
      <c r="G86" s="5">
        <v>26.0</v>
      </c>
      <c r="H86" s="5" t="s">
        <v>197</v>
      </c>
      <c r="I86" s="5">
        <v>79.0</v>
      </c>
      <c r="J86" s="5" t="s">
        <v>42</v>
      </c>
      <c r="K86" s="5" t="s">
        <v>80</v>
      </c>
      <c r="L86" s="5" t="s">
        <v>19</v>
      </c>
      <c r="M86" s="5">
        <v>9.0</v>
      </c>
    </row>
    <row r="87">
      <c r="A87" s="4">
        <v>45019.0</v>
      </c>
      <c r="B87" s="5" t="s">
        <v>244</v>
      </c>
      <c r="C87" s="5">
        <v>1054.0</v>
      </c>
      <c r="D87" s="5">
        <v>26.0</v>
      </c>
      <c r="E87" s="5" t="s">
        <v>21</v>
      </c>
      <c r="F87" s="5" t="s">
        <v>140</v>
      </c>
      <c r="G87" s="5">
        <v>26.0</v>
      </c>
      <c r="H87" s="5" t="s">
        <v>134</v>
      </c>
      <c r="I87" s="5">
        <v>583.0</v>
      </c>
      <c r="J87" s="5" t="s">
        <v>32</v>
      </c>
      <c r="K87" s="5" t="s">
        <v>245</v>
      </c>
      <c r="L87" s="5" t="s">
        <v>19</v>
      </c>
      <c r="M87" s="5">
        <v>9.0</v>
      </c>
      <c r="N87" s="8" t="s">
        <v>58</v>
      </c>
    </row>
    <row r="88">
      <c r="A88" s="7" t="s">
        <v>34</v>
      </c>
      <c r="B88" s="5" t="s">
        <v>246</v>
      </c>
      <c r="C88" s="5">
        <v>33046.0</v>
      </c>
      <c r="D88" s="5">
        <v>24.0</v>
      </c>
      <c r="E88" s="5" t="s">
        <v>21</v>
      </c>
      <c r="F88" s="5" t="s">
        <v>140</v>
      </c>
      <c r="G88" s="5">
        <v>26.0</v>
      </c>
      <c r="H88" s="5" t="s">
        <v>247</v>
      </c>
      <c r="I88" s="5">
        <v>289.0</v>
      </c>
      <c r="J88" s="5" t="s">
        <v>79</v>
      </c>
      <c r="K88" s="5" t="s">
        <v>83</v>
      </c>
      <c r="L88" s="5" t="s">
        <v>19</v>
      </c>
      <c r="M88" s="5">
        <v>8.0</v>
      </c>
    </row>
    <row r="89">
      <c r="A89" s="6">
        <v>45240.0</v>
      </c>
      <c r="B89" s="5" t="s">
        <v>248</v>
      </c>
      <c r="C89" s="5">
        <v>17352.0</v>
      </c>
      <c r="D89" s="5">
        <v>27.0</v>
      </c>
      <c r="E89" s="5" t="s">
        <v>249</v>
      </c>
      <c r="F89" s="5" t="s">
        <v>140</v>
      </c>
      <c r="G89" s="5">
        <v>26.0</v>
      </c>
      <c r="H89" s="5" t="s">
        <v>89</v>
      </c>
      <c r="I89" s="5">
        <v>42.0</v>
      </c>
      <c r="J89" s="5" t="s">
        <v>42</v>
      </c>
      <c r="K89" s="5" t="s">
        <v>83</v>
      </c>
      <c r="L89" s="5" t="s">
        <v>19</v>
      </c>
      <c r="M89" s="5">
        <v>8.0</v>
      </c>
    </row>
    <row r="90">
      <c r="A90" s="7" t="s">
        <v>115</v>
      </c>
      <c r="B90" s="5" t="s">
        <v>250</v>
      </c>
      <c r="C90" s="5">
        <v>410649.0</v>
      </c>
      <c r="D90" s="5">
        <v>22.0</v>
      </c>
      <c r="E90" s="5" t="s">
        <v>251</v>
      </c>
      <c r="F90" s="5" t="s">
        <v>140</v>
      </c>
      <c r="G90" s="5">
        <v>26.0</v>
      </c>
      <c r="H90" s="5" t="s">
        <v>252</v>
      </c>
      <c r="I90" s="5">
        <v>65.0</v>
      </c>
      <c r="J90" s="5" t="s">
        <v>42</v>
      </c>
      <c r="K90" s="5" t="s">
        <v>83</v>
      </c>
      <c r="L90" s="5" t="s">
        <v>19</v>
      </c>
      <c r="M90" s="5">
        <v>8.0</v>
      </c>
    </row>
    <row r="91">
      <c r="A91" s="6">
        <v>45271.0</v>
      </c>
      <c r="B91" s="5" t="s">
        <v>253</v>
      </c>
      <c r="C91" s="5">
        <v>53808.0</v>
      </c>
      <c r="D91" s="5">
        <v>24.0</v>
      </c>
      <c r="E91" s="5" t="s">
        <v>21</v>
      </c>
      <c r="F91" s="5" t="s">
        <v>140</v>
      </c>
      <c r="G91" s="5">
        <v>26.0</v>
      </c>
      <c r="H91" s="5" t="s">
        <v>49</v>
      </c>
      <c r="I91" s="5">
        <v>60.0</v>
      </c>
      <c r="J91" s="5" t="s">
        <v>42</v>
      </c>
      <c r="K91" s="5" t="s">
        <v>83</v>
      </c>
      <c r="L91" s="5" t="s">
        <v>19</v>
      </c>
      <c r="M91" s="5">
        <v>6.0</v>
      </c>
    </row>
    <row r="92">
      <c r="A92" s="4">
        <v>45177.0</v>
      </c>
      <c r="B92" s="5" t="s">
        <v>254</v>
      </c>
      <c r="C92" s="5">
        <v>41767.0</v>
      </c>
      <c r="D92" s="5">
        <v>19.0</v>
      </c>
      <c r="E92" s="5" t="s">
        <v>21</v>
      </c>
      <c r="F92" s="5" t="s">
        <v>140</v>
      </c>
      <c r="G92" s="5">
        <v>26.0</v>
      </c>
      <c r="H92" s="5" t="s">
        <v>255</v>
      </c>
      <c r="I92" s="5">
        <v>862.0</v>
      </c>
      <c r="J92" s="5" t="s">
        <v>17</v>
      </c>
      <c r="K92" s="5" t="s">
        <v>100</v>
      </c>
      <c r="L92" s="5" t="s">
        <v>19</v>
      </c>
      <c r="M92" s="5">
        <v>2.0</v>
      </c>
    </row>
    <row r="93">
      <c r="A93" s="6">
        <v>45271.0</v>
      </c>
      <c r="B93" s="5" t="s">
        <v>256</v>
      </c>
      <c r="C93" s="5">
        <v>130227.0</v>
      </c>
      <c r="D93" s="5">
        <v>18.0</v>
      </c>
      <c r="E93" s="5" t="s">
        <v>257</v>
      </c>
      <c r="F93" s="5" t="s">
        <v>140</v>
      </c>
      <c r="G93" s="5">
        <v>26.0</v>
      </c>
      <c r="H93" s="5" t="s">
        <v>95</v>
      </c>
      <c r="I93" s="5">
        <v>533.0</v>
      </c>
      <c r="J93" s="5" t="s">
        <v>42</v>
      </c>
      <c r="K93" s="5" t="s">
        <v>18</v>
      </c>
      <c r="L93" s="5" t="s">
        <v>19</v>
      </c>
      <c r="M93" s="5">
        <v>1.0</v>
      </c>
    </row>
    <row r="94">
      <c r="A94" s="7" t="s">
        <v>51</v>
      </c>
      <c r="B94" s="5" t="s">
        <v>258</v>
      </c>
      <c r="C94" s="5">
        <v>345468.0</v>
      </c>
      <c r="D94" s="5">
        <v>21.0</v>
      </c>
      <c r="E94" s="5" t="s">
        <v>21</v>
      </c>
      <c r="F94" s="5" t="s">
        <v>259</v>
      </c>
      <c r="G94" s="5">
        <v>527.0</v>
      </c>
      <c r="H94" s="5" t="s">
        <v>260</v>
      </c>
      <c r="I94" s="5">
        <v>1237.0</v>
      </c>
      <c r="J94" s="5" t="s">
        <v>79</v>
      </c>
      <c r="K94" s="5" t="s">
        <v>86</v>
      </c>
      <c r="L94" s="5" t="s">
        <v>19</v>
      </c>
      <c r="M94" s="5">
        <v>31.0</v>
      </c>
    </row>
    <row r="95">
      <c r="A95" s="7" t="s">
        <v>115</v>
      </c>
      <c r="B95" s="5" t="s">
        <v>261</v>
      </c>
      <c r="C95" s="5">
        <v>460245.0</v>
      </c>
      <c r="D95" s="5">
        <v>22.0</v>
      </c>
      <c r="E95" s="5" t="s">
        <v>42</v>
      </c>
      <c r="F95" s="5" t="s">
        <v>259</v>
      </c>
      <c r="G95" s="5">
        <v>527.0</v>
      </c>
      <c r="H95" s="5" t="s">
        <v>262</v>
      </c>
      <c r="I95" s="5">
        <v>1158.0</v>
      </c>
      <c r="J95" s="5" t="s">
        <v>32</v>
      </c>
      <c r="K95" s="5" t="s">
        <v>92</v>
      </c>
      <c r="L95" s="5" t="s">
        <v>19</v>
      </c>
      <c r="M95" s="5">
        <v>18.0</v>
      </c>
    </row>
    <row r="96">
      <c r="A96" s="7" t="s">
        <v>34</v>
      </c>
      <c r="B96" s="5" t="s">
        <v>263</v>
      </c>
      <c r="C96" s="5">
        <v>147049.0</v>
      </c>
      <c r="D96" s="5">
        <v>20.0</v>
      </c>
      <c r="E96" s="5" t="s">
        <v>264</v>
      </c>
      <c r="F96" s="5" t="s">
        <v>259</v>
      </c>
      <c r="G96" s="5">
        <v>527.0</v>
      </c>
      <c r="H96" s="5" t="s">
        <v>265</v>
      </c>
      <c r="I96" s="5">
        <v>23.0</v>
      </c>
      <c r="J96" s="5" t="s">
        <v>42</v>
      </c>
      <c r="K96" s="5" t="s">
        <v>50</v>
      </c>
      <c r="L96" s="5" t="s">
        <v>19</v>
      </c>
      <c r="M96" s="5">
        <v>1.0</v>
      </c>
    </row>
    <row r="97">
      <c r="A97" s="7" t="s">
        <v>115</v>
      </c>
      <c r="B97" s="5" t="s">
        <v>266</v>
      </c>
      <c r="C97" s="5">
        <v>484743.0</v>
      </c>
      <c r="D97" s="5">
        <v>21.0</v>
      </c>
      <c r="E97" s="5" t="s">
        <v>21</v>
      </c>
      <c r="F97" s="5" t="s">
        <v>259</v>
      </c>
      <c r="G97" s="5">
        <v>527.0</v>
      </c>
      <c r="H97" s="5" t="s">
        <v>192</v>
      </c>
      <c r="I97" s="5">
        <v>969.0</v>
      </c>
      <c r="J97" s="5" t="s">
        <v>32</v>
      </c>
      <c r="K97" s="5" t="s">
        <v>23</v>
      </c>
      <c r="L97" s="5" t="s">
        <v>19</v>
      </c>
      <c r="M97" s="5">
        <v>0.0</v>
      </c>
    </row>
    <row r="98">
      <c r="A98" s="7" t="s">
        <v>59</v>
      </c>
      <c r="B98" s="5" t="s">
        <v>267</v>
      </c>
      <c r="C98" s="5">
        <v>111433.0</v>
      </c>
      <c r="D98" s="5">
        <v>23.0</v>
      </c>
      <c r="E98" s="5" t="s">
        <v>268</v>
      </c>
      <c r="F98" s="5" t="s">
        <v>269</v>
      </c>
      <c r="G98" s="5">
        <v>2790.0</v>
      </c>
      <c r="H98" s="5" t="s">
        <v>270</v>
      </c>
      <c r="I98" s="5">
        <v>749.0</v>
      </c>
      <c r="J98" s="5" t="s">
        <v>17</v>
      </c>
      <c r="K98" s="5" t="s">
        <v>83</v>
      </c>
      <c r="L98" s="5" t="s">
        <v>19</v>
      </c>
      <c r="M98" s="5">
        <v>57.0</v>
      </c>
    </row>
    <row r="99">
      <c r="A99" s="7" t="s">
        <v>67</v>
      </c>
      <c r="B99" s="5" t="s">
        <v>271</v>
      </c>
      <c r="C99" s="5">
        <v>268429.0</v>
      </c>
      <c r="D99" s="5">
        <v>24.0</v>
      </c>
      <c r="E99" s="5" t="s">
        <v>272</v>
      </c>
      <c r="F99" s="5" t="s">
        <v>269</v>
      </c>
      <c r="G99" s="5">
        <v>2790.0</v>
      </c>
      <c r="H99" s="5" t="s">
        <v>16</v>
      </c>
      <c r="I99" s="5">
        <v>410.0</v>
      </c>
      <c r="J99" s="5" t="s">
        <v>17</v>
      </c>
      <c r="K99" s="5" t="s">
        <v>83</v>
      </c>
      <c r="L99" s="5" t="s">
        <v>19</v>
      </c>
      <c r="M99" s="5">
        <v>18.0</v>
      </c>
    </row>
    <row r="100">
      <c r="A100" s="4">
        <v>45145.0</v>
      </c>
      <c r="B100" s="5" t="s">
        <v>273</v>
      </c>
      <c r="C100" s="5">
        <v>42203.0</v>
      </c>
      <c r="D100" s="5">
        <v>19.0</v>
      </c>
      <c r="E100" s="5" t="s">
        <v>21</v>
      </c>
      <c r="F100" s="5" t="s">
        <v>274</v>
      </c>
      <c r="G100" s="5">
        <v>434.0</v>
      </c>
      <c r="H100" s="5" t="s">
        <v>85</v>
      </c>
      <c r="I100" s="5">
        <v>44.0</v>
      </c>
      <c r="J100" s="5" t="s">
        <v>42</v>
      </c>
      <c r="K100" s="5" t="s">
        <v>66</v>
      </c>
      <c r="L100" s="5" t="s">
        <v>19</v>
      </c>
      <c r="M100" s="5">
        <v>220.0</v>
      </c>
    </row>
    <row r="101">
      <c r="A101" s="7" t="s">
        <v>170</v>
      </c>
      <c r="B101" s="5" t="s">
        <v>275</v>
      </c>
      <c r="C101" s="5">
        <v>148252.0</v>
      </c>
      <c r="D101" s="5">
        <v>23.0</v>
      </c>
      <c r="E101" s="5" t="s">
        <v>21</v>
      </c>
      <c r="F101" s="5" t="s">
        <v>274</v>
      </c>
      <c r="G101" s="5">
        <v>434.0</v>
      </c>
      <c r="H101" s="5" t="s">
        <v>276</v>
      </c>
      <c r="I101" s="5">
        <v>800.0</v>
      </c>
      <c r="J101" s="5" t="s">
        <v>17</v>
      </c>
      <c r="K101" s="5" t="s">
        <v>277</v>
      </c>
      <c r="L101" s="5" t="s">
        <v>19</v>
      </c>
      <c r="M101" s="5">
        <v>219.0</v>
      </c>
    </row>
    <row r="102">
      <c r="A102" s="7" t="s">
        <v>44</v>
      </c>
      <c r="B102" s="5" t="s">
        <v>278</v>
      </c>
      <c r="C102" s="5">
        <v>345886.0</v>
      </c>
      <c r="D102" s="5">
        <v>20.0</v>
      </c>
      <c r="E102" s="5" t="s">
        <v>21</v>
      </c>
      <c r="F102" s="5" t="s">
        <v>274</v>
      </c>
      <c r="G102" s="5">
        <v>434.0</v>
      </c>
      <c r="H102" s="5" t="s">
        <v>169</v>
      </c>
      <c r="I102" s="5">
        <v>167.0</v>
      </c>
      <c r="J102" s="5" t="s">
        <v>42</v>
      </c>
      <c r="K102" s="5" t="s">
        <v>86</v>
      </c>
      <c r="L102" s="5" t="s">
        <v>19</v>
      </c>
      <c r="M102" s="5">
        <v>104.0</v>
      </c>
    </row>
    <row r="103">
      <c r="A103" s="7" t="s">
        <v>170</v>
      </c>
      <c r="B103" s="5" t="s">
        <v>279</v>
      </c>
      <c r="C103" s="5">
        <v>80031.0</v>
      </c>
      <c r="D103" s="5">
        <v>25.0</v>
      </c>
      <c r="E103" s="5" t="s">
        <v>168</v>
      </c>
      <c r="F103" s="5" t="s">
        <v>274</v>
      </c>
      <c r="G103" s="5">
        <v>434.0</v>
      </c>
      <c r="H103" s="5" t="s">
        <v>62</v>
      </c>
      <c r="I103" s="5">
        <v>4795.0</v>
      </c>
      <c r="J103" s="5" t="s">
        <v>42</v>
      </c>
      <c r="K103" s="5" t="s">
        <v>80</v>
      </c>
      <c r="L103" s="5" t="s">
        <v>19</v>
      </c>
      <c r="M103" s="5">
        <v>50.0</v>
      </c>
    </row>
    <row r="104">
      <c r="A104" s="7" t="s">
        <v>39</v>
      </c>
      <c r="B104" s="5" t="s">
        <v>280</v>
      </c>
      <c r="C104" s="5">
        <v>192638.0</v>
      </c>
      <c r="D104" s="5">
        <v>21.0</v>
      </c>
      <c r="E104" s="5" t="s">
        <v>21</v>
      </c>
      <c r="F104" s="5" t="s">
        <v>274</v>
      </c>
      <c r="G104" s="5">
        <v>434.0</v>
      </c>
      <c r="H104" s="5" t="s">
        <v>276</v>
      </c>
      <c r="I104" s="5">
        <v>800.0</v>
      </c>
      <c r="J104" s="5" t="s">
        <v>17</v>
      </c>
      <c r="K104" s="5" t="s">
        <v>83</v>
      </c>
      <c r="L104" s="5" t="s">
        <v>19</v>
      </c>
      <c r="M104" s="5">
        <v>40.0</v>
      </c>
    </row>
    <row r="105">
      <c r="A105" s="7" t="s">
        <v>51</v>
      </c>
      <c r="B105" s="5" t="s">
        <v>281</v>
      </c>
      <c r="C105" s="5">
        <v>507479.0</v>
      </c>
      <c r="D105" s="5">
        <v>19.0</v>
      </c>
      <c r="E105" s="5" t="s">
        <v>21</v>
      </c>
      <c r="F105" s="5" t="s">
        <v>274</v>
      </c>
      <c r="G105" s="5">
        <v>434.0</v>
      </c>
      <c r="H105" s="5" t="s">
        <v>282</v>
      </c>
      <c r="I105" s="5">
        <v>46.0</v>
      </c>
      <c r="J105" s="5" t="s">
        <v>17</v>
      </c>
      <c r="K105" s="5" t="s">
        <v>80</v>
      </c>
      <c r="L105" s="5" t="s">
        <v>19</v>
      </c>
      <c r="M105" s="5">
        <v>0.0</v>
      </c>
    </row>
    <row r="106">
      <c r="A106" s="4">
        <v>45208.0</v>
      </c>
      <c r="B106" s="5" t="s">
        <v>283</v>
      </c>
      <c r="C106" s="5">
        <v>5681.0</v>
      </c>
      <c r="D106" s="5">
        <v>32.0</v>
      </c>
      <c r="E106" s="5" t="s">
        <v>32</v>
      </c>
      <c r="F106" s="5" t="s">
        <v>284</v>
      </c>
      <c r="G106" s="5">
        <v>321.0</v>
      </c>
      <c r="H106" s="5" t="s">
        <v>262</v>
      </c>
      <c r="I106" s="5">
        <v>1158.0</v>
      </c>
      <c r="J106" s="5" t="s">
        <v>32</v>
      </c>
      <c r="K106" s="5" t="s">
        <v>83</v>
      </c>
      <c r="L106" s="5" t="s">
        <v>19</v>
      </c>
      <c r="M106" s="5">
        <v>336.0</v>
      </c>
      <c r="N106" s="5" t="s">
        <v>285</v>
      </c>
    </row>
    <row r="107">
      <c r="A107" s="4">
        <v>45145.0</v>
      </c>
      <c r="B107" s="5" t="s">
        <v>286</v>
      </c>
      <c r="C107" s="5">
        <v>20081.0</v>
      </c>
      <c r="D107" s="5">
        <v>20.0</v>
      </c>
      <c r="E107" s="5" t="s">
        <v>21</v>
      </c>
      <c r="F107" s="5" t="s">
        <v>284</v>
      </c>
      <c r="G107" s="5">
        <v>321.0</v>
      </c>
      <c r="H107" s="5" t="s">
        <v>150</v>
      </c>
      <c r="I107" s="5">
        <v>281.0</v>
      </c>
      <c r="J107" s="5" t="s">
        <v>79</v>
      </c>
      <c r="K107" s="5" t="s">
        <v>287</v>
      </c>
      <c r="L107" s="5" t="s">
        <v>19</v>
      </c>
      <c r="M107" s="5">
        <v>302.0</v>
      </c>
    </row>
    <row r="108">
      <c r="A108" s="6">
        <v>45271.0</v>
      </c>
      <c r="B108" s="5" t="s">
        <v>176</v>
      </c>
      <c r="C108" s="5">
        <v>76293.0</v>
      </c>
      <c r="D108" s="5">
        <v>22.0</v>
      </c>
      <c r="E108" s="5" t="s">
        <v>65</v>
      </c>
      <c r="F108" s="5" t="s">
        <v>284</v>
      </c>
      <c r="G108" s="5">
        <v>321.0</v>
      </c>
      <c r="H108" s="5" t="s">
        <v>56</v>
      </c>
      <c r="I108" s="5">
        <v>82.0</v>
      </c>
      <c r="J108" s="5" t="s">
        <v>42</v>
      </c>
      <c r="K108" s="5" t="s">
        <v>288</v>
      </c>
      <c r="L108" s="5" t="s">
        <v>19</v>
      </c>
      <c r="M108" s="5">
        <v>144.0</v>
      </c>
    </row>
    <row r="109">
      <c r="A109" s="7" t="s">
        <v>59</v>
      </c>
      <c r="B109" s="5" t="s">
        <v>289</v>
      </c>
      <c r="C109" s="5">
        <v>247555.0</v>
      </c>
      <c r="D109" s="5">
        <v>20.0</v>
      </c>
      <c r="E109" s="5" t="s">
        <v>21</v>
      </c>
      <c r="F109" s="5" t="s">
        <v>284</v>
      </c>
      <c r="G109" s="5">
        <v>321.0</v>
      </c>
      <c r="H109" s="5" t="s">
        <v>242</v>
      </c>
      <c r="I109" s="5">
        <v>379.0</v>
      </c>
      <c r="J109" s="5" t="s">
        <v>79</v>
      </c>
      <c r="K109" s="5" t="s">
        <v>290</v>
      </c>
      <c r="L109" s="5" t="s">
        <v>19</v>
      </c>
      <c r="M109" s="5">
        <v>132.0</v>
      </c>
    </row>
    <row r="110">
      <c r="A110" s="7" t="s">
        <v>93</v>
      </c>
      <c r="B110" s="5" t="s">
        <v>291</v>
      </c>
      <c r="C110" s="5">
        <v>198116.0</v>
      </c>
      <c r="D110" s="5">
        <v>20.0</v>
      </c>
      <c r="E110" s="5" t="s">
        <v>17</v>
      </c>
      <c r="F110" s="5" t="s">
        <v>284</v>
      </c>
      <c r="G110" s="5">
        <v>321.0</v>
      </c>
      <c r="H110" s="5" t="s">
        <v>282</v>
      </c>
      <c r="I110" s="5">
        <v>46.0</v>
      </c>
      <c r="J110" s="5" t="s">
        <v>17</v>
      </c>
      <c r="K110" s="5" t="s">
        <v>112</v>
      </c>
      <c r="L110" s="5" t="s">
        <v>19</v>
      </c>
      <c r="M110" s="5">
        <v>129.0</v>
      </c>
    </row>
    <row r="111">
      <c r="A111" s="7" t="s">
        <v>39</v>
      </c>
      <c r="B111" s="5" t="s">
        <v>292</v>
      </c>
      <c r="C111" s="5">
        <v>192774.0</v>
      </c>
      <c r="D111" s="5">
        <v>24.0</v>
      </c>
      <c r="E111" s="5" t="s">
        <v>30</v>
      </c>
      <c r="F111" s="5" t="s">
        <v>284</v>
      </c>
      <c r="G111" s="5">
        <v>321.0</v>
      </c>
      <c r="H111" s="5" t="s">
        <v>293</v>
      </c>
      <c r="I111" s="5">
        <v>1416.0</v>
      </c>
      <c r="J111" s="5" t="s">
        <v>32</v>
      </c>
      <c r="K111" s="5" t="s">
        <v>92</v>
      </c>
      <c r="L111" s="5" t="s">
        <v>19</v>
      </c>
      <c r="M111" s="5">
        <v>123.0</v>
      </c>
    </row>
    <row r="112">
      <c r="A112" s="7" t="s">
        <v>93</v>
      </c>
      <c r="B112" s="5" t="s">
        <v>294</v>
      </c>
      <c r="C112" s="5">
        <v>517894.0</v>
      </c>
      <c r="D112" s="5">
        <v>19.0</v>
      </c>
      <c r="E112" s="5" t="s">
        <v>88</v>
      </c>
      <c r="F112" s="5" t="s">
        <v>284</v>
      </c>
      <c r="G112" s="5">
        <v>321.0</v>
      </c>
      <c r="H112" s="5" t="s">
        <v>111</v>
      </c>
      <c r="I112" s="5">
        <v>23826.0</v>
      </c>
      <c r="J112" s="5" t="s">
        <v>42</v>
      </c>
      <c r="K112" s="5" t="s">
        <v>295</v>
      </c>
      <c r="L112" s="5" t="s">
        <v>19</v>
      </c>
      <c r="M112" s="5">
        <v>117.0</v>
      </c>
    </row>
    <row r="113">
      <c r="A113" s="7" t="s">
        <v>39</v>
      </c>
      <c r="B113" s="5" t="s">
        <v>296</v>
      </c>
      <c r="C113" s="5">
        <v>247459.0</v>
      </c>
      <c r="D113" s="5">
        <v>22.0</v>
      </c>
      <c r="E113" s="5" t="s">
        <v>297</v>
      </c>
      <c r="F113" s="5" t="s">
        <v>284</v>
      </c>
      <c r="G113" s="5">
        <v>321.0</v>
      </c>
      <c r="H113" s="5" t="s">
        <v>197</v>
      </c>
      <c r="I113" s="5">
        <v>79.0</v>
      </c>
      <c r="J113" s="5" t="s">
        <v>42</v>
      </c>
      <c r="K113" s="5" t="s">
        <v>71</v>
      </c>
      <c r="L113" s="5" t="s">
        <v>19</v>
      </c>
      <c r="M113" s="5">
        <v>53.0</v>
      </c>
    </row>
    <row r="114">
      <c r="A114" s="7" t="s">
        <v>59</v>
      </c>
      <c r="B114" s="5" t="s">
        <v>298</v>
      </c>
      <c r="C114" s="5">
        <v>149652.0</v>
      </c>
      <c r="D114" s="5">
        <v>24.0</v>
      </c>
      <c r="E114" s="5" t="s">
        <v>21</v>
      </c>
      <c r="F114" s="5" t="s">
        <v>284</v>
      </c>
      <c r="G114" s="5">
        <v>321.0</v>
      </c>
      <c r="H114" s="5" t="s">
        <v>299</v>
      </c>
      <c r="I114" s="5">
        <v>618.0</v>
      </c>
      <c r="J114" s="5" t="s">
        <v>32</v>
      </c>
      <c r="K114" s="5" t="s">
        <v>75</v>
      </c>
      <c r="L114" s="5" t="s">
        <v>19</v>
      </c>
      <c r="M114" s="5">
        <v>31.0</v>
      </c>
    </row>
    <row r="115">
      <c r="A115" s="7" t="s">
        <v>59</v>
      </c>
      <c r="B115" s="5" t="s">
        <v>300</v>
      </c>
      <c r="C115" s="5">
        <v>23874.0</v>
      </c>
      <c r="D115" s="5">
        <v>28.0</v>
      </c>
      <c r="E115" s="5" t="s">
        <v>21</v>
      </c>
      <c r="F115" s="5" t="s">
        <v>284</v>
      </c>
      <c r="G115" s="5">
        <v>321.0</v>
      </c>
      <c r="H115" s="5" t="s">
        <v>107</v>
      </c>
      <c r="I115" s="5">
        <v>2969.0</v>
      </c>
      <c r="J115" s="5" t="s">
        <v>32</v>
      </c>
      <c r="K115" s="5" t="s">
        <v>83</v>
      </c>
      <c r="L115" s="5" t="s">
        <v>19</v>
      </c>
      <c r="M115" s="5">
        <v>22.0</v>
      </c>
    </row>
    <row r="116">
      <c r="A116" s="7" t="s">
        <v>59</v>
      </c>
      <c r="B116" s="5" t="s">
        <v>124</v>
      </c>
      <c r="C116" s="5">
        <v>280387.0</v>
      </c>
      <c r="D116" s="5">
        <v>21.0</v>
      </c>
      <c r="E116" s="5" t="s">
        <v>21</v>
      </c>
      <c r="F116" s="5" t="s">
        <v>284</v>
      </c>
      <c r="G116" s="5">
        <v>321.0</v>
      </c>
      <c r="H116" s="5" t="s">
        <v>49</v>
      </c>
      <c r="I116" s="5">
        <v>60.0</v>
      </c>
      <c r="J116" s="5" t="s">
        <v>42</v>
      </c>
      <c r="K116" s="5" t="s">
        <v>66</v>
      </c>
      <c r="L116" s="5" t="s">
        <v>19</v>
      </c>
      <c r="M116" s="5">
        <v>5.0</v>
      </c>
      <c r="N116" s="5" t="s">
        <v>58</v>
      </c>
    </row>
    <row r="117">
      <c r="A117" s="7" t="s">
        <v>72</v>
      </c>
      <c r="B117" s="5" t="s">
        <v>301</v>
      </c>
      <c r="C117" s="5">
        <v>52744.0</v>
      </c>
      <c r="D117" s="5">
        <v>24.0</v>
      </c>
      <c r="E117" s="5" t="s">
        <v>21</v>
      </c>
      <c r="F117" s="5" t="s">
        <v>284</v>
      </c>
      <c r="G117" s="5">
        <v>321.0</v>
      </c>
      <c r="H117" s="5" t="s">
        <v>192</v>
      </c>
      <c r="I117" s="5">
        <v>969.0</v>
      </c>
      <c r="J117" s="5" t="s">
        <v>32</v>
      </c>
      <c r="K117" s="5" t="s">
        <v>226</v>
      </c>
      <c r="L117" s="5" t="s">
        <v>19</v>
      </c>
      <c r="M117" s="5">
        <v>2.0</v>
      </c>
    </row>
    <row r="118">
      <c r="A118" s="4">
        <v>45050.0</v>
      </c>
      <c r="B118" s="5" t="s">
        <v>302</v>
      </c>
      <c r="C118" s="5">
        <v>6645.0</v>
      </c>
      <c r="D118" s="5">
        <v>19.0</v>
      </c>
      <c r="E118" s="5" t="s">
        <v>21</v>
      </c>
      <c r="F118" s="5" t="s">
        <v>303</v>
      </c>
      <c r="G118" s="5">
        <v>257.0</v>
      </c>
      <c r="H118" s="5" t="s">
        <v>180</v>
      </c>
      <c r="I118" s="5">
        <v>15.0</v>
      </c>
      <c r="J118" s="5" t="s">
        <v>42</v>
      </c>
      <c r="K118" s="5" t="s">
        <v>50</v>
      </c>
      <c r="L118" s="5" t="s">
        <v>19</v>
      </c>
      <c r="M118" s="5">
        <v>260.0</v>
      </c>
    </row>
    <row r="119">
      <c r="A119" s="4">
        <v>45113.0</v>
      </c>
      <c r="B119" s="5" t="s">
        <v>304</v>
      </c>
      <c r="C119" s="5">
        <v>12031.0</v>
      </c>
      <c r="D119" s="5">
        <v>25.0</v>
      </c>
      <c r="E119" s="5" t="s">
        <v>32</v>
      </c>
      <c r="F119" s="5" t="s">
        <v>303</v>
      </c>
      <c r="G119" s="5">
        <v>257.0</v>
      </c>
      <c r="H119" s="5" t="s">
        <v>305</v>
      </c>
      <c r="I119" s="5">
        <v>1423.0</v>
      </c>
      <c r="J119" s="5" t="s">
        <v>32</v>
      </c>
      <c r="K119" s="5" t="s">
        <v>100</v>
      </c>
      <c r="L119" s="5" t="s">
        <v>19</v>
      </c>
      <c r="M119" s="5">
        <v>43.0</v>
      </c>
    </row>
    <row r="120">
      <c r="A120" s="7" t="s">
        <v>44</v>
      </c>
      <c r="B120" s="5" t="s">
        <v>306</v>
      </c>
      <c r="C120" s="5">
        <v>237669.0</v>
      </c>
      <c r="D120" s="5">
        <v>21.0</v>
      </c>
      <c r="E120" s="5" t="s">
        <v>251</v>
      </c>
      <c r="F120" s="5" t="s">
        <v>303</v>
      </c>
      <c r="G120" s="5">
        <v>257.0</v>
      </c>
      <c r="H120" s="5" t="s">
        <v>307</v>
      </c>
      <c r="I120" s="5">
        <v>1421.0</v>
      </c>
      <c r="J120" s="5" t="s">
        <v>32</v>
      </c>
      <c r="K120" s="5" t="s">
        <v>308</v>
      </c>
      <c r="L120" s="5" t="s">
        <v>19</v>
      </c>
      <c r="M120" s="5">
        <v>42.0</v>
      </c>
    </row>
    <row r="121">
      <c r="A121" s="7" t="s">
        <v>72</v>
      </c>
      <c r="B121" s="5" t="s">
        <v>309</v>
      </c>
      <c r="C121" s="5">
        <v>66052.0</v>
      </c>
      <c r="D121" s="5">
        <v>25.0</v>
      </c>
      <c r="E121" s="5" t="s">
        <v>268</v>
      </c>
      <c r="F121" s="5" t="s">
        <v>303</v>
      </c>
      <c r="G121" s="5">
        <v>257.0</v>
      </c>
      <c r="H121" s="5" t="s">
        <v>119</v>
      </c>
      <c r="I121" s="5">
        <v>273.0</v>
      </c>
      <c r="J121" s="5" t="s">
        <v>32</v>
      </c>
      <c r="K121" s="5" t="s">
        <v>310</v>
      </c>
      <c r="L121" s="5" t="s">
        <v>19</v>
      </c>
      <c r="M121" s="5">
        <v>26.0</v>
      </c>
    </row>
    <row r="122">
      <c r="A122" s="7" t="s">
        <v>72</v>
      </c>
      <c r="B122" s="5" t="s">
        <v>311</v>
      </c>
      <c r="C122" s="5">
        <v>73048.0</v>
      </c>
      <c r="D122" s="5">
        <v>23.0</v>
      </c>
      <c r="E122" s="5" t="s">
        <v>21</v>
      </c>
      <c r="F122" s="5" t="s">
        <v>303</v>
      </c>
      <c r="G122" s="5">
        <v>257.0</v>
      </c>
      <c r="H122" s="5" t="s">
        <v>131</v>
      </c>
      <c r="I122" s="5">
        <v>276.0</v>
      </c>
      <c r="J122" s="5" t="s">
        <v>17</v>
      </c>
      <c r="K122" s="5" t="s">
        <v>83</v>
      </c>
      <c r="L122" s="5" t="s">
        <v>19</v>
      </c>
      <c r="M122" s="5">
        <v>16.0</v>
      </c>
    </row>
    <row r="123">
      <c r="A123" s="7" t="s">
        <v>170</v>
      </c>
      <c r="B123" s="5" t="s">
        <v>312</v>
      </c>
      <c r="C123" s="5">
        <v>33337.0</v>
      </c>
      <c r="D123" s="5">
        <v>27.0</v>
      </c>
      <c r="E123" s="5" t="s">
        <v>21</v>
      </c>
      <c r="F123" s="5" t="s">
        <v>303</v>
      </c>
      <c r="G123" s="5">
        <v>257.0</v>
      </c>
      <c r="H123" s="5" t="s">
        <v>313</v>
      </c>
      <c r="I123" s="5">
        <v>1420.0</v>
      </c>
      <c r="J123" s="5" t="s">
        <v>32</v>
      </c>
      <c r="K123" s="5" t="s">
        <v>83</v>
      </c>
      <c r="L123" s="5" t="s">
        <v>19</v>
      </c>
      <c r="M123" s="5">
        <v>12.0</v>
      </c>
    </row>
    <row r="124">
      <c r="A124" s="6">
        <v>45271.0</v>
      </c>
      <c r="B124" s="5" t="s">
        <v>314</v>
      </c>
      <c r="C124" s="5">
        <v>65255.0</v>
      </c>
      <c r="D124" s="5">
        <v>23.0</v>
      </c>
      <c r="E124" s="5" t="s">
        <v>21</v>
      </c>
      <c r="F124" s="5" t="s">
        <v>315</v>
      </c>
      <c r="G124" s="5">
        <v>938.0</v>
      </c>
      <c r="H124" s="5" t="s">
        <v>206</v>
      </c>
      <c r="I124" s="5">
        <v>4.0</v>
      </c>
      <c r="J124" s="5" t="s">
        <v>42</v>
      </c>
      <c r="K124" s="5" t="s">
        <v>123</v>
      </c>
      <c r="L124" s="5" t="s">
        <v>19</v>
      </c>
      <c r="M124" s="5">
        <v>92.0</v>
      </c>
    </row>
    <row r="125">
      <c r="A125" s="7" t="s">
        <v>170</v>
      </c>
      <c r="B125" s="5" t="s">
        <v>316</v>
      </c>
      <c r="C125" s="5">
        <v>167189.0</v>
      </c>
      <c r="D125" s="5">
        <v>22.0</v>
      </c>
      <c r="E125" s="5" t="s">
        <v>21</v>
      </c>
      <c r="F125" s="5" t="s">
        <v>317</v>
      </c>
      <c r="G125" s="5">
        <v>163.0</v>
      </c>
      <c r="H125" s="5" t="s">
        <v>199</v>
      </c>
      <c r="I125" s="5">
        <v>41.0</v>
      </c>
      <c r="J125" s="5" t="s">
        <v>42</v>
      </c>
      <c r="K125" s="5" t="s">
        <v>318</v>
      </c>
      <c r="L125" s="5" t="s">
        <v>19</v>
      </c>
      <c r="M125" s="5">
        <v>1.0</v>
      </c>
    </row>
    <row r="126">
      <c r="A126" s="6">
        <v>45271.0</v>
      </c>
      <c r="B126" s="5" t="s">
        <v>319</v>
      </c>
      <c r="C126" s="5">
        <v>86784.0</v>
      </c>
      <c r="D126" s="5">
        <v>19.0</v>
      </c>
      <c r="E126" s="5" t="s">
        <v>21</v>
      </c>
      <c r="F126" s="5" t="s">
        <v>320</v>
      </c>
      <c r="G126" s="5">
        <v>260.0</v>
      </c>
      <c r="H126" s="5" t="s">
        <v>56</v>
      </c>
      <c r="I126" s="5">
        <v>82.0</v>
      </c>
      <c r="J126" s="5" t="s">
        <v>42</v>
      </c>
      <c r="K126" s="5" t="s">
        <v>143</v>
      </c>
      <c r="L126" s="5" t="s">
        <v>19</v>
      </c>
      <c r="M126" s="5">
        <v>291.0</v>
      </c>
    </row>
    <row r="127">
      <c r="A127" s="4">
        <v>45145.0</v>
      </c>
      <c r="B127" s="5" t="s">
        <v>321</v>
      </c>
      <c r="C127" s="5">
        <v>19819.0</v>
      </c>
      <c r="D127" s="5">
        <v>22.0</v>
      </c>
      <c r="E127" s="5" t="s">
        <v>88</v>
      </c>
      <c r="F127" s="5" t="s">
        <v>320</v>
      </c>
      <c r="G127" s="5">
        <v>260.0</v>
      </c>
      <c r="H127" s="5" t="s">
        <v>85</v>
      </c>
      <c r="I127" s="5">
        <v>44.0</v>
      </c>
      <c r="J127" s="5" t="s">
        <v>42</v>
      </c>
      <c r="K127" s="5" t="s">
        <v>322</v>
      </c>
      <c r="L127" s="5" t="s">
        <v>19</v>
      </c>
      <c r="M127" s="5">
        <v>290.0</v>
      </c>
    </row>
    <row r="128">
      <c r="A128" s="4">
        <v>45145.0</v>
      </c>
      <c r="B128" s="5" t="s">
        <v>323</v>
      </c>
      <c r="C128" s="5">
        <v>9967.0</v>
      </c>
      <c r="D128" s="5">
        <v>21.0</v>
      </c>
      <c r="E128" s="5" t="s">
        <v>21</v>
      </c>
      <c r="F128" s="5" t="s">
        <v>320</v>
      </c>
      <c r="G128" s="5">
        <v>260.0</v>
      </c>
      <c r="H128" s="5" t="s">
        <v>324</v>
      </c>
      <c r="I128" s="5">
        <v>355.0</v>
      </c>
      <c r="J128" s="5" t="s">
        <v>79</v>
      </c>
      <c r="K128" s="5" t="s">
        <v>23</v>
      </c>
      <c r="L128" s="5" t="s">
        <v>19</v>
      </c>
      <c r="M128" s="5">
        <v>280.0</v>
      </c>
    </row>
    <row r="129">
      <c r="A129" s="4">
        <v>45145.0</v>
      </c>
      <c r="B129" s="5" t="s">
        <v>325</v>
      </c>
      <c r="C129" s="5">
        <v>19041.0</v>
      </c>
      <c r="D129" s="5">
        <v>23.0</v>
      </c>
      <c r="E129" s="5" t="s">
        <v>21</v>
      </c>
      <c r="F129" s="5" t="s">
        <v>320</v>
      </c>
      <c r="G129" s="5">
        <v>260.0</v>
      </c>
      <c r="H129" s="5" t="s">
        <v>16</v>
      </c>
      <c r="I129" s="5">
        <v>410.0</v>
      </c>
      <c r="J129" s="5" t="s">
        <v>17</v>
      </c>
      <c r="K129" s="5" t="s">
        <v>18</v>
      </c>
      <c r="L129" s="5" t="s">
        <v>19</v>
      </c>
      <c r="M129" s="5">
        <v>264.0</v>
      </c>
    </row>
    <row r="130">
      <c r="A130" s="7" t="s">
        <v>170</v>
      </c>
      <c r="B130" s="5" t="s">
        <v>326</v>
      </c>
      <c r="C130" s="5">
        <v>192635.0</v>
      </c>
      <c r="D130" s="5">
        <v>18.0</v>
      </c>
      <c r="E130" s="5" t="s">
        <v>21</v>
      </c>
      <c r="F130" s="5" t="s">
        <v>320</v>
      </c>
      <c r="G130" s="5">
        <v>260.0</v>
      </c>
      <c r="H130" s="5" t="s">
        <v>41</v>
      </c>
      <c r="I130" s="5">
        <v>18.0</v>
      </c>
      <c r="J130" s="5" t="s">
        <v>42</v>
      </c>
      <c r="K130" s="5" t="s">
        <v>86</v>
      </c>
      <c r="L130" s="5" t="s">
        <v>19</v>
      </c>
      <c r="M130" s="5">
        <v>214.0</v>
      </c>
    </row>
    <row r="131">
      <c r="A131" s="7" t="s">
        <v>170</v>
      </c>
      <c r="B131" s="5" t="s">
        <v>327</v>
      </c>
      <c r="C131" s="5">
        <v>165513.0</v>
      </c>
      <c r="D131" s="5">
        <v>22.0</v>
      </c>
      <c r="E131" s="5" t="s">
        <v>268</v>
      </c>
      <c r="F131" s="5" t="s">
        <v>320</v>
      </c>
      <c r="G131" s="5">
        <v>260.0</v>
      </c>
      <c r="H131" s="5" t="s">
        <v>276</v>
      </c>
      <c r="I131" s="5">
        <v>800.0</v>
      </c>
      <c r="J131" s="5" t="s">
        <v>17</v>
      </c>
      <c r="K131" s="5" t="s">
        <v>83</v>
      </c>
      <c r="L131" s="5" t="s">
        <v>19</v>
      </c>
      <c r="M131" s="5">
        <v>163.0</v>
      </c>
    </row>
    <row r="132">
      <c r="A132" s="7" t="s">
        <v>34</v>
      </c>
      <c r="B132" s="5" t="s">
        <v>328</v>
      </c>
      <c r="C132" s="5">
        <v>140579.0</v>
      </c>
      <c r="D132" s="5">
        <v>20.0</v>
      </c>
      <c r="E132" s="5" t="s">
        <v>21</v>
      </c>
      <c r="F132" s="5" t="s">
        <v>320</v>
      </c>
      <c r="G132" s="5">
        <v>260.0</v>
      </c>
      <c r="H132" s="5" t="s">
        <v>206</v>
      </c>
      <c r="I132" s="5">
        <v>4.0</v>
      </c>
      <c r="J132" s="5" t="s">
        <v>42</v>
      </c>
      <c r="K132" s="5" t="s">
        <v>329</v>
      </c>
      <c r="L132" s="5" t="s">
        <v>19</v>
      </c>
      <c r="M132" s="5">
        <v>128.0</v>
      </c>
    </row>
    <row r="133">
      <c r="A133" s="4">
        <v>45208.0</v>
      </c>
      <c r="B133" s="5" t="s">
        <v>330</v>
      </c>
      <c r="C133" s="5">
        <v>9966.0</v>
      </c>
      <c r="D133" s="5">
        <v>23.0</v>
      </c>
      <c r="E133" s="5" t="s">
        <v>21</v>
      </c>
      <c r="F133" s="5" t="s">
        <v>320</v>
      </c>
      <c r="G133" s="5">
        <v>260.0</v>
      </c>
      <c r="H133" s="5" t="s">
        <v>331</v>
      </c>
      <c r="I133" s="5">
        <v>1164.0</v>
      </c>
      <c r="J133" s="5" t="s">
        <v>32</v>
      </c>
      <c r="K133" s="5" t="s">
        <v>332</v>
      </c>
      <c r="L133" s="5" t="s">
        <v>19</v>
      </c>
      <c r="M133" s="5">
        <v>87.0</v>
      </c>
    </row>
    <row r="134">
      <c r="A134" s="7" t="s">
        <v>72</v>
      </c>
      <c r="B134" s="5" t="s">
        <v>333</v>
      </c>
      <c r="C134" s="5">
        <v>213368.0</v>
      </c>
      <c r="D134" s="5">
        <v>24.0</v>
      </c>
      <c r="E134" s="5" t="s">
        <v>88</v>
      </c>
      <c r="F134" s="5" t="s">
        <v>320</v>
      </c>
      <c r="G134" s="5">
        <v>260.0</v>
      </c>
      <c r="H134" s="5" t="s">
        <v>119</v>
      </c>
      <c r="I134" s="5">
        <v>273.0</v>
      </c>
      <c r="J134" s="5" t="s">
        <v>32</v>
      </c>
      <c r="K134" s="5" t="s">
        <v>123</v>
      </c>
      <c r="L134" s="5" t="s">
        <v>19</v>
      </c>
      <c r="M134" s="5">
        <v>70.0</v>
      </c>
    </row>
    <row r="135">
      <c r="A135" s="4">
        <v>45145.0</v>
      </c>
      <c r="B135" s="5" t="s">
        <v>334</v>
      </c>
      <c r="C135" s="5">
        <v>4793.0</v>
      </c>
      <c r="D135" s="5">
        <v>24.0</v>
      </c>
      <c r="E135" s="5" t="s">
        <v>21</v>
      </c>
      <c r="F135" s="5" t="s">
        <v>320</v>
      </c>
      <c r="G135" s="5">
        <v>260.0</v>
      </c>
      <c r="H135" s="5" t="s">
        <v>85</v>
      </c>
      <c r="I135" s="5">
        <v>44.0</v>
      </c>
      <c r="J135" s="5" t="s">
        <v>42</v>
      </c>
      <c r="K135" s="5" t="s">
        <v>66</v>
      </c>
      <c r="L135" s="5" t="s">
        <v>19</v>
      </c>
      <c r="M135" s="5">
        <v>68.0</v>
      </c>
    </row>
    <row r="136">
      <c r="A136" s="4">
        <v>45082.0</v>
      </c>
      <c r="B136" s="5" t="s">
        <v>335</v>
      </c>
      <c r="C136" s="5">
        <v>4951.0</v>
      </c>
      <c r="D136" s="5">
        <v>23.0</v>
      </c>
      <c r="E136" s="5" t="s">
        <v>21</v>
      </c>
      <c r="F136" s="5" t="s">
        <v>320</v>
      </c>
      <c r="G136" s="5">
        <v>260.0</v>
      </c>
      <c r="H136" s="5" t="s">
        <v>114</v>
      </c>
      <c r="I136" s="5">
        <v>1082.0</v>
      </c>
      <c r="J136" s="5" t="s">
        <v>32</v>
      </c>
      <c r="K136" s="5" t="s">
        <v>310</v>
      </c>
      <c r="L136" s="5" t="s">
        <v>19</v>
      </c>
      <c r="M136" s="5">
        <v>59.0</v>
      </c>
    </row>
    <row r="137">
      <c r="A137" s="4">
        <v>45082.0</v>
      </c>
      <c r="B137" s="5" t="s">
        <v>336</v>
      </c>
      <c r="C137" s="5">
        <v>2867.0</v>
      </c>
      <c r="D137" s="5">
        <v>28.0</v>
      </c>
      <c r="E137" s="5" t="s">
        <v>337</v>
      </c>
      <c r="F137" s="5" t="s">
        <v>320</v>
      </c>
      <c r="G137" s="5">
        <v>260.0</v>
      </c>
      <c r="H137" s="5" t="s">
        <v>338</v>
      </c>
      <c r="I137" s="5">
        <v>52.0</v>
      </c>
      <c r="J137" s="5" t="s">
        <v>42</v>
      </c>
      <c r="K137" s="5" t="s">
        <v>123</v>
      </c>
      <c r="L137" s="5" t="s">
        <v>19</v>
      </c>
      <c r="M137" s="5">
        <v>46.0</v>
      </c>
    </row>
    <row r="138">
      <c r="A138" s="7" t="s">
        <v>170</v>
      </c>
      <c r="B138" s="5" t="s">
        <v>339</v>
      </c>
      <c r="C138" s="5">
        <v>61682.0</v>
      </c>
      <c r="D138" s="5">
        <v>28.0</v>
      </c>
      <c r="E138" s="5" t="s">
        <v>264</v>
      </c>
      <c r="F138" s="5" t="s">
        <v>320</v>
      </c>
      <c r="G138" s="5">
        <v>260.0</v>
      </c>
      <c r="H138" s="5" t="s">
        <v>340</v>
      </c>
      <c r="I138" s="5">
        <v>3558.0</v>
      </c>
      <c r="J138" s="5" t="s">
        <v>32</v>
      </c>
      <c r="K138" s="5" t="s">
        <v>83</v>
      </c>
      <c r="L138" s="5" t="s">
        <v>19</v>
      </c>
      <c r="M138" s="5">
        <v>19.0</v>
      </c>
    </row>
    <row r="139">
      <c r="A139" s="7" t="s">
        <v>51</v>
      </c>
      <c r="B139" s="5" t="s">
        <v>341</v>
      </c>
      <c r="C139" s="5">
        <v>507486.0</v>
      </c>
      <c r="D139" s="5">
        <v>19.0</v>
      </c>
      <c r="E139" s="5" t="s">
        <v>21</v>
      </c>
      <c r="F139" s="5" t="s">
        <v>320</v>
      </c>
      <c r="G139" s="5">
        <v>260.0</v>
      </c>
      <c r="H139" s="5" t="s">
        <v>342</v>
      </c>
      <c r="I139" s="5">
        <v>130.0</v>
      </c>
      <c r="J139" s="5" t="s">
        <v>17</v>
      </c>
      <c r="K139" s="5" t="s">
        <v>290</v>
      </c>
      <c r="L139" s="5" t="s">
        <v>19</v>
      </c>
      <c r="M139" s="5">
        <v>18.0</v>
      </c>
    </row>
    <row r="140">
      <c r="A140" s="7" t="s">
        <v>67</v>
      </c>
      <c r="B140" s="5" t="s">
        <v>343</v>
      </c>
      <c r="C140" s="5">
        <v>388382.0</v>
      </c>
      <c r="D140" s="5">
        <v>28.0</v>
      </c>
      <c r="E140" s="5" t="s">
        <v>344</v>
      </c>
      <c r="F140" s="5" t="s">
        <v>320</v>
      </c>
      <c r="G140" s="5">
        <v>260.0</v>
      </c>
      <c r="H140" s="5" t="s">
        <v>345</v>
      </c>
      <c r="I140" s="5">
        <v>1005.0</v>
      </c>
      <c r="J140" s="5" t="s">
        <v>17</v>
      </c>
      <c r="K140" s="5" t="s">
        <v>83</v>
      </c>
      <c r="L140" s="5" t="s">
        <v>19</v>
      </c>
      <c r="M140" s="5">
        <v>18.0</v>
      </c>
    </row>
    <row r="141">
      <c r="A141" s="4">
        <v>45145.0</v>
      </c>
      <c r="B141" s="5" t="s">
        <v>346</v>
      </c>
      <c r="C141" s="5">
        <v>9554.0</v>
      </c>
      <c r="D141" s="5">
        <v>23.0</v>
      </c>
      <c r="E141" s="5" t="s">
        <v>21</v>
      </c>
      <c r="F141" s="5" t="s">
        <v>320</v>
      </c>
      <c r="G141" s="5">
        <v>260.0</v>
      </c>
      <c r="H141" s="5" t="s">
        <v>347</v>
      </c>
      <c r="I141" s="5">
        <v>331.0</v>
      </c>
      <c r="J141" s="5" t="s">
        <v>161</v>
      </c>
      <c r="K141" s="5" t="s">
        <v>83</v>
      </c>
      <c r="L141" s="5" t="s">
        <v>19</v>
      </c>
      <c r="M141" s="5">
        <v>13.0</v>
      </c>
    </row>
    <row r="142">
      <c r="A142" s="7" t="s">
        <v>93</v>
      </c>
      <c r="B142" s="5" t="s">
        <v>348</v>
      </c>
      <c r="C142" s="5">
        <v>254290.0</v>
      </c>
      <c r="D142" s="5">
        <v>22.0</v>
      </c>
      <c r="E142" s="5" t="s">
        <v>14</v>
      </c>
      <c r="F142" s="5" t="s">
        <v>320</v>
      </c>
      <c r="G142" s="5">
        <v>260.0</v>
      </c>
      <c r="H142" s="5" t="s">
        <v>349</v>
      </c>
      <c r="I142" s="5">
        <v>3368.0</v>
      </c>
      <c r="J142" s="5" t="s">
        <v>161</v>
      </c>
      <c r="K142" s="5" t="s">
        <v>350</v>
      </c>
      <c r="L142" s="5" t="s">
        <v>19</v>
      </c>
      <c r="M142" s="5">
        <v>12.0</v>
      </c>
    </row>
    <row r="143">
      <c r="A143" s="6">
        <v>45271.0</v>
      </c>
      <c r="B143" s="5" t="s">
        <v>351</v>
      </c>
      <c r="C143" s="5">
        <v>22814.0</v>
      </c>
      <c r="D143" s="5">
        <v>29.0</v>
      </c>
      <c r="E143" s="5" t="s">
        <v>352</v>
      </c>
      <c r="F143" s="5" t="s">
        <v>320</v>
      </c>
      <c r="G143" s="5">
        <v>260.0</v>
      </c>
      <c r="H143" s="5" t="s">
        <v>353</v>
      </c>
      <c r="I143" s="5">
        <v>3911.0</v>
      </c>
      <c r="J143" s="5" t="s">
        <v>32</v>
      </c>
      <c r="K143" s="5" t="s">
        <v>226</v>
      </c>
      <c r="L143" s="5" t="s">
        <v>19</v>
      </c>
      <c r="M143" s="5">
        <v>11.0</v>
      </c>
    </row>
    <row r="144">
      <c r="A144" s="7" t="s">
        <v>67</v>
      </c>
      <c r="B144" s="5" t="s">
        <v>354</v>
      </c>
      <c r="C144" s="5">
        <v>627626.0</v>
      </c>
      <c r="D144" s="5">
        <v>18.0</v>
      </c>
      <c r="E144" s="5" t="s">
        <v>17</v>
      </c>
      <c r="F144" s="5" t="s">
        <v>320</v>
      </c>
      <c r="G144" s="5">
        <v>260.0</v>
      </c>
      <c r="H144" s="5" t="s">
        <v>355</v>
      </c>
      <c r="I144" s="5">
        <v>399.0</v>
      </c>
      <c r="J144" s="5" t="s">
        <v>79</v>
      </c>
      <c r="K144" s="5" t="s">
        <v>186</v>
      </c>
      <c r="L144" s="5" t="s">
        <v>19</v>
      </c>
      <c r="M144" s="5">
        <v>8.0</v>
      </c>
    </row>
    <row r="145">
      <c r="A145" s="7" t="s">
        <v>51</v>
      </c>
      <c r="B145" s="5" t="s">
        <v>356</v>
      </c>
      <c r="C145" s="5">
        <v>290032.0</v>
      </c>
      <c r="D145" s="5">
        <v>22.0</v>
      </c>
      <c r="E145" s="5" t="s">
        <v>21</v>
      </c>
      <c r="F145" s="5" t="s">
        <v>320</v>
      </c>
      <c r="G145" s="5">
        <v>260.0</v>
      </c>
      <c r="H145" s="5" t="s">
        <v>131</v>
      </c>
      <c r="I145" s="5">
        <v>276.0</v>
      </c>
      <c r="J145" s="5" t="s">
        <v>17</v>
      </c>
      <c r="K145" s="5" t="s">
        <v>63</v>
      </c>
      <c r="L145" s="5" t="s">
        <v>19</v>
      </c>
      <c r="M145" s="5">
        <v>7.0</v>
      </c>
    </row>
    <row r="146">
      <c r="A146" s="6">
        <v>45271.0</v>
      </c>
      <c r="B146" s="5" t="s">
        <v>357</v>
      </c>
      <c r="C146" s="5">
        <v>30700.0</v>
      </c>
      <c r="D146" s="5">
        <v>27.0</v>
      </c>
      <c r="E146" s="5" t="s">
        <v>36</v>
      </c>
      <c r="F146" s="5" t="s">
        <v>320</v>
      </c>
      <c r="G146" s="5">
        <v>260.0</v>
      </c>
      <c r="H146" s="5" t="s">
        <v>305</v>
      </c>
      <c r="I146" s="5">
        <v>1423.0</v>
      </c>
      <c r="J146" s="5" t="s">
        <v>32</v>
      </c>
      <c r="K146" s="5" t="s">
        <v>226</v>
      </c>
      <c r="L146" s="5" t="s">
        <v>19</v>
      </c>
      <c r="M146" s="5">
        <v>5.0</v>
      </c>
    </row>
    <row r="147">
      <c r="A147" s="7" t="s">
        <v>102</v>
      </c>
      <c r="B147" s="5" t="s">
        <v>358</v>
      </c>
      <c r="C147" s="5">
        <v>63384.0</v>
      </c>
      <c r="D147" s="5">
        <v>22.0</v>
      </c>
      <c r="E147" s="5" t="s">
        <v>21</v>
      </c>
      <c r="F147" s="5" t="s">
        <v>320</v>
      </c>
      <c r="G147" s="5">
        <v>260.0</v>
      </c>
      <c r="H147" s="5" t="s">
        <v>89</v>
      </c>
      <c r="I147" s="5">
        <v>42.0</v>
      </c>
      <c r="J147" s="5" t="s">
        <v>42</v>
      </c>
      <c r="K147" s="5" t="s">
        <v>200</v>
      </c>
      <c r="L147" s="5" t="s">
        <v>19</v>
      </c>
      <c r="M147" s="5">
        <v>4.0</v>
      </c>
    </row>
    <row r="148">
      <c r="A148" s="7" t="s">
        <v>170</v>
      </c>
      <c r="B148" s="5" t="s">
        <v>359</v>
      </c>
      <c r="C148" s="5">
        <v>227967.0</v>
      </c>
      <c r="D148" s="5">
        <v>19.0</v>
      </c>
      <c r="E148" s="5" t="s">
        <v>21</v>
      </c>
      <c r="F148" s="5" t="s">
        <v>320</v>
      </c>
      <c r="G148" s="5">
        <v>260.0</v>
      </c>
      <c r="H148" s="5" t="s">
        <v>56</v>
      </c>
      <c r="I148" s="5">
        <v>82.0</v>
      </c>
      <c r="J148" s="5" t="s">
        <v>42</v>
      </c>
      <c r="K148" s="5" t="s">
        <v>245</v>
      </c>
      <c r="L148" s="5" t="s">
        <v>19</v>
      </c>
      <c r="M148" s="5">
        <v>1.0</v>
      </c>
    </row>
    <row r="149">
      <c r="A149" s="4">
        <v>45082.0</v>
      </c>
      <c r="B149" s="5" t="s">
        <v>360</v>
      </c>
      <c r="C149" s="5">
        <v>2865.0</v>
      </c>
      <c r="D149" s="5">
        <v>21.0</v>
      </c>
      <c r="E149" s="5" t="s">
        <v>21</v>
      </c>
      <c r="F149" s="5" t="s">
        <v>361</v>
      </c>
      <c r="G149" s="5">
        <v>504.0</v>
      </c>
      <c r="H149" s="5" t="s">
        <v>114</v>
      </c>
      <c r="I149" s="5">
        <v>1082.0</v>
      </c>
      <c r="J149" s="5" t="s">
        <v>32</v>
      </c>
      <c r="K149" s="5" t="s">
        <v>207</v>
      </c>
      <c r="L149" s="5" t="s">
        <v>19</v>
      </c>
      <c r="M149" s="5">
        <v>424.0</v>
      </c>
    </row>
    <row r="150">
      <c r="A150" s="4">
        <v>45177.0</v>
      </c>
      <c r="B150" s="5" t="s">
        <v>362</v>
      </c>
      <c r="C150" s="5">
        <v>22550.0</v>
      </c>
      <c r="D150" s="5">
        <v>28.0</v>
      </c>
      <c r="E150" s="5" t="s">
        <v>88</v>
      </c>
      <c r="F150" s="5" t="s">
        <v>361</v>
      </c>
      <c r="G150" s="5">
        <v>504.0</v>
      </c>
      <c r="H150" s="5" t="s">
        <v>363</v>
      </c>
      <c r="I150" s="5">
        <v>1084.0</v>
      </c>
      <c r="J150" s="5" t="s">
        <v>161</v>
      </c>
      <c r="K150" s="5" t="s">
        <v>226</v>
      </c>
      <c r="L150" s="5" t="s">
        <v>19</v>
      </c>
      <c r="M150" s="5">
        <v>217.0</v>
      </c>
    </row>
    <row r="151">
      <c r="A151" s="7" t="s">
        <v>72</v>
      </c>
      <c r="B151" s="5" t="s">
        <v>364</v>
      </c>
      <c r="C151" s="5">
        <v>59027.0</v>
      </c>
      <c r="D151" s="5">
        <v>23.0</v>
      </c>
      <c r="E151" s="5" t="s">
        <v>21</v>
      </c>
      <c r="F151" s="5" t="s">
        <v>361</v>
      </c>
      <c r="G151" s="5">
        <v>504.0</v>
      </c>
      <c r="H151" s="5" t="s">
        <v>49</v>
      </c>
      <c r="I151" s="5">
        <v>60.0</v>
      </c>
      <c r="J151" s="5" t="s">
        <v>42</v>
      </c>
      <c r="K151" s="5" t="s">
        <v>38</v>
      </c>
      <c r="L151" s="5" t="s">
        <v>19</v>
      </c>
      <c r="M151" s="5">
        <v>210.0</v>
      </c>
    </row>
    <row r="152">
      <c r="A152" s="4">
        <v>45050.0</v>
      </c>
      <c r="B152" s="5" t="s">
        <v>365</v>
      </c>
      <c r="C152" s="5">
        <v>9915.0</v>
      </c>
      <c r="D152" s="5">
        <v>18.0</v>
      </c>
      <c r="E152" s="5" t="s">
        <v>21</v>
      </c>
      <c r="F152" s="5" t="s">
        <v>361</v>
      </c>
      <c r="G152" s="5">
        <v>504.0</v>
      </c>
      <c r="H152" s="5" t="s">
        <v>185</v>
      </c>
      <c r="I152" s="5">
        <v>148.0</v>
      </c>
      <c r="J152" s="5" t="s">
        <v>79</v>
      </c>
      <c r="K152" s="5" t="s">
        <v>18</v>
      </c>
      <c r="L152" s="5" t="s">
        <v>19</v>
      </c>
      <c r="M152" s="5">
        <v>196.0</v>
      </c>
    </row>
    <row r="153">
      <c r="A153" s="4">
        <v>45208.0</v>
      </c>
      <c r="B153" s="5" t="s">
        <v>167</v>
      </c>
      <c r="C153" s="5">
        <v>51356.0</v>
      </c>
      <c r="D153" s="5">
        <v>22.0</v>
      </c>
      <c r="E153" s="5" t="s">
        <v>168</v>
      </c>
      <c r="F153" s="5" t="s">
        <v>361</v>
      </c>
      <c r="G153" s="5">
        <v>504.0</v>
      </c>
      <c r="H153" s="5" t="s">
        <v>41</v>
      </c>
      <c r="I153" s="5">
        <v>18.0</v>
      </c>
      <c r="J153" s="5" t="s">
        <v>42</v>
      </c>
      <c r="K153" s="5" t="s">
        <v>366</v>
      </c>
      <c r="L153" s="5" t="s">
        <v>19</v>
      </c>
      <c r="M153" s="5">
        <v>166.0</v>
      </c>
      <c r="N153" s="5" t="s">
        <v>58</v>
      </c>
    </row>
    <row r="154">
      <c r="A154" s="4">
        <v>45082.0</v>
      </c>
      <c r="B154" s="5" t="s">
        <v>367</v>
      </c>
      <c r="C154" s="5">
        <v>2871.0</v>
      </c>
      <c r="D154" s="5">
        <v>27.0</v>
      </c>
      <c r="E154" s="5" t="s">
        <v>21</v>
      </c>
      <c r="F154" s="5" t="s">
        <v>361</v>
      </c>
      <c r="G154" s="5">
        <v>504.0</v>
      </c>
      <c r="H154" s="5" t="s">
        <v>46</v>
      </c>
      <c r="I154" s="5">
        <v>24.0</v>
      </c>
      <c r="J154" s="5" t="s">
        <v>42</v>
      </c>
      <c r="K154" s="5" t="s">
        <v>368</v>
      </c>
      <c r="L154" s="5" t="s">
        <v>19</v>
      </c>
      <c r="M154" s="5">
        <v>129.0</v>
      </c>
    </row>
    <row r="155">
      <c r="A155" s="4">
        <v>45208.0</v>
      </c>
      <c r="B155" s="5" t="s">
        <v>369</v>
      </c>
      <c r="C155" s="5">
        <v>109256.0</v>
      </c>
      <c r="D155" s="5">
        <v>17.0</v>
      </c>
      <c r="E155" s="5" t="s">
        <v>21</v>
      </c>
      <c r="F155" s="5" t="s">
        <v>361</v>
      </c>
      <c r="G155" s="5">
        <v>504.0</v>
      </c>
      <c r="H155" s="5" t="s">
        <v>154</v>
      </c>
      <c r="I155" s="5">
        <v>430.0</v>
      </c>
      <c r="J155" s="5" t="s">
        <v>17</v>
      </c>
      <c r="K155" s="5" t="s">
        <v>370</v>
      </c>
      <c r="L155" s="5" t="s">
        <v>19</v>
      </c>
      <c r="M155" s="5">
        <v>123.0</v>
      </c>
    </row>
    <row r="156">
      <c r="A156" s="7" t="s">
        <v>93</v>
      </c>
      <c r="B156" s="5" t="s">
        <v>371</v>
      </c>
      <c r="C156" s="5">
        <v>296356.0</v>
      </c>
      <c r="D156" s="5">
        <v>22.0</v>
      </c>
      <c r="E156" s="5" t="s">
        <v>65</v>
      </c>
      <c r="F156" s="5" t="s">
        <v>361</v>
      </c>
      <c r="G156" s="5">
        <v>504.0</v>
      </c>
      <c r="H156" s="5" t="s">
        <v>119</v>
      </c>
      <c r="I156" s="5">
        <v>273.0</v>
      </c>
      <c r="J156" s="5" t="s">
        <v>32</v>
      </c>
      <c r="K156" s="5" t="s">
        <v>75</v>
      </c>
      <c r="L156" s="5" t="s">
        <v>19</v>
      </c>
      <c r="M156" s="5">
        <v>84.0</v>
      </c>
    </row>
    <row r="157">
      <c r="A157" s="4">
        <v>45177.0</v>
      </c>
      <c r="B157" s="5" t="s">
        <v>372</v>
      </c>
      <c r="C157" s="5">
        <v>2878.0</v>
      </c>
      <c r="D157" s="5">
        <v>25.0</v>
      </c>
      <c r="E157" s="5" t="s">
        <v>264</v>
      </c>
      <c r="F157" s="5" t="s">
        <v>361</v>
      </c>
      <c r="G157" s="5">
        <v>504.0</v>
      </c>
      <c r="H157" s="5" t="s">
        <v>137</v>
      </c>
      <c r="I157" s="5">
        <v>750.0</v>
      </c>
      <c r="J157" s="5" t="s">
        <v>32</v>
      </c>
      <c r="K157" s="5" t="s">
        <v>66</v>
      </c>
      <c r="L157" s="5" t="s">
        <v>19</v>
      </c>
      <c r="M157" s="5">
        <v>82.0</v>
      </c>
    </row>
    <row r="158">
      <c r="A158" s="6">
        <v>45271.0</v>
      </c>
      <c r="B158" s="5" t="s">
        <v>373</v>
      </c>
      <c r="C158" s="5">
        <v>66022.0</v>
      </c>
      <c r="D158" s="5">
        <v>22.0</v>
      </c>
      <c r="E158" s="5" t="s">
        <v>21</v>
      </c>
      <c r="F158" s="5" t="s">
        <v>361</v>
      </c>
      <c r="G158" s="5">
        <v>504.0</v>
      </c>
      <c r="H158" s="5" t="s">
        <v>262</v>
      </c>
      <c r="I158" s="5">
        <v>1158.0</v>
      </c>
      <c r="J158" s="5" t="s">
        <v>32</v>
      </c>
      <c r="K158" s="5" t="s">
        <v>80</v>
      </c>
      <c r="L158" s="5" t="s">
        <v>19</v>
      </c>
      <c r="M158" s="5">
        <v>75.0</v>
      </c>
    </row>
    <row r="159">
      <c r="A159" s="4">
        <v>45208.0</v>
      </c>
      <c r="B159" s="5" t="s">
        <v>374</v>
      </c>
      <c r="C159" s="5">
        <v>66109.0</v>
      </c>
      <c r="D159" s="5">
        <v>18.0</v>
      </c>
      <c r="E159" s="5" t="s">
        <v>21</v>
      </c>
      <c r="F159" s="5" t="s">
        <v>361</v>
      </c>
      <c r="G159" s="5">
        <v>504.0</v>
      </c>
      <c r="H159" s="5" t="s">
        <v>242</v>
      </c>
      <c r="I159" s="5">
        <v>379.0</v>
      </c>
      <c r="J159" s="5" t="s">
        <v>79</v>
      </c>
      <c r="K159" s="5" t="s">
        <v>135</v>
      </c>
      <c r="L159" s="5" t="s">
        <v>19</v>
      </c>
      <c r="M159" s="5">
        <v>46.0</v>
      </c>
    </row>
    <row r="160">
      <c r="A160" s="7" t="s">
        <v>59</v>
      </c>
      <c r="B160" s="5" t="s">
        <v>375</v>
      </c>
      <c r="C160" s="5">
        <v>19671.0</v>
      </c>
      <c r="D160" s="5">
        <v>28.0</v>
      </c>
      <c r="E160" s="5" t="s">
        <v>25</v>
      </c>
      <c r="F160" s="5" t="s">
        <v>361</v>
      </c>
      <c r="G160" s="5">
        <v>504.0</v>
      </c>
      <c r="H160" s="5" t="s">
        <v>376</v>
      </c>
      <c r="I160" s="5">
        <v>1038.0</v>
      </c>
      <c r="J160" s="5" t="s">
        <v>17</v>
      </c>
      <c r="K160" s="5" t="s">
        <v>83</v>
      </c>
      <c r="L160" s="5" t="s">
        <v>19</v>
      </c>
      <c r="M160" s="5">
        <v>42.0</v>
      </c>
    </row>
    <row r="161">
      <c r="A161" s="4">
        <v>45145.0</v>
      </c>
      <c r="B161" s="5" t="s">
        <v>377</v>
      </c>
      <c r="C161" s="5">
        <v>10250.0</v>
      </c>
      <c r="D161" s="5">
        <v>26.0</v>
      </c>
      <c r="E161" s="5" t="s">
        <v>21</v>
      </c>
      <c r="F161" s="5" t="s">
        <v>361</v>
      </c>
      <c r="G161" s="5">
        <v>504.0</v>
      </c>
      <c r="H161" s="5" t="s">
        <v>378</v>
      </c>
      <c r="I161" s="5">
        <v>630.0</v>
      </c>
      <c r="J161" s="5" t="s">
        <v>161</v>
      </c>
      <c r="K161" s="5" t="s">
        <v>379</v>
      </c>
      <c r="L161" s="5" t="s">
        <v>19</v>
      </c>
      <c r="M161" s="5">
        <v>37.0</v>
      </c>
    </row>
    <row r="162">
      <c r="A162" s="4">
        <v>45082.0</v>
      </c>
      <c r="B162" s="5" t="s">
        <v>380</v>
      </c>
      <c r="C162" s="5">
        <v>2870.0</v>
      </c>
      <c r="D162" s="5">
        <v>27.0</v>
      </c>
      <c r="E162" s="5" t="s">
        <v>21</v>
      </c>
      <c r="F162" s="5" t="s">
        <v>361</v>
      </c>
      <c r="G162" s="5">
        <v>504.0</v>
      </c>
      <c r="H162" s="5" t="s">
        <v>381</v>
      </c>
      <c r="I162" s="5">
        <v>3.0</v>
      </c>
      <c r="J162" s="5" t="s">
        <v>42</v>
      </c>
      <c r="K162" s="5" t="s">
        <v>207</v>
      </c>
      <c r="L162" s="5" t="s">
        <v>19</v>
      </c>
      <c r="M162" s="5">
        <v>33.0</v>
      </c>
      <c r="N162" s="5" t="s">
        <v>58</v>
      </c>
    </row>
    <row r="163">
      <c r="A163" s="4">
        <v>45019.0</v>
      </c>
      <c r="B163" s="5" t="s">
        <v>380</v>
      </c>
      <c r="C163" s="5">
        <v>2870.0</v>
      </c>
      <c r="D163" s="5">
        <v>24.0</v>
      </c>
      <c r="E163" s="5" t="s">
        <v>21</v>
      </c>
      <c r="F163" s="5" t="s">
        <v>361</v>
      </c>
      <c r="G163" s="5">
        <v>504.0</v>
      </c>
      <c r="H163" s="5" t="s">
        <v>382</v>
      </c>
      <c r="I163" s="5">
        <v>855.0</v>
      </c>
      <c r="J163" s="5" t="s">
        <v>32</v>
      </c>
      <c r="K163" s="5" t="s">
        <v>83</v>
      </c>
      <c r="L163" s="5" t="s">
        <v>19</v>
      </c>
      <c r="M163" s="5">
        <v>33.0</v>
      </c>
      <c r="N163" s="8" t="s">
        <v>58</v>
      </c>
    </row>
    <row r="164">
      <c r="A164" s="4">
        <v>45145.0</v>
      </c>
      <c r="B164" s="5" t="s">
        <v>383</v>
      </c>
      <c r="C164" s="5">
        <v>28150.0</v>
      </c>
      <c r="D164" s="5">
        <v>25.0</v>
      </c>
      <c r="E164" s="5" t="s">
        <v>384</v>
      </c>
      <c r="F164" s="5" t="s">
        <v>361</v>
      </c>
      <c r="G164" s="5">
        <v>504.0</v>
      </c>
      <c r="H164" s="5" t="s">
        <v>46</v>
      </c>
      <c r="I164" s="5">
        <v>24.0</v>
      </c>
      <c r="J164" s="5" t="s">
        <v>42</v>
      </c>
      <c r="K164" s="5" t="s">
        <v>83</v>
      </c>
      <c r="L164" s="5" t="s">
        <v>19</v>
      </c>
      <c r="M164" s="5">
        <v>32.0</v>
      </c>
    </row>
    <row r="165">
      <c r="A165" s="7" t="s">
        <v>170</v>
      </c>
      <c r="B165" s="5" t="s">
        <v>385</v>
      </c>
      <c r="C165" s="5">
        <v>192616.0</v>
      </c>
      <c r="D165" s="5">
        <v>19.0</v>
      </c>
      <c r="E165" s="5" t="s">
        <v>21</v>
      </c>
      <c r="F165" s="5" t="s">
        <v>361</v>
      </c>
      <c r="G165" s="5">
        <v>504.0</v>
      </c>
      <c r="H165" s="5" t="s">
        <v>386</v>
      </c>
      <c r="I165" s="5">
        <v>86.0</v>
      </c>
      <c r="J165" s="5" t="s">
        <v>42</v>
      </c>
      <c r="K165" s="5" t="s">
        <v>200</v>
      </c>
      <c r="L165" s="5" t="s">
        <v>19</v>
      </c>
      <c r="M165" s="5">
        <v>19.0</v>
      </c>
    </row>
    <row r="166">
      <c r="A166" s="7" t="s">
        <v>170</v>
      </c>
      <c r="B166" s="5" t="s">
        <v>387</v>
      </c>
      <c r="C166" s="5">
        <v>184381.0</v>
      </c>
      <c r="D166" s="5">
        <v>20.0</v>
      </c>
      <c r="E166" s="5" t="s">
        <v>21</v>
      </c>
      <c r="F166" s="5" t="s">
        <v>361</v>
      </c>
      <c r="G166" s="5">
        <v>504.0</v>
      </c>
      <c r="H166" s="5" t="s">
        <v>388</v>
      </c>
      <c r="I166" s="5">
        <v>29.0</v>
      </c>
      <c r="J166" s="5" t="s">
        <v>79</v>
      </c>
      <c r="K166" s="5" t="s">
        <v>86</v>
      </c>
      <c r="L166" s="5" t="s">
        <v>19</v>
      </c>
      <c r="M166" s="5">
        <v>13.0</v>
      </c>
    </row>
    <row r="167">
      <c r="A167" s="4">
        <v>45050.0</v>
      </c>
      <c r="B167" s="5" t="s">
        <v>389</v>
      </c>
      <c r="C167" s="5">
        <v>2877.0</v>
      </c>
      <c r="D167" s="5">
        <v>28.0</v>
      </c>
      <c r="E167" s="5" t="s">
        <v>390</v>
      </c>
      <c r="F167" s="5" t="s">
        <v>361</v>
      </c>
      <c r="G167" s="5">
        <v>504.0</v>
      </c>
      <c r="H167" s="5" t="s">
        <v>391</v>
      </c>
      <c r="I167" s="5">
        <v>13.0</v>
      </c>
      <c r="J167" s="5" t="s">
        <v>161</v>
      </c>
      <c r="K167" s="5" t="s">
        <v>83</v>
      </c>
      <c r="L167" s="5" t="s">
        <v>19</v>
      </c>
      <c r="M167" s="5">
        <v>11.0</v>
      </c>
    </row>
    <row r="168">
      <c r="A168" s="6">
        <v>45240.0</v>
      </c>
      <c r="B168" s="5" t="s">
        <v>392</v>
      </c>
      <c r="C168" s="5">
        <v>52590.0</v>
      </c>
      <c r="D168" s="5">
        <v>19.0</v>
      </c>
      <c r="E168" s="5" t="s">
        <v>74</v>
      </c>
      <c r="F168" s="5" t="s">
        <v>361</v>
      </c>
      <c r="G168" s="5">
        <v>504.0</v>
      </c>
      <c r="H168" s="5" t="s">
        <v>393</v>
      </c>
      <c r="I168" s="5">
        <v>130.0</v>
      </c>
      <c r="J168" s="5" t="s">
        <v>17</v>
      </c>
      <c r="K168" s="5" t="s">
        <v>83</v>
      </c>
      <c r="L168" s="5" t="s">
        <v>19</v>
      </c>
      <c r="M168" s="5">
        <v>7.0</v>
      </c>
    </row>
    <row r="169">
      <c r="A169" s="6">
        <v>45240.0</v>
      </c>
      <c r="B169" s="5" t="s">
        <v>394</v>
      </c>
      <c r="C169" s="5">
        <v>74288.0</v>
      </c>
      <c r="D169" s="5">
        <v>18.0</v>
      </c>
      <c r="E169" s="5" t="s">
        <v>21</v>
      </c>
      <c r="F169" s="5" t="s">
        <v>361</v>
      </c>
      <c r="G169" s="5">
        <v>504.0</v>
      </c>
      <c r="H169" s="5" t="s">
        <v>56</v>
      </c>
      <c r="I169" s="5">
        <v>82.0</v>
      </c>
      <c r="J169" s="5" t="s">
        <v>42</v>
      </c>
      <c r="K169" s="5" t="s">
        <v>245</v>
      </c>
      <c r="L169" s="5" t="s">
        <v>19</v>
      </c>
      <c r="M169" s="5">
        <v>1.0</v>
      </c>
    </row>
    <row r="170">
      <c r="A170" s="7" t="s">
        <v>102</v>
      </c>
      <c r="B170" s="5" t="s">
        <v>395</v>
      </c>
      <c r="C170" s="5">
        <v>111428.0</v>
      </c>
      <c r="D170" s="5">
        <v>19.0</v>
      </c>
      <c r="E170" s="5" t="s">
        <v>21</v>
      </c>
      <c r="F170" s="5" t="s">
        <v>361</v>
      </c>
      <c r="G170" s="5">
        <v>504.0</v>
      </c>
      <c r="H170" s="5" t="s">
        <v>242</v>
      </c>
      <c r="I170" s="5">
        <v>379.0</v>
      </c>
      <c r="J170" s="5" t="s">
        <v>79</v>
      </c>
      <c r="K170" s="5" t="s">
        <v>123</v>
      </c>
      <c r="L170" s="5" t="s">
        <v>19</v>
      </c>
      <c r="M170" s="5">
        <v>0.0</v>
      </c>
    </row>
    <row r="171">
      <c r="A171" s="7" t="s">
        <v>115</v>
      </c>
      <c r="B171" s="5" t="s">
        <v>396</v>
      </c>
      <c r="C171" s="5">
        <v>262489.0</v>
      </c>
      <c r="D171" s="5">
        <v>26.0</v>
      </c>
      <c r="E171" s="5" t="s">
        <v>397</v>
      </c>
      <c r="F171" s="5" t="s">
        <v>361</v>
      </c>
      <c r="G171" s="5">
        <v>504.0</v>
      </c>
      <c r="H171" s="5" t="s">
        <v>398</v>
      </c>
      <c r="I171" s="5">
        <v>543.0</v>
      </c>
      <c r="J171" s="5" t="s">
        <v>79</v>
      </c>
      <c r="K171" s="5" t="s">
        <v>200</v>
      </c>
      <c r="L171" s="5" t="s">
        <v>19</v>
      </c>
      <c r="M171" s="5">
        <v>0.0</v>
      </c>
    </row>
    <row r="172">
      <c r="A172" s="4">
        <v>45177.0</v>
      </c>
      <c r="B172" s="5" t="s">
        <v>399</v>
      </c>
      <c r="C172" s="5">
        <v>46039.0</v>
      </c>
      <c r="D172" s="5">
        <v>20.0</v>
      </c>
      <c r="E172" s="5" t="s">
        <v>74</v>
      </c>
      <c r="F172" s="5" t="s">
        <v>361</v>
      </c>
      <c r="G172" s="5">
        <v>504.0</v>
      </c>
      <c r="H172" s="5" t="s">
        <v>345</v>
      </c>
      <c r="I172" s="5">
        <v>1005.0</v>
      </c>
      <c r="J172" s="5" t="s">
        <v>17</v>
      </c>
      <c r="K172" s="5" t="s">
        <v>123</v>
      </c>
      <c r="L172" s="5" t="s">
        <v>19</v>
      </c>
      <c r="M172" s="5">
        <v>0.0</v>
      </c>
    </row>
    <row r="173">
      <c r="A173" s="4">
        <v>45208.0</v>
      </c>
      <c r="B173" s="5" t="s">
        <v>400</v>
      </c>
      <c r="C173" s="5">
        <v>86506.0</v>
      </c>
      <c r="D173" s="5">
        <v>17.0</v>
      </c>
      <c r="E173" s="5" t="s">
        <v>42</v>
      </c>
      <c r="F173" s="5" t="s">
        <v>361</v>
      </c>
      <c r="G173" s="5">
        <v>504.0</v>
      </c>
      <c r="H173" s="5" t="s">
        <v>197</v>
      </c>
      <c r="I173" s="5">
        <v>79.0</v>
      </c>
      <c r="J173" s="5" t="s">
        <v>42</v>
      </c>
      <c r="K173" s="5" t="s">
        <v>401</v>
      </c>
      <c r="L173" s="5" t="s">
        <v>19</v>
      </c>
      <c r="M173" s="5">
        <v>0.0</v>
      </c>
    </row>
    <row r="174">
      <c r="A174" s="4">
        <v>45208.0</v>
      </c>
      <c r="B174" s="5" t="s">
        <v>402</v>
      </c>
      <c r="C174" s="5">
        <v>64308.0</v>
      </c>
      <c r="D174" s="5">
        <v>21.0</v>
      </c>
      <c r="E174" s="5" t="s">
        <v>403</v>
      </c>
      <c r="F174" s="5" t="s">
        <v>404</v>
      </c>
      <c r="G174" s="5">
        <v>625.0</v>
      </c>
      <c r="H174" s="5" t="s">
        <v>137</v>
      </c>
      <c r="I174" s="5">
        <v>750.0</v>
      </c>
      <c r="J174" s="5" t="s">
        <v>32</v>
      </c>
      <c r="K174" s="5" t="s">
        <v>86</v>
      </c>
      <c r="L174" s="5" t="s">
        <v>19</v>
      </c>
      <c r="M174" s="5">
        <v>89.0</v>
      </c>
    </row>
    <row r="175">
      <c r="A175" s="4">
        <v>45177.0</v>
      </c>
      <c r="B175" s="5" t="s">
        <v>405</v>
      </c>
      <c r="C175" s="5">
        <v>95.0</v>
      </c>
      <c r="D175" s="5">
        <v>37.0</v>
      </c>
      <c r="E175" s="5" t="s">
        <v>21</v>
      </c>
      <c r="F175" s="5" t="s">
        <v>404</v>
      </c>
      <c r="G175" s="5">
        <v>625.0</v>
      </c>
      <c r="H175" s="5" t="s">
        <v>122</v>
      </c>
      <c r="I175" s="5">
        <v>931.0</v>
      </c>
      <c r="J175" s="5" t="s">
        <v>79</v>
      </c>
      <c r="K175" s="5" t="s">
        <v>83</v>
      </c>
      <c r="L175" s="5" t="s">
        <v>19</v>
      </c>
      <c r="M175" s="5">
        <v>13.0</v>
      </c>
    </row>
    <row r="176">
      <c r="A176" s="6">
        <v>45271.0</v>
      </c>
      <c r="B176" s="5" t="s">
        <v>406</v>
      </c>
      <c r="C176" s="5">
        <v>63290.0</v>
      </c>
      <c r="D176" s="5">
        <v>24.0</v>
      </c>
      <c r="E176" s="5" t="s">
        <v>161</v>
      </c>
      <c r="F176" s="5" t="s">
        <v>407</v>
      </c>
      <c r="G176" s="5">
        <v>625.0</v>
      </c>
      <c r="H176" s="5" t="s">
        <v>408</v>
      </c>
      <c r="I176" s="5">
        <v>714.0</v>
      </c>
      <c r="J176" s="5" t="s">
        <v>161</v>
      </c>
      <c r="K176" s="5" t="s">
        <v>83</v>
      </c>
      <c r="L176" s="5" t="s">
        <v>19</v>
      </c>
      <c r="M176" s="5">
        <v>301.0</v>
      </c>
    </row>
    <row r="177">
      <c r="A177" s="6">
        <v>45271.0</v>
      </c>
      <c r="B177" s="5" t="s">
        <v>409</v>
      </c>
      <c r="C177" s="5">
        <v>7568.0</v>
      </c>
      <c r="D177" s="5">
        <v>31.0</v>
      </c>
      <c r="E177" s="5" t="s">
        <v>161</v>
      </c>
      <c r="F177" s="5" t="s">
        <v>407</v>
      </c>
      <c r="G177" s="5">
        <v>625.0</v>
      </c>
      <c r="H177" s="5" t="s">
        <v>349</v>
      </c>
      <c r="I177" s="5">
        <v>3368.0</v>
      </c>
      <c r="J177" s="5" t="s">
        <v>161</v>
      </c>
      <c r="K177" s="5" t="s">
        <v>83</v>
      </c>
      <c r="L177" s="5" t="s">
        <v>19</v>
      </c>
      <c r="M177" s="5">
        <v>254.0</v>
      </c>
    </row>
    <row r="178">
      <c r="A178" s="6">
        <v>45271.0</v>
      </c>
      <c r="B178" s="5" t="s">
        <v>410</v>
      </c>
      <c r="C178" s="5">
        <v>6585.0</v>
      </c>
      <c r="D178" s="5">
        <v>29.0</v>
      </c>
      <c r="E178" s="5" t="s">
        <v>403</v>
      </c>
      <c r="F178" s="5" t="s">
        <v>407</v>
      </c>
      <c r="G178" s="5">
        <v>625.0</v>
      </c>
      <c r="H178" s="5" t="s">
        <v>408</v>
      </c>
      <c r="I178" s="5">
        <v>714.0</v>
      </c>
      <c r="J178" s="5" t="s">
        <v>161</v>
      </c>
      <c r="K178" s="5" t="s">
        <v>83</v>
      </c>
      <c r="L178" s="5" t="s">
        <v>19</v>
      </c>
      <c r="M178" s="5">
        <v>172.0</v>
      </c>
    </row>
    <row r="179">
      <c r="A179" s="4">
        <v>45050.0</v>
      </c>
      <c r="B179" s="5" t="s">
        <v>411</v>
      </c>
      <c r="C179" s="5">
        <v>4811.0</v>
      </c>
      <c r="D179" s="5">
        <v>26.0</v>
      </c>
      <c r="E179" s="5" t="s">
        <v>88</v>
      </c>
      <c r="F179" s="5" t="s">
        <v>412</v>
      </c>
      <c r="G179" s="5">
        <v>61.0</v>
      </c>
      <c r="H179" s="5" t="s">
        <v>31</v>
      </c>
      <c r="I179" s="5">
        <v>826.0</v>
      </c>
      <c r="J179" s="5" t="s">
        <v>32</v>
      </c>
      <c r="K179" s="5" t="s">
        <v>83</v>
      </c>
      <c r="L179" s="5" t="s">
        <v>19</v>
      </c>
      <c r="M179" s="5">
        <v>512.0</v>
      </c>
    </row>
    <row r="180">
      <c r="A180" s="4">
        <v>45050.0</v>
      </c>
      <c r="B180" s="5" t="s">
        <v>413</v>
      </c>
      <c r="C180" s="5">
        <v>5514.0</v>
      </c>
      <c r="D180" s="5">
        <v>33.0</v>
      </c>
      <c r="E180" s="5" t="s">
        <v>32</v>
      </c>
      <c r="F180" s="5" t="s">
        <v>412</v>
      </c>
      <c r="G180" s="5">
        <v>61.0</v>
      </c>
      <c r="H180" s="5" t="s">
        <v>414</v>
      </c>
      <c r="I180" s="5">
        <v>595.0</v>
      </c>
      <c r="J180" s="5" t="s">
        <v>32</v>
      </c>
      <c r="K180" s="5" t="s">
        <v>83</v>
      </c>
      <c r="L180" s="5" t="s">
        <v>19</v>
      </c>
      <c r="M180" s="5">
        <v>422.0</v>
      </c>
      <c r="N180" s="5" t="s">
        <v>415</v>
      </c>
    </row>
    <row r="181">
      <c r="A181" s="4">
        <v>45050.0</v>
      </c>
      <c r="B181" s="5" t="s">
        <v>416</v>
      </c>
      <c r="C181" s="5">
        <v>9209.0</v>
      </c>
      <c r="D181" s="5">
        <v>34.0</v>
      </c>
      <c r="E181" s="5" t="s">
        <v>32</v>
      </c>
      <c r="F181" s="5" t="s">
        <v>412</v>
      </c>
      <c r="G181" s="5">
        <v>61.0</v>
      </c>
      <c r="H181" s="5" t="s">
        <v>414</v>
      </c>
      <c r="I181" s="5">
        <v>595.0</v>
      </c>
      <c r="J181" s="5" t="s">
        <v>32</v>
      </c>
      <c r="K181" s="5" t="s">
        <v>83</v>
      </c>
      <c r="L181" s="5" t="s">
        <v>19</v>
      </c>
      <c r="M181" s="5">
        <v>288.0</v>
      </c>
      <c r="N181" s="5" t="s">
        <v>417</v>
      </c>
    </row>
    <row r="182">
      <c r="A182" s="4">
        <v>45019.0</v>
      </c>
      <c r="B182" s="5" t="s">
        <v>418</v>
      </c>
      <c r="C182" s="5">
        <v>4277.0</v>
      </c>
      <c r="D182" s="5">
        <v>18.0</v>
      </c>
      <c r="E182" s="5" t="s">
        <v>21</v>
      </c>
      <c r="F182" s="5" t="s">
        <v>412</v>
      </c>
      <c r="G182" s="5">
        <v>61.0</v>
      </c>
      <c r="H182" s="5" t="s">
        <v>188</v>
      </c>
      <c r="I182" s="5">
        <v>11.0</v>
      </c>
      <c r="J182" s="5" t="s">
        <v>79</v>
      </c>
      <c r="K182" s="5" t="s">
        <v>419</v>
      </c>
      <c r="L182" s="5" t="s">
        <v>19</v>
      </c>
      <c r="M182" s="5">
        <v>145.0</v>
      </c>
    </row>
    <row r="183">
      <c r="A183" s="7" t="s">
        <v>102</v>
      </c>
      <c r="B183" s="5" t="s">
        <v>55</v>
      </c>
      <c r="C183" s="5">
        <v>183321.0</v>
      </c>
      <c r="D183" s="5">
        <v>17.0</v>
      </c>
      <c r="E183" s="5" t="s">
        <v>21</v>
      </c>
      <c r="F183" s="5" t="s">
        <v>412</v>
      </c>
      <c r="G183" s="5">
        <v>61.0</v>
      </c>
      <c r="H183" s="5" t="s">
        <v>420</v>
      </c>
      <c r="I183" s="5">
        <v>762.0</v>
      </c>
      <c r="J183" s="5" t="s">
        <v>79</v>
      </c>
      <c r="K183" s="5" t="s">
        <v>18</v>
      </c>
      <c r="L183" s="5" t="s">
        <v>19</v>
      </c>
      <c r="M183" s="5">
        <v>75.0</v>
      </c>
      <c r="N183" s="5" t="s">
        <v>58</v>
      </c>
    </row>
    <row r="184">
      <c r="A184" s="7" t="s">
        <v>115</v>
      </c>
      <c r="B184" s="5" t="s">
        <v>421</v>
      </c>
      <c r="C184" s="5">
        <v>321647.0</v>
      </c>
      <c r="D184" s="5">
        <v>26.0</v>
      </c>
      <c r="E184" s="5" t="s">
        <v>32</v>
      </c>
      <c r="F184" s="5" t="s">
        <v>412</v>
      </c>
      <c r="G184" s="5">
        <v>61.0</v>
      </c>
      <c r="H184" s="5" t="s">
        <v>422</v>
      </c>
      <c r="I184" s="5">
        <v>3524.0</v>
      </c>
      <c r="J184" s="5" t="s">
        <v>32</v>
      </c>
      <c r="K184" s="5" t="s">
        <v>23</v>
      </c>
      <c r="L184" s="5" t="s">
        <v>19</v>
      </c>
      <c r="M184" s="5">
        <v>53.0</v>
      </c>
    </row>
    <row r="185">
      <c r="A185" s="7" t="s">
        <v>115</v>
      </c>
      <c r="B185" s="5" t="s">
        <v>423</v>
      </c>
      <c r="C185" s="5">
        <v>422715.0</v>
      </c>
      <c r="D185" s="5">
        <v>26.0</v>
      </c>
      <c r="E185" s="5" t="s">
        <v>30</v>
      </c>
      <c r="F185" s="5" t="s">
        <v>412</v>
      </c>
      <c r="G185" s="5">
        <v>61.0</v>
      </c>
      <c r="H185" s="5" t="s">
        <v>422</v>
      </c>
      <c r="I185" s="5">
        <v>3524.0</v>
      </c>
      <c r="J185" s="5" t="s">
        <v>32</v>
      </c>
      <c r="K185" s="5" t="s">
        <v>23</v>
      </c>
      <c r="L185" s="5" t="s">
        <v>19</v>
      </c>
      <c r="M185" s="5">
        <v>23.0</v>
      </c>
    </row>
    <row r="186">
      <c r="A186" s="4">
        <v>45050.0</v>
      </c>
      <c r="B186" s="5" t="s">
        <v>424</v>
      </c>
      <c r="C186" s="5">
        <v>4823.0</v>
      </c>
      <c r="D186" s="5">
        <v>25.0</v>
      </c>
      <c r="E186" s="5" t="s">
        <v>425</v>
      </c>
      <c r="F186" s="5" t="s">
        <v>412</v>
      </c>
      <c r="G186" s="5">
        <v>61.0</v>
      </c>
      <c r="H186" s="5" t="s">
        <v>137</v>
      </c>
      <c r="I186" s="5">
        <v>750.0</v>
      </c>
      <c r="J186" s="5" t="s">
        <v>32</v>
      </c>
      <c r="K186" s="5" t="s">
        <v>83</v>
      </c>
      <c r="L186" s="5" t="s">
        <v>19</v>
      </c>
      <c r="M186" s="5">
        <v>20.0</v>
      </c>
    </row>
    <row r="187">
      <c r="A187" s="4">
        <v>45050.0</v>
      </c>
      <c r="B187" s="5" t="s">
        <v>426</v>
      </c>
      <c r="C187" s="5">
        <v>10060.0</v>
      </c>
      <c r="D187" s="5">
        <v>18.0</v>
      </c>
      <c r="E187" s="5" t="s">
        <v>21</v>
      </c>
      <c r="F187" s="5" t="s">
        <v>412</v>
      </c>
      <c r="G187" s="5">
        <v>61.0</v>
      </c>
      <c r="H187" s="5" t="s">
        <v>427</v>
      </c>
      <c r="I187" s="5">
        <v>19.0</v>
      </c>
      <c r="J187" s="5" t="s">
        <v>17</v>
      </c>
      <c r="K187" s="5" t="s">
        <v>23</v>
      </c>
      <c r="L187" s="5" t="s">
        <v>19</v>
      </c>
      <c r="M187" s="5">
        <v>14.0</v>
      </c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0" t="s">
        <v>428</v>
      </c>
      <c r="B1" s="10" t="s">
        <v>429</v>
      </c>
      <c r="C1" s="10" t="s">
        <v>430</v>
      </c>
      <c r="D1" s="10" t="s">
        <v>431</v>
      </c>
      <c r="E1" s="10" t="s">
        <v>432</v>
      </c>
      <c r="F1" s="10" t="s">
        <v>433</v>
      </c>
      <c r="G1" s="10" t="s">
        <v>434</v>
      </c>
      <c r="H1" s="10" t="s">
        <v>435</v>
      </c>
      <c r="I1" s="10" t="s">
        <v>436</v>
      </c>
      <c r="J1" s="10" t="s">
        <v>437</v>
      </c>
      <c r="K1" s="10" t="s">
        <v>102</v>
      </c>
      <c r="L1" s="10" t="s">
        <v>34</v>
      </c>
      <c r="M1" s="10" t="s">
        <v>72</v>
      </c>
      <c r="N1" s="10" t="s">
        <v>170</v>
      </c>
      <c r="O1" s="10" t="s">
        <v>59</v>
      </c>
      <c r="P1" s="10" t="s">
        <v>39</v>
      </c>
      <c r="Q1" s="10" t="s">
        <v>93</v>
      </c>
      <c r="R1" s="10" t="s">
        <v>44</v>
      </c>
      <c r="S1" s="10" t="s">
        <v>51</v>
      </c>
      <c r="T1" s="10" t="s">
        <v>115</v>
      </c>
      <c r="U1" s="10" t="s">
        <v>67</v>
      </c>
      <c r="V1" s="10" t="s">
        <v>438</v>
      </c>
      <c r="W1" s="11"/>
      <c r="X1" s="11"/>
      <c r="Y1" s="11"/>
      <c r="Z1" s="11"/>
    </row>
    <row r="2">
      <c r="A2" s="5" t="s">
        <v>439</v>
      </c>
      <c r="B2" s="5">
        <v>2.0</v>
      </c>
      <c r="C2" s="5">
        <v>3.0</v>
      </c>
      <c r="D2" s="5">
        <v>5.0</v>
      </c>
      <c r="E2" s="5">
        <v>2.0</v>
      </c>
      <c r="F2" s="5">
        <v>6.0</v>
      </c>
      <c r="G2" s="5">
        <v>0.0</v>
      </c>
      <c r="H2" s="5">
        <v>4.0</v>
      </c>
      <c r="I2" s="5">
        <v>2.0</v>
      </c>
      <c r="J2" s="5">
        <v>5.0</v>
      </c>
      <c r="K2" s="5">
        <v>3.0</v>
      </c>
      <c r="L2" s="5">
        <v>5.0</v>
      </c>
      <c r="M2" s="5">
        <v>5.0</v>
      </c>
      <c r="N2" s="5">
        <v>8.0</v>
      </c>
      <c r="O2" s="5">
        <v>3.0</v>
      </c>
      <c r="P2" s="5">
        <v>6.0</v>
      </c>
      <c r="Q2" s="5">
        <v>3.0</v>
      </c>
      <c r="R2" s="5">
        <v>4.0</v>
      </c>
      <c r="S2" s="5">
        <v>1.0</v>
      </c>
      <c r="T2" s="5">
        <v>2.0</v>
      </c>
      <c r="U2" s="5">
        <v>2.0</v>
      </c>
      <c r="V2" s="3">
        <f t="shared" ref="V2:V7" si="1">SUM(B2:U2)</f>
        <v>71</v>
      </c>
    </row>
    <row r="3">
      <c r="A3" s="5" t="s">
        <v>440</v>
      </c>
      <c r="B3" s="5">
        <v>1.0</v>
      </c>
      <c r="C3" s="5">
        <v>2.0</v>
      </c>
      <c r="D3" s="5">
        <v>0.0</v>
      </c>
      <c r="E3" s="5">
        <v>1.0</v>
      </c>
      <c r="F3" s="5">
        <v>4.0</v>
      </c>
      <c r="G3" s="5">
        <v>2.0</v>
      </c>
      <c r="H3" s="5">
        <v>1.0</v>
      </c>
      <c r="I3" s="5">
        <v>0.0</v>
      </c>
      <c r="J3" s="5">
        <v>0.0</v>
      </c>
      <c r="K3" s="5">
        <v>3.0</v>
      </c>
      <c r="L3" s="5">
        <v>3.0</v>
      </c>
      <c r="M3" s="5">
        <v>0.0</v>
      </c>
      <c r="N3" s="5">
        <v>2.0</v>
      </c>
      <c r="O3" s="5">
        <v>1.0</v>
      </c>
      <c r="P3" s="5">
        <v>0.0</v>
      </c>
      <c r="Q3" s="5">
        <v>1.0</v>
      </c>
      <c r="R3" s="5">
        <v>1.0</v>
      </c>
      <c r="S3" s="5">
        <v>1.0</v>
      </c>
      <c r="T3" s="5">
        <v>1.0</v>
      </c>
      <c r="U3" s="5">
        <v>1.0</v>
      </c>
      <c r="V3" s="3">
        <f t="shared" si="1"/>
        <v>25</v>
      </c>
    </row>
    <row r="4">
      <c r="A4" s="5" t="s">
        <v>441</v>
      </c>
      <c r="B4" s="5">
        <v>0.0</v>
      </c>
      <c r="C4" s="5">
        <v>1.0</v>
      </c>
      <c r="D4" s="5">
        <v>0.0</v>
      </c>
      <c r="E4" s="5">
        <v>1.0</v>
      </c>
      <c r="F4" s="5">
        <v>1.0</v>
      </c>
      <c r="G4" s="5">
        <v>3.0</v>
      </c>
      <c r="H4" s="5">
        <v>2.0</v>
      </c>
      <c r="I4" s="5">
        <v>2.0</v>
      </c>
      <c r="J4" s="5">
        <v>2.0</v>
      </c>
      <c r="K4" s="5">
        <v>0.0</v>
      </c>
      <c r="L4" s="5">
        <v>1.0</v>
      </c>
      <c r="M4" s="5">
        <v>3.0</v>
      </c>
      <c r="N4" s="5">
        <v>2.0</v>
      </c>
      <c r="O4" s="5">
        <v>2.0</v>
      </c>
      <c r="P4" s="5">
        <v>1.0</v>
      </c>
      <c r="Q4" s="5">
        <v>1.0</v>
      </c>
      <c r="R4" s="5">
        <v>0.0</v>
      </c>
      <c r="S4" s="5">
        <v>3.0</v>
      </c>
      <c r="T4" s="5">
        <v>2.0</v>
      </c>
      <c r="U4" s="5">
        <v>3.0</v>
      </c>
      <c r="V4" s="3">
        <f t="shared" si="1"/>
        <v>30</v>
      </c>
    </row>
    <row r="5">
      <c r="A5" s="5" t="s">
        <v>442</v>
      </c>
      <c r="B5" s="5">
        <v>0.0</v>
      </c>
      <c r="C5" s="5">
        <v>1.0</v>
      </c>
      <c r="D5" s="5">
        <v>0.0</v>
      </c>
      <c r="E5" s="5">
        <v>0.0</v>
      </c>
      <c r="F5" s="5">
        <v>2.0</v>
      </c>
      <c r="G5" s="5">
        <v>1.0</v>
      </c>
      <c r="H5" s="5">
        <v>0.0</v>
      </c>
      <c r="I5" s="5">
        <v>0.0</v>
      </c>
      <c r="J5" s="5">
        <v>3.0</v>
      </c>
      <c r="K5" s="5">
        <v>1.0</v>
      </c>
      <c r="L5" s="5">
        <v>1.0</v>
      </c>
      <c r="M5" s="5">
        <v>0.0</v>
      </c>
      <c r="N5" s="5">
        <v>0.0</v>
      </c>
      <c r="O5" s="5">
        <v>0.0</v>
      </c>
      <c r="P5" s="5">
        <v>0.0</v>
      </c>
      <c r="Q5" s="5">
        <v>2.0</v>
      </c>
      <c r="R5" s="5">
        <v>0.0</v>
      </c>
      <c r="S5" s="5">
        <v>0.0</v>
      </c>
      <c r="T5" s="5">
        <v>1.0</v>
      </c>
      <c r="U5" s="5">
        <v>0.0</v>
      </c>
      <c r="V5" s="3">
        <f t="shared" si="1"/>
        <v>12</v>
      </c>
    </row>
    <row r="6">
      <c r="A6" s="5" t="s">
        <v>443</v>
      </c>
      <c r="B6" s="5">
        <v>2.0</v>
      </c>
      <c r="C6" s="5">
        <v>5.0</v>
      </c>
      <c r="D6" s="5">
        <v>7.0</v>
      </c>
      <c r="E6" s="5">
        <v>2.0</v>
      </c>
      <c r="F6" s="5">
        <v>1.0</v>
      </c>
      <c r="G6" s="5">
        <v>1.0</v>
      </c>
      <c r="H6" s="5">
        <v>4.0</v>
      </c>
      <c r="I6" s="5">
        <v>0.0</v>
      </c>
      <c r="J6" s="5">
        <v>3.0</v>
      </c>
      <c r="K6" s="5">
        <v>0.0</v>
      </c>
      <c r="L6" s="5">
        <v>1.0</v>
      </c>
      <c r="M6" s="5">
        <v>4.0</v>
      </c>
      <c r="N6" s="5">
        <v>3.0</v>
      </c>
      <c r="O6" s="5">
        <v>2.0</v>
      </c>
      <c r="P6" s="5">
        <v>1.0</v>
      </c>
      <c r="Q6" s="5">
        <v>1.0</v>
      </c>
      <c r="R6" s="5">
        <v>2.0</v>
      </c>
      <c r="S6" s="5">
        <v>3.0</v>
      </c>
      <c r="T6" s="5">
        <v>5.0</v>
      </c>
      <c r="U6" s="5">
        <v>1.0</v>
      </c>
      <c r="V6" s="3">
        <f t="shared" si="1"/>
        <v>48</v>
      </c>
    </row>
    <row r="7">
      <c r="A7" s="2" t="s">
        <v>438</v>
      </c>
      <c r="B7" s="5">
        <v>5.0</v>
      </c>
      <c r="C7" s="5">
        <v>12.0</v>
      </c>
      <c r="D7" s="5">
        <v>12.0</v>
      </c>
      <c r="E7" s="5">
        <v>6.0</v>
      </c>
      <c r="F7" s="5">
        <v>14.0</v>
      </c>
      <c r="G7" s="5">
        <v>7.0</v>
      </c>
      <c r="H7" s="5">
        <v>11.0</v>
      </c>
      <c r="I7" s="5">
        <v>4.0</v>
      </c>
      <c r="J7" s="5">
        <v>13.0</v>
      </c>
      <c r="K7" s="5">
        <v>7.0</v>
      </c>
      <c r="L7" s="5">
        <v>11.0</v>
      </c>
      <c r="M7" s="5">
        <v>12.0</v>
      </c>
      <c r="N7" s="5">
        <v>15.0</v>
      </c>
      <c r="O7" s="5">
        <v>8.0</v>
      </c>
      <c r="P7" s="5">
        <v>8.0</v>
      </c>
      <c r="Q7" s="5">
        <v>8.0</v>
      </c>
      <c r="R7" s="5">
        <v>7.0</v>
      </c>
      <c r="S7" s="5">
        <v>8.0</v>
      </c>
      <c r="T7" s="5">
        <v>11.0</v>
      </c>
      <c r="U7" s="5">
        <v>7.0</v>
      </c>
      <c r="V7" s="3">
        <f t="shared" si="1"/>
        <v>186</v>
      </c>
    </row>
    <row r="10">
      <c r="U10" s="10" t="s">
        <v>428</v>
      </c>
      <c r="V10" s="10" t="s">
        <v>438</v>
      </c>
    </row>
    <row r="11">
      <c r="U11" s="5" t="s">
        <v>439</v>
      </c>
      <c r="V11" s="2">
        <v>71.0</v>
      </c>
    </row>
    <row r="12">
      <c r="U12" s="5" t="s">
        <v>440</v>
      </c>
      <c r="V12" s="2">
        <v>25.0</v>
      </c>
    </row>
    <row r="13">
      <c r="U13" s="5" t="s">
        <v>441</v>
      </c>
      <c r="V13" s="2">
        <v>30.0</v>
      </c>
    </row>
    <row r="14">
      <c r="U14" s="5" t="s">
        <v>442</v>
      </c>
      <c r="V14" s="2">
        <v>12.0</v>
      </c>
    </row>
    <row r="15">
      <c r="U15" s="5" t="s">
        <v>443</v>
      </c>
      <c r="V15" s="2">
        <v>48.0</v>
      </c>
    </row>
    <row r="16">
      <c r="V16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A1" s="2" t="s">
        <v>428</v>
      </c>
      <c r="B1" s="2" t="s">
        <v>444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445</v>
      </c>
      <c r="B2" s="5">
        <v>912.0</v>
      </c>
    </row>
    <row r="3">
      <c r="A3" s="5" t="s">
        <v>446</v>
      </c>
      <c r="B3" s="5">
        <v>186.0</v>
      </c>
    </row>
    <row r="4">
      <c r="A4" s="5" t="s">
        <v>447</v>
      </c>
      <c r="B4" s="5">
        <v>643.0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4.88"/>
    <col customWidth="1" min="8" max="8" width="15.25"/>
  </cols>
  <sheetData>
    <row r="1">
      <c r="A1" s="12" t="s">
        <v>448</v>
      </c>
      <c r="B1" s="12" t="s">
        <v>9</v>
      </c>
      <c r="C1" s="12" t="s">
        <v>449</v>
      </c>
      <c r="D1" s="3"/>
      <c r="E1" s="3"/>
      <c r="F1" s="3"/>
      <c r="G1" s="2" t="s">
        <v>448</v>
      </c>
      <c r="H1" s="2" t="s">
        <v>450</v>
      </c>
      <c r="I1" s="2" t="s">
        <v>451</v>
      </c>
      <c r="J1" s="2" t="s">
        <v>9</v>
      </c>
      <c r="K1" s="2" t="s">
        <v>452</v>
      </c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3" t="s">
        <v>21</v>
      </c>
      <c r="B2" s="14">
        <v>913.0</v>
      </c>
      <c r="C2" s="14">
        <v>0.0</v>
      </c>
      <c r="G2" s="5" t="s">
        <v>42</v>
      </c>
      <c r="H2" s="15" t="s">
        <v>453</v>
      </c>
      <c r="I2" s="5" t="s">
        <v>454</v>
      </c>
      <c r="J2" s="5">
        <v>135.0</v>
      </c>
      <c r="K2" s="5">
        <v>71.0</v>
      </c>
      <c r="L2" s="14"/>
    </row>
    <row r="3">
      <c r="A3" s="13" t="s">
        <v>42</v>
      </c>
      <c r="B3" s="14">
        <v>135.0</v>
      </c>
      <c r="C3" s="14">
        <v>135.0</v>
      </c>
      <c r="G3" s="5" t="s">
        <v>32</v>
      </c>
      <c r="H3" s="15" t="s">
        <v>455</v>
      </c>
      <c r="I3" s="5" t="s">
        <v>456</v>
      </c>
      <c r="J3" s="5">
        <v>83.0</v>
      </c>
      <c r="K3" s="5">
        <v>48.0</v>
      </c>
      <c r="L3" s="14"/>
    </row>
    <row r="4">
      <c r="A4" s="13" t="s">
        <v>32</v>
      </c>
      <c r="B4" s="14">
        <v>83.0</v>
      </c>
      <c r="C4" s="14">
        <v>83.0</v>
      </c>
      <c r="G4" s="5" t="s">
        <v>17</v>
      </c>
      <c r="H4" s="15" t="s">
        <v>457</v>
      </c>
      <c r="I4" s="5" t="s">
        <v>458</v>
      </c>
      <c r="J4" s="5">
        <v>67.0</v>
      </c>
      <c r="K4" s="5">
        <v>30.0</v>
      </c>
      <c r="L4" s="14"/>
    </row>
    <row r="5">
      <c r="A5" s="13" t="s">
        <v>17</v>
      </c>
      <c r="B5" s="14">
        <v>67.0</v>
      </c>
      <c r="C5" s="14">
        <v>67.0</v>
      </c>
      <c r="G5" s="5" t="s">
        <v>79</v>
      </c>
      <c r="H5" s="15" t="s">
        <v>459</v>
      </c>
      <c r="I5" s="5" t="s">
        <v>79</v>
      </c>
      <c r="J5" s="5">
        <v>44.0</v>
      </c>
      <c r="K5" s="5">
        <v>25.0</v>
      </c>
      <c r="L5" s="14"/>
    </row>
    <row r="6">
      <c r="A6" s="13" t="s">
        <v>79</v>
      </c>
      <c r="B6" s="14">
        <v>44.0</v>
      </c>
      <c r="C6" s="14">
        <v>44.0</v>
      </c>
      <c r="G6" s="5" t="s">
        <v>460</v>
      </c>
      <c r="H6" s="15" t="s">
        <v>461</v>
      </c>
      <c r="I6" s="5" t="s">
        <v>462</v>
      </c>
      <c r="J6" s="5">
        <v>40.0</v>
      </c>
      <c r="K6" s="5">
        <v>34.0</v>
      </c>
      <c r="L6" s="14"/>
    </row>
    <row r="7">
      <c r="A7" s="13" t="s">
        <v>460</v>
      </c>
      <c r="B7" s="14">
        <v>40.0</v>
      </c>
      <c r="C7" s="14">
        <v>40.0</v>
      </c>
      <c r="G7" s="5" t="s">
        <v>161</v>
      </c>
      <c r="H7" s="15" t="s">
        <v>463</v>
      </c>
      <c r="I7" s="5" t="s">
        <v>464</v>
      </c>
      <c r="J7" s="5">
        <v>36.0</v>
      </c>
      <c r="K7" s="5">
        <v>12.0</v>
      </c>
      <c r="L7" s="14"/>
    </row>
    <row r="8">
      <c r="A8" s="13" t="s">
        <v>161</v>
      </c>
      <c r="B8" s="14">
        <v>36.0</v>
      </c>
      <c r="C8" s="14">
        <v>36.0</v>
      </c>
      <c r="G8" s="5" t="s">
        <v>465</v>
      </c>
      <c r="H8" s="15" t="s">
        <v>466</v>
      </c>
      <c r="I8" s="5" t="s">
        <v>467</v>
      </c>
      <c r="J8" s="5">
        <v>30.0</v>
      </c>
      <c r="K8" s="5">
        <v>20.0</v>
      </c>
      <c r="L8" s="14"/>
    </row>
    <row r="9">
      <c r="A9" s="13" t="s">
        <v>465</v>
      </c>
      <c r="B9" s="14">
        <v>30.0</v>
      </c>
      <c r="C9" s="14">
        <v>30.0</v>
      </c>
      <c r="G9" s="5" t="s">
        <v>69</v>
      </c>
      <c r="H9" s="15" t="s">
        <v>468</v>
      </c>
      <c r="I9" s="5" t="s">
        <v>469</v>
      </c>
      <c r="J9" s="5">
        <v>28.0</v>
      </c>
      <c r="K9" s="5" t="s">
        <v>470</v>
      </c>
      <c r="L9" s="14"/>
    </row>
    <row r="10">
      <c r="A10" s="13" t="s">
        <v>69</v>
      </c>
      <c r="B10" s="14">
        <v>28.0</v>
      </c>
      <c r="C10" s="14">
        <v>0.0</v>
      </c>
      <c r="G10" s="5" t="s">
        <v>471</v>
      </c>
      <c r="H10" s="15" t="s">
        <v>472</v>
      </c>
      <c r="I10" s="5" t="s">
        <v>473</v>
      </c>
      <c r="J10" s="5">
        <v>23.0</v>
      </c>
      <c r="K10" s="5">
        <v>16.0</v>
      </c>
      <c r="L10" s="14"/>
    </row>
    <row r="11">
      <c r="A11" s="13" t="s">
        <v>471</v>
      </c>
      <c r="B11" s="14">
        <v>23.0</v>
      </c>
      <c r="C11" s="14">
        <v>23.0</v>
      </c>
      <c r="G11" s="5" t="s">
        <v>88</v>
      </c>
      <c r="H11" s="15" t="s">
        <v>474</v>
      </c>
      <c r="I11" s="5" t="s">
        <v>475</v>
      </c>
      <c r="J11" s="5">
        <v>21.0</v>
      </c>
      <c r="K11" s="5" t="s">
        <v>470</v>
      </c>
      <c r="L11" s="14"/>
    </row>
    <row r="12">
      <c r="A12" s="13" t="s">
        <v>88</v>
      </c>
      <c r="B12" s="14">
        <v>21.0</v>
      </c>
      <c r="C12" s="14">
        <v>0.0</v>
      </c>
      <c r="G12" s="5" t="s">
        <v>476</v>
      </c>
      <c r="H12" s="15" t="s">
        <v>477</v>
      </c>
      <c r="I12" s="5" t="s">
        <v>478</v>
      </c>
      <c r="J12" s="5">
        <v>21.0</v>
      </c>
      <c r="K12" s="5">
        <v>16.0</v>
      </c>
      <c r="L12" s="14"/>
    </row>
    <row r="13">
      <c r="A13" s="13" t="s">
        <v>476</v>
      </c>
      <c r="B13" s="14">
        <v>21.0</v>
      </c>
      <c r="C13" s="14">
        <v>21.0</v>
      </c>
      <c r="G13" s="5" t="s">
        <v>479</v>
      </c>
      <c r="H13" s="15" t="s">
        <v>480</v>
      </c>
      <c r="I13" s="5" t="s">
        <v>479</v>
      </c>
      <c r="J13" s="5">
        <v>19.0</v>
      </c>
      <c r="K13" s="5">
        <v>11.0</v>
      </c>
      <c r="L13" s="14"/>
    </row>
    <row r="14">
      <c r="A14" s="13" t="s">
        <v>479</v>
      </c>
      <c r="B14" s="14">
        <v>19.0</v>
      </c>
      <c r="C14" s="14">
        <v>19.0</v>
      </c>
      <c r="G14" s="5" t="s">
        <v>481</v>
      </c>
      <c r="H14" s="15" t="s">
        <v>482</v>
      </c>
      <c r="I14" s="5" t="s">
        <v>483</v>
      </c>
      <c r="J14" s="5">
        <v>17.0</v>
      </c>
      <c r="K14" s="5">
        <v>14.0</v>
      </c>
      <c r="L14" s="14"/>
    </row>
    <row r="15">
      <c r="A15" s="13" t="s">
        <v>481</v>
      </c>
      <c r="B15" s="14">
        <v>17.0</v>
      </c>
      <c r="C15" s="14">
        <v>17.0</v>
      </c>
      <c r="G15" s="5" t="s">
        <v>249</v>
      </c>
      <c r="H15" s="15" t="s">
        <v>484</v>
      </c>
      <c r="I15" s="5" t="s">
        <v>249</v>
      </c>
      <c r="J15" s="5">
        <v>17.0</v>
      </c>
      <c r="K15" s="5">
        <v>9.0</v>
      </c>
      <c r="L15" s="14"/>
    </row>
    <row r="16">
      <c r="A16" s="13" t="s">
        <v>485</v>
      </c>
      <c r="B16" s="14">
        <v>17.0</v>
      </c>
      <c r="C16" s="14">
        <v>17.0</v>
      </c>
      <c r="G16" s="5" t="s">
        <v>485</v>
      </c>
      <c r="H16" s="15" t="s">
        <v>486</v>
      </c>
      <c r="I16" s="5" t="s">
        <v>487</v>
      </c>
      <c r="J16" s="5">
        <v>17.0</v>
      </c>
      <c r="K16" s="5">
        <v>14.0</v>
      </c>
      <c r="L16" s="14"/>
    </row>
    <row r="17">
      <c r="A17" s="13" t="s">
        <v>249</v>
      </c>
      <c r="B17" s="14">
        <v>17.0</v>
      </c>
      <c r="C17" s="14">
        <v>17.0</v>
      </c>
      <c r="G17" s="5" t="s">
        <v>488</v>
      </c>
      <c r="H17" s="15" t="s">
        <v>489</v>
      </c>
      <c r="I17" s="5" t="s">
        <v>490</v>
      </c>
      <c r="J17" s="5">
        <v>13.0</v>
      </c>
      <c r="K17" s="5">
        <v>8.0</v>
      </c>
      <c r="L17" s="14"/>
    </row>
    <row r="18">
      <c r="A18" s="13" t="s">
        <v>159</v>
      </c>
      <c r="B18" s="14">
        <v>15.0</v>
      </c>
      <c r="C18" s="14">
        <v>0.0</v>
      </c>
      <c r="G18" s="5" t="s">
        <v>337</v>
      </c>
      <c r="H18" s="15" t="s">
        <v>491</v>
      </c>
      <c r="I18" s="5" t="s">
        <v>492</v>
      </c>
      <c r="J18" s="5">
        <v>13.0</v>
      </c>
      <c r="K18" s="5">
        <v>11.0</v>
      </c>
      <c r="L18" s="14"/>
    </row>
    <row r="19">
      <c r="A19" s="13" t="s">
        <v>337</v>
      </c>
      <c r="B19" s="14">
        <v>13.0</v>
      </c>
      <c r="C19" s="14">
        <v>13.0</v>
      </c>
      <c r="G19" s="5" t="s">
        <v>493</v>
      </c>
      <c r="H19" s="15" t="s">
        <v>494</v>
      </c>
      <c r="I19" s="5" t="s">
        <v>495</v>
      </c>
      <c r="J19" s="5">
        <v>12.0</v>
      </c>
      <c r="K19" s="5">
        <v>12.0</v>
      </c>
      <c r="L19" s="14"/>
    </row>
    <row r="20">
      <c r="A20" s="13" t="s">
        <v>488</v>
      </c>
      <c r="B20" s="14">
        <v>13.0</v>
      </c>
      <c r="C20" s="14">
        <v>0.0</v>
      </c>
      <c r="G20" s="5" t="s">
        <v>264</v>
      </c>
      <c r="H20" s="15" t="s">
        <v>496</v>
      </c>
      <c r="I20" s="5" t="s">
        <v>497</v>
      </c>
      <c r="J20" s="5">
        <v>11.0</v>
      </c>
      <c r="K20" s="5">
        <v>11.0</v>
      </c>
      <c r="L20" s="14"/>
    </row>
    <row r="21">
      <c r="A21" s="13" t="s">
        <v>493</v>
      </c>
      <c r="B21" s="14">
        <v>12.0</v>
      </c>
      <c r="C21" s="14">
        <v>12.0</v>
      </c>
      <c r="G21" s="5" t="s">
        <v>498</v>
      </c>
      <c r="H21" s="15" t="s">
        <v>499</v>
      </c>
      <c r="I21" s="5" t="s">
        <v>500</v>
      </c>
      <c r="J21" s="5">
        <v>11.0</v>
      </c>
      <c r="K21" s="5">
        <v>11.0</v>
      </c>
      <c r="L21" s="14"/>
    </row>
    <row r="22">
      <c r="A22" s="13" t="s">
        <v>498</v>
      </c>
      <c r="B22" s="14">
        <v>11.0</v>
      </c>
      <c r="C22" s="14">
        <v>11.0</v>
      </c>
      <c r="G22" s="5" t="s">
        <v>501</v>
      </c>
      <c r="H22" s="15" t="s">
        <v>502</v>
      </c>
      <c r="I22" s="5" t="s">
        <v>503</v>
      </c>
      <c r="J22" s="5">
        <v>11.0</v>
      </c>
      <c r="K22" s="5">
        <v>9.0</v>
      </c>
      <c r="L22" s="14"/>
    </row>
    <row r="23">
      <c r="A23" s="13" t="s">
        <v>264</v>
      </c>
      <c r="B23" s="14">
        <v>11.0</v>
      </c>
      <c r="C23" s="14">
        <v>0.0</v>
      </c>
      <c r="G23" s="5" t="s">
        <v>159</v>
      </c>
      <c r="H23" s="15" t="s">
        <v>504</v>
      </c>
      <c r="I23" s="5" t="s">
        <v>505</v>
      </c>
      <c r="J23" s="5">
        <v>10.0</v>
      </c>
      <c r="K23" s="5">
        <v>10.0</v>
      </c>
      <c r="L23" s="14"/>
    </row>
    <row r="24">
      <c r="A24" s="13" t="s">
        <v>501</v>
      </c>
      <c r="B24" s="14">
        <v>11.0</v>
      </c>
      <c r="C24" s="14">
        <v>0.0</v>
      </c>
      <c r="G24" s="5" t="s">
        <v>506</v>
      </c>
      <c r="H24" s="15" t="s">
        <v>507</v>
      </c>
      <c r="I24" s="5" t="s">
        <v>506</v>
      </c>
      <c r="J24" s="5">
        <v>10.0</v>
      </c>
      <c r="K24" s="5">
        <v>7.0</v>
      </c>
      <c r="L24" s="14"/>
    </row>
    <row r="25">
      <c r="A25" s="13" t="s">
        <v>506</v>
      </c>
      <c r="B25" s="14">
        <v>10.0</v>
      </c>
      <c r="C25" s="14">
        <v>10.0</v>
      </c>
      <c r="G25" s="5" t="s">
        <v>36</v>
      </c>
      <c r="H25" s="15" t="s">
        <v>508</v>
      </c>
      <c r="I25" s="5" t="s">
        <v>509</v>
      </c>
      <c r="J25" s="5">
        <v>8.0</v>
      </c>
      <c r="K25" s="5">
        <v>6.0</v>
      </c>
      <c r="L25" s="14"/>
    </row>
    <row r="26">
      <c r="A26" s="13" t="s">
        <v>194</v>
      </c>
      <c r="B26" s="14">
        <v>8.0</v>
      </c>
      <c r="C26" s="14">
        <v>8.0</v>
      </c>
      <c r="G26" s="5" t="s">
        <v>510</v>
      </c>
      <c r="H26" s="15" t="s">
        <v>511</v>
      </c>
      <c r="I26" s="5" t="s">
        <v>512</v>
      </c>
      <c r="J26" s="5">
        <v>8.0</v>
      </c>
      <c r="K26" s="5">
        <v>5.0</v>
      </c>
      <c r="L26" s="14"/>
    </row>
    <row r="27">
      <c r="A27" s="13" t="s">
        <v>36</v>
      </c>
      <c r="B27" s="14">
        <v>8.0</v>
      </c>
      <c r="C27" s="14">
        <v>8.0</v>
      </c>
      <c r="G27" s="5" t="s">
        <v>194</v>
      </c>
      <c r="H27" s="15" t="s">
        <v>513</v>
      </c>
      <c r="I27" s="5" t="s">
        <v>514</v>
      </c>
      <c r="J27" s="5">
        <v>8.0</v>
      </c>
      <c r="K27" s="5">
        <v>7.0</v>
      </c>
      <c r="L27" s="14"/>
    </row>
    <row r="28">
      <c r="A28" s="13" t="s">
        <v>510</v>
      </c>
      <c r="B28" s="14">
        <v>8.0</v>
      </c>
      <c r="C28" s="14">
        <v>8.0</v>
      </c>
      <c r="G28" s="5" t="s">
        <v>98</v>
      </c>
      <c r="H28" s="15" t="s">
        <v>515</v>
      </c>
      <c r="I28" s="5" t="s">
        <v>516</v>
      </c>
      <c r="J28" s="5">
        <v>7.0</v>
      </c>
      <c r="K28" s="5">
        <v>3.0</v>
      </c>
      <c r="L28" s="14"/>
    </row>
    <row r="29">
      <c r="A29" s="13" t="s">
        <v>98</v>
      </c>
      <c r="B29" s="14">
        <v>7.0</v>
      </c>
      <c r="C29" s="14">
        <v>7.0</v>
      </c>
      <c r="G29" s="5" t="s">
        <v>517</v>
      </c>
      <c r="H29" s="15" t="s">
        <v>518</v>
      </c>
      <c r="I29" s="5" t="s">
        <v>519</v>
      </c>
      <c r="J29" s="5">
        <v>6.0</v>
      </c>
      <c r="K29" s="5" t="s">
        <v>520</v>
      </c>
      <c r="L29" s="14"/>
    </row>
    <row r="30">
      <c r="A30" s="13" t="s">
        <v>139</v>
      </c>
      <c r="B30" s="14">
        <v>6.0</v>
      </c>
      <c r="C30" s="14">
        <v>6.0</v>
      </c>
      <c r="G30" s="5" t="s">
        <v>139</v>
      </c>
      <c r="H30" s="15" t="s">
        <v>521</v>
      </c>
      <c r="I30" s="5" t="s">
        <v>522</v>
      </c>
      <c r="J30" s="5">
        <v>6.0</v>
      </c>
      <c r="K30" s="5">
        <v>5.0</v>
      </c>
      <c r="L30" s="14"/>
    </row>
    <row r="31">
      <c r="A31" s="13" t="s">
        <v>517</v>
      </c>
      <c r="B31" s="14">
        <v>6.0</v>
      </c>
      <c r="C31" s="14">
        <v>6.0</v>
      </c>
      <c r="G31" s="5" t="s">
        <v>523</v>
      </c>
      <c r="H31" s="15" t="s">
        <v>524</v>
      </c>
      <c r="I31" s="5" t="s">
        <v>525</v>
      </c>
      <c r="J31" s="5">
        <v>5.0</v>
      </c>
      <c r="K31" s="5">
        <v>4.0</v>
      </c>
      <c r="L31" s="14"/>
    </row>
    <row r="32">
      <c r="A32" s="13" t="s">
        <v>526</v>
      </c>
      <c r="B32" s="14">
        <v>5.0</v>
      </c>
      <c r="C32" s="14">
        <v>5.0</v>
      </c>
      <c r="G32" s="5" t="s">
        <v>527</v>
      </c>
      <c r="H32" s="15" t="s">
        <v>528</v>
      </c>
      <c r="I32" s="5" t="s">
        <v>529</v>
      </c>
      <c r="J32" s="5">
        <v>5.0</v>
      </c>
      <c r="K32" s="5">
        <v>5.0</v>
      </c>
      <c r="L32" s="14"/>
    </row>
    <row r="33">
      <c r="A33" s="13" t="s">
        <v>523</v>
      </c>
      <c r="B33" s="14">
        <v>5.0</v>
      </c>
      <c r="C33" s="14">
        <v>5.0</v>
      </c>
      <c r="G33" s="5" t="s">
        <v>526</v>
      </c>
      <c r="H33" s="15" t="s">
        <v>530</v>
      </c>
      <c r="I33" s="5" t="s">
        <v>531</v>
      </c>
      <c r="J33" s="5">
        <v>5.0</v>
      </c>
      <c r="K33" s="5">
        <v>5.0</v>
      </c>
      <c r="L33" s="14"/>
    </row>
    <row r="34">
      <c r="A34" s="13" t="s">
        <v>527</v>
      </c>
      <c r="B34" s="14">
        <v>5.0</v>
      </c>
      <c r="C34" s="14">
        <v>5.0</v>
      </c>
      <c r="G34" s="5" t="s">
        <v>532</v>
      </c>
      <c r="H34" s="15" t="s">
        <v>533</v>
      </c>
      <c r="I34" s="5" t="s">
        <v>534</v>
      </c>
      <c r="J34" s="5">
        <v>5.0</v>
      </c>
      <c r="K34" s="5" t="s">
        <v>520</v>
      </c>
      <c r="L34" s="14"/>
    </row>
    <row r="35">
      <c r="A35" s="13" t="s">
        <v>532</v>
      </c>
      <c r="B35" s="14">
        <v>5.0</v>
      </c>
      <c r="C35" s="14">
        <v>0.0</v>
      </c>
      <c r="G35" s="5" t="s">
        <v>126</v>
      </c>
      <c r="H35" s="15" t="s">
        <v>535</v>
      </c>
      <c r="I35" s="5" t="s">
        <v>536</v>
      </c>
      <c r="J35" s="5">
        <v>5.0</v>
      </c>
      <c r="K35" s="5">
        <v>2.0</v>
      </c>
      <c r="L35" s="14"/>
    </row>
    <row r="36">
      <c r="A36" s="13" t="s">
        <v>126</v>
      </c>
      <c r="B36" s="14">
        <v>5.0</v>
      </c>
      <c r="C36" s="14">
        <v>5.0</v>
      </c>
      <c r="G36" s="5" t="s">
        <v>397</v>
      </c>
      <c r="H36" s="15" t="s">
        <v>537</v>
      </c>
      <c r="I36" s="5" t="s">
        <v>397</v>
      </c>
      <c r="J36" s="5">
        <v>4.0</v>
      </c>
      <c r="K36" s="5">
        <v>3.0</v>
      </c>
      <c r="L36" s="14"/>
    </row>
    <row r="37">
      <c r="A37" s="13" t="s">
        <v>145</v>
      </c>
      <c r="B37" s="14">
        <v>4.0</v>
      </c>
      <c r="C37" s="14">
        <v>0.0</v>
      </c>
      <c r="G37" s="5" t="s">
        <v>272</v>
      </c>
      <c r="H37" s="15" t="s">
        <v>538</v>
      </c>
      <c r="I37" s="5" t="s">
        <v>539</v>
      </c>
      <c r="J37" s="5">
        <v>4.0</v>
      </c>
      <c r="K37" s="5">
        <v>3.0</v>
      </c>
      <c r="L37" s="14"/>
    </row>
    <row r="38">
      <c r="A38" s="13" t="s">
        <v>540</v>
      </c>
      <c r="B38" s="14">
        <v>4.0</v>
      </c>
      <c r="C38" s="14">
        <v>0.0</v>
      </c>
      <c r="G38" s="5" t="s">
        <v>145</v>
      </c>
      <c r="H38" s="15" t="s">
        <v>541</v>
      </c>
      <c r="I38" s="5" t="s">
        <v>542</v>
      </c>
      <c r="J38" s="5">
        <v>4.0</v>
      </c>
      <c r="K38" s="5">
        <v>4.0</v>
      </c>
      <c r="L38" s="14"/>
    </row>
    <row r="39">
      <c r="A39" s="13" t="s">
        <v>397</v>
      </c>
      <c r="B39" s="14">
        <v>4.0</v>
      </c>
      <c r="C39" s="14">
        <v>0.0</v>
      </c>
      <c r="G39" s="5" t="s">
        <v>203</v>
      </c>
      <c r="H39" s="15" t="s">
        <v>543</v>
      </c>
      <c r="I39" s="5" t="s">
        <v>544</v>
      </c>
      <c r="J39" s="5">
        <v>4.0</v>
      </c>
      <c r="K39" s="5">
        <v>2.0</v>
      </c>
      <c r="L39" s="14"/>
    </row>
    <row r="40">
      <c r="A40" s="13" t="s">
        <v>203</v>
      </c>
      <c r="B40" s="14">
        <v>4.0</v>
      </c>
      <c r="C40" s="14">
        <v>4.0</v>
      </c>
      <c r="G40" s="5" t="s">
        <v>540</v>
      </c>
      <c r="H40" s="15" t="s">
        <v>545</v>
      </c>
      <c r="I40" s="5" t="s">
        <v>546</v>
      </c>
      <c r="J40" s="5">
        <v>4.0</v>
      </c>
      <c r="K40" s="5" t="s">
        <v>520</v>
      </c>
      <c r="L40" s="14"/>
    </row>
    <row r="41">
      <c r="A41" s="13" t="s">
        <v>272</v>
      </c>
      <c r="B41" s="14">
        <v>4.0</v>
      </c>
      <c r="C41" s="14">
        <v>4.0</v>
      </c>
      <c r="G41" s="5" t="s">
        <v>547</v>
      </c>
      <c r="H41" s="15" t="s">
        <v>548</v>
      </c>
      <c r="I41" s="5" t="s">
        <v>547</v>
      </c>
      <c r="J41" s="5">
        <v>3.0</v>
      </c>
      <c r="K41" s="5">
        <v>1.0</v>
      </c>
      <c r="L41" s="14"/>
    </row>
    <row r="42">
      <c r="A42" s="13" t="s">
        <v>547</v>
      </c>
      <c r="B42" s="14">
        <v>3.0</v>
      </c>
      <c r="C42" s="14">
        <v>0.0</v>
      </c>
      <c r="G42" s="5" t="s">
        <v>209</v>
      </c>
      <c r="H42" s="15" t="s">
        <v>549</v>
      </c>
      <c r="I42" s="5" t="s">
        <v>209</v>
      </c>
      <c r="J42" s="5">
        <v>3.0</v>
      </c>
      <c r="K42" s="5" t="s">
        <v>520</v>
      </c>
      <c r="L42" s="14"/>
    </row>
    <row r="43">
      <c r="A43" s="13" t="s">
        <v>550</v>
      </c>
      <c r="B43" s="14">
        <v>3.0</v>
      </c>
      <c r="C43" s="14">
        <v>3.0</v>
      </c>
      <c r="G43" s="5" t="s">
        <v>390</v>
      </c>
      <c r="H43" s="15" t="s">
        <v>551</v>
      </c>
      <c r="I43" s="5" t="s">
        <v>390</v>
      </c>
      <c r="J43" s="5">
        <v>3.0</v>
      </c>
      <c r="K43" s="5" t="s">
        <v>520</v>
      </c>
      <c r="L43" s="14"/>
    </row>
    <row r="44">
      <c r="A44" s="13" t="s">
        <v>149</v>
      </c>
      <c r="B44" s="14">
        <v>3.0</v>
      </c>
      <c r="C44" s="14">
        <v>0.0</v>
      </c>
      <c r="G44" s="5" t="s">
        <v>25</v>
      </c>
      <c r="H44" s="15" t="s">
        <v>552</v>
      </c>
      <c r="I44" s="5" t="s">
        <v>553</v>
      </c>
      <c r="J44" s="5">
        <v>3.0</v>
      </c>
      <c r="K44" s="5" t="s">
        <v>520</v>
      </c>
      <c r="L44" s="14"/>
    </row>
    <row r="45">
      <c r="A45" s="13" t="s">
        <v>390</v>
      </c>
      <c r="B45" s="14">
        <v>3.0</v>
      </c>
      <c r="C45" s="14">
        <v>0.0</v>
      </c>
      <c r="G45" s="5" t="s">
        <v>550</v>
      </c>
      <c r="H45" s="15" t="s">
        <v>554</v>
      </c>
      <c r="I45" s="5" t="s">
        <v>555</v>
      </c>
      <c r="J45" s="5">
        <v>3.0</v>
      </c>
      <c r="K45" s="5">
        <v>3.0</v>
      </c>
      <c r="L45" s="14"/>
    </row>
    <row r="46">
      <c r="A46" s="13" t="s">
        <v>25</v>
      </c>
      <c r="B46" s="14">
        <v>3.0</v>
      </c>
      <c r="C46" s="14">
        <v>3.0</v>
      </c>
      <c r="G46" s="5" t="s">
        <v>168</v>
      </c>
      <c r="H46" s="15" t="s">
        <v>556</v>
      </c>
      <c r="I46" s="5" t="s">
        <v>168</v>
      </c>
      <c r="J46" s="5">
        <v>3.0</v>
      </c>
      <c r="K46" s="5" t="s">
        <v>520</v>
      </c>
      <c r="L46" s="14"/>
    </row>
    <row r="47">
      <c r="A47" s="13" t="s">
        <v>209</v>
      </c>
      <c r="B47" s="14">
        <v>3.0</v>
      </c>
      <c r="C47" s="14">
        <v>0.0</v>
      </c>
      <c r="G47" s="5" t="s">
        <v>251</v>
      </c>
      <c r="H47" s="15" t="s">
        <v>557</v>
      </c>
      <c r="I47" s="5" t="s">
        <v>251</v>
      </c>
      <c r="J47" s="5">
        <v>2.0</v>
      </c>
      <c r="K47" s="5" t="s">
        <v>520</v>
      </c>
      <c r="L47" s="14"/>
    </row>
    <row r="48">
      <c r="A48" s="13" t="s">
        <v>168</v>
      </c>
      <c r="B48" s="14">
        <v>3.0</v>
      </c>
      <c r="C48" s="14">
        <v>0.0</v>
      </c>
      <c r="G48" s="5" t="s">
        <v>129</v>
      </c>
      <c r="H48" s="15" t="s">
        <v>558</v>
      </c>
      <c r="I48" s="5" t="s">
        <v>559</v>
      </c>
      <c r="J48" s="5">
        <v>2.0</v>
      </c>
      <c r="K48" s="5">
        <v>2.0</v>
      </c>
      <c r="L48" s="14"/>
    </row>
    <row r="49">
      <c r="A49" s="13" t="s">
        <v>129</v>
      </c>
      <c r="B49" s="14">
        <v>2.0</v>
      </c>
      <c r="C49" s="14">
        <v>2.0</v>
      </c>
      <c r="G49" s="5" t="s">
        <v>560</v>
      </c>
      <c r="H49" s="15" t="s">
        <v>561</v>
      </c>
      <c r="I49" s="5" t="s">
        <v>562</v>
      </c>
      <c r="J49" s="5">
        <v>2.0</v>
      </c>
      <c r="K49" s="5">
        <v>2.0</v>
      </c>
      <c r="L49" s="14"/>
    </row>
    <row r="50">
      <c r="A50" s="13" t="s">
        <v>563</v>
      </c>
      <c r="B50" s="14">
        <v>2.0</v>
      </c>
      <c r="C50" s="14">
        <v>2.0</v>
      </c>
      <c r="G50" s="5" t="s">
        <v>149</v>
      </c>
      <c r="H50" s="15" t="s">
        <v>564</v>
      </c>
      <c r="I50" s="5" t="s">
        <v>149</v>
      </c>
      <c r="J50" s="5">
        <v>2.0</v>
      </c>
      <c r="K50" s="5" t="s">
        <v>520</v>
      </c>
      <c r="L50" s="14"/>
    </row>
    <row r="51">
      <c r="A51" s="13" t="s">
        <v>565</v>
      </c>
      <c r="B51" s="14">
        <v>2.0</v>
      </c>
      <c r="C51" s="14">
        <v>0.0</v>
      </c>
      <c r="G51" s="5" t="s">
        <v>566</v>
      </c>
      <c r="H51" s="15" t="s">
        <v>567</v>
      </c>
      <c r="I51" s="5" t="s">
        <v>568</v>
      </c>
      <c r="J51" s="5">
        <v>2.0</v>
      </c>
      <c r="K51" s="5">
        <v>2.0</v>
      </c>
      <c r="L51" s="14"/>
    </row>
    <row r="52">
      <c r="A52" s="13" t="s">
        <v>569</v>
      </c>
      <c r="B52" s="14">
        <v>2.0</v>
      </c>
      <c r="C52" s="14">
        <v>0.0</v>
      </c>
      <c r="G52" s="5" t="s">
        <v>61</v>
      </c>
      <c r="H52" s="15" t="s">
        <v>570</v>
      </c>
      <c r="I52" s="5" t="s">
        <v>61</v>
      </c>
      <c r="J52" s="5">
        <v>2.0</v>
      </c>
      <c r="K52" s="5">
        <v>2.0</v>
      </c>
      <c r="L52" s="14"/>
    </row>
    <row r="53">
      <c r="A53" s="13" t="s">
        <v>571</v>
      </c>
      <c r="B53" s="14">
        <v>2.0</v>
      </c>
      <c r="C53" s="14">
        <v>2.0</v>
      </c>
      <c r="G53" s="5" t="s">
        <v>563</v>
      </c>
      <c r="H53" s="15" t="s">
        <v>572</v>
      </c>
      <c r="I53" s="5" t="s">
        <v>573</v>
      </c>
      <c r="J53" s="5">
        <v>2.0</v>
      </c>
      <c r="K53" s="5">
        <v>2.0</v>
      </c>
      <c r="L53" s="14"/>
    </row>
    <row r="54">
      <c r="A54" s="13" t="s">
        <v>560</v>
      </c>
      <c r="B54" s="14">
        <v>2.0</v>
      </c>
      <c r="C54" s="14">
        <v>0.0</v>
      </c>
      <c r="G54" s="5" t="s">
        <v>571</v>
      </c>
      <c r="H54" s="15" t="s">
        <v>574</v>
      </c>
      <c r="I54" s="5" t="s">
        <v>575</v>
      </c>
      <c r="J54" s="5">
        <v>2.0</v>
      </c>
      <c r="K54" s="5" t="s">
        <v>520</v>
      </c>
      <c r="L54" s="14"/>
    </row>
    <row r="55">
      <c r="A55" s="13" t="s">
        <v>251</v>
      </c>
      <c r="B55" s="14">
        <v>2.0</v>
      </c>
      <c r="C55" s="14">
        <v>0.0</v>
      </c>
      <c r="G55" s="5" t="s">
        <v>565</v>
      </c>
      <c r="H55" s="15" t="s">
        <v>576</v>
      </c>
      <c r="I55" s="5" t="s">
        <v>565</v>
      </c>
      <c r="J55" s="5">
        <v>2.0</v>
      </c>
      <c r="K55" s="5" t="s">
        <v>520</v>
      </c>
      <c r="L55" s="14"/>
    </row>
    <row r="56">
      <c r="A56" s="13" t="s">
        <v>566</v>
      </c>
      <c r="B56" s="14">
        <v>2.0</v>
      </c>
      <c r="C56" s="14">
        <v>2.0</v>
      </c>
      <c r="G56" s="5" t="s">
        <v>569</v>
      </c>
      <c r="H56" s="15" t="s">
        <v>577</v>
      </c>
      <c r="I56" s="5" t="s">
        <v>578</v>
      </c>
      <c r="J56" s="5">
        <v>2.0</v>
      </c>
      <c r="K56" s="5" t="s">
        <v>520</v>
      </c>
      <c r="L56" s="14"/>
    </row>
    <row r="57">
      <c r="A57" s="13" t="s">
        <v>61</v>
      </c>
      <c r="B57" s="14">
        <v>2.0</v>
      </c>
      <c r="C57" s="14">
        <v>2.0</v>
      </c>
      <c r="G57" s="5" t="s">
        <v>579</v>
      </c>
      <c r="H57" s="15" t="s">
        <v>580</v>
      </c>
      <c r="I57" s="5" t="s">
        <v>579</v>
      </c>
      <c r="J57" s="5">
        <v>1.0</v>
      </c>
      <c r="K57" s="5">
        <v>1.0</v>
      </c>
      <c r="L57" s="14"/>
    </row>
    <row r="58">
      <c r="A58" s="13" t="s">
        <v>579</v>
      </c>
      <c r="B58" s="14">
        <v>1.0</v>
      </c>
      <c r="C58" s="14">
        <v>0.0</v>
      </c>
      <c r="G58" s="5" t="s">
        <v>268</v>
      </c>
      <c r="H58" s="15" t="s">
        <v>581</v>
      </c>
      <c r="I58" s="5" t="s">
        <v>582</v>
      </c>
      <c r="J58" s="5">
        <v>1.0</v>
      </c>
      <c r="K58" s="5">
        <v>1.0</v>
      </c>
      <c r="L58" s="14"/>
    </row>
    <row r="59">
      <c r="A59" s="13" t="s">
        <v>583</v>
      </c>
      <c r="B59" s="14">
        <v>1.0</v>
      </c>
      <c r="C59" s="14">
        <v>0.0</v>
      </c>
      <c r="G59" s="5" t="s">
        <v>583</v>
      </c>
      <c r="H59" s="15" t="s">
        <v>584</v>
      </c>
      <c r="I59" s="5" t="s">
        <v>585</v>
      </c>
      <c r="J59" s="5">
        <v>1.0</v>
      </c>
      <c r="K59" s="5" t="s">
        <v>520</v>
      </c>
      <c r="L59" s="14"/>
    </row>
    <row r="60">
      <c r="A60" s="13" t="s">
        <v>586</v>
      </c>
      <c r="B60" s="14">
        <v>1.0</v>
      </c>
      <c r="C60" s="14">
        <v>0.0</v>
      </c>
      <c r="G60" s="5" t="s">
        <v>587</v>
      </c>
      <c r="H60" s="15" t="s">
        <v>588</v>
      </c>
      <c r="I60" s="5" t="s">
        <v>587</v>
      </c>
      <c r="J60" s="5">
        <v>1.0</v>
      </c>
      <c r="K60" s="5" t="s">
        <v>520</v>
      </c>
      <c r="L60" s="14"/>
    </row>
    <row r="61">
      <c r="A61" s="13" t="s">
        <v>268</v>
      </c>
      <c r="B61" s="14">
        <v>1.0</v>
      </c>
      <c r="C61" s="14">
        <v>1.0</v>
      </c>
      <c r="G61" s="5" t="s">
        <v>589</v>
      </c>
      <c r="H61" s="15" t="s">
        <v>590</v>
      </c>
      <c r="I61" s="5" t="s">
        <v>589</v>
      </c>
      <c r="J61" s="5">
        <v>1.0</v>
      </c>
      <c r="K61" s="5" t="s">
        <v>520</v>
      </c>
      <c r="L61" s="14"/>
    </row>
    <row r="62">
      <c r="A62" s="13" t="s">
        <v>30</v>
      </c>
      <c r="B62" s="14">
        <v>1.0</v>
      </c>
      <c r="C62" s="14">
        <v>0.0</v>
      </c>
      <c r="G62" s="5" t="s">
        <v>591</v>
      </c>
      <c r="H62" s="15" t="s">
        <v>592</v>
      </c>
      <c r="I62" s="5" t="s">
        <v>591</v>
      </c>
      <c r="J62" s="5">
        <v>1.0</v>
      </c>
      <c r="K62" s="5" t="s">
        <v>520</v>
      </c>
      <c r="L62" s="14"/>
    </row>
    <row r="63">
      <c r="A63" s="13" t="s">
        <v>593</v>
      </c>
      <c r="B63" s="14">
        <v>1.0</v>
      </c>
      <c r="C63" s="14">
        <v>0.0</v>
      </c>
      <c r="G63" s="5" t="s">
        <v>593</v>
      </c>
      <c r="H63" s="15" t="s">
        <v>594</v>
      </c>
      <c r="I63" s="5" t="s">
        <v>593</v>
      </c>
      <c r="J63" s="5">
        <v>1.0</v>
      </c>
      <c r="K63" s="5" t="s">
        <v>520</v>
      </c>
      <c r="L63" s="14"/>
    </row>
    <row r="64">
      <c r="A64" s="13" t="s">
        <v>587</v>
      </c>
      <c r="B64" s="14">
        <v>1.0</v>
      </c>
      <c r="C64" s="14">
        <v>0.0</v>
      </c>
      <c r="G64" s="5" t="s">
        <v>595</v>
      </c>
      <c r="H64" s="15" t="s">
        <v>596</v>
      </c>
      <c r="I64" s="5" t="s">
        <v>595</v>
      </c>
      <c r="J64" s="5">
        <v>1.0</v>
      </c>
      <c r="K64" s="5" t="s">
        <v>520</v>
      </c>
      <c r="L64" s="14"/>
    </row>
    <row r="65">
      <c r="A65" s="13" t="s">
        <v>591</v>
      </c>
      <c r="B65" s="14">
        <v>1.0</v>
      </c>
      <c r="C65" s="14">
        <v>0.0</v>
      </c>
      <c r="G65" s="5" t="s">
        <v>597</v>
      </c>
      <c r="H65" s="15" t="s">
        <v>598</v>
      </c>
      <c r="I65" s="5" t="s">
        <v>599</v>
      </c>
      <c r="J65" s="5">
        <v>1.0</v>
      </c>
      <c r="K65" s="5">
        <v>1.0</v>
      </c>
      <c r="L65" s="14"/>
    </row>
    <row r="66">
      <c r="A66" s="13" t="s">
        <v>595</v>
      </c>
      <c r="B66" s="14">
        <v>1.0</v>
      </c>
      <c r="C66" s="14">
        <v>0.0</v>
      </c>
      <c r="G66" s="5" t="s">
        <v>600</v>
      </c>
      <c r="H66" s="15" t="s">
        <v>601</v>
      </c>
      <c r="I66" s="5" t="s">
        <v>600</v>
      </c>
      <c r="J66" s="5">
        <v>1.0</v>
      </c>
      <c r="K66" s="5" t="s">
        <v>520</v>
      </c>
      <c r="L66" s="14"/>
    </row>
    <row r="67">
      <c r="A67" s="13" t="s">
        <v>74</v>
      </c>
      <c r="B67" s="14">
        <v>1.0</v>
      </c>
      <c r="C67" s="14">
        <v>0.0</v>
      </c>
      <c r="G67" s="5" t="s">
        <v>602</v>
      </c>
      <c r="H67" s="15" t="s">
        <v>603</v>
      </c>
      <c r="I67" s="5" t="s">
        <v>604</v>
      </c>
      <c r="J67" s="5">
        <v>1.0</v>
      </c>
      <c r="K67" s="5" t="s">
        <v>520</v>
      </c>
      <c r="L67" s="14"/>
    </row>
    <row r="68">
      <c r="A68" s="13" t="s">
        <v>605</v>
      </c>
      <c r="B68" s="14">
        <v>1.0</v>
      </c>
      <c r="C68" s="14">
        <v>1.0</v>
      </c>
      <c r="G68" s="5" t="s">
        <v>30</v>
      </c>
      <c r="H68" s="15" t="s">
        <v>606</v>
      </c>
      <c r="I68" s="5" t="s">
        <v>30</v>
      </c>
      <c r="J68" s="5">
        <v>1.0</v>
      </c>
      <c r="K68" s="5" t="s">
        <v>520</v>
      </c>
      <c r="L68" s="14"/>
    </row>
    <row r="69">
      <c r="A69" s="13" t="s">
        <v>597</v>
      </c>
      <c r="B69" s="14">
        <v>1.0</v>
      </c>
      <c r="C69" s="14">
        <v>0.0</v>
      </c>
      <c r="G69" s="5" t="s">
        <v>403</v>
      </c>
      <c r="H69" s="15" t="s">
        <v>607</v>
      </c>
      <c r="I69" s="5" t="s">
        <v>403</v>
      </c>
      <c r="J69" s="5">
        <v>1.0</v>
      </c>
      <c r="K69" s="5" t="s">
        <v>520</v>
      </c>
      <c r="L69" s="14"/>
    </row>
    <row r="70">
      <c r="A70" s="13" t="s">
        <v>589</v>
      </c>
      <c r="B70" s="14">
        <v>1.0</v>
      </c>
      <c r="C70" s="14">
        <v>0.0</v>
      </c>
      <c r="G70" s="5" t="s">
        <v>605</v>
      </c>
      <c r="H70" s="15" t="s">
        <v>608</v>
      </c>
      <c r="I70" s="5" t="s">
        <v>605</v>
      </c>
      <c r="J70" s="5">
        <v>1.0</v>
      </c>
      <c r="K70" s="5">
        <v>1.0</v>
      </c>
      <c r="L70" s="14"/>
    </row>
    <row r="71">
      <c r="A71" s="13" t="s">
        <v>403</v>
      </c>
      <c r="B71" s="14">
        <v>1.0</v>
      </c>
      <c r="C71" s="14">
        <v>0.0</v>
      </c>
      <c r="G71" s="5" t="s">
        <v>74</v>
      </c>
      <c r="H71" s="15" t="s">
        <v>609</v>
      </c>
      <c r="I71" s="5" t="s">
        <v>74</v>
      </c>
      <c r="J71" s="5">
        <v>1.0</v>
      </c>
      <c r="K71" s="5" t="s">
        <v>520</v>
      </c>
      <c r="L71" s="14"/>
    </row>
    <row r="72">
      <c r="A72" s="13" t="s">
        <v>600</v>
      </c>
      <c r="B72" s="14">
        <v>1.0</v>
      </c>
      <c r="C72" s="14">
        <v>0.0</v>
      </c>
      <c r="G72" s="5" t="s">
        <v>586</v>
      </c>
      <c r="H72" s="15" t="s">
        <v>610</v>
      </c>
      <c r="I72" s="5" t="s">
        <v>611</v>
      </c>
      <c r="J72" s="5">
        <v>1.0</v>
      </c>
      <c r="K72" s="5" t="s">
        <v>520</v>
      </c>
      <c r="L72" s="14"/>
    </row>
    <row r="73">
      <c r="A73" s="13" t="s">
        <v>602</v>
      </c>
      <c r="B73" s="14">
        <v>1.0</v>
      </c>
      <c r="C73" s="14">
        <v>1.0</v>
      </c>
      <c r="G73" s="5" t="s">
        <v>612</v>
      </c>
      <c r="H73" s="15" t="s">
        <v>455</v>
      </c>
      <c r="I73" s="5" t="s">
        <v>613</v>
      </c>
      <c r="J73" s="5">
        <v>1.0</v>
      </c>
      <c r="K73" s="5" t="s">
        <v>520</v>
      </c>
      <c r="L73" s="14"/>
    </row>
    <row r="74">
      <c r="A74" s="13" t="s">
        <v>613</v>
      </c>
      <c r="B74" s="14">
        <v>1.0</v>
      </c>
      <c r="C74" s="14">
        <v>0.0</v>
      </c>
    </row>
    <row r="75">
      <c r="B75" s="16">
        <f t="shared" ref="B75:C75" si="1">SUM(B2:B74)</f>
        <v>1751</v>
      </c>
      <c r="C75" s="16">
        <f t="shared" si="1"/>
        <v>685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</hyperlinks>
  <drawing r:id="rId7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3" max="3" width="16.0"/>
    <col customWidth="1" min="6" max="6" width="15.88"/>
    <col customWidth="1" min="8" max="8" width="21.25"/>
    <col hidden="1" min="10" max="10" width="12.63"/>
    <col customWidth="1" min="11" max="11" width="15.88"/>
  </cols>
  <sheetData>
    <row r="1">
      <c r="A1" s="2" t="s">
        <v>448</v>
      </c>
      <c r="B1" s="2" t="s">
        <v>614</v>
      </c>
      <c r="C1" s="2" t="s">
        <v>615</v>
      </c>
      <c r="D1" s="2" t="s">
        <v>616</v>
      </c>
      <c r="E1" s="2" t="s">
        <v>617</v>
      </c>
      <c r="F1" s="2" t="s">
        <v>618</v>
      </c>
      <c r="G1" s="3"/>
      <c r="H1" s="2" t="s">
        <v>448</v>
      </c>
      <c r="I1" s="2" t="s">
        <v>619</v>
      </c>
      <c r="J1" s="3"/>
      <c r="K1" s="2" t="s">
        <v>447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21</v>
      </c>
      <c r="B2" s="5">
        <v>1751.0</v>
      </c>
      <c r="C2" s="5">
        <v>838.0</v>
      </c>
      <c r="D2" s="5">
        <v>186.0</v>
      </c>
      <c r="E2" s="16">
        <f t="shared" ref="E2:E13" si="1">D2/B2*100</f>
        <v>10.62250143</v>
      </c>
      <c r="F2" s="16">
        <f t="shared" ref="F2:F13" si="2">D2/C2*100</f>
        <v>22.19570406</v>
      </c>
      <c r="H2" s="5" t="s">
        <v>21</v>
      </c>
      <c r="I2" s="5">
        <v>186.0</v>
      </c>
      <c r="K2" s="16">
        <f t="shared" ref="K2:K13" si="3">C2-D2</f>
        <v>652</v>
      </c>
    </row>
    <row r="3">
      <c r="A3" s="5" t="s">
        <v>471</v>
      </c>
      <c r="B3" s="5">
        <v>3212.0</v>
      </c>
      <c r="C3" s="5">
        <v>1500.0</v>
      </c>
      <c r="D3" s="5">
        <v>330.0</v>
      </c>
      <c r="E3" s="16">
        <f t="shared" si="1"/>
        <v>10.2739726</v>
      </c>
      <c r="F3" s="16">
        <f t="shared" si="2"/>
        <v>22</v>
      </c>
      <c r="H3" s="5" t="s">
        <v>471</v>
      </c>
      <c r="I3" s="5">
        <v>330.0</v>
      </c>
      <c r="K3" s="16">
        <f t="shared" si="3"/>
        <v>1170</v>
      </c>
    </row>
    <row r="4">
      <c r="A4" s="5" t="s">
        <v>249</v>
      </c>
      <c r="B4" s="5">
        <v>4048.0</v>
      </c>
      <c r="C4" s="5">
        <v>2066.0</v>
      </c>
      <c r="D4" s="17">
        <v>335.0</v>
      </c>
      <c r="E4" s="16">
        <f t="shared" si="1"/>
        <v>8.2756917</v>
      </c>
      <c r="F4" s="16">
        <f t="shared" si="2"/>
        <v>16.21490803</v>
      </c>
      <c r="H4" s="5" t="s">
        <v>249</v>
      </c>
      <c r="I4" s="17">
        <v>335.0</v>
      </c>
      <c r="K4" s="16">
        <f t="shared" si="3"/>
        <v>1731</v>
      </c>
    </row>
    <row r="5">
      <c r="A5" s="5" t="s">
        <v>476</v>
      </c>
      <c r="B5" s="5">
        <v>3460.0</v>
      </c>
      <c r="C5" s="5">
        <v>1692.0</v>
      </c>
      <c r="D5" s="5">
        <v>239.0</v>
      </c>
      <c r="E5" s="16">
        <f t="shared" si="1"/>
        <v>6.907514451</v>
      </c>
      <c r="F5" s="16">
        <f t="shared" si="2"/>
        <v>14.12529551</v>
      </c>
      <c r="H5" s="5" t="s">
        <v>476</v>
      </c>
      <c r="I5" s="5">
        <v>239.0</v>
      </c>
      <c r="K5" s="16">
        <f t="shared" si="3"/>
        <v>1453</v>
      </c>
    </row>
    <row r="6">
      <c r="A6" s="5" t="s">
        <v>465</v>
      </c>
      <c r="B6" s="5">
        <v>1776.0</v>
      </c>
      <c r="C6" s="5">
        <v>772.0</v>
      </c>
      <c r="D6" s="5">
        <v>103.0</v>
      </c>
      <c r="E6" s="16">
        <f t="shared" si="1"/>
        <v>5.79954955</v>
      </c>
      <c r="F6" s="16">
        <f t="shared" si="2"/>
        <v>13.34196891</v>
      </c>
      <c r="H6" s="5" t="s">
        <v>465</v>
      </c>
      <c r="I6" s="5">
        <v>103.0</v>
      </c>
      <c r="K6" s="16">
        <f t="shared" si="3"/>
        <v>669</v>
      </c>
    </row>
    <row r="7">
      <c r="A7" s="5" t="s">
        <v>460</v>
      </c>
      <c r="B7" s="5">
        <v>4566.0</v>
      </c>
      <c r="C7" s="5">
        <v>1120.0</v>
      </c>
      <c r="D7" s="5">
        <v>147.0</v>
      </c>
      <c r="E7" s="16">
        <f t="shared" si="1"/>
        <v>3.219448095</v>
      </c>
      <c r="F7" s="16">
        <f t="shared" si="2"/>
        <v>13.125</v>
      </c>
      <c r="H7" s="5" t="s">
        <v>460</v>
      </c>
      <c r="I7" s="5">
        <v>147.0</v>
      </c>
      <c r="K7" s="16">
        <f t="shared" si="3"/>
        <v>973</v>
      </c>
    </row>
    <row r="8">
      <c r="A8" s="5" t="s">
        <v>550</v>
      </c>
      <c r="B8" s="5">
        <v>2077.0</v>
      </c>
      <c r="C8" s="5">
        <v>984.0</v>
      </c>
      <c r="D8" s="5">
        <v>123.0</v>
      </c>
      <c r="E8" s="16">
        <f t="shared" si="1"/>
        <v>5.922002889</v>
      </c>
      <c r="F8" s="16">
        <f t="shared" si="2"/>
        <v>12.5</v>
      </c>
      <c r="H8" s="5" t="s">
        <v>550</v>
      </c>
      <c r="I8" s="5">
        <v>123.0</v>
      </c>
      <c r="K8" s="16">
        <f t="shared" si="3"/>
        <v>861</v>
      </c>
    </row>
    <row r="9">
      <c r="A9" s="5" t="s">
        <v>526</v>
      </c>
      <c r="B9" s="5">
        <v>2305.0</v>
      </c>
      <c r="C9" s="5">
        <v>1128.0</v>
      </c>
      <c r="D9" s="5">
        <v>105.0</v>
      </c>
      <c r="E9" s="16">
        <f t="shared" si="1"/>
        <v>4.555314534</v>
      </c>
      <c r="F9" s="16">
        <f t="shared" si="2"/>
        <v>9.308510638</v>
      </c>
      <c r="H9" s="5" t="s">
        <v>526</v>
      </c>
      <c r="I9" s="5">
        <v>105.0</v>
      </c>
      <c r="K9" s="16">
        <f t="shared" si="3"/>
        <v>1023</v>
      </c>
    </row>
    <row r="10">
      <c r="A10" s="5" t="s">
        <v>485</v>
      </c>
      <c r="B10" s="5">
        <v>4461.0</v>
      </c>
      <c r="C10" s="5">
        <v>1801.0</v>
      </c>
      <c r="D10" s="5">
        <v>131.0</v>
      </c>
      <c r="E10" s="16">
        <f t="shared" si="1"/>
        <v>2.936561309</v>
      </c>
      <c r="F10" s="16">
        <f t="shared" si="2"/>
        <v>7.273736813</v>
      </c>
      <c r="H10" s="5" t="s">
        <v>485</v>
      </c>
      <c r="I10" s="5">
        <v>131.0</v>
      </c>
      <c r="K10" s="16">
        <f t="shared" si="3"/>
        <v>1670</v>
      </c>
    </row>
    <row r="11">
      <c r="A11" s="5" t="s">
        <v>498</v>
      </c>
      <c r="B11" s="5">
        <v>3459.0</v>
      </c>
      <c r="C11" s="5">
        <v>1074.0</v>
      </c>
      <c r="D11" s="5">
        <v>72.0</v>
      </c>
      <c r="E11" s="16">
        <f t="shared" si="1"/>
        <v>2.081526453</v>
      </c>
      <c r="F11" s="16">
        <f t="shared" si="2"/>
        <v>6.703910615</v>
      </c>
      <c r="H11" s="5" t="s">
        <v>498</v>
      </c>
      <c r="I11" s="5">
        <v>72.0</v>
      </c>
      <c r="K11" s="16">
        <f t="shared" si="3"/>
        <v>1002</v>
      </c>
    </row>
    <row r="12">
      <c r="A12" s="5" t="s">
        <v>194</v>
      </c>
      <c r="B12" s="5">
        <v>2728.0</v>
      </c>
      <c r="C12" s="5">
        <v>1067.0</v>
      </c>
      <c r="D12" s="5">
        <v>67.0</v>
      </c>
      <c r="E12" s="16">
        <f t="shared" si="1"/>
        <v>2.45601173</v>
      </c>
      <c r="F12" s="16">
        <f t="shared" si="2"/>
        <v>6.279287723</v>
      </c>
      <c r="H12" s="5" t="s">
        <v>194</v>
      </c>
      <c r="I12" s="5">
        <v>67.0</v>
      </c>
      <c r="K12" s="16">
        <f t="shared" si="3"/>
        <v>1000</v>
      </c>
    </row>
    <row r="13">
      <c r="A13" s="5" t="s">
        <v>98</v>
      </c>
      <c r="B13" s="5">
        <v>4863.0</v>
      </c>
      <c r="C13" s="5">
        <v>2066.0</v>
      </c>
      <c r="D13" s="5">
        <v>95.0</v>
      </c>
      <c r="E13" s="16">
        <f t="shared" si="1"/>
        <v>1.95352663</v>
      </c>
      <c r="F13" s="16">
        <f t="shared" si="2"/>
        <v>4.598257502</v>
      </c>
      <c r="H13" s="5" t="s">
        <v>98</v>
      </c>
      <c r="I13" s="5">
        <v>95.0</v>
      </c>
      <c r="K13" s="16">
        <f t="shared" si="3"/>
        <v>1971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0</v>
      </c>
      <c r="B1" s="2" t="s">
        <v>620</v>
      </c>
      <c r="C1" s="2" t="s">
        <v>621</v>
      </c>
      <c r="D1" s="2" t="s">
        <v>412</v>
      </c>
      <c r="E1" s="2" t="s">
        <v>269</v>
      </c>
      <c r="F1" s="2" t="s">
        <v>274</v>
      </c>
      <c r="G1" s="2" t="s">
        <v>622</v>
      </c>
      <c r="H1" s="2" t="s">
        <v>320</v>
      </c>
      <c r="I1" s="2" t="s">
        <v>284</v>
      </c>
      <c r="J1" s="2" t="s">
        <v>623</v>
      </c>
      <c r="K1" s="2" t="s">
        <v>624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102</v>
      </c>
      <c r="B2" s="5">
        <v>7.0</v>
      </c>
      <c r="C2" s="5">
        <v>8.6</v>
      </c>
      <c r="D2" s="5">
        <v>1.0</v>
      </c>
      <c r="E2" s="5">
        <v>1.5</v>
      </c>
      <c r="F2" s="5">
        <v>-0.5</v>
      </c>
      <c r="G2" s="5">
        <v>-0.2</v>
      </c>
      <c r="H2" s="5">
        <v>0.0</v>
      </c>
      <c r="I2" s="5">
        <v>-0.1</v>
      </c>
      <c r="J2" s="5">
        <v>-0.4</v>
      </c>
      <c r="K2" s="5">
        <v>0.2</v>
      </c>
    </row>
    <row r="3">
      <c r="A3" s="5" t="s">
        <v>34</v>
      </c>
      <c r="B3" s="5">
        <v>-0.8</v>
      </c>
      <c r="C3" s="5">
        <v>22.6</v>
      </c>
      <c r="D3" s="5">
        <v>1.0</v>
      </c>
      <c r="E3" s="5">
        <v>0.5</v>
      </c>
      <c r="F3" s="5">
        <v>-0.5</v>
      </c>
      <c r="G3" s="5">
        <v>2.8</v>
      </c>
      <c r="H3" s="5">
        <v>1.0</v>
      </c>
      <c r="I3" s="5">
        <v>1.4</v>
      </c>
      <c r="J3" s="5">
        <v>8.8</v>
      </c>
      <c r="K3" s="5">
        <v>0.0</v>
      </c>
    </row>
    <row r="4">
      <c r="A4" s="5" t="s">
        <v>72</v>
      </c>
      <c r="B4" s="5">
        <v>5.2</v>
      </c>
      <c r="C4" s="5">
        <v>3.5</v>
      </c>
      <c r="D4" s="5">
        <v>0.02</v>
      </c>
      <c r="E4" s="5">
        <v>0.0</v>
      </c>
      <c r="F4" s="5">
        <v>0.2</v>
      </c>
      <c r="G4" s="5">
        <v>0.8</v>
      </c>
      <c r="H4" s="5">
        <v>2.9</v>
      </c>
      <c r="I4" s="5">
        <v>-1.8</v>
      </c>
      <c r="J4" s="5">
        <v>4.0</v>
      </c>
      <c r="K4" s="5">
        <v>0.0</v>
      </c>
    </row>
    <row r="5">
      <c r="A5" s="5" t="s">
        <v>170</v>
      </c>
      <c r="B5" s="5">
        <v>-7.4</v>
      </c>
      <c r="C5" s="5">
        <v>22.0</v>
      </c>
      <c r="D5" s="5">
        <v>0.8</v>
      </c>
      <c r="E5" s="5">
        <v>0.2</v>
      </c>
      <c r="F5" s="5">
        <v>4.0</v>
      </c>
      <c r="G5" s="5">
        <v>-0.1</v>
      </c>
      <c r="H5" s="5">
        <v>10.6</v>
      </c>
      <c r="I5" s="5">
        <v>-1.3</v>
      </c>
      <c r="J5" s="5">
        <v>5.2</v>
      </c>
      <c r="K5" s="5">
        <v>0.7</v>
      </c>
    </row>
    <row r="6">
      <c r="A6" s="5" t="s">
        <v>59</v>
      </c>
      <c r="B6" s="5">
        <v>5.3</v>
      </c>
      <c r="C6" s="5">
        <v>13.6</v>
      </c>
      <c r="D6" s="5">
        <v>0.0</v>
      </c>
      <c r="E6" s="5">
        <v>0.3</v>
      </c>
      <c r="F6" s="5">
        <v>0.3</v>
      </c>
      <c r="G6" s="5">
        <v>-1.1</v>
      </c>
      <c r="H6" s="5">
        <v>3.5</v>
      </c>
      <c r="I6" s="5">
        <v>11.5</v>
      </c>
      <c r="J6" s="5">
        <v>5.5</v>
      </c>
      <c r="K6" s="5">
        <v>0.1</v>
      </c>
    </row>
    <row r="7">
      <c r="A7" s="5" t="s">
        <v>39</v>
      </c>
      <c r="B7" s="5">
        <v>11.4</v>
      </c>
      <c r="C7" s="5">
        <v>18.3</v>
      </c>
      <c r="D7" s="5">
        <v>0.75</v>
      </c>
      <c r="E7" s="5">
        <v>2.1</v>
      </c>
      <c r="F7" s="5">
        <v>0.3</v>
      </c>
      <c r="G7" s="5">
        <v>0.0</v>
      </c>
      <c r="H7" s="5">
        <v>2.0</v>
      </c>
      <c r="I7" s="5">
        <v>4.9</v>
      </c>
      <c r="J7" s="5">
        <v>0.5</v>
      </c>
      <c r="K7" s="5">
        <v>0.0</v>
      </c>
    </row>
    <row r="8">
      <c r="A8" s="5" t="s">
        <v>93</v>
      </c>
      <c r="B8" s="5">
        <v>13.0</v>
      </c>
      <c r="C8" s="5">
        <v>14.3</v>
      </c>
      <c r="D8" s="5">
        <v>-0.62</v>
      </c>
      <c r="E8" s="5">
        <v>0.1</v>
      </c>
      <c r="F8" s="5">
        <v>9.2</v>
      </c>
      <c r="G8" s="5">
        <v>0.9</v>
      </c>
      <c r="H8" s="5">
        <v>6.5</v>
      </c>
      <c r="I8" s="5">
        <v>18.0</v>
      </c>
      <c r="J8" s="5">
        <v>2.8</v>
      </c>
      <c r="K8" s="5">
        <v>0.0</v>
      </c>
    </row>
    <row r="9">
      <c r="A9" s="5" t="s">
        <v>44</v>
      </c>
      <c r="B9" s="5">
        <v>12.0</v>
      </c>
      <c r="C9" s="5">
        <v>23.2</v>
      </c>
      <c r="D9" s="5">
        <v>0.07</v>
      </c>
      <c r="E9" s="5">
        <v>4.6</v>
      </c>
      <c r="F9" s="5">
        <v>3.5</v>
      </c>
      <c r="G9" s="5">
        <v>2.3</v>
      </c>
      <c r="H9" s="5">
        <v>3.1</v>
      </c>
      <c r="I9" s="5">
        <v>-5.9</v>
      </c>
      <c r="J9" s="5">
        <v>2.8</v>
      </c>
      <c r="K9" s="5">
        <v>0.0</v>
      </c>
    </row>
    <row r="10">
      <c r="A10" s="5" t="s">
        <v>51</v>
      </c>
      <c r="B10" s="5">
        <v>8.8</v>
      </c>
      <c r="C10" s="5">
        <v>-7.2</v>
      </c>
      <c r="D10" s="5">
        <v>0.0</v>
      </c>
      <c r="E10" s="5">
        <v>-0.3</v>
      </c>
      <c r="F10" s="5">
        <v>2.8</v>
      </c>
      <c r="G10" s="5">
        <v>4.1</v>
      </c>
      <c r="H10" s="5">
        <v>8.3</v>
      </c>
      <c r="I10" s="5">
        <v>3.7</v>
      </c>
      <c r="J10" s="5">
        <v>0.5</v>
      </c>
      <c r="K10" s="5">
        <v>0.0</v>
      </c>
    </row>
    <row r="11">
      <c r="A11" s="5" t="s">
        <v>115</v>
      </c>
      <c r="B11" s="5">
        <v>2.8</v>
      </c>
      <c r="C11" s="5">
        <v>23.3</v>
      </c>
      <c r="D11" s="5">
        <v>0.38</v>
      </c>
      <c r="E11" s="5">
        <v>-0.2</v>
      </c>
      <c r="F11" s="5">
        <v>-0.7</v>
      </c>
      <c r="G11" s="5">
        <v>-0.3</v>
      </c>
      <c r="H11" s="5">
        <v>-1.2</v>
      </c>
      <c r="I11" s="5">
        <v>0.0</v>
      </c>
      <c r="J11" s="5">
        <v>-1.3</v>
      </c>
      <c r="K11" s="5">
        <v>0.0</v>
      </c>
    </row>
    <row r="12">
      <c r="A12" s="5" t="s">
        <v>67</v>
      </c>
      <c r="B12" s="5">
        <v>16.9</v>
      </c>
      <c r="C12" s="5">
        <v>0.5</v>
      </c>
      <c r="D12" s="5">
        <v>5.0</v>
      </c>
      <c r="E12" s="5">
        <v>-2.4</v>
      </c>
      <c r="F12" s="5">
        <v>1.5</v>
      </c>
      <c r="G12" s="5">
        <v>1.6</v>
      </c>
      <c r="H12" s="5">
        <v>4.0</v>
      </c>
      <c r="I12" s="5">
        <v>-2.7</v>
      </c>
      <c r="J12" s="5">
        <v>0.0</v>
      </c>
      <c r="K12" s="5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448</v>
      </c>
      <c r="B1" s="2" t="s">
        <v>102</v>
      </c>
      <c r="C1" s="2" t="s">
        <v>34</v>
      </c>
      <c r="D1" s="2" t="s">
        <v>72</v>
      </c>
      <c r="E1" s="2" t="s">
        <v>170</v>
      </c>
      <c r="F1" s="2" t="s">
        <v>59</v>
      </c>
      <c r="G1" s="2" t="s">
        <v>39</v>
      </c>
      <c r="H1" s="2" t="s">
        <v>93</v>
      </c>
      <c r="I1" s="2" t="s">
        <v>44</v>
      </c>
      <c r="J1" s="2" t="s">
        <v>51</v>
      </c>
      <c r="K1" s="2" t="s">
        <v>115</v>
      </c>
      <c r="L1" s="2" t="s">
        <v>67</v>
      </c>
      <c r="M1" s="2" t="s">
        <v>625</v>
      </c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21</v>
      </c>
      <c r="B2" s="5">
        <v>16.57</v>
      </c>
      <c r="C2" s="5">
        <v>36.35</v>
      </c>
      <c r="D2" s="5">
        <v>16.3</v>
      </c>
      <c r="E2" s="5">
        <v>34.72</v>
      </c>
      <c r="F2" s="5">
        <v>37.0</v>
      </c>
      <c r="G2" s="5">
        <v>38.1</v>
      </c>
      <c r="H2" s="5">
        <v>56.95</v>
      </c>
      <c r="I2" s="5">
        <v>45.93</v>
      </c>
      <c r="J2" s="5">
        <v>24.33</v>
      </c>
      <c r="K2" s="5">
        <v>19.54</v>
      </c>
      <c r="L2" s="5">
        <v>24.29</v>
      </c>
      <c r="M2" s="16">
        <f t="shared" ref="M2:M13" si="1">AVERAGE(B2:L2)</f>
        <v>31.82545455</v>
      </c>
    </row>
    <row r="3">
      <c r="A3" s="5" t="s">
        <v>471</v>
      </c>
      <c r="B3" s="5">
        <v>65.65</v>
      </c>
      <c r="C3" s="5">
        <v>121.91</v>
      </c>
      <c r="D3" s="5">
        <v>86.7</v>
      </c>
      <c r="E3" s="5">
        <v>98.94</v>
      </c>
      <c r="F3" s="5">
        <v>105.58</v>
      </c>
      <c r="G3" s="5">
        <v>140.71</v>
      </c>
      <c r="H3" s="5">
        <v>12.21</v>
      </c>
      <c r="I3" s="5">
        <v>311.38</v>
      </c>
      <c r="J3" s="5">
        <v>68.41</v>
      </c>
      <c r="K3" s="5">
        <v>143.54</v>
      </c>
      <c r="L3" s="5">
        <v>259.64</v>
      </c>
      <c r="M3" s="16">
        <f t="shared" si="1"/>
        <v>128.6063636</v>
      </c>
    </row>
    <row r="4">
      <c r="A4" s="5" t="s">
        <v>249</v>
      </c>
      <c r="B4" s="5">
        <v>129.81</v>
      </c>
      <c r="C4" s="5">
        <v>87.71</v>
      </c>
      <c r="D4" s="5">
        <v>135.07</v>
      </c>
      <c r="E4" s="5">
        <v>217.83</v>
      </c>
      <c r="F4" s="5">
        <v>304.02</v>
      </c>
      <c r="G4" s="5">
        <v>225.12</v>
      </c>
      <c r="H4" s="5">
        <v>232.07</v>
      </c>
      <c r="I4" s="5">
        <v>344.9</v>
      </c>
      <c r="J4" s="5">
        <v>100.54</v>
      </c>
      <c r="K4" s="5">
        <v>120.86</v>
      </c>
      <c r="L4" s="5">
        <v>373.74</v>
      </c>
      <c r="M4" s="16">
        <f t="shared" si="1"/>
        <v>206.5154545</v>
      </c>
    </row>
    <row r="5">
      <c r="A5" s="5" t="s">
        <v>476</v>
      </c>
      <c r="B5" s="5">
        <v>8.41</v>
      </c>
      <c r="C5" s="5">
        <v>17.52</v>
      </c>
      <c r="D5" s="5">
        <v>32.24</v>
      </c>
      <c r="E5" s="5">
        <v>48.29</v>
      </c>
      <c r="F5" s="5">
        <v>43.93</v>
      </c>
      <c r="G5" s="5">
        <v>74.91</v>
      </c>
      <c r="H5" s="5">
        <v>36.23</v>
      </c>
      <c r="I5" s="5">
        <v>114.09</v>
      </c>
      <c r="J5" s="5">
        <v>68.94</v>
      </c>
      <c r="K5" s="5">
        <v>31.57</v>
      </c>
      <c r="L5" s="5">
        <v>88.08</v>
      </c>
      <c r="M5" s="16">
        <f t="shared" si="1"/>
        <v>51.29181818</v>
      </c>
    </row>
    <row r="6">
      <c r="A6" s="5" t="s">
        <v>465</v>
      </c>
      <c r="B6" s="5">
        <v>-11.89</v>
      </c>
      <c r="C6" s="5">
        <v>-3.99</v>
      </c>
      <c r="D6" s="5">
        <v>53.41</v>
      </c>
      <c r="E6" s="5">
        <v>7.91</v>
      </c>
      <c r="F6" s="5">
        <v>75.85</v>
      </c>
      <c r="G6" s="5">
        <v>32.68</v>
      </c>
      <c r="H6" s="5">
        <v>49.09</v>
      </c>
      <c r="I6" s="5">
        <v>102.83</v>
      </c>
      <c r="J6" s="5">
        <v>19.86</v>
      </c>
      <c r="K6" s="5">
        <v>61.71</v>
      </c>
      <c r="L6" s="5">
        <v>94.6</v>
      </c>
      <c r="M6" s="16">
        <f t="shared" si="1"/>
        <v>43.82363636</v>
      </c>
    </row>
    <row r="7">
      <c r="A7" s="5" t="s">
        <v>460</v>
      </c>
      <c r="B7" s="5">
        <v>-71.33</v>
      </c>
      <c r="C7" s="5">
        <v>-77.44</v>
      </c>
      <c r="D7" s="5">
        <v>-38.26</v>
      </c>
      <c r="E7" s="5">
        <v>19.28</v>
      </c>
      <c r="F7" s="5">
        <v>-26.25</v>
      </c>
      <c r="G7" s="5">
        <v>3.21</v>
      </c>
      <c r="H7" s="5">
        <v>44.13</v>
      </c>
      <c r="I7" s="5">
        <v>12.54</v>
      </c>
      <c r="J7" s="5">
        <v>-8.98</v>
      </c>
      <c r="K7" s="5">
        <v>-42.35</v>
      </c>
      <c r="L7" s="5">
        <v>-18.88</v>
      </c>
      <c r="M7" s="16">
        <f t="shared" si="1"/>
        <v>-18.57545455</v>
      </c>
    </row>
    <row r="8">
      <c r="A8" s="5" t="s">
        <v>550</v>
      </c>
      <c r="B8" s="5">
        <v>19.86</v>
      </c>
      <c r="C8" s="5">
        <v>12.45</v>
      </c>
      <c r="D8" s="5">
        <v>-2.05</v>
      </c>
      <c r="E8" s="5">
        <v>9.12</v>
      </c>
      <c r="F8" s="5">
        <v>26.81</v>
      </c>
      <c r="G8" s="5">
        <v>1.49</v>
      </c>
      <c r="H8" s="5">
        <v>-0.65</v>
      </c>
      <c r="I8" s="5">
        <v>-0.5</v>
      </c>
      <c r="J8" s="5">
        <v>14.69</v>
      </c>
      <c r="K8" s="5">
        <v>42.36</v>
      </c>
      <c r="L8" s="5">
        <v>53.84</v>
      </c>
      <c r="M8" s="16">
        <f t="shared" si="1"/>
        <v>16.12909091</v>
      </c>
    </row>
    <row r="9">
      <c r="A9" s="5" t="s">
        <v>526</v>
      </c>
      <c r="B9" s="5">
        <v>7.77</v>
      </c>
      <c r="C9" s="5">
        <v>14.38</v>
      </c>
      <c r="D9" s="5">
        <v>17.48</v>
      </c>
      <c r="E9" s="5">
        <v>10.2</v>
      </c>
      <c r="F9" s="5">
        <v>-4.75</v>
      </c>
      <c r="G9" s="5">
        <v>-14.77</v>
      </c>
      <c r="H9" s="5">
        <v>11.37</v>
      </c>
      <c r="I9" s="5">
        <v>-30.0</v>
      </c>
      <c r="J9" s="5">
        <v>-1.05</v>
      </c>
      <c r="K9" s="5">
        <v>30.52</v>
      </c>
      <c r="L9" s="5">
        <v>6.15</v>
      </c>
      <c r="M9" s="16">
        <f t="shared" si="1"/>
        <v>4.3</v>
      </c>
    </row>
    <row r="10">
      <c r="A10" s="5" t="s">
        <v>485</v>
      </c>
      <c r="B10" s="5">
        <v>8.41</v>
      </c>
      <c r="C10" s="5">
        <v>31.98</v>
      </c>
      <c r="D10" s="5">
        <v>9.38</v>
      </c>
      <c r="E10" s="5">
        <v>-10.64</v>
      </c>
      <c r="F10" s="5">
        <v>46.63</v>
      </c>
      <c r="G10" s="5">
        <v>7.51</v>
      </c>
      <c r="H10" s="5">
        <v>-1.0</v>
      </c>
      <c r="I10" s="5">
        <v>5.24</v>
      </c>
      <c r="J10" s="5">
        <v>18.95</v>
      </c>
      <c r="K10" s="5">
        <v>19.66</v>
      </c>
      <c r="L10" s="5">
        <v>-7.65</v>
      </c>
      <c r="M10" s="16">
        <f t="shared" si="1"/>
        <v>11.67909091</v>
      </c>
    </row>
    <row r="11">
      <c r="A11" s="5" t="s">
        <v>498</v>
      </c>
      <c r="B11" s="5">
        <v>12.0</v>
      </c>
      <c r="C11" s="5">
        <v>10.76</v>
      </c>
      <c r="D11" s="5">
        <v>10.19</v>
      </c>
      <c r="E11" s="5">
        <v>-0.81</v>
      </c>
      <c r="F11" s="5">
        <v>25.75</v>
      </c>
      <c r="G11" s="5">
        <v>20.37</v>
      </c>
      <c r="H11" s="5">
        <v>24.86</v>
      </c>
      <c r="I11" s="5">
        <v>28.3</v>
      </c>
      <c r="J11" s="5">
        <v>31.93</v>
      </c>
      <c r="K11" s="5">
        <v>23.87</v>
      </c>
      <c r="L11" s="5">
        <v>18.3</v>
      </c>
      <c r="M11" s="16">
        <f t="shared" si="1"/>
        <v>18.68363636</v>
      </c>
    </row>
    <row r="12">
      <c r="A12" s="5" t="s">
        <v>194</v>
      </c>
      <c r="B12" s="5">
        <v>2.83</v>
      </c>
      <c r="C12" s="5">
        <v>9.64</v>
      </c>
      <c r="D12" s="5">
        <v>3.45</v>
      </c>
      <c r="E12" s="5">
        <v>6.47</v>
      </c>
      <c r="F12" s="5">
        <v>16.97</v>
      </c>
      <c r="G12" s="5">
        <v>7.54</v>
      </c>
      <c r="H12" s="5">
        <v>2.67</v>
      </c>
      <c r="I12" s="5">
        <v>12.4</v>
      </c>
      <c r="J12" s="5">
        <v>19.13</v>
      </c>
      <c r="K12" s="5">
        <v>13.79</v>
      </c>
      <c r="L12" s="5">
        <v>30.22</v>
      </c>
      <c r="M12" s="16">
        <f t="shared" si="1"/>
        <v>11.37363636</v>
      </c>
    </row>
    <row r="13">
      <c r="A13" s="5" t="s">
        <v>98</v>
      </c>
      <c r="B13" s="5">
        <v>12.4</v>
      </c>
      <c r="C13" s="5">
        <v>30.84</v>
      </c>
      <c r="D13" s="5">
        <v>9.7</v>
      </c>
      <c r="E13" s="5">
        <v>28.03</v>
      </c>
      <c r="F13" s="5">
        <v>11.0</v>
      </c>
      <c r="G13" s="5">
        <v>24.99</v>
      </c>
      <c r="H13" s="5">
        <v>29.04</v>
      </c>
      <c r="I13" s="5">
        <v>25.32</v>
      </c>
      <c r="J13" s="5">
        <v>24.95</v>
      </c>
      <c r="K13" s="5">
        <v>14.42</v>
      </c>
      <c r="L13" s="5">
        <v>7.44</v>
      </c>
      <c r="M13" s="16">
        <f t="shared" si="1"/>
        <v>19.83</v>
      </c>
    </row>
    <row r="17">
      <c r="A17" s="2" t="s">
        <v>448</v>
      </c>
      <c r="B17" s="2" t="s">
        <v>102</v>
      </c>
      <c r="C17" s="2" t="s">
        <v>34</v>
      </c>
      <c r="D17" s="2" t="s">
        <v>72</v>
      </c>
      <c r="E17" s="2" t="s">
        <v>170</v>
      </c>
      <c r="F17" s="2" t="s">
        <v>59</v>
      </c>
      <c r="G17" s="2" t="s">
        <v>39</v>
      </c>
      <c r="H17" s="2" t="s">
        <v>93</v>
      </c>
      <c r="I17" s="2" t="s">
        <v>44</v>
      </c>
      <c r="J17" s="2" t="s">
        <v>51</v>
      </c>
      <c r="K17" s="2" t="s">
        <v>115</v>
      </c>
      <c r="L17" s="2" t="s">
        <v>67</v>
      </c>
      <c r="M17" s="2" t="s">
        <v>625</v>
      </c>
      <c r="N17" s="2"/>
    </row>
    <row r="18">
      <c r="A18" s="5" t="s">
        <v>21</v>
      </c>
      <c r="B18" s="5">
        <v>33.13</v>
      </c>
      <c r="C18" s="5">
        <v>55.05</v>
      </c>
      <c r="D18" s="5">
        <v>36.05</v>
      </c>
      <c r="E18" s="5">
        <v>62.1</v>
      </c>
      <c r="F18" s="5">
        <v>59.41</v>
      </c>
      <c r="G18" s="5">
        <v>65.68</v>
      </c>
      <c r="H18" s="5">
        <v>85.84</v>
      </c>
      <c r="I18" s="5">
        <v>66.35</v>
      </c>
      <c r="J18" s="5">
        <v>50.14</v>
      </c>
      <c r="K18" s="5">
        <v>38.64</v>
      </c>
      <c r="L18" s="5">
        <v>43.3</v>
      </c>
      <c r="M18" s="16">
        <f t="shared" ref="M18:M29" si="2">AVERAGE(B18:L18)</f>
        <v>54.15363636</v>
      </c>
    </row>
    <row r="19">
      <c r="A19" s="5" t="s">
        <v>471</v>
      </c>
      <c r="B19" s="5">
        <v>115.29</v>
      </c>
      <c r="C19" s="5">
        <v>159.9</v>
      </c>
      <c r="D19" s="5">
        <v>129.35</v>
      </c>
      <c r="E19" s="5">
        <v>156.86</v>
      </c>
      <c r="F19" s="5">
        <v>165.2</v>
      </c>
      <c r="G19" s="5">
        <v>239.56</v>
      </c>
      <c r="H19" s="5">
        <v>111.78</v>
      </c>
      <c r="I19" s="5">
        <v>431.6</v>
      </c>
      <c r="J19" s="5">
        <v>167.23</v>
      </c>
      <c r="K19" s="5">
        <v>508.09</v>
      </c>
      <c r="L19" s="5">
        <v>458.85</v>
      </c>
      <c r="M19" s="16">
        <f t="shared" si="2"/>
        <v>240.3372727</v>
      </c>
    </row>
    <row r="20">
      <c r="A20" s="5" t="s">
        <v>249</v>
      </c>
      <c r="B20" s="5">
        <v>186.12</v>
      </c>
      <c r="C20" s="5">
        <v>190.79</v>
      </c>
      <c r="D20" s="5">
        <v>256.67</v>
      </c>
      <c r="E20" s="5">
        <v>330.46</v>
      </c>
      <c r="F20" s="5">
        <v>304.02</v>
      </c>
      <c r="G20" s="5">
        <v>325.6</v>
      </c>
      <c r="H20" s="5">
        <v>347.37</v>
      </c>
      <c r="I20" s="5">
        <v>521.5</v>
      </c>
      <c r="J20" s="5">
        <v>301.92</v>
      </c>
      <c r="K20" s="5">
        <v>222.85</v>
      </c>
      <c r="L20" s="5">
        <v>614.61</v>
      </c>
      <c r="M20" s="16">
        <f t="shared" si="2"/>
        <v>327.4463636</v>
      </c>
      <c r="N20" s="7"/>
    </row>
    <row r="21">
      <c r="A21" s="5" t="s">
        <v>476</v>
      </c>
      <c r="B21" s="5">
        <v>52.52</v>
      </c>
      <c r="C21" s="5">
        <v>58.49</v>
      </c>
      <c r="D21" s="5">
        <v>78.82</v>
      </c>
      <c r="E21" s="5">
        <v>113.01</v>
      </c>
      <c r="F21" s="5">
        <v>142.85</v>
      </c>
      <c r="G21" s="5">
        <v>184.58</v>
      </c>
      <c r="H21" s="5">
        <v>154.11</v>
      </c>
      <c r="I21" s="5">
        <v>283.7</v>
      </c>
      <c r="J21" s="5">
        <v>162.09</v>
      </c>
      <c r="K21" s="5">
        <v>173.96</v>
      </c>
      <c r="L21" s="5">
        <v>236.45</v>
      </c>
      <c r="M21" s="16">
        <f t="shared" si="2"/>
        <v>149.1436364</v>
      </c>
      <c r="N21" s="7"/>
    </row>
    <row r="22">
      <c r="A22" s="5" t="s">
        <v>465</v>
      </c>
      <c r="B22" s="5">
        <v>6.21</v>
      </c>
      <c r="C22" s="18">
        <v>2.56</v>
      </c>
      <c r="D22" s="5">
        <v>66.3</v>
      </c>
      <c r="E22" s="5">
        <v>21.45</v>
      </c>
      <c r="F22" s="5">
        <v>94.75</v>
      </c>
      <c r="G22" s="5">
        <v>39.6</v>
      </c>
      <c r="H22" s="5">
        <v>78.65</v>
      </c>
      <c r="I22" s="5">
        <v>141.99</v>
      </c>
      <c r="J22" s="5">
        <v>45.81</v>
      </c>
      <c r="K22" s="5">
        <v>85.49</v>
      </c>
      <c r="L22" s="5">
        <v>145.51</v>
      </c>
      <c r="M22" s="16">
        <f t="shared" si="2"/>
        <v>66.21090909</v>
      </c>
      <c r="N22" s="7"/>
    </row>
    <row r="23">
      <c r="A23" s="5" t="s">
        <v>460</v>
      </c>
      <c r="B23" s="18">
        <v>49.42</v>
      </c>
      <c r="C23" s="5">
        <v>43.83</v>
      </c>
      <c r="D23" s="5">
        <v>47.23</v>
      </c>
      <c r="E23" s="5">
        <v>127.13</v>
      </c>
      <c r="F23" s="5">
        <v>62.08</v>
      </c>
      <c r="G23" s="5">
        <v>133.56</v>
      </c>
      <c r="H23" s="5">
        <v>138.8</v>
      </c>
      <c r="I23" s="5">
        <v>88.0</v>
      </c>
      <c r="J23" s="5">
        <v>53.64</v>
      </c>
      <c r="K23" s="5">
        <v>46.8</v>
      </c>
      <c r="L23" s="5">
        <v>118.35</v>
      </c>
      <c r="M23" s="16">
        <f t="shared" si="2"/>
        <v>82.62181818</v>
      </c>
      <c r="N23" s="7"/>
    </row>
    <row r="24">
      <c r="A24" s="5" t="s">
        <v>550</v>
      </c>
      <c r="B24" s="5">
        <v>25.74</v>
      </c>
      <c r="C24" s="5">
        <v>23.43</v>
      </c>
      <c r="D24" s="5">
        <v>16.92</v>
      </c>
      <c r="E24" s="5">
        <v>26.63</v>
      </c>
      <c r="F24" s="5">
        <v>41.15</v>
      </c>
      <c r="G24" s="5">
        <v>0.0</v>
      </c>
      <c r="H24" s="5">
        <v>0.0</v>
      </c>
      <c r="I24" s="5">
        <v>0.0</v>
      </c>
      <c r="J24" s="5">
        <v>22.3</v>
      </c>
      <c r="K24" s="5">
        <v>83.88</v>
      </c>
      <c r="L24" s="5">
        <v>107.77</v>
      </c>
      <c r="M24" s="16">
        <f t="shared" si="2"/>
        <v>31.62</v>
      </c>
    </row>
    <row r="25">
      <c r="A25" s="5" t="s">
        <v>526</v>
      </c>
      <c r="B25" s="5">
        <v>10.75</v>
      </c>
      <c r="C25" s="5">
        <v>28.77</v>
      </c>
      <c r="D25" s="5">
        <v>23.73</v>
      </c>
      <c r="E25" s="5">
        <v>26.19</v>
      </c>
      <c r="F25" s="5">
        <v>6.87</v>
      </c>
      <c r="G25" s="5">
        <v>8.68</v>
      </c>
      <c r="H25" s="5">
        <v>38.55</v>
      </c>
      <c r="I25" s="5">
        <v>3.21</v>
      </c>
      <c r="J25" s="5">
        <v>26.85</v>
      </c>
      <c r="K25" s="5">
        <v>62.65</v>
      </c>
      <c r="L25" s="5">
        <v>55.06</v>
      </c>
      <c r="M25" s="16">
        <f t="shared" si="2"/>
        <v>26.48272727</v>
      </c>
    </row>
    <row r="26">
      <c r="A26" s="5" t="s">
        <v>485</v>
      </c>
      <c r="B26" s="5">
        <v>14.61</v>
      </c>
      <c r="C26" s="5">
        <v>44.43</v>
      </c>
      <c r="D26" s="5">
        <v>36.08</v>
      </c>
      <c r="E26" s="5">
        <v>20.89</v>
      </c>
      <c r="F26" s="5">
        <v>69.88</v>
      </c>
      <c r="G26" s="5">
        <v>38.68</v>
      </c>
      <c r="H26" s="5">
        <v>33.45</v>
      </c>
      <c r="I26" s="5">
        <v>36.21</v>
      </c>
      <c r="J26" s="5">
        <v>43.77</v>
      </c>
      <c r="K26" s="5">
        <v>43.22</v>
      </c>
      <c r="L26" s="5">
        <v>34.75</v>
      </c>
      <c r="M26" s="16">
        <f t="shared" si="2"/>
        <v>37.81545455</v>
      </c>
    </row>
    <row r="27">
      <c r="A27" s="5" t="s">
        <v>498</v>
      </c>
      <c r="B27" s="5">
        <v>15.02</v>
      </c>
      <c r="C27" s="5">
        <v>14.39</v>
      </c>
      <c r="D27" s="5">
        <v>17.45</v>
      </c>
      <c r="E27" s="5">
        <v>8.66</v>
      </c>
      <c r="F27" s="5">
        <v>33.83</v>
      </c>
      <c r="G27" s="5">
        <v>28.65</v>
      </c>
      <c r="H27" s="5">
        <v>32.68</v>
      </c>
      <c r="I27" s="5">
        <v>41.93</v>
      </c>
      <c r="J27" s="5">
        <v>39.92</v>
      </c>
      <c r="K27" s="5">
        <v>38.53</v>
      </c>
      <c r="L27" s="5">
        <v>27.05</v>
      </c>
      <c r="M27" s="16">
        <f t="shared" si="2"/>
        <v>27.10090909</v>
      </c>
    </row>
    <row r="28">
      <c r="A28" s="5" t="s">
        <v>194</v>
      </c>
      <c r="B28" s="5">
        <v>7.66</v>
      </c>
      <c r="C28" s="5">
        <v>13.62</v>
      </c>
      <c r="D28" s="5">
        <v>5.12</v>
      </c>
      <c r="E28" s="5">
        <v>11.39</v>
      </c>
      <c r="F28" s="5">
        <v>29.42</v>
      </c>
      <c r="G28" s="5">
        <v>32.83</v>
      </c>
      <c r="H28" s="5">
        <v>3.07</v>
      </c>
      <c r="I28" s="5">
        <v>14.98</v>
      </c>
      <c r="J28" s="5">
        <v>31.09</v>
      </c>
      <c r="K28" s="5">
        <v>22.83</v>
      </c>
      <c r="L28" s="5">
        <v>50.13</v>
      </c>
      <c r="M28" s="16">
        <f t="shared" si="2"/>
        <v>20.19454545</v>
      </c>
    </row>
    <row r="29">
      <c r="A29" s="5" t="s">
        <v>98</v>
      </c>
      <c r="B29" s="5">
        <v>14.38</v>
      </c>
      <c r="C29" s="5">
        <v>32.08</v>
      </c>
      <c r="D29" s="5">
        <v>10.3</v>
      </c>
      <c r="E29" s="5">
        <v>31.37</v>
      </c>
      <c r="F29" s="5">
        <v>13.8</v>
      </c>
      <c r="G29" s="5">
        <v>33.75</v>
      </c>
      <c r="H29" s="5">
        <v>40.74</v>
      </c>
      <c r="I29" s="5">
        <v>35.83</v>
      </c>
      <c r="J29" s="5">
        <v>27.18</v>
      </c>
      <c r="K29" s="5">
        <v>2.26</v>
      </c>
      <c r="L29" s="5">
        <v>16.12</v>
      </c>
      <c r="M29" s="16">
        <f t="shared" si="2"/>
        <v>23.43727273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23.75"/>
    <col customWidth="1" min="3" max="3" width="21.25"/>
  </cols>
  <sheetData>
    <row r="1">
      <c r="A1" s="2" t="s">
        <v>5</v>
      </c>
      <c r="B1" s="2" t="s">
        <v>626</v>
      </c>
      <c r="C1" s="2" t="s">
        <v>627</v>
      </c>
      <c r="D1" s="2" t="s">
        <v>628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621</v>
      </c>
      <c r="B2" s="5">
        <v>37.0</v>
      </c>
      <c r="C2" s="5">
        <v>20.0</v>
      </c>
      <c r="D2" s="5">
        <v>57.0</v>
      </c>
    </row>
    <row r="3">
      <c r="A3" s="5" t="s">
        <v>26</v>
      </c>
      <c r="B3" s="5">
        <v>19.0</v>
      </c>
      <c r="C3" s="5">
        <v>11.0</v>
      </c>
      <c r="D3" s="5">
        <v>30.0</v>
      </c>
    </row>
    <row r="4">
      <c r="A4" s="5" t="s">
        <v>623</v>
      </c>
      <c r="B4" s="5">
        <v>24.0</v>
      </c>
      <c r="C4" s="5">
        <v>1.0</v>
      </c>
      <c r="D4" s="5">
        <v>25.0</v>
      </c>
    </row>
    <row r="5">
      <c r="A5" s="5" t="s">
        <v>320</v>
      </c>
      <c r="B5" s="5">
        <v>20.0</v>
      </c>
      <c r="C5" s="5">
        <v>3.0</v>
      </c>
      <c r="D5" s="5">
        <v>23.0</v>
      </c>
    </row>
    <row r="6">
      <c r="A6" s="5" t="s">
        <v>284</v>
      </c>
      <c r="B6" s="5">
        <v>6.0</v>
      </c>
      <c r="C6" s="5">
        <v>6.0</v>
      </c>
      <c r="D6" s="5">
        <v>12.0</v>
      </c>
    </row>
    <row r="7">
      <c r="A7" s="5" t="s">
        <v>412</v>
      </c>
      <c r="B7" s="5">
        <v>9.0</v>
      </c>
      <c r="C7" s="5">
        <v>0.0</v>
      </c>
      <c r="D7" s="5">
        <v>9.0</v>
      </c>
    </row>
    <row r="8">
      <c r="A8" s="5" t="s">
        <v>622</v>
      </c>
      <c r="B8" s="5">
        <v>6.0</v>
      </c>
      <c r="C8" s="5">
        <v>0.0</v>
      </c>
      <c r="D8" s="5">
        <v>6.0</v>
      </c>
    </row>
    <row r="9">
      <c r="A9" s="5" t="s">
        <v>274</v>
      </c>
      <c r="B9" s="5">
        <v>6.0</v>
      </c>
      <c r="C9" s="5">
        <v>0.0</v>
      </c>
      <c r="D9" s="5">
        <v>6.0</v>
      </c>
    </row>
    <row r="10">
      <c r="A10" s="5" t="s">
        <v>404</v>
      </c>
      <c r="B10" s="5">
        <v>5.0</v>
      </c>
      <c r="C10" s="5">
        <v>0.0</v>
      </c>
      <c r="D10" s="5">
        <v>5.0</v>
      </c>
    </row>
    <row r="11">
      <c r="A11" s="5" t="s">
        <v>259</v>
      </c>
      <c r="B11" s="5">
        <v>4.0</v>
      </c>
      <c r="C11" s="5">
        <v>0.0</v>
      </c>
      <c r="D11" s="5">
        <v>4.0</v>
      </c>
    </row>
    <row r="12">
      <c r="A12" s="5" t="s">
        <v>130</v>
      </c>
      <c r="B12" s="5">
        <v>3.0</v>
      </c>
      <c r="C12" s="5">
        <v>0.0</v>
      </c>
      <c r="D12" s="5">
        <v>3.0</v>
      </c>
    </row>
    <row r="13">
      <c r="A13" s="5" t="s">
        <v>15</v>
      </c>
      <c r="B13" s="5">
        <v>2.0</v>
      </c>
      <c r="C13" s="5">
        <v>0.0</v>
      </c>
      <c r="D13" s="5">
        <v>2.0</v>
      </c>
    </row>
    <row r="14">
      <c r="A14" s="5" t="s">
        <v>269</v>
      </c>
      <c r="B14" s="5">
        <v>2.0</v>
      </c>
      <c r="C14" s="5">
        <v>0.0</v>
      </c>
      <c r="D14" s="5">
        <v>2.0</v>
      </c>
    </row>
    <row r="15">
      <c r="A15" s="5" t="s">
        <v>315</v>
      </c>
      <c r="B15" s="5">
        <v>1.0</v>
      </c>
      <c r="C15" s="5">
        <v>0.0</v>
      </c>
      <c r="D15" s="5">
        <v>1.0</v>
      </c>
    </row>
    <row r="16">
      <c r="A16" s="5" t="s">
        <v>317</v>
      </c>
      <c r="B16" s="5">
        <v>1.0</v>
      </c>
      <c r="C16" s="5">
        <v>0.0</v>
      </c>
      <c r="D16" s="5">
        <v>1.0</v>
      </c>
    </row>
  </sheetData>
  <drawing r:id="rId1"/>
</worksheet>
</file>