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st Breakdow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<sst xmlns="http://schemas.openxmlformats.org/spreadsheetml/2006/main" count="145" uniqueCount="82">
  <si>
    <t xml:space="preserve">Category</t>
  </si>
  <si>
    <t xml:space="preserve">Part</t>
  </si>
  <si>
    <t xml:space="preserve">Time</t>
  </si>
  <si>
    <t xml:space="preserve">Filament [g]</t>
  </si>
  <si>
    <t xml:space="preserve">Count</t>
  </si>
  <si>
    <t xml:space="preserve">Price</t>
  </si>
  <si>
    <t xml:space="preserve">Sum</t>
  </si>
  <si>
    <t xml:space="preserve">Filament</t>
  </si>
  <si>
    <t xml:space="preserve">Prices</t>
  </si>
  <si>
    <t xml:space="preserve">3D Prints</t>
  </si>
  <si>
    <t xml:space="preserve">Simon splitter 6x</t>
  </si>
  <si>
    <t xml:space="preserve">Simon splitter 6x lid</t>
  </si>
  <si>
    <t xml:space="preserve">GlaDOS Base</t>
  </si>
  <si>
    <t xml:space="preserve">GlaDOS Gearbrace V1.1</t>
  </si>
  <si>
    <t xml:space="preserve">GlaDOS Main pivot Internals</t>
  </si>
  <si>
    <t xml:space="preserve">GlaDOS Main pivot tube</t>
  </si>
  <si>
    <t xml:space="preserve">Glados Mounting plate wires</t>
  </si>
  <si>
    <t xml:space="preserve">Glados Pushrod large</t>
  </si>
  <si>
    <t xml:space="preserve">GlaDOS Rotation Juction box V1.1</t>
  </si>
  <si>
    <t xml:space="preserve">GlaDOS Servoclamp</t>
  </si>
  <si>
    <t xml:space="preserve">GlaDOS Wireblock Large 1</t>
  </si>
  <si>
    <t xml:space="preserve">GlaDOS Wireblock Large 2</t>
  </si>
  <si>
    <t xml:space="preserve">GlaDOS Wireblock small 1</t>
  </si>
  <si>
    <t xml:space="preserve">GlaDOS Wireblock small 2</t>
  </si>
  <si>
    <t xml:space="preserve">GlaDOS Wireblock Top left</t>
  </si>
  <si>
    <t xml:space="preserve">GlaDOS Wireblock Top right</t>
  </si>
  <si>
    <t xml:space="preserve">Pushrod head</t>
  </si>
  <si>
    <t xml:space="preserve">SPUR gear 2M 16T driven</t>
  </si>
  <si>
    <t xml:space="preserve">SPUR gear 2M 16T driver</t>
  </si>
  <si>
    <t xml:space="preserve">Top cover ring fan in</t>
  </si>
  <si>
    <t xml:space="preserve">Top cover ring fan out</t>
  </si>
  <si>
    <t xml:space="preserve">Top cover ring open</t>
  </si>
  <si>
    <t xml:space="preserve">GlaDOS Base Ring Fan in</t>
  </si>
  <si>
    <t xml:space="preserve">GlaDOS Base Ring Fan out</t>
  </si>
  <si>
    <t xml:space="preserve">GlaDOS Base Ring open</t>
  </si>
  <si>
    <t xml:space="preserve">GlaDOS Head V1.1</t>
  </si>
  <si>
    <t xml:space="preserve">GlaDOS Main pivot Back</t>
  </si>
  <si>
    <t xml:space="preserve">GlaDOS Moving arm V1.1</t>
  </si>
  <si>
    <t xml:space="preserve">GlaDOS Rotation V1.1</t>
  </si>
  <si>
    <t xml:space="preserve">Stempel rote spots 1 (gespiegelt)</t>
  </si>
  <si>
    <t xml:space="preserve">Stempel rote spots 2</t>
  </si>
  <si>
    <t xml:space="preserve">Stempel rote spots 3 (gespiegelt)</t>
  </si>
  <si>
    <t xml:space="preserve">PCB Mount Raspberry Pi</t>
  </si>
  <si>
    <t xml:space="preserve">Microphone Servo Stand V3</t>
  </si>
  <si>
    <t xml:space="preserve">Base_black</t>
  </si>
  <si>
    <t xml:space="preserve">Body_white</t>
  </si>
  <si>
    <t xml:space="preserve">ScreenBlackBody</t>
  </si>
  <si>
    <t xml:space="preserve">OuterArc</t>
  </si>
  <si>
    <t xml:space="preserve">LEGO Bit Adapter Reinforced</t>
  </si>
  <si>
    <t xml:space="preserve">Bought Parts</t>
  </si>
  <si>
    <t xml:space="preserve">608 Ball Barrings ZZ 8x22x7 mm</t>
  </si>
  <si>
    <t xml:space="preserve">-</t>
  </si>
  <si>
    <t xml:space="preserve">WINOMO DC 12V 1A</t>
  </si>
  <si>
    <t xml:space="preserve">LEICKE Power Supply 12V 2A</t>
  </si>
  <si>
    <t xml:space="preserve">EU plug AX 100-240V DC 5V 2A</t>
  </si>
  <si>
    <t xml:space="preserve">Noctua NF-A4x10 FLX 40mm Fan</t>
  </si>
  <si>
    <t xml:space="preserve">SODIAL(R) 10x 1W LED (White)</t>
  </si>
  <si>
    <t xml:space="preserve">5x 580-600 mA 1x3W LED Driver</t>
  </si>
  <si>
    <t xml:space="preserve">DealMux 10x Aluminum Heatsink 30x20x6mm</t>
  </si>
  <si>
    <t xml:space="preserve">Silverbead Thermal Adhesieve 10g SG100X</t>
  </si>
  <si>
    <t xml:space="preserve">2x Turnigy TG9d 9g 1,8kg 0.09s Micro Servo</t>
  </si>
  <si>
    <t xml:space="preserve">Emax ES3154 Digital 17g 3,0 kg 4,8-6V</t>
  </si>
  <si>
    <t xml:space="preserve">Adapter Universe Digital Metal Gear Servo 55g MG946R 12kg</t>
  </si>
  <si>
    <t xml:space="preserve">OZOKEE 820 pc 2,54mm Dupont Plug Set</t>
  </si>
  <si>
    <t xml:space="preserve">Arduino Nano</t>
  </si>
  <si>
    <t xml:space="preserve">Perfboard Set</t>
  </si>
  <si>
    <t xml:space="preserve">20x 2N222A NPN Transistor TO-92</t>
  </si>
  <si>
    <t xml:space="preserve">PCB Terminals</t>
  </si>
  <si>
    <t xml:space="preserve">AZDelivery PCA9685 16 Channel 12 Bit PWM Driver</t>
  </si>
  <si>
    <t xml:space="preserve">Sharplace 2x 3V Relais 1-CH</t>
  </si>
  <si>
    <t xml:space="preserve">MIFA A1 Bluetooth Speaker</t>
  </si>
  <si>
    <t xml:space="preserve">Raspberry Pi 3B+</t>
  </si>
  <si>
    <t xml:space="preserve">Official 7“ Raspberry Pi Touch Display</t>
  </si>
  <si>
    <t xml:space="preserve">SmartiPi Case (V1, doesn't exist anymore)</t>
  </si>
  <si>
    <t xml:space="preserve">SanDisk Ultra 16GB microSDHC C10, U1</t>
  </si>
  <si>
    <t xml:space="preserve">Sabrent USB Sound Card</t>
  </si>
  <si>
    <t xml:space="preserve">Logic Level Converter</t>
  </si>
  <si>
    <t xml:space="preserve">UHU 45585-2-Component-Adhesive</t>
  </si>
  <si>
    <t xml:space="preserve">Flat Ethernet wire</t>
  </si>
  <si>
    <t xml:space="preserve">Tape for flat wire</t>
  </si>
  <si>
    <t xml:space="preserve">3,5mm 3 Polig Klinken Stecker (Male/Female)</t>
  </si>
  <si>
    <t xml:space="preserve">Coral USB Acceleration Stick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</si>
</sst>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hh]:mm:ss"/>
    <numFmt numFmtId="166" formatCode="#,##0.00&quot; €&quot;"/>
    <numFmt numFmtId="167" formatCode="hh:mm"/>
    <numFmt numFmtId="168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u val="single"/>
      <sz val="11"/>
      <color rgb="FF0000FF"/>
      <name val="Arial"/>
      <family val="2"/>
      <charset val="1"/>
    </font>
    <font>
      <u val="single"/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 style="double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3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2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5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5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6" fillId="0" borderId="5" xfId="21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" xfId="20"/>
    <cellStyle name="Standard 2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mazon.de/dp/B011BHCWT2/" TargetMode="External"/><Relationship Id="rId2" Type="http://schemas.openxmlformats.org/officeDocument/2006/relationships/hyperlink" Target="https://www.amazon.de/dp/B010SVDXG8/" TargetMode="External"/><Relationship Id="rId3" Type="http://schemas.openxmlformats.org/officeDocument/2006/relationships/hyperlink" Target="https://www.amazon.de/gp/product/B01I4YDJZG/" TargetMode="External"/><Relationship Id="rId4" Type="http://schemas.openxmlformats.org/officeDocument/2006/relationships/hyperlink" Target="https://www.amazon.de/dp/B00U21AU1Q/" TargetMode="External"/><Relationship Id="rId5" Type="http://schemas.openxmlformats.org/officeDocument/2006/relationships/hyperlink" Target="https://www.amazon.de/dp/B009NQLT0M/" TargetMode="External"/><Relationship Id="rId6" Type="http://schemas.openxmlformats.org/officeDocument/2006/relationships/hyperlink" Target="https://www.amazon.de/gp/product/B00L11FGQK/" TargetMode="External"/><Relationship Id="rId7" Type="http://schemas.openxmlformats.org/officeDocument/2006/relationships/hyperlink" Target="https://www.amazon.de/gp/product/B00BXAM7LQ/" TargetMode="External"/><Relationship Id="rId8" Type="http://schemas.openxmlformats.org/officeDocument/2006/relationships/hyperlink" Target="https://www.amazon.de/gp/product/B072SMP6JZ/" TargetMode="External"/><Relationship Id="rId9" Type="http://schemas.openxmlformats.org/officeDocument/2006/relationships/hyperlink" Target="https://www.amazon.de/dp/B019MNSABG/" TargetMode="External"/><Relationship Id="rId10" Type="http://schemas.openxmlformats.org/officeDocument/2006/relationships/hyperlink" Target="https://www.amazon.de/dp/B00DK9JIJM/" TargetMode="External"/><Relationship Id="rId11" Type="http://schemas.openxmlformats.org/officeDocument/2006/relationships/hyperlink" Target="https://www.amazon.de/dp/B00DK9JIJM/" TargetMode="External"/><Relationship Id="rId12" Type="http://schemas.openxmlformats.org/officeDocument/2006/relationships/hyperlink" Target="https://www.amazon.de/dp/B00BXIF2HE/" TargetMode="External"/><Relationship Id="rId13" Type="http://schemas.openxmlformats.org/officeDocument/2006/relationships/hyperlink" Target="https://www.amazon.de/gp/product/B01NBUBLF6/" TargetMode="External"/><Relationship Id="rId14" Type="http://schemas.openxmlformats.org/officeDocument/2006/relationships/hyperlink" Target="https://www.amazon.de/gp/product/B078SBBST6/" TargetMode="External"/><Relationship Id="rId15" Type="http://schemas.openxmlformats.org/officeDocument/2006/relationships/hyperlink" Target="https://www.amazon.de/gp/product/B078HV79XX/" TargetMode="External"/><Relationship Id="rId16" Type="http://schemas.openxmlformats.org/officeDocument/2006/relationships/hyperlink" Target="https://www.ebay.de/itm/20-St&#252;ck-2N2222A-NPN-Transistor-TO-92-40V-800MA-300MHZ-Arduino-Raspberry-PIC-DIY/323964083434?ssPageName=STRK%3AMEBIDX%3AIT&amp;_trksid=p2057872.m2749.l2649" TargetMode="External"/><Relationship Id="rId17" Type="http://schemas.openxmlformats.org/officeDocument/2006/relationships/hyperlink" Target="https://www.amazon.de/gp/product/B07MFPSDXK/" TargetMode="External"/><Relationship Id="rId18" Type="http://schemas.openxmlformats.org/officeDocument/2006/relationships/hyperlink" Target="https://www.amazon.de/gp/product/B072N8G7Y9/" TargetMode="External"/><Relationship Id="rId19" Type="http://schemas.openxmlformats.org/officeDocument/2006/relationships/hyperlink" Target="https://www.amazon.de/dp/B077GW9HPH/" TargetMode="External"/><Relationship Id="rId20" Type="http://schemas.openxmlformats.org/officeDocument/2006/relationships/hyperlink" Target="https://www.amazon.de/gp/product/B074TY4JK4/" TargetMode="External"/><Relationship Id="rId21" Type="http://schemas.openxmlformats.org/officeDocument/2006/relationships/hyperlink" Target="https://www.amazon.de/dp/B01CD5VC92/" TargetMode="External"/><Relationship Id="rId22" Type="http://schemas.openxmlformats.org/officeDocument/2006/relationships/hyperlink" Target="https://www.amazon.de/dp/B014WKCFR4/" TargetMode="External"/><Relationship Id="rId23" Type="http://schemas.openxmlformats.org/officeDocument/2006/relationships/hyperlink" Target="https://smarticase.com/products/smartipi-touch-2?variant=15923872563263" TargetMode="External"/><Relationship Id="rId24" Type="http://schemas.openxmlformats.org/officeDocument/2006/relationships/hyperlink" Target="https://www.amazon.de/dp/B073K14CVB/" TargetMode="External"/><Relationship Id="rId25" Type="http://schemas.openxmlformats.org/officeDocument/2006/relationships/hyperlink" Target="https://www.amazon.de/dp/B00IRVQ0F8/" TargetMode="External"/><Relationship Id="rId26" Type="http://schemas.openxmlformats.org/officeDocument/2006/relationships/hyperlink" Target="https://www.amazon.de/gp/product/B07F3P942R/" TargetMode="External"/><Relationship Id="rId27" Type="http://schemas.openxmlformats.org/officeDocument/2006/relationships/hyperlink" Target="https://www.amazon.de/dp/B000WGYSVO/" TargetMode="External"/><Relationship Id="rId28" Type="http://schemas.openxmlformats.org/officeDocument/2006/relationships/hyperlink" Target="https://www.amazon.de/gp/product/B00Q1D074E/" TargetMode="External"/><Relationship Id="rId29" Type="http://schemas.openxmlformats.org/officeDocument/2006/relationships/hyperlink" Target="https://www.amazon.de/doppelseitiges-Klebeband-klebend-verschiedene-Breiten/dp/B00G6SCXJ6/" TargetMode="External"/><Relationship Id="rId30" Type="http://schemas.openxmlformats.org/officeDocument/2006/relationships/hyperlink" Target="https://www.amazon.de/gp/product/B00MBDI2RW/" TargetMode="External"/><Relationship Id="rId31" Type="http://schemas.openxmlformats.org/officeDocument/2006/relationships/hyperlink" Target="https://www.amazon.de/gp/product/B07S214S5Y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74"/>
  <sheetViews>
    <sheetView showFormulas="false" showGridLines="false" showRowColHeaders="true" showZeros="true" rightToLeft="false" tabSelected="true" showOutlineSymbols="true" defaultGridColor="true" view="normal" topLeftCell="A37" colorId="64" zoomScale="110" zoomScaleNormal="110" zoomScalePageLayoutView="100" workbookViewId="0">
      <selection pane="topLeft" activeCell="F72" activeCellId="0" sqref="F72"/>
    </sheetView>
  </sheetViews>
  <sheetFormatPr defaultColWidth="11.77734375" defaultRowHeight="12.8" zeroHeight="false" outlineLevelRow="0" outlineLevelCol="0"/>
  <cols>
    <col collapsed="false" customWidth="false" hidden="false" outlineLevel="0" max="1" min="1" style="1" width="11.79"/>
    <col collapsed="false" customWidth="true" hidden="false" outlineLevel="0" max="2" min="2" style="1" width="57.72"/>
    <col collapsed="false" customWidth="true" hidden="false" outlineLevel="0" max="3" min="3" style="1" width="8.6"/>
    <col collapsed="false" customWidth="true" hidden="false" outlineLevel="0" max="4" min="4" style="1" width="11.86"/>
    <col collapsed="false" customWidth="true" hidden="false" outlineLevel="0" max="5" min="5" style="1" width="7.56"/>
    <col collapsed="false" customWidth="true" hidden="false" outlineLevel="0" max="6" min="6" style="1" width="8.17"/>
    <col collapsed="false" customWidth="true" hidden="false" outlineLevel="0" max="7" min="7" style="1" width="8.71"/>
    <col collapsed="false" customWidth="true" hidden="false" outlineLevel="0" max="8" min="8" style="1" width="7.6"/>
    <col collapsed="false" customWidth="true" hidden="false" outlineLevel="0" max="24" min="9" style="1" width="11.52"/>
    <col collapsed="false" customWidth="true" hidden="false" outlineLevel="0" max="25" min="25" style="2" width="11.52"/>
    <col collapsed="false" customWidth="true" hidden="false" outlineLevel="0" max="64" min="26" style="1" width="11.52"/>
  </cols>
  <sheetData>
    <row r="1" customFormat="false" ht="13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7" t="s">
        <v>6</v>
      </c>
      <c r="Y1" s="2" t="n">
        <f aca="false">SUM(Y3:Y41)</f>
        <v>6.6875</v>
      </c>
      <c r="Z1" s="1" t="n">
        <f aca="false">SUM(Z3:Z41)</f>
        <v>1628</v>
      </c>
      <c r="AA1" s="1" t="n">
        <f aca="false">SUM(AA3:AA41)</f>
        <v>37.08</v>
      </c>
    </row>
    <row r="2" customFormat="false" ht="13.8" hidden="false" customHeight="false" outlineLevel="0" collapsed="false">
      <c r="A2" s="8"/>
      <c r="B2" s="8"/>
      <c r="C2" s="8"/>
      <c r="D2" s="8"/>
      <c r="E2" s="9"/>
      <c r="F2" s="10"/>
      <c r="G2" s="10"/>
      <c r="Y2" s="2" t="s">
        <v>2</v>
      </c>
      <c r="Z2" s="1" t="s">
        <v>7</v>
      </c>
      <c r="AA2" s="1" t="s">
        <v>8</v>
      </c>
    </row>
    <row r="3" customFormat="false" ht="13.8" hidden="false" customHeight="false" outlineLevel="0" collapsed="false">
      <c r="A3" s="11" t="s">
        <v>9</v>
      </c>
      <c r="B3" s="12" t="s">
        <v>10</v>
      </c>
      <c r="C3" s="13" t="n">
        <v>0.0805555555555556</v>
      </c>
      <c r="D3" s="14" t="n">
        <v>21</v>
      </c>
      <c r="E3" s="14" t="n">
        <v>1</v>
      </c>
      <c r="F3" s="15" t="n">
        <v>0.48</v>
      </c>
      <c r="G3" s="15" t="n">
        <f aca="false">SUM(AA3:AA41)</f>
        <v>37.08</v>
      </c>
      <c r="H3" s="0"/>
      <c r="Y3" s="16" t="n">
        <f aca="false">C3*E3</f>
        <v>0.0805555555555556</v>
      </c>
      <c r="Z3" s="17" t="n">
        <f aca="false">D3*E3</f>
        <v>21</v>
      </c>
      <c r="AA3" s="17" t="n">
        <f aca="false">E3*F3</f>
        <v>0.48</v>
      </c>
    </row>
    <row r="4" customFormat="false" ht="13.8" hidden="false" customHeight="false" outlineLevel="0" collapsed="false">
      <c r="A4" s="11"/>
      <c r="B4" s="12" t="s">
        <v>11</v>
      </c>
      <c r="C4" s="13" t="n">
        <v>0.0194444444444444</v>
      </c>
      <c r="D4" s="14" t="n">
        <v>5</v>
      </c>
      <c r="E4" s="14" t="n">
        <v>1</v>
      </c>
      <c r="F4" s="15" t="n">
        <v>0.11</v>
      </c>
      <c r="G4" s="15"/>
      <c r="H4" s="0"/>
      <c r="Y4" s="18" t="n">
        <f aca="false">C4*E4</f>
        <v>0.0194444444444444</v>
      </c>
      <c r="Z4" s="19" t="n">
        <f aca="false">D4*E4</f>
        <v>5</v>
      </c>
      <c r="AA4" s="19" t="n">
        <f aca="false">E4*F4</f>
        <v>0.11</v>
      </c>
    </row>
    <row r="5" customFormat="false" ht="13.8" hidden="false" customHeight="false" outlineLevel="0" collapsed="false">
      <c r="A5" s="11"/>
      <c r="B5" s="12" t="s">
        <v>12</v>
      </c>
      <c r="C5" s="13" t="n">
        <v>0.526388888888889</v>
      </c>
      <c r="D5" s="14" t="n">
        <v>138</v>
      </c>
      <c r="E5" s="14" t="n">
        <v>1</v>
      </c>
      <c r="F5" s="15" t="n">
        <v>3.13</v>
      </c>
      <c r="G5" s="15"/>
      <c r="H5" s="0"/>
      <c r="Y5" s="18" t="n">
        <f aca="false">C5*E5</f>
        <v>0.526388888888889</v>
      </c>
      <c r="Z5" s="19" t="n">
        <f aca="false">D5*E5</f>
        <v>138</v>
      </c>
      <c r="AA5" s="19" t="n">
        <f aca="false">E5*F5</f>
        <v>3.13</v>
      </c>
    </row>
    <row r="6" customFormat="false" ht="13.8" hidden="false" customHeight="false" outlineLevel="0" collapsed="false">
      <c r="A6" s="11"/>
      <c r="B6" s="12" t="s">
        <v>13</v>
      </c>
      <c r="C6" s="13" t="n">
        <v>0.0180555555555556</v>
      </c>
      <c r="D6" s="14" t="n">
        <v>5</v>
      </c>
      <c r="E6" s="14" t="n">
        <v>1</v>
      </c>
      <c r="F6" s="15" t="n">
        <v>0.11</v>
      </c>
      <c r="G6" s="15"/>
      <c r="H6" s="0"/>
      <c r="Y6" s="18" t="n">
        <f aca="false">C6*E6</f>
        <v>0.0180555555555556</v>
      </c>
      <c r="Z6" s="19" t="n">
        <f aca="false">D6*E6</f>
        <v>5</v>
      </c>
      <c r="AA6" s="19" t="n">
        <f aca="false">E6*F6</f>
        <v>0.11</v>
      </c>
    </row>
    <row r="7" customFormat="false" ht="13.8" hidden="false" customHeight="false" outlineLevel="0" collapsed="false">
      <c r="A7" s="11"/>
      <c r="B7" s="12" t="s">
        <v>14</v>
      </c>
      <c r="C7" s="13" t="n">
        <v>0.615277777777778</v>
      </c>
      <c r="D7" s="14" t="n">
        <v>144</v>
      </c>
      <c r="E7" s="14" t="n">
        <v>1</v>
      </c>
      <c r="F7" s="15" t="n">
        <v>3.27</v>
      </c>
      <c r="G7" s="15"/>
      <c r="H7" s="0"/>
      <c r="Y7" s="18" t="n">
        <f aca="false">C7*E7</f>
        <v>0.615277777777778</v>
      </c>
      <c r="Z7" s="19" t="n">
        <f aca="false">D7*E7</f>
        <v>144</v>
      </c>
      <c r="AA7" s="19" t="n">
        <f aca="false">E7*F7</f>
        <v>3.27</v>
      </c>
    </row>
    <row r="8" customFormat="false" ht="13.8" hidden="false" customHeight="false" outlineLevel="0" collapsed="false">
      <c r="A8" s="11"/>
      <c r="B8" s="12" t="s">
        <v>15</v>
      </c>
      <c r="C8" s="13" t="n">
        <v>0.109027777777778</v>
      </c>
      <c r="D8" s="14" t="n">
        <v>27</v>
      </c>
      <c r="E8" s="14" t="n">
        <v>1</v>
      </c>
      <c r="F8" s="15" t="n">
        <v>0.61</v>
      </c>
      <c r="G8" s="15"/>
      <c r="H8" s="0"/>
      <c r="Y8" s="18" t="n">
        <f aca="false">C8*E8</f>
        <v>0.109027777777778</v>
      </c>
      <c r="Z8" s="19" t="n">
        <f aca="false">D8*E8</f>
        <v>27</v>
      </c>
      <c r="AA8" s="19" t="n">
        <f aca="false">E8*F8</f>
        <v>0.61</v>
      </c>
    </row>
    <row r="9" customFormat="false" ht="13.8" hidden="false" customHeight="false" outlineLevel="0" collapsed="false">
      <c r="A9" s="11"/>
      <c r="B9" s="12" t="s">
        <v>16</v>
      </c>
      <c r="C9" s="13" t="n">
        <v>0.179166666666667</v>
      </c>
      <c r="D9" s="14" t="n">
        <v>50</v>
      </c>
      <c r="E9" s="14" t="n">
        <v>1</v>
      </c>
      <c r="F9" s="15" t="n">
        <v>1.12</v>
      </c>
      <c r="G9" s="15"/>
      <c r="H9" s="0"/>
      <c r="Y9" s="18" t="n">
        <f aca="false">C9*E9</f>
        <v>0.179166666666667</v>
      </c>
      <c r="Z9" s="19" t="n">
        <f aca="false">D9*E9</f>
        <v>50</v>
      </c>
      <c r="AA9" s="19" t="n">
        <f aca="false">E9*F9</f>
        <v>1.12</v>
      </c>
    </row>
    <row r="10" customFormat="false" ht="13.8" hidden="false" customHeight="false" outlineLevel="0" collapsed="false">
      <c r="A10" s="11"/>
      <c r="B10" s="12" t="s">
        <v>17</v>
      </c>
      <c r="C10" s="13" t="n">
        <v>0.00833333333333333</v>
      </c>
      <c r="D10" s="14" t="n">
        <v>2</v>
      </c>
      <c r="E10" s="14" t="n">
        <v>1</v>
      </c>
      <c r="F10" s="15" t="n">
        <v>0.05</v>
      </c>
      <c r="G10" s="15"/>
      <c r="H10" s="0"/>
      <c r="Y10" s="18" t="n">
        <f aca="false">C10*E10</f>
        <v>0.00833333333333333</v>
      </c>
      <c r="Z10" s="19" t="n">
        <f aca="false">D10*E10</f>
        <v>2</v>
      </c>
      <c r="AA10" s="19" t="n">
        <f aca="false">E10*F10</f>
        <v>0.05</v>
      </c>
    </row>
    <row r="11" customFormat="false" ht="13.8" hidden="false" customHeight="false" outlineLevel="0" collapsed="false">
      <c r="A11" s="11"/>
      <c r="B11" s="12" t="s">
        <v>18</v>
      </c>
      <c r="C11" s="13" t="n">
        <v>0.0354166666666667</v>
      </c>
      <c r="D11" s="14" t="n">
        <v>9</v>
      </c>
      <c r="E11" s="14" t="n">
        <v>1</v>
      </c>
      <c r="F11" s="15" t="n">
        <v>0.2</v>
      </c>
      <c r="G11" s="15"/>
      <c r="H11" s="0"/>
      <c r="Y11" s="18" t="n">
        <f aca="false">C11*E11</f>
        <v>0.0354166666666667</v>
      </c>
      <c r="Z11" s="19" t="n">
        <f aca="false">D11*E11</f>
        <v>9</v>
      </c>
      <c r="AA11" s="19" t="n">
        <f aca="false">E11*F11</f>
        <v>0.2</v>
      </c>
    </row>
    <row r="12" customFormat="false" ht="13.8" hidden="false" customHeight="false" outlineLevel="0" collapsed="false">
      <c r="A12" s="11"/>
      <c r="B12" s="12" t="s">
        <v>19</v>
      </c>
      <c r="C12" s="13" t="n">
        <v>0.00763888888888889</v>
      </c>
      <c r="D12" s="14" t="n">
        <v>2</v>
      </c>
      <c r="E12" s="14" t="n">
        <v>1</v>
      </c>
      <c r="F12" s="15" t="n">
        <v>0.04</v>
      </c>
      <c r="G12" s="15"/>
      <c r="H12" s="0"/>
      <c r="Y12" s="18" t="n">
        <f aca="false">C12*E12</f>
        <v>0.00763888888888889</v>
      </c>
      <c r="Z12" s="19" t="n">
        <f aca="false">D12*E12</f>
        <v>2</v>
      </c>
      <c r="AA12" s="19" t="n">
        <f aca="false">E12*F12</f>
        <v>0.04</v>
      </c>
    </row>
    <row r="13" customFormat="false" ht="13.8" hidden="false" customHeight="false" outlineLevel="0" collapsed="false">
      <c r="A13" s="11"/>
      <c r="B13" s="12" t="s">
        <v>20</v>
      </c>
      <c r="C13" s="13" t="n">
        <v>0.0326388888888889</v>
      </c>
      <c r="D13" s="14" t="n">
        <v>7</v>
      </c>
      <c r="E13" s="14" t="n">
        <v>1</v>
      </c>
      <c r="F13" s="15" t="n">
        <v>0.16</v>
      </c>
      <c r="G13" s="15"/>
      <c r="H13" s="0"/>
      <c r="Y13" s="18" t="n">
        <f aca="false">C13*E13</f>
        <v>0.0326388888888889</v>
      </c>
      <c r="Z13" s="19" t="n">
        <f aca="false">D13*E13</f>
        <v>7</v>
      </c>
      <c r="AA13" s="19" t="n">
        <f aca="false">E13*F13</f>
        <v>0.16</v>
      </c>
    </row>
    <row r="14" customFormat="false" ht="13.8" hidden="false" customHeight="false" outlineLevel="0" collapsed="false">
      <c r="A14" s="11"/>
      <c r="B14" s="12" t="s">
        <v>21</v>
      </c>
      <c r="C14" s="13" t="n">
        <v>0.0270833333333333</v>
      </c>
      <c r="D14" s="14" t="n">
        <v>7</v>
      </c>
      <c r="E14" s="14" t="n">
        <v>1</v>
      </c>
      <c r="F14" s="15" t="n">
        <v>0.15</v>
      </c>
      <c r="G14" s="15"/>
      <c r="H14" s="0"/>
      <c r="Y14" s="18" t="n">
        <f aca="false">C14*E14</f>
        <v>0.0270833333333333</v>
      </c>
      <c r="Z14" s="19" t="n">
        <f aca="false">D14*E14</f>
        <v>7</v>
      </c>
      <c r="AA14" s="19" t="n">
        <f aca="false">E14*F14</f>
        <v>0.15</v>
      </c>
    </row>
    <row r="15" customFormat="false" ht="13.8" hidden="false" customHeight="false" outlineLevel="0" collapsed="false">
      <c r="A15" s="11"/>
      <c r="B15" s="12" t="s">
        <v>22</v>
      </c>
      <c r="C15" s="13" t="n">
        <v>0.0104166666666667</v>
      </c>
      <c r="D15" s="14" t="n">
        <v>2</v>
      </c>
      <c r="E15" s="14" t="n">
        <v>2</v>
      </c>
      <c r="F15" s="15" t="n">
        <v>0.06</v>
      </c>
      <c r="G15" s="15"/>
      <c r="H15" s="0"/>
      <c r="Y15" s="18" t="n">
        <f aca="false">C15*E15</f>
        <v>0.0208333333333334</v>
      </c>
      <c r="Z15" s="19" t="n">
        <f aca="false">D15*E15</f>
        <v>4</v>
      </c>
      <c r="AA15" s="19" t="n">
        <f aca="false">E15*F15</f>
        <v>0.12</v>
      </c>
    </row>
    <row r="16" customFormat="false" ht="13.8" hidden="false" customHeight="false" outlineLevel="0" collapsed="false">
      <c r="A16" s="11"/>
      <c r="B16" s="12" t="s">
        <v>23</v>
      </c>
      <c r="C16" s="13" t="n">
        <v>0.00902777777777778</v>
      </c>
      <c r="D16" s="14" t="n">
        <v>2</v>
      </c>
      <c r="E16" s="14" t="n">
        <v>2</v>
      </c>
      <c r="F16" s="15" t="n">
        <v>0.05</v>
      </c>
      <c r="G16" s="15"/>
      <c r="H16" s="0"/>
      <c r="Y16" s="18" t="n">
        <f aca="false">C16*E16</f>
        <v>0.0180555555555556</v>
      </c>
      <c r="Z16" s="19" t="n">
        <f aca="false">D16*E16</f>
        <v>4</v>
      </c>
      <c r="AA16" s="19" t="n">
        <f aca="false">E16*F16</f>
        <v>0.1</v>
      </c>
    </row>
    <row r="17" customFormat="false" ht="13.8" hidden="false" customHeight="false" outlineLevel="0" collapsed="false">
      <c r="A17" s="11"/>
      <c r="B17" s="12" t="s">
        <v>24</v>
      </c>
      <c r="C17" s="13" t="n">
        <v>0.0270833333333333</v>
      </c>
      <c r="D17" s="14" t="n">
        <v>6</v>
      </c>
      <c r="E17" s="14" t="n">
        <v>1</v>
      </c>
      <c r="F17" s="15" t="n">
        <v>0.14</v>
      </c>
      <c r="G17" s="15"/>
      <c r="H17" s="0"/>
      <c r="Y17" s="18" t="n">
        <f aca="false">C17*E17</f>
        <v>0.0270833333333333</v>
      </c>
      <c r="Z17" s="19" t="n">
        <f aca="false">D17*E17</f>
        <v>6</v>
      </c>
      <c r="AA17" s="19" t="n">
        <f aca="false">E17*F17</f>
        <v>0.14</v>
      </c>
    </row>
    <row r="18" customFormat="false" ht="13.8" hidden="false" customHeight="false" outlineLevel="0" collapsed="false">
      <c r="A18" s="11"/>
      <c r="B18" s="12" t="s">
        <v>25</v>
      </c>
      <c r="C18" s="13" t="n">
        <v>0.0340277777777778</v>
      </c>
      <c r="D18" s="14" t="n">
        <v>8</v>
      </c>
      <c r="E18" s="14" t="n">
        <v>1</v>
      </c>
      <c r="F18" s="15" t="n">
        <v>0.18</v>
      </c>
      <c r="G18" s="15"/>
      <c r="H18" s="0"/>
      <c r="Y18" s="18" t="n">
        <f aca="false">C18*E18</f>
        <v>0.0340277777777778</v>
      </c>
      <c r="Z18" s="19" t="n">
        <f aca="false">D18*E18</f>
        <v>8</v>
      </c>
      <c r="AA18" s="19" t="n">
        <f aca="false">E18*F18</f>
        <v>0.18</v>
      </c>
    </row>
    <row r="19" customFormat="false" ht="13.8" hidden="false" customHeight="false" outlineLevel="0" collapsed="false">
      <c r="A19" s="11"/>
      <c r="B19" s="12" t="s">
        <v>26</v>
      </c>
      <c r="C19" s="13" t="n">
        <v>0.00416666666666667</v>
      </c>
      <c r="D19" s="14" t="n">
        <v>1</v>
      </c>
      <c r="E19" s="14" t="n">
        <v>1</v>
      </c>
      <c r="F19" s="15" t="n">
        <v>0.03</v>
      </c>
      <c r="G19" s="15"/>
      <c r="H19" s="0"/>
      <c r="Y19" s="18" t="n">
        <f aca="false">C19*E19</f>
        <v>0.00416666666666667</v>
      </c>
      <c r="Z19" s="19" t="n">
        <f aca="false">D19*E19</f>
        <v>1</v>
      </c>
      <c r="AA19" s="19" t="n">
        <f aca="false">E19*F19</f>
        <v>0.03</v>
      </c>
    </row>
    <row r="20" customFormat="false" ht="13.8" hidden="false" customHeight="false" outlineLevel="0" collapsed="false">
      <c r="A20" s="11"/>
      <c r="B20" s="12" t="s">
        <v>27</v>
      </c>
      <c r="C20" s="13" t="n">
        <v>0.0263888888888889</v>
      </c>
      <c r="D20" s="14" t="n">
        <v>5</v>
      </c>
      <c r="E20" s="14" t="n">
        <v>1</v>
      </c>
      <c r="F20" s="15" t="n">
        <v>0.12</v>
      </c>
      <c r="G20" s="15"/>
      <c r="H20" s="0"/>
      <c r="Y20" s="18" t="n">
        <f aca="false">C20*E20</f>
        <v>0.0263888888888889</v>
      </c>
      <c r="Z20" s="19" t="n">
        <f aca="false">D20*E20</f>
        <v>5</v>
      </c>
      <c r="AA20" s="19" t="n">
        <f aca="false">E20*F20</f>
        <v>0.12</v>
      </c>
    </row>
    <row r="21" customFormat="false" ht="13.8" hidden="false" customHeight="false" outlineLevel="0" collapsed="false">
      <c r="A21" s="11"/>
      <c r="B21" s="12" t="s">
        <v>28</v>
      </c>
      <c r="C21" s="13" t="n">
        <v>0.0333333333333333</v>
      </c>
      <c r="D21" s="14" t="n">
        <v>6</v>
      </c>
      <c r="E21" s="14" t="n">
        <v>1</v>
      </c>
      <c r="F21" s="15" t="n">
        <v>0.13</v>
      </c>
      <c r="G21" s="15"/>
      <c r="H21" s="0"/>
      <c r="Y21" s="18" t="n">
        <f aca="false">C21*E21</f>
        <v>0.0333333333333333</v>
      </c>
      <c r="Z21" s="19" t="n">
        <f aca="false">D21*E21</f>
        <v>6</v>
      </c>
      <c r="AA21" s="19" t="n">
        <f aca="false">E21*F21</f>
        <v>0.13</v>
      </c>
    </row>
    <row r="22" customFormat="false" ht="13.8" hidden="false" customHeight="false" outlineLevel="0" collapsed="false">
      <c r="A22" s="11"/>
      <c r="B22" s="12" t="s">
        <v>29</v>
      </c>
      <c r="C22" s="13" t="n">
        <v>0.0298611111111111</v>
      </c>
      <c r="D22" s="14" t="n">
        <v>8</v>
      </c>
      <c r="E22" s="14" t="n">
        <v>2</v>
      </c>
      <c r="F22" s="15" t="n">
        <v>0.18</v>
      </c>
      <c r="G22" s="15"/>
      <c r="H22" s="0"/>
      <c r="Y22" s="18" t="n">
        <f aca="false">C22*E22</f>
        <v>0.0597222222222222</v>
      </c>
      <c r="Z22" s="19" t="n">
        <f aca="false">D22*E22</f>
        <v>16</v>
      </c>
      <c r="AA22" s="19" t="n">
        <f aca="false">E22*F22</f>
        <v>0.36</v>
      </c>
    </row>
    <row r="23" customFormat="false" ht="13.8" hidden="false" customHeight="false" outlineLevel="0" collapsed="false">
      <c r="A23" s="11"/>
      <c r="B23" s="12" t="s">
        <v>30</v>
      </c>
      <c r="C23" s="13" t="n">
        <v>0.0298611111111111</v>
      </c>
      <c r="D23" s="14" t="n">
        <v>8</v>
      </c>
      <c r="E23" s="14" t="n">
        <v>2</v>
      </c>
      <c r="F23" s="15" t="n">
        <v>0.18</v>
      </c>
      <c r="G23" s="15"/>
      <c r="H23" s="0"/>
      <c r="Y23" s="18" t="n">
        <f aca="false">C23*E23</f>
        <v>0.0597222222222222</v>
      </c>
      <c r="Z23" s="19" t="n">
        <f aca="false">D23*E23</f>
        <v>16</v>
      </c>
      <c r="AA23" s="19" t="n">
        <f aca="false">E23*F23</f>
        <v>0.36</v>
      </c>
    </row>
    <row r="24" customFormat="false" ht="13.8" hidden="false" customHeight="false" outlineLevel="0" collapsed="false">
      <c r="A24" s="11"/>
      <c r="B24" s="12" t="s">
        <v>31</v>
      </c>
      <c r="C24" s="13" t="n">
        <v>0.0298611111111111</v>
      </c>
      <c r="D24" s="14" t="n">
        <v>8</v>
      </c>
      <c r="E24" s="14" t="n">
        <v>4</v>
      </c>
      <c r="F24" s="15" t="n">
        <v>0.18</v>
      </c>
      <c r="G24" s="15"/>
      <c r="H24" s="0"/>
      <c r="Y24" s="18" t="n">
        <f aca="false">C24*E24</f>
        <v>0.119444444444444</v>
      </c>
      <c r="Z24" s="19" t="n">
        <f aca="false">D24*E24</f>
        <v>32</v>
      </c>
      <c r="AA24" s="19" t="n">
        <f aca="false">E24*F24</f>
        <v>0.72</v>
      </c>
    </row>
    <row r="25" customFormat="false" ht="13.8" hidden="false" customHeight="false" outlineLevel="0" collapsed="false">
      <c r="A25" s="11"/>
      <c r="B25" s="12" t="s">
        <v>32</v>
      </c>
      <c r="C25" s="13" t="n">
        <v>0.265972222222222</v>
      </c>
      <c r="D25" s="14" t="n">
        <v>59</v>
      </c>
      <c r="E25" s="14" t="n">
        <v>2</v>
      </c>
      <c r="F25" s="15" t="n">
        <v>1.33</v>
      </c>
      <c r="G25" s="15"/>
      <c r="H25" s="0"/>
      <c r="Y25" s="18" t="n">
        <f aca="false">C25*E25</f>
        <v>0.531944444444444</v>
      </c>
      <c r="Z25" s="19" t="n">
        <f aca="false">D25*E25</f>
        <v>118</v>
      </c>
      <c r="AA25" s="19" t="n">
        <f aca="false">E25*F25</f>
        <v>2.66</v>
      </c>
    </row>
    <row r="26" customFormat="false" ht="13.8" hidden="false" customHeight="false" outlineLevel="0" collapsed="false">
      <c r="A26" s="11"/>
      <c r="B26" s="12" t="s">
        <v>33</v>
      </c>
      <c r="C26" s="13" t="n">
        <v>0.284027777777778</v>
      </c>
      <c r="D26" s="14" t="n">
        <v>63</v>
      </c>
      <c r="E26" s="14" t="n">
        <v>2</v>
      </c>
      <c r="F26" s="15" t="n">
        <v>1.44</v>
      </c>
      <c r="G26" s="15"/>
      <c r="H26" s="0"/>
      <c r="Y26" s="18" t="n">
        <f aca="false">C26*E26</f>
        <v>0.568055555555556</v>
      </c>
      <c r="Z26" s="19" t="n">
        <f aca="false">D26*E26</f>
        <v>126</v>
      </c>
      <c r="AA26" s="19" t="n">
        <f aca="false">E26*F26</f>
        <v>2.88</v>
      </c>
    </row>
    <row r="27" customFormat="false" ht="13.8" hidden="false" customHeight="false" outlineLevel="0" collapsed="false">
      <c r="A27" s="11"/>
      <c r="B27" s="12" t="s">
        <v>34</v>
      </c>
      <c r="C27" s="13" t="n">
        <v>0.248611111111111</v>
      </c>
      <c r="D27" s="14" t="n">
        <v>59</v>
      </c>
      <c r="E27" s="14" t="n">
        <v>4</v>
      </c>
      <c r="F27" s="15" t="n">
        <v>1.35</v>
      </c>
      <c r="G27" s="15"/>
      <c r="H27" s="0"/>
      <c r="Y27" s="18" t="n">
        <f aca="false">C27*E27</f>
        <v>0.994444444444444</v>
      </c>
      <c r="Z27" s="19" t="n">
        <f aca="false">D27*E27</f>
        <v>236</v>
      </c>
      <c r="AA27" s="19" t="n">
        <f aca="false">E27*F27</f>
        <v>5.4</v>
      </c>
    </row>
    <row r="28" customFormat="false" ht="13.8" hidden="false" customHeight="false" outlineLevel="0" collapsed="false">
      <c r="A28" s="11"/>
      <c r="B28" s="12" t="s">
        <v>35</v>
      </c>
      <c r="C28" s="13" t="n">
        <v>0.267361111111111</v>
      </c>
      <c r="D28" s="14" t="n">
        <v>56</v>
      </c>
      <c r="E28" s="14" t="n">
        <v>1</v>
      </c>
      <c r="F28" s="15" t="n">
        <v>1.28</v>
      </c>
      <c r="G28" s="15"/>
      <c r="H28" s="0"/>
      <c r="Y28" s="18" t="n">
        <f aca="false">C28*E28</f>
        <v>0.267361111111111</v>
      </c>
      <c r="Z28" s="19" t="n">
        <f aca="false">D28*E28</f>
        <v>56</v>
      </c>
      <c r="AA28" s="19" t="n">
        <f aca="false">E28*F28</f>
        <v>1.28</v>
      </c>
    </row>
    <row r="29" customFormat="false" ht="13.8" hidden="false" customHeight="false" outlineLevel="0" collapsed="false">
      <c r="A29" s="11"/>
      <c r="B29" s="12" t="s">
        <v>36</v>
      </c>
      <c r="C29" s="13" t="n">
        <v>0.602777777777778</v>
      </c>
      <c r="D29" s="14" t="n">
        <v>165</v>
      </c>
      <c r="E29" s="14" t="n">
        <v>1</v>
      </c>
      <c r="F29" s="15" t="n">
        <v>3.75</v>
      </c>
      <c r="G29" s="15"/>
      <c r="H29" s="0"/>
      <c r="Y29" s="18" t="n">
        <f aca="false">C29*E29</f>
        <v>0.602777777777778</v>
      </c>
      <c r="Z29" s="19" t="n">
        <f aca="false">D29*E29</f>
        <v>165</v>
      </c>
      <c r="AA29" s="19" t="n">
        <f aca="false">E29*F29</f>
        <v>3.75</v>
      </c>
    </row>
    <row r="30" customFormat="false" ht="13.8" hidden="false" customHeight="false" outlineLevel="0" collapsed="false">
      <c r="A30" s="11"/>
      <c r="B30" s="12" t="s">
        <v>37</v>
      </c>
      <c r="C30" s="13" t="n">
        <v>0.524305555555556</v>
      </c>
      <c r="D30" s="14" t="n">
        <v>129</v>
      </c>
      <c r="E30" s="14" t="n">
        <v>1</v>
      </c>
      <c r="F30" s="15" t="n">
        <v>2.94</v>
      </c>
      <c r="G30" s="15"/>
      <c r="H30" s="0"/>
      <c r="Y30" s="18" t="n">
        <f aca="false">C30*E30</f>
        <v>0.524305555555556</v>
      </c>
      <c r="Z30" s="19" t="n">
        <f aca="false">D30*E30</f>
        <v>129</v>
      </c>
      <c r="AA30" s="19" t="n">
        <f aca="false">E30*F30</f>
        <v>2.94</v>
      </c>
    </row>
    <row r="31" customFormat="false" ht="13.8" hidden="false" customHeight="false" outlineLevel="0" collapsed="false">
      <c r="A31" s="11"/>
      <c r="B31" s="12" t="s">
        <v>38</v>
      </c>
      <c r="C31" s="13" t="n">
        <v>0.276388888888889</v>
      </c>
      <c r="D31" s="14" t="n">
        <v>63</v>
      </c>
      <c r="E31" s="14" t="n">
        <v>1</v>
      </c>
      <c r="F31" s="15" t="n">
        <v>1.44</v>
      </c>
      <c r="G31" s="15"/>
      <c r="H31" s="0"/>
      <c r="Y31" s="18" t="n">
        <f aca="false">C31*E31</f>
        <v>0.276388888888889</v>
      </c>
      <c r="Z31" s="19" t="n">
        <f aca="false">D31*E31</f>
        <v>63</v>
      </c>
      <c r="AA31" s="19" t="n">
        <f aca="false">E31*F31</f>
        <v>1.44</v>
      </c>
    </row>
    <row r="32" customFormat="false" ht="13.8" hidden="false" customHeight="false" outlineLevel="0" collapsed="false">
      <c r="A32" s="11"/>
      <c r="B32" s="12" t="s">
        <v>39</v>
      </c>
      <c r="C32" s="13" t="n">
        <v>0.00902777777777778</v>
      </c>
      <c r="D32" s="14" t="n">
        <v>2</v>
      </c>
      <c r="E32" s="14" t="n">
        <v>1</v>
      </c>
      <c r="F32" s="15" t="n">
        <v>0.05</v>
      </c>
      <c r="G32" s="15"/>
      <c r="H32" s="0"/>
      <c r="Y32" s="18" t="n">
        <f aca="false">C32*E32</f>
        <v>0.00902777777777778</v>
      </c>
      <c r="Z32" s="19" t="n">
        <f aca="false">D32*E32</f>
        <v>2</v>
      </c>
      <c r="AA32" s="19" t="n">
        <f aca="false">E32*F32</f>
        <v>0.05</v>
      </c>
    </row>
    <row r="33" customFormat="false" ht="13.8" hidden="false" customHeight="false" outlineLevel="0" collapsed="false">
      <c r="A33" s="11"/>
      <c r="B33" s="12" t="s">
        <v>40</v>
      </c>
      <c r="C33" s="13" t="n">
        <v>0.0305555555555556</v>
      </c>
      <c r="D33" s="14" t="n">
        <v>5</v>
      </c>
      <c r="E33" s="14" t="n">
        <v>1</v>
      </c>
      <c r="F33" s="15" t="n">
        <v>0.12</v>
      </c>
      <c r="G33" s="15"/>
      <c r="H33" s="0"/>
      <c r="Y33" s="18" t="n">
        <f aca="false">C33*E33</f>
        <v>0.0305555555555556</v>
      </c>
      <c r="Z33" s="19" t="n">
        <f aca="false">D33*E33</f>
        <v>5</v>
      </c>
      <c r="AA33" s="19" t="n">
        <f aca="false">E33*F33</f>
        <v>0.12</v>
      </c>
    </row>
    <row r="34" customFormat="false" ht="13.8" hidden="false" customHeight="false" outlineLevel="0" collapsed="false">
      <c r="A34" s="11"/>
      <c r="B34" s="12" t="s">
        <v>41</v>
      </c>
      <c r="C34" s="13" t="n">
        <v>0.0166666666666667</v>
      </c>
      <c r="D34" s="14" t="n">
        <v>4</v>
      </c>
      <c r="E34" s="14" t="n">
        <v>1</v>
      </c>
      <c r="F34" s="15" t="n">
        <v>0.1</v>
      </c>
      <c r="G34" s="15"/>
      <c r="H34" s="0"/>
      <c r="Y34" s="18" t="n">
        <f aca="false">C34*E34</f>
        <v>0.0166666666666667</v>
      </c>
      <c r="Z34" s="19" t="n">
        <f aca="false">D34*E34</f>
        <v>4</v>
      </c>
      <c r="AA34" s="19" t="n">
        <f aca="false">E34*F34</f>
        <v>0.1</v>
      </c>
    </row>
    <row r="35" customFormat="false" ht="13.8" hidden="false" customHeight="false" outlineLevel="0" collapsed="false">
      <c r="A35" s="11"/>
      <c r="B35" s="12" t="s">
        <v>42</v>
      </c>
      <c r="C35" s="13" t="n">
        <v>0.0458333333333333</v>
      </c>
      <c r="D35" s="14" t="n">
        <v>11</v>
      </c>
      <c r="E35" s="14" t="n">
        <v>1</v>
      </c>
      <c r="F35" s="15" t="n">
        <v>0.25</v>
      </c>
      <c r="G35" s="15"/>
      <c r="H35" s="0"/>
      <c r="Y35" s="18" t="n">
        <f aca="false">C35*E35</f>
        <v>0.0458333333333333</v>
      </c>
      <c r="Z35" s="19" t="n">
        <f aca="false">D35*E35</f>
        <v>11</v>
      </c>
      <c r="AA35" s="19" t="n">
        <f aca="false">E35*F35</f>
        <v>0.25</v>
      </c>
    </row>
    <row r="36" customFormat="false" ht="13.8" hidden="false" customHeight="false" outlineLevel="0" collapsed="false">
      <c r="A36" s="11"/>
      <c r="B36" s="12" t="s">
        <v>43</v>
      </c>
      <c r="C36" s="13" t="n">
        <v>0.0861111111111111</v>
      </c>
      <c r="D36" s="14" t="n">
        <v>23</v>
      </c>
      <c r="E36" s="14" t="n">
        <v>1</v>
      </c>
      <c r="F36" s="15" t="n">
        <v>0.51</v>
      </c>
      <c r="G36" s="15"/>
      <c r="H36" s="0"/>
      <c r="Y36" s="18" t="n">
        <f aca="false">C36*E36</f>
        <v>0.0861111111111111</v>
      </c>
      <c r="Z36" s="19" t="n">
        <f aca="false">D36*E36</f>
        <v>23</v>
      </c>
      <c r="AA36" s="19" t="n">
        <f aca="false">E36*F36</f>
        <v>0.51</v>
      </c>
    </row>
    <row r="37" customFormat="false" ht="13.8" hidden="false" customHeight="false" outlineLevel="0" collapsed="false">
      <c r="A37" s="11"/>
      <c r="B37" s="12" t="s">
        <v>44</v>
      </c>
      <c r="C37" s="13" t="n">
        <v>0.0861111111111111</v>
      </c>
      <c r="D37" s="14" t="n">
        <v>25</v>
      </c>
      <c r="E37" s="14" t="n">
        <v>1</v>
      </c>
      <c r="F37" s="15" t="n">
        <v>0.58</v>
      </c>
      <c r="G37" s="15"/>
      <c r="H37" s="0"/>
      <c r="Y37" s="18" t="n">
        <f aca="false">C37*E37</f>
        <v>0.0861111111111111</v>
      </c>
      <c r="Z37" s="19" t="n">
        <f aca="false">D37*E37</f>
        <v>25</v>
      </c>
      <c r="AA37" s="19" t="n">
        <f aca="false">E37*F37</f>
        <v>0.58</v>
      </c>
    </row>
    <row r="38" customFormat="false" ht="13.8" hidden="false" customHeight="false" outlineLevel="0" collapsed="false">
      <c r="A38" s="11"/>
      <c r="B38" s="12" t="s">
        <v>45</v>
      </c>
      <c r="C38" s="13" t="n">
        <v>0.515972222222222</v>
      </c>
      <c r="D38" s="14" t="n">
        <v>134</v>
      </c>
      <c r="E38" s="14" t="n">
        <v>1</v>
      </c>
      <c r="F38" s="15" t="n">
        <v>3.04</v>
      </c>
      <c r="G38" s="15"/>
      <c r="H38" s="0"/>
      <c r="Y38" s="18" t="n">
        <f aca="false">C38*E38</f>
        <v>0.515972222222222</v>
      </c>
      <c r="Z38" s="19" t="n">
        <f aca="false">D38*E38</f>
        <v>134</v>
      </c>
      <c r="AA38" s="19" t="n">
        <f aca="false">E38*F38</f>
        <v>3.04</v>
      </c>
    </row>
    <row r="39" customFormat="false" ht="13.8" hidden="false" customHeight="false" outlineLevel="0" collapsed="false">
      <c r="A39" s="11"/>
      <c r="B39" s="12" t="s">
        <v>46</v>
      </c>
      <c r="C39" s="13" t="n">
        <v>0.0493055555555556</v>
      </c>
      <c r="D39" s="14" t="n">
        <v>12</v>
      </c>
      <c r="E39" s="14" t="n">
        <v>1</v>
      </c>
      <c r="F39" s="15" t="n">
        <v>0.3</v>
      </c>
      <c r="G39" s="15"/>
      <c r="H39" s="0"/>
      <c r="Y39" s="18" t="n">
        <f aca="false">C39*E39</f>
        <v>0.0493055555555556</v>
      </c>
      <c r="Z39" s="19" t="n">
        <f aca="false">D39*E39</f>
        <v>12</v>
      </c>
      <c r="AA39" s="19" t="n">
        <f aca="false">E39*F39</f>
        <v>0.3</v>
      </c>
    </row>
    <row r="40" customFormat="false" ht="13.8" hidden="false" customHeight="false" outlineLevel="0" collapsed="false">
      <c r="A40" s="11"/>
      <c r="B40" s="12" t="s">
        <v>47</v>
      </c>
      <c r="C40" s="13" t="n">
        <v>0.0131944444444444</v>
      </c>
      <c r="D40" s="14" t="n">
        <v>3</v>
      </c>
      <c r="E40" s="14" t="n">
        <v>1</v>
      </c>
      <c r="F40" s="15" t="n">
        <v>0.07</v>
      </c>
      <c r="G40" s="15"/>
      <c r="H40" s="0"/>
      <c r="Y40" s="18" t="n">
        <f aca="false">C40*E40</f>
        <v>0.0131944444444444</v>
      </c>
      <c r="Z40" s="19" t="n">
        <f aca="false">D40*E40</f>
        <v>3</v>
      </c>
      <c r="AA40" s="19" t="n">
        <f aca="false">E40*F40</f>
        <v>0.07</v>
      </c>
    </row>
    <row r="41" customFormat="false" ht="13.8" hidden="false" customHeight="false" outlineLevel="0" collapsed="false">
      <c r="A41" s="11"/>
      <c r="B41" s="12" t="s">
        <v>48</v>
      </c>
      <c r="C41" s="13" t="n">
        <v>0.00763888888888889</v>
      </c>
      <c r="D41" s="14" t="n">
        <v>1</v>
      </c>
      <c r="E41" s="14" t="n">
        <v>1</v>
      </c>
      <c r="F41" s="15" t="n">
        <v>0.02</v>
      </c>
      <c r="G41" s="15"/>
      <c r="H41" s="0"/>
      <c r="Y41" s="20" t="n">
        <f aca="false">C41*E41</f>
        <v>0.00763888888888889</v>
      </c>
      <c r="Z41" s="21" t="n">
        <f aca="false">D41*E41</f>
        <v>1</v>
      </c>
      <c r="AA41" s="19" t="n">
        <f aca="false">E41*F41</f>
        <v>0.02</v>
      </c>
    </row>
    <row r="42" customFormat="false" ht="13.8" hidden="false" customHeight="false" outlineLevel="0" collapsed="false">
      <c r="A42" s="22" t="s">
        <v>49</v>
      </c>
      <c r="B42" s="23" t="s">
        <v>50</v>
      </c>
      <c r="C42" s="14" t="s">
        <v>51</v>
      </c>
      <c r="D42" s="14" t="s">
        <v>51</v>
      </c>
      <c r="E42" s="14" t="n">
        <v>1</v>
      </c>
      <c r="F42" s="15" t="n">
        <v>3.89</v>
      </c>
      <c r="G42" s="15" t="n">
        <f aca="false">SUM(AA10:AA72)</f>
        <v>501.11</v>
      </c>
      <c r="H42" s="0"/>
      <c r="AA42" s="17" t="n">
        <f aca="false">E42*F42</f>
        <v>3.89</v>
      </c>
    </row>
    <row r="43" customFormat="false" ht="13.8" hidden="false" customHeight="false" outlineLevel="0" collapsed="false">
      <c r="A43" s="22"/>
      <c r="B43" s="24" t="s">
        <v>52</v>
      </c>
      <c r="C43" s="14" t="s">
        <v>51</v>
      </c>
      <c r="D43" s="14" t="s">
        <v>51</v>
      </c>
      <c r="E43" s="14" t="n">
        <v>1</v>
      </c>
      <c r="F43" s="15" t="n">
        <v>7.69</v>
      </c>
      <c r="G43" s="15"/>
      <c r="AA43" s="19" t="n">
        <f aca="false">E43*F43</f>
        <v>7.69</v>
      </c>
    </row>
    <row r="44" customFormat="false" ht="13.8" hidden="false" customHeight="false" outlineLevel="0" collapsed="false">
      <c r="A44" s="22"/>
      <c r="B44" s="24" t="s">
        <v>53</v>
      </c>
      <c r="C44" s="14" t="s">
        <v>51</v>
      </c>
      <c r="D44" s="14" t="s">
        <v>51</v>
      </c>
      <c r="E44" s="14" t="n">
        <v>1</v>
      </c>
      <c r="F44" s="15" t="n">
        <v>8.99</v>
      </c>
      <c r="G44" s="15"/>
      <c r="AA44" s="19" t="n">
        <f aca="false">E44*F44</f>
        <v>8.99</v>
      </c>
    </row>
    <row r="45" customFormat="false" ht="13.8" hidden="false" customHeight="false" outlineLevel="0" collapsed="false">
      <c r="A45" s="22"/>
      <c r="B45" s="24" t="s">
        <v>54</v>
      </c>
      <c r="C45" s="14" t="s">
        <v>51</v>
      </c>
      <c r="D45" s="14" t="s">
        <v>51</v>
      </c>
      <c r="E45" s="14" t="n">
        <v>1</v>
      </c>
      <c r="F45" s="15" t="n">
        <v>3.6</v>
      </c>
      <c r="G45" s="15"/>
      <c r="AA45" s="19" t="n">
        <f aca="false">E45*F45</f>
        <v>3.6</v>
      </c>
    </row>
    <row r="46" customFormat="false" ht="13.8" hidden="false" customHeight="false" outlineLevel="0" collapsed="false">
      <c r="A46" s="22"/>
      <c r="B46" s="24" t="s">
        <v>55</v>
      </c>
      <c r="C46" s="14" t="s">
        <v>51</v>
      </c>
      <c r="D46" s="14" t="s">
        <v>51</v>
      </c>
      <c r="E46" s="14" t="n">
        <v>2</v>
      </c>
      <c r="F46" s="15" t="n">
        <v>12.9</v>
      </c>
      <c r="G46" s="15"/>
      <c r="AA46" s="19" t="n">
        <f aca="false">E46*F46</f>
        <v>25.8</v>
      </c>
    </row>
    <row r="47" customFormat="false" ht="13.8" hidden="false" customHeight="false" outlineLevel="0" collapsed="false">
      <c r="A47" s="22"/>
      <c r="B47" s="24" t="s">
        <v>56</v>
      </c>
      <c r="C47" s="14" t="s">
        <v>51</v>
      </c>
      <c r="D47" s="14" t="s">
        <v>51</v>
      </c>
      <c r="E47" s="14" t="n">
        <v>1</v>
      </c>
      <c r="F47" s="15" t="n">
        <v>2.77</v>
      </c>
      <c r="G47" s="15"/>
      <c r="AA47" s="19" t="n">
        <f aca="false">E47*F47</f>
        <v>2.77</v>
      </c>
    </row>
    <row r="48" customFormat="false" ht="13.8" hidden="false" customHeight="false" outlineLevel="0" collapsed="false">
      <c r="A48" s="22"/>
      <c r="B48" s="24" t="s">
        <v>57</v>
      </c>
      <c r="C48" s="14" t="s">
        <v>51</v>
      </c>
      <c r="D48" s="14" t="s">
        <v>51</v>
      </c>
      <c r="E48" s="14" t="n">
        <v>2</v>
      </c>
      <c r="F48" s="15" t="n">
        <v>5.98</v>
      </c>
      <c r="G48" s="15"/>
      <c r="AA48" s="19" t="n">
        <f aca="false">E48*F48</f>
        <v>11.96</v>
      </c>
    </row>
    <row r="49" customFormat="false" ht="13.8" hidden="false" customHeight="false" outlineLevel="0" collapsed="false">
      <c r="A49" s="22"/>
      <c r="B49" s="24" t="s">
        <v>58</v>
      </c>
      <c r="C49" s="14" t="s">
        <v>51</v>
      </c>
      <c r="D49" s="14" t="s">
        <v>51</v>
      </c>
      <c r="E49" s="14" t="n">
        <v>1</v>
      </c>
      <c r="F49" s="15" t="n">
        <v>6.6</v>
      </c>
      <c r="G49" s="15"/>
      <c r="AA49" s="19" t="n">
        <f aca="false">E49*F49</f>
        <v>6.6</v>
      </c>
    </row>
    <row r="50" customFormat="false" ht="13.8" hidden="false" customHeight="false" outlineLevel="0" collapsed="false">
      <c r="A50" s="22"/>
      <c r="B50" s="24" t="s">
        <v>59</v>
      </c>
      <c r="C50" s="14" t="s">
        <v>51</v>
      </c>
      <c r="D50" s="14" t="s">
        <v>51</v>
      </c>
      <c r="E50" s="14" t="n">
        <v>1</v>
      </c>
      <c r="F50" s="15" t="n">
        <v>4.99</v>
      </c>
      <c r="G50" s="15"/>
      <c r="AA50" s="19" t="n">
        <f aca="false">E50*F50</f>
        <v>4.99</v>
      </c>
    </row>
    <row r="51" customFormat="false" ht="13.8" hidden="false" customHeight="false" outlineLevel="0" collapsed="false">
      <c r="A51" s="22"/>
      <c r="B51" s="24" t="s">
        <v>60</v>
      </c>
      <c r="C51" s="14" t="s">
        <v>51</v>
      </c>
      <c r="D51" s="14" t="s">
        <v>51</v>
      </c>
      <c r="E51" s="14" t="n">
        <v>1</v>
      </c>
      <c r="F51" s="15" t="n">
        <v>18.95</v>
      </c>
      <c r="G51" s="15"/>
      <c r="AA51" s="19" t="n">
        <f aca="false">E51*F51</f>
        <v>18.95</v>
      </c>
    </row>
    <row r="52" customFormat="false" ht="13.8" hidden="false" customHeight="false" outlineLevel="0" collapsed="false">
      <c r="A52" s="22"/>
      <c r="B52" s="24" t="s">
        <v>61</v>
      </c>
      <c r="C52" s="14" t="s">
        <v>51</v>
      </c>
      <c r="D52" s="14" t="s">
        <v>51</v>
      </c>
      <c r="E52" s="14" t="n">
        <v>1</v>
      </c>
      <c r="F52" s="15" t="n">
        <v>17.17</v>
      </c>
      <c r="G52" s="15"/>
      <c r="AA52" s="19" t="n">
        <f aca="false">E52*F52</f>
        <v>17.17</v>
      </c>
    </row>
    <row r="53" customFormat="false" ht="13.8" hidden="false" customHeight="false" outlineLevel="0" collapsed="false">
      <c r="A53" s="22"/>
      <c r="B53" s="24" t="s">
        <v>62</v>
      </c>
      <c r="C53" s="14" t="s">
        <v>51</v>
      </c>
      <c r="D53" s="14" t="s">
        <v>51</v>
      </c>
      <c r="E53" s="14" t="n">
        <v>1</v>
      </c>
      <c r="F53" s="15" t="n">
        <v>12.99</v>
      </c>
      <c r="G53" s="15"/>
      <c r="AA53" s="19" t="n">
        <f aca="false">E53*F53</f>
        <v>12.99</v>
      </c>
    </row>
    <row r="54" customFormat="false" ht="13.8" hidden="false" customHeight="false" outlineLevel="0" collapsed="false">
      <c r="A54" s="22"/>
      <c r="B54" s="24" t="s">
        <v>63</v>
      </c>
      <c r="C54" s="14" t="s">
        <v>51</v>
      </c>
      <c r="D54" s="14" t="s">
        <v>51</v>
      </c>
      <c r="E54" s="14" t="n">
        <v>1</v>
      </c>
      <c r="F54" s="15" t="n">
        <v>12.99</v>
      </c>
      <c r="G54" s="15"/>
      <c r="AA54" s="19" t="n">
        <f aca="false">E54*F54</f>
        <v>12.99</v>
      </c>
    </row>
    <row r="55" customFormat="false" ht="13.8" hidden="false" customHeight="false" outlineLevel="0" collapsed="false">
      <c r="A55" s="22"/>
      <c r="B55" s="24" t="s">
        <v>64</v>
      </c>
      <c r="C55" s="14" t="s">
        <v>51</v>
      </c>
      <c r="D55" s="14" t="s">
        <v>51</v>
      </c>
      <c r="E55" s="14" t="n">
        <v>1</v>
      </c>
      <c r="F55" s="15" t="n">
        <v>3.33</v>
      </c>
      <c r="G55" s="15"/>
      <c r="AA55" s="19" t="n">
        <f aca="false">E55*F55</f>
        <v>3.33</v>
      </c>
    </row>
    <row r="56" customFormat="false" ht="13.8" hidden="false" customHeight="false" outlineLevel="0" collapsed="false">
      <c r="A56" s="22"/>
      <c r="B56" s="24" t="s">
        <v>65</v>
      </c>
      <c r="C56" s="14" t="s">
        <v>51</v>
      </c>
      <c r="D56" s="14" t="s">
        <v>51</v>
      </c>
      <c r="E56" s="14" t="n">
        <v>1</v>
      </c>
      <c r="F56" s="15" t="n">
        <v>6.49</v>
      </c>
      <c r="G56" s="15"/>
      <c r="AA56" s="19" t="n">
        <f aca="false">E56*F56</f>
        <v>6.49</v>
      </c>
    </row>
    <row r="57" customFormat="false" ht="13.8" hidden="false" customHeight="false" outlineLevel="0" collapsed="false">
      <c r="A57" s="22"/>
      <c r="B57" s="24" t="s">
        <v>66</v>
      </c>
      <c r="C57" s="14" t="s">
        <v>51</v>
      </c>
      <c r="D57" s="14" t="s">
        <v>51</v>
      </c>
      <c r="E57" s="14" t="n">
        <v>1</v>
      </c>
      <c r="F57" s="15" t="n">
        <v>2.11</v>
      </c>
      <c r="G57" s="15"/>
      <c r="AA57" s="19" t="n">
        <f aca="false">E57*F57</f>
        <v>2.11</v>
      </c>
    </row>
    <row r="58" customFormat="false" ht="13.8" hidden="false" customHeight="false" outlineLevel="0" collapsed="false">
      <c r="A58" s="22"/>
      <c r="B58" s="24" t="s">
        <v>67</v>
      </c>
      <c r="C58" s="14" t="s">
        <v>51</v>
      </c>
      <c r="D58" s="14" t="s">
        <v>51</v>
      </c>
      <c r="E58" s="14" t="n">
        <v>1</v>
      </c>
      <c r="F58" s="15" t="n">
        <v>9.98</v>
      </c>
      <c r="G58" s="15"/>
      <c r="AA58" s="19" t="n">
        <f aca="false">E58*F58</f>
        <v>9.98</v>
      </c>
    </row>
    <row r="59" customFormat="false" ht="13.8" hidden="false" customHeight="false" outlineLevel="0" collapsed="false">
      <c r="A59" s="22"/>
      <c r="B59" s="24" t="s">
        <v>68</v>
      </c>
      <c r="C59" s="14" t="s">
        <v>51</v>
      </c>
      <c r="D59" s="14" t="s">
        <v>51</v>
      </c>
      <c r="E59" s="14" t="n">
        <v>1</v>
      </c>
      <c r="F59" s="15" t="n">
        <v>5.99</v>
      </c>
      <c r="G59" s="15"/>
      <c r="AA59" s="19" t="n">
        <f aca="false">E59*F59</f>
        <v>5.99</v>
      </c>
    </row>
    <row r="60" customFormat="false" ht="13.8" hidden="false" customHeight="false" outlineLevel="0" collapsed="false">
      <c r="A60" s="22"/>
      <c r="B60" s="24" t="s">
        <v>69</v>
      </c>
      <c r="C60" s="14" t="s">
        <v>51</v>
      </c>
      <c r="D60" s="14" t="s">
        <v>51</v>
      </c>
      <c r="E60" s="14" t="n">
        <v>1</v>
      </c>
      <c r="F60" s="15" t="n">
        <v>4</v>
      </c>
      <c r="G60" s="15"/>
      <c r="AA60" s="19" t="n">
        <f aca="false">E60*F60</f>
        <v>4</v>
      </c>
    </row>
    <row r="61" customFormat="false" ht="13.8" hidden="false" customHeight="false" outlineLevel="0" collapsed="false">
      <c r="A61" s="22"/>
      <c r="B61" s="24" t="s">
        <v>70</v>
      </c>
      <c r="C61" s="14" t="s">
        <v>51</v>
      </c>
      <c r="D61" s="14" t="s">
        <v>51</v>
      </c>
      <c r="E61" s="14" t="n">
        <v>1</v>
      </c>
      <c r="F61" s="15" t="n">
        <v>19</v>
      </c>
      <c r="G61" s="15"/>
      <c r="AA61" s="19" t="n">
        <f aca="false">E61*F61</f>
        <v>19</v>
      </c>
    </row>
    <row r="62" customFormat="false" ht="13.8" hidden="false" customHeight="false" outlineLevel="0" collapsed="false">
      <c r="A62" s="22"/>
      <c r="B62" s="24" t="s">
        <v>71</v>
      </c>
      <c r="C62" s="14" t="s">
        <v>51</v>
      </c>
      <c r="D62" s="14" t="s">
        <v>51</v>
      </c>
      <c r="E62" s="14" t="n">
        <v>1</v>
      </c>
      <c r="F62" s="15" t="n">
        <v>36</v>
      </c>
      <c r="G62" s="15"/>
      <c r="AA62" s="19" t="n">
        <f aca="false">E62*F62</f>
        <v>36</v>
      </c>
    </row>
    <row r="63" customFormat="false" ht="13.8" hidden="false" customHeight="false" outlineLevel="0" collapsed="false">
      <c r="A63" s="22"/>
      <c r="B63" s="24" t="s">
        <v>72</v>
      </c>
      <c r="C63" s="14" t="s">
        <v>51</v>
      </c>
      <c r="D63" s="14" t="s">
        <v>51</v>
      </c>
      <c r="E63" s="14" t="n">
        <v>1</v>
      </c>
      <c r="F63" s="15" t="n">
        <v>70</v>
      </c>
      <c r="G63" s="15"/>
      <c r="AA63" s="19" t="n">
        <f aca="false">E63*F63</f>
        <v>70</v>
      </c>
    </row>
    <row r="64" customFormat="false" ht="13.8" hidden="false" customHeight="false" outlineLevel="0" collapsed="false">
      <c r="A64" s="22"/>
      <c r="B64" s="24" t="s">
        <v>73</v>
      </c>
      <c r="C64" s="14" t="s">
        <v>51</v>
      </c>
      <c r="D64" s="14" t="s">
        <v>51</v>
      </c>
      <c r="E64" s="14" t="n">
        <v>1</v>
      </c>
      <c r="F64" s="15" t="n">
        <v>20</v>
      </c>
      <c r="G64" s="15"/>
      <c r="AA64" s="19" t="n">
        <f aca="false">E64*F64</f>
        <v>20</v>
      </c>
    </row>
    <row r="65" customFormat="false" ht="13.8" hidden="false" customHeight="false" outlineLevel="0" collapsed="false">
      <c r="A65" s="22"/>
      <c r="B65" s="24" t="s">
        <v>74</v>
      </c>
      <c r="C65" s="14" t="s">
        <v>51</v>
      </c>
      <c r="D65" s="14" t="s">
        <v>51</v>
      </c>
      <c r="E65" s="14" t="n">
        <v>1</v>
      </c>
      <c r="F65" s="15" t="n">
        <v>6</v>
      </c>
      <c r="G65" s="15"/>
      <c r="AA65" s="19" t="n">
        <f aca="false">E65*F65</f>
        <v>6</v>
      </c>
    </row>
    <row r="66" customFormat="false" ht="13.8" hidden="false" customHeight="false" outlineLevel="0" collapsed="false">
      <c r="A66" s="22"/>
      <c r="B66" s="24" t="s">
        <v>75</v>
      </c>
      <c r="C66" s="14" t="s">
        <v>51</v>
      </c>
      <c r="D66" s="14" t="s">
        <v>51</v>
      </c>
      <c r="E66" s="14" t="n">
        <v>1</v>
      </c>
      <c r="F66" s="15" t="n">
        <v>7</v>
      </c>
      <c r="G66" s="15"/>
      <c r="AA66" s="19" t="n">
        <f aca="false">E66*F66</f>
        <v>7</v>
      </c>
    </row>
    <row r="67" customFormat="false" ht="13.8" hidden="false" customHeight="false" outlineLevel="0" collapsed="false">
      <c r="A67" s="22"/>
      <c r="B67" s="24" t="s">
        <v>76</v>
      </c>
      <c r="C67" s="14" t="s">
        <v>51</v>
      </c>
      <c r="D67" s="14" t="s">
        <v>51</v>
      </c>
      <c r="E67" s="14" t="n">
        <v>1</v>
      </c>
      <c r="F67" s="15" t="n">
        <v>8.99</v>
      </c>
      <c r="G67" s="15"/>
      <c r="AA67" s="19" t="n">
        <f aca="false">E67*F67</f>
        <v>8.99</v>
      </c>
    </row>
    <row r="68" customFormat="false" ht="13.8" hidden="false" customHeight="false" outlineLevel="0" collapsed="false">
      <c r="A68" s="22"/>
      <c r="B68" s="24" t="s">
        <v>77</v>
      </c>
      <c r="C68" s="14" t="s">
        <v>51</v>
      </c>
      <c r="D68" s="14" t="s">
        <v>51</v>
      </c>
      <c r="E68" s="14" t="n">
        <v>1</v>
      </c>
      <c r="F68" s="15" t="n">
        <v>8.48</v>
      </c>
      <c r="G68" s="15"/>
      <c r="AA68" s="19" t="n">
        <f aca="false">E68*F68</f>
        <v>8.48</v>
      </c>
    </row>
    <row r="69" customFormat="false" ht="13.8" hidden="false" customHeight="false" outlineLevel="0" collapsed="false">
      <c r="A69" s="22"/>
      <c r="B69" s="24" t="s">
        <v>78</v>
      </c>
      <c r="C69" s="14" t="s">
        <v>51</v>
      </c>
      <c r="D69" s="14" t="s">
        <v>51</v>
      </c>
      <c r="E69" s="14" t="n">
        <v>1</v>
      </c>
      <c r="F69" s="15" t="n">
        <v>38.95</v>
      </c>
      <c r="G69" s="15"/>
      <c r="AA69" s="19" t="n">
        <f aca="false">E69*F69</f>
        <v>38.95</v>
      </c>
    </row>
    <row r="70" customFormat="false" ht="13.8" hidden="false" customHeight="false" outlineLevel="0" collapsed="false">
      <c r="A70" s="22"/>
      <c r="B70" s="24" t="s">
        <v>79</v>
      </c>
      <c r="C70" s="14" t="s">
        <v>51</v>
      </c>
      <c r="D70" s="14" t="s">
        <v>51</v>
      </c>
      <c r="E70" s="14" t="n">
        <v>1</v>
      </c>
      <c r="F70" s="15" t="n">
        <v>9.87</v>
      </c>
      <c r="G70" s="15"/>
      <c r="AA70" s="19" t="n">
        <f aca="false">E70*F70</f>
        <v>9.87</v>
      </c>
    </row>
    <row r="71" customFormat="false" ht="13.8" hidden="false" customHeight="false" outlineLevel="0" collapsed="false">
      <c r="A71" s="22"/>
      <c r="B71" s="25" t="s">
        <v>80</v>
      </c>
      <c r="C71" s="14" t="s">
        <v>51</v>
      </c>
      <c r="D71" s="14" t="s">
        <v>51</v>
      </c>
      <c r="E71" s="14" t="n">
        <v>1</v>
      </c>
      <c r="F71" s="15" t="n">
        <v>6.59</v>
      </c>
      <c r="G71" s="15"/>
      <c r="AA71" s="19" t="n">
        <f aca="false">E71*F71</f>
        <v>6.59</v>
      </c>
    </row>
    <row r="72" customFormat="false" ht="13.8" hidden="false" customHeight="false" outlineLevel="0" collapsed="false">
      <c r="A72" s="22"/>
      <c r="B72" s="23" t="s">
        <v>81</v>
      </c>
      <c r="C72" s="14" t="s">
        <v>51</v>
      </c>
      <c r="D72" s="14" t="s">
        <v>51</v>
      </c>
      <c r="E72" s="14" t="n">
        <v>1</v>
      </c>
      <c r="F72" s="15" t="n">
        <v>71.69</v>
      </c>
      <c r="G72" s="15"/>
      <c r="AA72" s="21" t="n">
        <f aca="false">E72*F72</f>
        <v>71.69</v>
      </c>
    </row>
    <row r="74" customFormat="false" ht="13.8" hidden="false" customHeight="false" outlineLevel="0" collapsed="false">
      <c r="F74" s="26" t="s">
        <v>6</v>
      </c>
      <c r="G74" s="26" t="n">
        <f aca="false">SUM(G3:G72)</f>
        <v>538.19</v>
      </c>
    </row>
  </sheetData>
  <mergeCells count="4">
    <mergeCell ref="A3:A41"/>
    <mergeCell ref="G3:G41"/>
    <mergeCell ref="A42:A72"/>
    <mergeCell ref="G42:G72"/>
  </mergeCells>
  <hyperlinks>
    <hyperlink ref="B42" r:id="rId1" display="608 Ball Barrings ZZ 8x22x7 mm"/>
    <hyperlink ref="B43" r:id="rId2" display="WINOMO DC 12V 1A"/>
    <hyperlink ref="B44" r:id="rId3" display="LEICKE Power Supply 12V 2A"/>
    <hyperlink ref="B45" r:id="rId4" display="EU plug AX 100-240V DC 5V 2A"/>
    <hyperlink ref="B46" r:id="rId5" display="Noctua NF-A4x10 FLX 40mm Fan"/>
    <hyperlink ref="B47" r:id="rId6" display="SODIAL(R) 10x 1W LED (White)"/>
    <hyperlink ref="B48" r:id="rId7" display="5x 580-600 mA 1x3W LED Driver"/>
    <hyperlink ref="B49" r:id="rId8" display="DealMux 10x Aluminum Heatsink 30x20x6mm"/>
    <hyperlink ref="B50" r:id="rId9" display="Silverbead Thermal Adhesieve 10g SG100X"/>
    <hyperlink ref="B51" r:id="rId10" display="2x Turnigy TG9d 9g 1,8kg 0.09s Micro Servo"/>
    <hyperlink ref="B52" r:id="rId11" display="Emax ES3154 Digital 17g 3,0 kg 4,8-6V"/>
    <hyperlink ref="B53" r:id="rId12" display="Adapter Universe Digital Metal Gear Servo 55g MG946R 12kg"/>
    <hyperlink ref="B54" r:id="rId13" display="OZOKEE 820 pc 2,54mm Dupont Plug Set"/>
    <hyperlink ref="B55" r:id="rId14" display="Arduino Nano"/>
    <hyperlink ref="B56" r:id="rId15" display="Perfboard Set"/>
    <hyperlink ref="B57" r:id="rId16" display="20x 2N222A NPN Transistor TO-92"/>
    <hyperlink ref="B58" r:id="rId17" display="PCB Terminals"/>
    <hyperlink ref="B59" r:id="rId18" display="AZDelivery PCA9685 16 Channel 12 Bit PWM Driver"/>
    <hyperlink ref="B60" r:id="rId19" display="Sharplace 2x 3V Relais 1-CH"/>
    <hyperlink ref="B61" r:id="rId20" display="MIFA A1 Bluetooth Speaker"/>
    <hyperlink ref="B62" r:id="rId21" display="Raspberry Pi 3B+"/>
    <hyperlink ref="B63" r:id="rId22" display="Official 7“ Raspberry Pi Touch Display"/>
    <hyperlink ref="B64" r:id="rId23" display="SmartiPi Case (V1, doesn't exist anymore)"/>
    <hyperlink ref="B65" r:id="rId24" display="SanDisk Ultra 16GB microSDHC C10, U1"/>
    <hyperlink ref="B66" r:id="rId25" display="Sabrent USB Sound Card"/>
    <hyperlink ref="B67" r:id="rId26" display="Logic Level Converter"/>
    <hyperlink ref="B68" r:id="rId27" display="UHU 45585-2-Component-Adhesive"/>
    <hyperlink ref="B69" r:id="rId28" display="Flat Ethernet wire"/>
    <hyperlink ref="B70" r:id="rId29" display="Tape for flat wire"/>
    <hyperlink ref="B71" r:id="rId30" display="3,5mm 3 Polig Klinken Stecker (Male/Female)"/>
    <hyperlink ref="B72" r:id="rId31" display="Coral USB Acceleration Stick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227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2019-07-25T11:01:19Z</dcterms:created>
  <dc:creator/>
  <dc:description/>
  <dc:language>de-DE</dc:language>
  <cp:lastModifiedBy/>
  <dcterms:modified xsi:type="dcterms:W3CDTF">2021-07-26T18:50:10Z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