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ps" sheetId="1" state="visible" r:id="rId2"/>
    <sheet name="Knees" sheetId="2" state="visible" r:id="rId3"/>
    <sheet name="Fe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<sst xmlns="http://schemas.openxmlformats.org/spreadsheetml/2006/main" count="36" uniqueCount="18">
  <si>
    <t xml:space="preserve">leg number</t>
  </si>
  <si>
    <t xml:space="preserve">servo number</t>
  </si>
  <si>
    <t xml:space="preserve">+90°</t>
  </si>
  <si>
    <t xml:space="preserve">0°</t>
  </si>
  <si>
    <t xml:space="preserve">-90°</t>
  </si>
  <si>
    <t xml:space="preserve">m</t>
  </si>
  <si>
    <t xml:space="preserve">b</t>
  </si>
  <si>
    <t xml:space="preserve">measurements</t>
  </si>
  <si>
    <t xml:space="preserve">linear equation param</t>
  </si>
  <si>
    <t xml:space="preserve">test values</t>
  </si>
  <si>
    <t xml:space="preserve">+135°</t>
  </si>
  <si>
    <t xml:space="preserve">-45°</t>
  </si>
  <si>
    <t xml:space="preserve">note: each angle is based on definitions of transformation model of MK2.0</t>
  </si>
  <si>
    <t xml:space="preserve">Servo 6 needs special calibration</t>
  </si>
  <si>
    <t xml:space="preserve">supposed</t>
  </si>
  <si>
    <t xml:space="preserve">actual</t>
  </si>
  <si>
    <t xml:space="preserve">m1</t>
  </si>
  <si>
    <t xml:space="preserve">b1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</si>
</sst>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Feet!$B$14:$F$14</c:f>
              <c:numCache>
                <c:formatCode>General</c:formatCode>
                <c:ptCount val="5"/>
                <c:pt idx="0">
                  <c:v>-45</c:v>
                </c:pt>
                <c:pt idx="1">
                  <c:v>0</c:v>
                </c:pt>
                <c:pt idx="2">
                  <c:v>45</c:v>
                </c:pt>
                <c:pt idx="3">
                  <c:v>90</c:v>
                </c:pt>
                <c:pt idx="4">
                  <c:v>135</c:v>
                </c:pt>
              </c:numCache>
            </c:numRef>
          </c:xVal>
          <c:yVal>
            <c:numRef>
              <c:f>Feet!$B$15:$F$15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70</c:v>
                </c:pt>
                <c:pt idx="3">
                  <c:v>110</c:v>
                </c:pt>
                <c:pt idx="4">
                  <c:v>140</c:v>
                </c:pt>
              </c:numCache>
            </c:numRef>
          </c:yVal>
          <c:smooth val="0"/>
        </c:ser>
        <c:axId val="10287471"/>
        <c:axId val="42630681"/>
      </c:scatterChart>
      <c:valAx>
        <c:axId val="102874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30681"/>
        <c:crosses val="autoZero"/>
        <c:crossBetween val="midCat"/>
      </c:valAx>
      <c:valAx>
        <c:axId val="426306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874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13</xdr:row>
      <xdr:rowOff>36000</xdr:rowOff>
    </xdr:from>
    <xdr:to>
      <xdr:col>12</xdr:col>
      <xdr:colOff>854280</xdr:colOff>
      <xdr:row>33</xdr:row>
      <xdr:rowOff>24120</xdr:rowOff>
    </xdr:to>
    <xdr:graphicFrame>
      <xdr:nvGraphicFramePr>
        <xdr:cNvPr id="0" name=""/>
        <xdr:cNvGraphicFramePr/>
      </xdr:nvGraphicFramePr>
      <xdr:xfrm>
        <a:off x="4800600" y="2149200"/>
        <a:ext cx="57672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3.84"/>
    <col collapsed="false" customWidth="true" hidden="false" outlineLevel="0" max="5" min="5" style="0" width="14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90</v>
      </c>
      <c r="I1" s="1" t="n">
        <v>0</v>
      </c>
      <c r="J1" s="1" t="n">
        <v>-90</v>
      </c>
    </row>
    <row r="2" customFormat="false" ht="12.8" hidden="false" customHeight="false" outlineLevel="0" collapsed="false">
      <c r="A2" s="2" t="n">
        <v>1</v>
      </c>
      <c r="B2" s="2" t="n">
        <v>1</v>
      </c>
      <c r="C2" s="2" t="n">
        <v>0</v>
      </c>
      <c r="D2" s="2" t="n">
        <v>90</v>
      </c>
      <c r="E2" s="2" t="n">
        <v>180</v>
      </c>
      <c r="F2" s="3" t="n">
        <f aca="false">(C2-E2)/($H$1-$J$1)</f>
        <v>-1</v>
      </c>
      <c r="G2" s="3" t="n">
        <f aca="false">D2</f>
        <v>90</v>
      </c>
      <c r="H2" s="3" t="n">
        <f aca="false">$F2*H$1+$G2</f>
        <v>0</v>
      </c>
      <c r="I2" s="3" t="n">
        <f aca="false">$F2*I$1+$G2</f>
        <v>90</v>
      </c>
      <c r="J2" s="3" t="n">
        <f aca="false">$F2*J$1+$G2</f>
        <v>180</v>
      </c>
    </row>
    <row r="3" customFormat="false" ht="12.8" hidden="false" customHeight="false" outlineLevel="0" collapsed="false">
      <c r="A3" s="2" t="n">
        <v>2</v>
      </c>
      <c r="B3" s="2" t="n">
        <v>4</v>
      </c>
      <c r="C3" s="2" t="n">
        <v>180</v>
      </c>
      <c r="D3" s="2" t="n">
        <v>90</v>
      </c>
      <c r="E3" s="2" t="n">
        <v>0</v>
      </c>
      <c r="F3" s="3" t="n">
        <f aca="false">(C3-E3)/($H$1-$J$1)</f>
        <v>1</v>
      </c>
      <c r="G3" s="3" t="n">
        <f aca="false">D3</f>
        <v>90</v>
      </c>
      <c r="H3" s="3" t="n">
        <f aca="false">$F3*H$1+$G3</f>
        <v>180</v>
      </c>
      <c r="I3" s="3" t="n">
        <f aca="false">$F3*I$1+$G3</f>
        <v>90</v>
      </c>
      <c r="J3" s="3" t="n">
        <f aca="false">$F3*J$1+$G3</f>
        <v>0</v>
      </c>
    </row>
    <row r="4" customFormat="false" ht="12.8" hidden="false" customHeight="false" outlineLevel="0" collapsed="false">
      <c r="A4" s="2" t="n">
        <v>3</v>
      </c>
      <c r="B4" s="2" t="n">
        <v>7</v>
      </c>
      <c r="C4" s="2" t="n">
        <v>0</v>
      </c>
      <c r="D4" s="2" t="n">
        <v>90</v>
      </c>
      <c r="E4" s="2" t="n">
        <v>180</v>
      </c>
      <c r="F4" s="3" t="n">
        <f aca="false">(C4-E4)/($H$1-$J$1)</f>
        <v>-1</v>
      </c>
      <c r="G4" s="3" t="n">
        <f aca="false">D4</f>
        <v>90</v>
      </c>
      <c r="H4" s="3" t="n">
        <f aca="false">$F4*H$1+$G4</f>
        <v>0</v>
      </c>
      <c r="I4" s="3" t="n">
        <f aca="false">$F4*I$1+$G4</f>
        <v>90</v>
      </c>
      <c r="J4" s="3" t="n">
        <f aca="false">$F4*J$1+$G4</f>
        <v>180</v>
      </c>
    </row>
    <row r="5" customFormat="false" ht="12.8" hidden="false" customHeight="false" outlineLevel="0" collapsed="false">
      <c r="A5" s="2" t="n">
        <v>4</v>
      </c>
      <c r="B5" s="2" t="n">
        <v>10</v>
      </c>
      <c r="C5" s="2" t="n">
        <v>180</v>
      </c>
      <c r="D5" s="2" t="n">
        <v>90</v>
      </c>
      <c r="E5" s="2" t="n">
        <v>0</v>
      </c>
      <c r="F5" s="3" t="n">
        <f aca="false">(C5-E5)/($H$1-$J$1)</f>
        <v>1</v>
      </c>
      <c r="G5" s="3" t="n">
        <f aca="false">D5</f>
        <v>90</v>
      </c>
      <c r="H5" s="3" t="n">
        <f aca="false">$F5*H$1+$G5</f>
        <v>180</v>
      </c>
      <c r="I5" s="3" t="n">
        <f aca="false">$F5*I$1+$G5</f>
        <v>90</v>
      </c>
      <c r="J5" s="3" t="n">
        <f aca="false">$F5*J$1+$G5</f>
        <v>0</v>
      </c>
    </row>
    <row r="6" customFormat="false" ht="12.8" hidden="false" customHeight="false" outlineLevel="0" collapsed="false">
      <c r="A6" s="2" t="n">
        <v>5</v>
      </c>
      <c r="B6" s="2" t="n">
        <v>13</v>
      </c>
      <c r="C6" s="2" t="n">
        <v>0</v>
      </c>
      <c r="D6" s="2" t="n">
        <v>90</v>
      </c>
      <c r="E6" s="2" t="n">
        <v>180</v>
      </c>
      <c r="F6" s="3" t="n">
        <f aca="false">(C6-E6)/($H$1-$J$1)</f>
        <v>-1</v>
      </c>
      <c r="G6" s="3" t="n">
        <f aca="false">D6</f>
        <v>90</v>
      </c>
      <c r="H6" s="3" t="n">
        <f aca="false">$F6*H$1+$G6</f>
        <v>0</v>
      </c>
      <c r="I6" s="3" t="n">
        <f aca="false">$F6*I$1+$G6</f>
        <v>90</v>
      </c>
      <c r="J6" s="3" t="n">
        <f aca="false">$F6*J$1+$G6</f>
        <v>180</v>
      </c>
    </row>
    <row r="7" customFormat="false" ht="12.8" hidden="false" customHeight="false" outlineLevel="0" collapsed="false">
      <c r="A7" s="2" t="n">
        <v>6</v>
      </c>
      <c r="B7" s="2" t="n">
        <v>16</v>
      </c>
      <c r="C7" s="2" t="n">
        <v>180</v>
      </c>
      <c r="D7" s="2" t="n">
        <v>90</v>
      </c>
      <c r="E7" s="2" t="n">
        <v>0</v>
      </c>
      <c r="F7" s="3" t="n">
        <f aca="false">(C7-E7)/($H$1-$J$1)</f>
        <v>1</v>
      </c>
      <c r="G7" s="3" t="n">
        <f aca="false">D7</f>
        <v>90</v>
      </c>
      <c r="H7" s="3" t="n">
        <f aca="false">$F7*H$1+$G7</f>
        <v>180</v>
      </c>
      <c r="I7" s="3" t="n">
        <f aca="false">$F7*I$1+$G7</f>
        <v>90</v>
      </c>
      <c r="J7" s="3" t="n">
        <f aca="false">$F7*J$1+$G7</f>
        <v>0</v>
      </c>
    </row>
    <row r="8" customFormat="false" ht="12.8" hidden="false" customHeight="false" outlineLevel="0" collapsed="false">
      <c r="C8" s="4" t="s">
        <v>7</v>
      </c>
      <c r="D8" s="4"/>
      <c r="E8" s="4"/>
      <c r="F8" s="5" t="s">
        <v>8</v>
      </c>
      <c r="G8" s="5"/>
      <c r="H8" s="5" t="s">
        <v>9</v>
      </c>
      <c r="I8" s="5"/>
      <c r="J8" s="5"/>
    </row>
  </sheetData>
  <mergeCells count="3">
    <mergeCell ref="C8:E8"/>
    <mergeCell ref="F8:G8"/>
    <mergeCell ref="H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3.84"/>
    <col collapsed="false" customWidth="true" hidden="false" outlineLevel="0" max="3" min="3" style="0" width="7.47"/>
    <col collapsed="false" customWidth="true" hidden="false" outlineLevel="0" max="4" min="4" style="0" width="8"/>
    <col collapsed="false" customWidth="true" hidden="false" outlineLevel="0" max="6" min="6" style="0" width="8.94"/>
    <col collapsed="false" customWidth="true" hidden="false" outlineLevel="0" max="7" min="7" style="0" width="10.8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90</v>
      </c>
      <c r="I1" s="1" t="n">
        <v>0</v>
      </c>
      <c r="J1" s="1" t="n">
        <v>-90</v>
      </c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180</v>
      </c>
      <c r="D2" s="2" t="n">
        <v>90</v>
      </c>
      <c r="E2" s="2" t="n">
        <v>0</v>
      </c>
      <c r="F2" s="3" t="n">
        <f aca="false">(C2-E2)/($H$1-$J$1)</f>
        <v>1</v>
      </c>
      <c r="G2" s="3" t="n">
        <f aca="false">D2</f>
        <v>90</v>
      </c>
      <c r="H2" s="3" t="n">
        <f aca="false">$F2*H$1+$G2</f>
        <v>180</v>
      </c>
      <c r="I2" s="3" t="n">
        <f aca="false">$F2*I$1+$G2</f>
        <v>90</v>
      </c>
      <c r="J2" s="3" t="n">
        <f aca="false">$F2*J$1+$G2</f>
        <v>0</v>
      </c>
    </row>
    <row r="3" customFormat="false" ht="12.8" hidden="false" customHeight="false" outlineLevel="0" collapsed="false">
      <c r="A3" s="2" t="n">
        <v>2</v>
      </c>
      <c r="B3" s="2" t="n">
        <v>5</v>
      </c>
      <c r="C3" s="2" t="n">
        <v>180</v>
      </c>
      <c r="D3" s="2" t="n">
        <v>90</v>
      </c>
      <c r="E3" s="2" t="n">
        <v>0</v>
      </c>
      <c r="F3" s="3" t="n">
        <f aca="false">(C3-E3)/($H$1-$J$1)</f>
        <v>1</v>
      </c>
      <c r="G3" s="3" t="n">
        <f aca="false">D3</f>
        <v>90</v>
      </c>
      <c r="H3" s="3" t="n">
        <f aca="false">$F3*H$1+$G3</f>
        <v>180</v>
      </c>
      <c r="I3" s="3" t="n">
        <f aca="false">$F3*I$1+$G3</f>
        <v>90</v>
      </c>
      <c r="J3" s="3" t="n">
        <f aca="false">$F3*J$1+$G3</f>
        <v>0</v>
      </c>
    </row>
    <row r="4" customFormat="false" ht="12.8" hidden="false" customHeight="false" outlineLevel="0" collapsed="false">
      <c r="A4" s="2" t="n">
        <v>3</v>
      </c>
      <c r="B4" s="2" t="n">
        <v>8</v>
      </c>
      <c r="C4" s="2" t="n">
        <v>180</v>
      </c>
      <c r="D4" s="2" t="n">
        <v>90</v>
      </c>
      <c r="E4" s="2" t="n">
        <v>0</v>
      </c>
      <c r="F4" s="3" t="n">
        <f aca="false">(C4-E4)/($H$1-$J$1)</f>
        <v>1</v>
      </c>
      <c r="G4" s="3" t="n">
        <f aca="false">D4</f>
        <v>90</v>
      </c>
      <c r="H4" s="3" t="n">
        <f aca="false">$F4*H$1+$G4</f>
        <v>180</v>
      </c>
      <c r="I4" s="3" t="n">
        <f aca="false">$F4*I$1+$G4</f>
        <v>90</v>
      </c>
      <c r="J4" s="3" t="n">
        <f aca="false">$F4*J$1+$G4</f>
        <v>0</v>
      </c>
    </row>
    <row r="5" customFormat="false" ht="12.8" hidden="false" customHeight="false" outlineLevel="0" collapsed="false">
      <c r="A5" s="2" t="n">
        <v>4</v>
      </c>
      <c r="B5" s="2" t="n">
        <v>11</v>
      </c>
      <c r="C5" s="2" t="n">
        <v>180</v>
      </c>
      <c r="D5" s="2" t="n">
        <v>90</v>
      </c>
      <c r="E5" s="2" t="n">
        <v>0</v>
      </c>
      <c r="F5" s="3" t="n">
        <f aca="false">(C5-E5)/($H$1-$J$1)</f>
        <v>1</v>
      </c>
      <c r="G5" s="3" t="n">
        <f aca="false">D5</f>
        <v>90</v>
      </c>
      <c r="H5" s="3" t="n">
        <f aca="false">$F5*H$1+$G5</f>
        <v>180</v>
      </c>
      <c r="I5" s="3" t="n">
        <f aca="false">$F5*I$1+$G5</f>
        <v>90</v>
      </c>
      <c r="J5" s="3" t="n">
        <f aca="false">$F5*J$1+$G5</f>
        <v>0</v>
      </c>
    </row>
    <row r="6" customFormat="false" ht="12.8" hidden="false" customHeight="false" outlineLevel="0" collapsed="false">
      <c r="A6" s="2" t="n">
        <v>5</v>
      </c>
      <c r="B6" s="2" t="n">
        <v>14</v>
      </c>
      <c r="C6" s="2" t="n">
        <v>180</v>
      </c>
      <c r="D6" s="2" t="n">
        <v>90</v>
      </c>
      <c r="E6" s="2" t="n">
        <v>0</v>
      </c>
      <c r="F6" s="3" t="n">
        <f aca="false">(C6-E6)/($H$1-$J$1)</f>
        <v>1</v>
      </c>
      <c r="G6" s="3" t="n">
        <f aca="false">D6</f>
        <v>90</v>
      </c>
      <c r="H6" s="3" t="n">
        <f aca="false">$F6*H$1+$G6</f>
        <v>180</v>
      </c>
      <c r="I6" s="3" t="n">
        <f aca="false">$F6*I$1+$G6</f>
        <v>90</v>
      </c>
      <c r="J6" s="3" t="n">
        <f aca="false">$F6*J$1+$G6</f>
        <v>0</v>
      </c>
    </row>
    <row r="7" customFormat="false" ht="12.8" hidden="false" customHeight="false" outlineLevel="0" collapsed="false">
      <c r="A7" s="2" t="n">
        <v>6</v>
      </c>
      <c r="B7" s="2" t="n">
        <v>17</v>
      </c>
      <c r="C7" s="2" t="n">
        <v>180</v>
      </c>
      <c r="D7" s="2" t="n">
        <v>90</v>
      </c>
      <c r="E7" s="2" t="n">
        <v>0</v>
      </c>
      <c r="F7" s="3" t="n">
        <f aca="false">(C7-E7)/($H$1-$J$1)</f>
        <v>1</v>
      </c>
      <c r="G7" s="3" t="n">
        <f aca="false">D7</f>
        <v>90</v>
      </c>
      <c r="H7" s="3" t="n">
        <f aca="false">$F7*H$1+$G7</f>
        <v>180</v>
      </c>
      <c r="I7" s="3" t="n">
        <f aca="false">$F7*I$1+$G7</f>
        <v>90</v>
      </c>
      <c r="J7" s="3" t="n">
        <f aca="false">$F7*J$1+$G7</f>
        <v>0</v>
      </c>
    </row>
    <row r="8" customFormat="false" ht="12.8" hidden="false" customHeight="false" outlineLevel="0" collapsed="false">
      <c r="C8" s="4" t="s">
        <v>7</v>
      </c>
      <c r="D8" s="4"/>
      <c r="E8" s="4"/>
      <c r="F8" s="5" t="s">
        <v>8</v>
      </c>
      <c r="G8" s="5"/>
      <c r="H8" s="5" t="s">
        <v>9</v>
      </c>
      <c r="I8" s="5"/>
      <c r="J8" s="5"/>
    </row>
  </sheetData>
  <mergeCells count="3">
    <mergeCell ref="C8:E8"/>
    <mergeCell ref="F8:G8"/>
    <mergeCell ref="H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3.84"/>
    <col collapsed="false" customWidth="true" hidden="false" outlineLevel="0" max="3" min="3" style="0" width="8.07"/>
    <col collapsed="false" customWidth="true" hidden="false" outlineLevel="0" max="4" min="4" style="0" width="10.54"/>
    <col collapsed="false" customWidth="true" hidden="false" outlineLevel="0" max="13" min="13" style="0" width="16.87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3</v>
      </c>
      <c r="E1" s="1" t="s">
        <v>11</v>
      </c>
      <c r="F1" s="1" t="s">
        <v>5</v>
      </c>
      <c r="G1" s="1" t="s">
        <v>6</v>
      </c>
      <c r="H1" s="1" t="n">
        <v>135</v>
      </c>
      <c r="I1" s="1" t="n">
        <v>0</v>
      </c>
      <c r="J1" s="1" t="n">
        <v>-45</v>
      </c>
    </row>
    <row r="2" customFormat="false" ht="12.8" hidden="false" customHeight="false" outlineLevel="0" collapsed="false">
      <c r="A2" s="2" t="n">
        <v>1</v>
      </c>
      <c r="B2" s="2" t="n">
        <v>3</v>
      </c>
      <c r="C2" s="6" t="n">
        <v>180</v>
      </c>
      <c r="D2" s="6" t="n">
        <v>45</v>
      </c>
      <c r="E2" s="6" t="n">
        <v>0</v>
      </c>
      <c r="F2" s="3" t="n">
        <f aca="false">(C2-E2)/($H$1-$J$1)</f>
        <v>1</v>
      </c>
      <c r="G2" s="3" t="n">
        <f aca="false">C2-H$1*F2</f>
        <v>45</v>
      </c>
      <c r="H2" s="3" t="n">
        <f aca="false">$F2*H$1+$G2</f>
        <v>180</v>
      </c>
      <c r="I2" s="3" t="n">
        <f aca="false">$F2*I$1+$G2</f>
        <v>45</v>
      </c>
      <c r="J2" s="3" t="n">
        <f aca="false">$F2*J$1+$G2</f>
        <v>0</v>
      </c>
    </row>
    <row r="3" customFormat="false" ht="12.8" hidden="false" customHeight="false" outlineLevel="0" collapsed="false">
      <c r="A3" s="2" t="n">
        <v>2</v>
      </c>
      <c r="B3" s="2" t="n">
        <v>6</v>
      </c>
      <c r="C3" s="6" t="n">
        <v>140</v>
      </c>
      <c r="D3" s="6" t="n">
        <v>25</v>
      </c>
      <c r="E3" s="6" t="n">
        <v>0</v>
      </c>
      <c r="F3" s="2" t="n">
        <v>0.83333</v>
      </c>
      <c r="G3" s="2" t="n">
        <v>35.5</v>
      </c>
      <c r="H3" s="3" t="n">
        <f aca="false">$F3*H$1+$G3</f>
        <v>147.99955</v>
      </c>
      <c r="I3" s="3" t="n">
        <f aca="false">$F3*I$1+$G3</f>
        <v>35.5</v>
      </c>
      <c r="J3" s="3" t="n">
        <f aca="false">$F3*J$1+$G3</f>
        <v>-1.99985</v>
      </c>
    </row>
    <row r="4" customFormat="false" ht="12.8" hidden="false" customHeight="false" outlineLevel="0" collapsed="false">
      <c r="A4" s="2" t="n">
        <v>3</v>
      </c>
      <c r="B4" s="2" t="n">
        <v>9</v>
      </c>
      <c r="C4" s="2" t="n">
        <v>135</v>
      </c>
      <c r="D4" s="2" t="n">
        <v>45</v>
      </c>
      <c r="E4" s="2" t="n">
        <f aca="false">0-45</f>
        <v>-45</v>
      </c>
      <c r="F4" s="3" t="n">
        <f aca="false">(C4-E4)/($H$1-$J$1)</f>
        <v>1</v>
      </c>
      <c r="G4" s="3" t="n">
        <f aca="false">C4-H$1*F4</f>
        <v>0</v>
      </c>
      <c r="H4" s="3" t="n">
        <f aca="false">$F4*H$1+$G4</f>
        <v>135</v>
      </c>
      <c r="I4" s="3" t="n">
        <f aca="false">$F4*I$1+$G4</f>
        <v>0</v>
      </c>
      <c r="J4" s="3" t="n">
        <f aca="false">$F4*J$1+$G4</f>
        <v>-45</v>
      </c>
    </row>
    <row r="5" customFormat="false" ht="12.8" hidden="false" customHeight="false" outlineLevel="0" collapsed="false">
      <c r="A5" s="2" t="n">
        <v>4</v>
      </c>
      <c r="B5" s="2" t="n">
        <v>12</v>
      </c>
      <c r="C5" s="2" t="n">
        <v>135</v>
      </c>
      <c r="D5" s="2" t="n">
        <v>45</v>
      </c>
      <c r="E5" s="2" t="n">
        <f aca="false">0-45</f>
        <v>-45</v>
      </c>
      <c r="F5" s="3" t="n">
        <f aca="false">(C5-E5)/($H$1-$J$1)</f>
        <v>1</v>
      </c>
      <c r="G5" s="3" t="n">
        <f aca="false">C5-H$1*F5</f>
        <v>0</v>
      </c>
      <c r="H5" s="3" t="n">
        <f aca="false">$F5*H$1+$G5</f>
        <v>135</v>
      </c>
      <c r="I5" s="3" t="n">
        <f aca="false">$F5*I$1+$G5</f>
        <v>0</v>
      </c>
      <c r="J5" s="3" t="n">
        <f aca="false">$F5*J$1+$G5</f>
        <v>-45</v>
      </c>
    </row>
    <row r="6" customFormat="false" ht="12.8" hidden="false" customHeight="false" outlineLevel="0" collapsed="false">
      <c r="A6" s="2" t="n">
        <v>5</v>
      </c>
      <c r="B6" s="2" t="n">
        <v>15</v>
      </c>
      <c r="C6" s="2" t="n">
        <v>135</v>
      </c>
      <c r="D6" s="2" t="n">
        <v>45</v>
      </c>
      <c r="E6" s="2" t="n">
        <f aca="false">0-45</f>
        <v>-45</v>
      </c>
      <c r="F6" s="3" t="n">
        <f aca="false">(C6-E6)/($H$1-$J$1)</f>
        <v>1</v>
      </c>
      <c r="G6" s="3" t="n">
        <f aca="false">C6-H$1*F6</f>
        <v>0</v>
      </c>
      <c r="H6" s="3" t="n">
        <f aca="false">$F6*H$1+$G6</f>
        <v>135</v>
      </c>
      <c r="I6" s="3" t="n">
        <f aca="false">$F6*I$1+$G6</f>
        <v>0</v>
      </c>
      <c r="J6" s="3" t="n">
        <f aca="false">$F6*J$1+$G6</f>
        <v>-45</v>
      </c>
    </row>
    <row r="7" customFormat="false" ht="12.8" hidden="false" customHeight="false" outlineLevel="0" collapsed="false">
      <c r="A7" s="2" t="n">
        <v>6</v>
      </c>
      <c r="B7" s="2" t="n">
        <v>18</v>
      </c>
      <c r="C7" s="2" t="n">
        <v>135</v>
      </c>
      <c r="D7" s="2" t="n">
        <v>45</v>
      </c>
      <c r="E7" s="2" t="n">
        <f aca="false">0-45</f>
        <v>-45</v>
      </c>
      <c r="F7" s="3" t="n">
        <f aca="false">(C7-E7)/($H$1-$J$1)</f>
        <v>1</v>
      </c>
      <c r="G7" s="3" t="n">
        <f aca="false">C7-H$1*F7</f>
        <v>0</v>
      </c>
      <c r="H7" s="3" t="n">
        <f aca="false">$F7*H$1+$G7</f>
        <v>135</v>
      </c>
      <c r="I7" s="3" t="n">
        <f aca="false">$F7*I$1+$G7</f>
        <v>0</v>
      </c>
      <c r="J7" s="3" t="n">
        <f aca="false">$F7*J$1+$G7</f>
        <v>-45</v>
      </c>
    </row>
    <row r="8" customFormat="false" ht="12.8" hidden="false" customHeight="false" outlineLevel="0" collapsed="false">
      <c r="C8" s="4" t="s">
        <v>7</v>
      </c>
      <c r="D8" s="4"/>
      <c r="E8" s="4"/>
      <c r="F8" s="5" t="s">
        <v>8</v>
      </c>
      <c r="G8" s="5"/>
      <c r="H8" s="5" t="s">
        <v>9</v>
      </c>
      <c r="I8" s="5"/>
      <c r="J8" s="5"/>
    </row>
    <row r="10" customFormat="false" ht="12.8" hidden="false" customHeight="false" outlineLevel="0" collapsed="false">
      <c r="A10" s="0" t="s">
        <v>12</v>
      </c>
    </row>
    <row r="13" customFormat="false" ht="12.8" hidden="false" customHeight="false" outlineLevel="0" collapsed="false">
      <c r="B13" s="0" t="s">
        <v>13</v>
      </c>
    </row>
    <row r="14" customFormat="false" ht="12.8" hidden="false" customHeight="false" outlineLevel="0" collapsed="false">
      <c r="A14" s="0" t="s">
        <v>14</v>
      </c>
      <c r="B14" s="7" t="n">
        <v>-45</v>
      </c>
      <c r="C14" s="7" t="n">
        <v>0</v>
      </c>
      <c r="D14" s="7" t="n">
        <v>45</v>
      </c>
      <c r="E14" s="7" t="n">
        <v>90</v>
      </c>
      <c r="F14" s="7" t="n">
        <v>135</v>
      </c>
    </row>
    <row r="15" customFormat="false" ht="12.8" hidden="false" customHeight="false" outlineLevel="0" collapsed="false">
      <c r="A15" s="0" t="s">
        <v>15</v>
      </c>
      <c r="B15" s="7" t="n">
        <v>0</v>
      </c>
      <c r="C15" s="7" t="n">
        <v>25</v>
      </c>
      <c r="D15" s="7" t="n">
        <v>70</v>
      </c>
      <c r="E15" s="7" t="n">
        <v>110</v>
      </c>
      <c r="F15" s="7" t="n">
        <v>140</v>
      </c>
    </row>
    <row r="17" customFormat="false" ht="12.8" hidden="false" customHeight="false" outlineLevel="0" collapsed="false">
      <c r="B17" s="0" t="s">
        <v>16</v>
      </c>
      <c r="C17" s="0" t="n">
        <v>0.8333333</v>
      </c>
      <c r="D17" s="0" t="s">
        <v>17</v>
      </c>
      <c r="E17" s="0" t="n">
        <v>35.5</v>
      </c>
    </row>
    <row r="18" customFormat="false" ht="12.8" hidden="false" customHeight="false" outlineLevel="0" collapsed="false">
      <c r="B18" s="7" t="n">
        <f aca="false">$C$17*B14+$E$17</f>
        <v>-1.9999985</v>
      </c>
      <c r="C18" s="7" t="n">
        <f aca="false">$C$17*C14+$E$17</f>
        <v>35.5</v>
      </c>
      <c r="D18" s="7" t="n">
        <f aca="false">$C$17*D14+$E$17</f>
        <v>72.9999985</v>
      </c>
      <c r="E18" s="7" t="n">
        <f aca="false">$C$17*E14+$E$17</f>
        <v>110.499997</v>
      </c>
      <c r="F18" s="7" t="n">
        <f aca="false">$C$17*F14+$E$17</f>
        <v>147.9999955</v>
      </c>
    </row>
  </sheetData>
  <mergeCells count="3">
    <mergeCell ref="C8:E8"/>
    <mergeCell ref="F8:G8"/>
    <mergeCell ref="H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2021-12-21T18:35:10Z</dcterms:created>
  <dc:creator>Philipp Schulz</dc:creator>
  <dc:description/>
  <dc:language>de-DE</dc:language>
  <cp:lastModifiedBy>Philipp Schulz</cp:lastModifiedBy>
  <dcterms:modified xsi:type="dcterms:W3CDTF">2023-04-03T20:43:20Z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