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Documents\14 Jobs\LXML\LXML4AC\"/>
    </mc:Choice>
  </mc:AlternateContent>
  <bookViews>
    <workbookView xWindow="0" yWindow="60" windowWidth="7610" windowHeight="6390"/>
  </bookViews>
  <sheets>
    <sheet name="PM" sheetId="1" r:id="rId1"/>
    <sheet name="B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2" l="1"/>
  <c r="J12" i="1" l="1"/>
  <c r="J11" i="1"/>
  <c r="J10" i="1"/>
  <c r="J4" i="2" l="1"/>
  <c r="J5" i="2"/>
  <c r="J6" i="2"/>
  <c r="J3" i="2"/>
  <c r="J9" i="1"/>
  <c r="J8" i="1" l="1"/>
  <c r="J6" i="1" l="1"/>
  <c r="J7" i="1"/>
  <c r="J5" i="1"/>
  <c r="J2" i="1"/>
  <c r="J3" i="1"/>
  <c r="J4" i="1"/>
</calcChain>
</file>

<file path=xl/sharedStrings.xml><?xml version="1.0" encoding="utf-8"?>
<sst xmlns="http://schemas.openxmlformats.org/spreadsheetml/2006/main" count="124" uniqueCount="52">
  <si>
    <t>Number</t>
  </si>
  <si>
    <t>Easting</t>
  </si>
  <si>
    <t>Northing</t>
  </si>
  <si>
    <t>Class</t>
  </si>
  <si>
    <t>Order</t>
  </si>
  <si>
    <t>Date</t>
  </si>
  <si>
    <t>fixsouce(SCIMS/TRAV)</t>
  </si>
  <si>
    <t>datum(MGA/ISG</t>
  </si>
  <si>
    <t>PM977</t>
  </si>
  <si>
    <t>B</t>
  </si>
  <si>
    <t>MGA</t>
  </si>
  <si>
    <t>U</t>
  </si>
  <si>
    <t>D</t>
  </si>
  <si>
    <t>PM14827</t>
  </si>
  <si>
    <t>PM14829</t>
  </si>
  <si>
    <t>SS70161</t>
  </si>
  <si>
    <t>18.03.2016</t>
  </si>
  <si>
    <t>PM86619</t>
  </si>
  <si>
    <t>SS62213</t>
  </si>
  <si>
    <t>SS62214</t>
  </si>
  <si>
    <t>CORS STATIC</t>
  </si>
  <si>
    <t>06.04.2016</t>
  </si>
  <si>
    <t>Found</t>
  </si>
  <si>
    <t>Placed</t>
  </si>
  <si>
    <t>state (Found/Placed)</t>
  </si>
  <si>
    <t>TS1234</t>
  </si>
  <si>
    <t>Height</t>
  </si>
  <si>
    <t>Datum</t>
  </si>
  <si>
    <t>LB</t>
  </si>
  <si>
    <t>L2</t>
  </si>
  <si>
    <t>AHD</t>
  </si>
  <si>
    <t>Height Datum Validation</t>
  </si>
  <si>
    <t>SCIMS Adopted</t>
  </si>
  <si>
    <t>20.06.2018</t>
  </si>
  <si>
    <t>PM623</t>
  </si>
  <si>
    <t>LD</t>
  </si>
  <si>
    <t>Null</t>
  </si>
  <si>
    <t>Copy line</t>
  </si>
  <si>
    <t>From SCIMS</t>
  </si>
  <si>
    <t>PU/Order</t>
  </si>
  <si>
    <t>MGA2020</t>
  </si>
  <si>
    <t>TS12345</t>
  </si>
  <si>
    <t>SS62215</t>
  </si>
  <si>
    <t>P.Unc</t>
  </si>
  <si>
    <t>From SCIMS-datum validation</t>
  </si>
  <si>
    <t>leave one blank</t>
  </si>
  <si>
    <t>A</t>
  </si>
  <si>
    <t>19.03.2020</t>
  </si>
  <si>
    <t>PM76655</t>
  </si>
  <si>
    <t>PM46162</t>
  </si>
  <si>
    <t>PM46163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</si>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</sst>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2"/>
  <sheetViews>
    <sheetView tabSelected="1" workbookViewId="0">
      <selection activeCell="J10" sqref="J10"/>
    </sheetView>
  </sheetViews>
  <sheetFormatPr defaultRowHeight="14.5" x14ac:dyDescent="0.35"/>
  <cols>
    <col min="1" max="1" width="12.81640625" customWidth="1"/>
    <col min="2" max="2" width="18.54296875" customWidth="1"/>
    <col min="3" max="3" width="17.26953125" customWidth="1"/>
    <col min="6" max="6" width="13.81640625" customWidth="1"/>
    <col min="7" max="7" width="23.54296875" customWidth="1"/>
    <col min="8" max="8" width="16.54296875" customWidth="1"/>
    <col min="9" max="9" width="21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5</v>
      </c>
      <c r="G1" t="s">
        <v>6</v>
      </c>
      <c r="H1" t="s">
        <v>7</v>
      </c>
      <c r="I1" t="s">
        <v>24</v>
      </c>
      <c r="J1" t="s">
        <v>37</v>
      </c>
    </row>
    <row r="2" spans="1:10" x14ac:dyDescent="0.35">
      <c r="A2" t="s">
        <v>13</v>
      </c>
      <c r="B2">
        <v>332580.50699999998</v>
      </c>
      <c r="C2">
        <v>6249993.0779999997</v>
      </c>
      <c r="D2" t="s">
        <v>9</v>
      </c>
      <c r="E2">
        <v>2</v>
      </c>
      <c r="F2" t="s">
        <v>16</v>
      </c>
      <c r="G2" t="s">
        <v>38</v>
      </c>
      <c r="H2" t="s">
        <v>10</v>
      </c>
      <c r="I2" t="s">
        <v>22</v>
      </c>
      <c r="J2" t="str">
        <f t="shared" ref="J2:J7" si="0">CONCATENATE(A2,",",B2,",",C2,",",D2,",",E2,",",F2,",",G2,",",H2,",",I2)</f>
        <v>PM14827,332580.507,6249993.078,B,2,18.03.2016,From SCIMS,MGA,Found</v>
      </c>
    </row>
    <row r="3" spans="1:10" x14ac:dyDescent="0.35">
      <c r="A3" t="s">
        <v>14</v>
      </c>
      <c r="B3">
        <v>332501.674</v>
      </c>
      <c r="C3">
        <v>6249806.591</v>
      </c>
      <c r="D3" t="s">
        <v>9</v>
      </c>
      <c r="E3">
        <v>2</v>
      </c>
      <c r="F3" t="s">
        <v>16</v>
      </c>
      <c r="G3" t="s">
        <v>38</v>
      </c>
      <c r="H3" t="s">
        <v>10</v>
      </c>
      <c r="I3" t="s">
        <v>22</v>
      </c>
      <c r="J3" t="str">
        <f t="shared" si="0"/>
        <v>PM14829,332501.674,6249806.591,B,2,18.03.2016,From SCIMS,MGA,Found</v>
      </c>
    </row>
    <row r="4" spans="1:10" x14ac:dyDescent="0.35">
      <c r="A4" t="s">
        <v>15</v>
      </c>
      <c r="B4">
        <v>332697.22100000002</v>
      </c>
      <c r="C4">
        <v>6249931.2609999999</v>
      </c>
      <c r="D4" t="s">
        <v>9</v>
      </c>
      <c r="E4" t="s">
        <v>11</v>
      </c>
      <c r="F4" t="s">
        <v>16</v>
      </c>
      <c r="G4" t="s">
        <v>38</v>
      </c>
      <c r="H4" t="s">
        <v>10</v>
      </c>
      <c r="I4" t="s">
        <v>22</v>
      </c>
      <c r="J4" t="str">
        <f t="shared" si="0"/>
        <v>SS70161,332697.221,6249931.261,B,U,18.03.2016,From SCIMS,MGA,Found</v>
      </c>
    </row>
    <row r="5" spans="1:10" x14ac:dyDescent="0.35">
      <c r="A5" t="s">
        <v>17</v>
      </c>
      <c r="B5">
        <v>224453.78700000001</v>
      </c>
      <c r="C5">
        <v>6273579.7070000004</v>
      </c>
      <c r="D5" t="s">
        <v>12</v>
      </c>
      <c r="E5">
        <v>0</v>
      </c>
      <c r="F5" t="s">
        <v>21</v>
      </c>
      <c r="G5" t="s">
        <v>20</v>
      </c>
      <c r="H5" t="s">
        <v>10</v>
      </c>
      <c r="I5" t="s">
        <v>22</v>
      </c>
      <c r="J5" t="str">
        <f t="shared" si="0"/>
        <v>PM86619,224453.787,6273579.707,D,0,06.04.2016,CORS STATIC,MGA,Found</v>
      </c>
    </row>
    <row r="6" spans="1:10" x14ac:dyDescent="0.35">
      <c r="A6" t="s">
        <v>18</v>
      </c>
      <c r="B6">
        <v>223746.63200000001</v>
      </c>
      <c r="C6">
        <v>6273481.7970000003</v>
      </c>
      <c r="D6" t="s">
        <v>12</v>
      </c>
      <c r="E6">
        <v>0</v>
      </c>
      <c r="F6" t="s">
        <v>21</v>
      </c>
      <c r="G6" t="s">
        <v>20</v>
      </c>
      <c r="H6" t="s">
        <v>10</v>
      </c>
      <c r="I6" t="s">
        <v>23</v>
      </c>
      <c r="J6" t="str">
        <f t="shared" si="0"/>
        <v>SS62213,223746.632,6273481.797,D,0,06.04.2016,CORS STATIC,MGA,Placed</v>
      </c>
    </row>
    <row r="7" spans="1:10" x14ac:dyDescent="0.35">
      <c r="A7" t="s">
        <v>19</v>
      </c>
      <c r="B7">
        <v>223178.91399999999</v>
      </c>
      <c r="C7">
        <v>6273129.5300000003</v>
      </c>
      <c r="D7" t="s">
        <v>12</v>
      </c>
      <c r="E7">
        <v>0</v>
      </c>
      <c r="F7" t="s">
        <v>21</v>
      </c>
      <c r="G7" t="s">
        <v>20</v>
      </c>
      <c r="H7" t="s">
        <v>10</v>
      </c>
      <c r="I7" t="s">
        <v>23</v>
      </c>
      <c r="J7" t="str">
        <f t="shared" si="0"/>
        <v>SS62214,223178.914,6273129.53,D,0,06.04.2016,CORS STATIC,MGA,Placed</v>
      </c>
    </row>
    <row r="8" spans="1:10" x14ac:dyDescent="0.35">
      <c r="A8" t="s">
        <v>25</v>
      </c>
      <c r="B8">
        <v>223178.91399999999</v>
      </c>
      <c r="C8">
        <v>6273129.5300000003</v>
      </c>
      <c r="D8" t="s">
        <v>12</v>
      </c>
      <c r="E8">
        <v>0</v>
      </c>
      <c r="F8" t="s">
        <v>21</v>
      </c>
      <c r="G8" t="s">
        <v>20</v>
      </c>
      <c r="H8" t="s">
        <v>10</v>
      </c>
      <c r="I8" t="s">
        <v>23</v>
      </c>
      <c r="J8" t="str">
        <f t="shared" ref="J8" si="1">CONCATENATE(A8,",",B8,",",C8,",",D8,",",E8,",",F8,",",G8,",",H8,",",I8)</f>
        <v>TS1234,223178.914,6273129.53,D,0,06.04.2016,CORS STATIC,MGA,Placed</v>
      </c>
    </row>
    <row r="9" spans="1:10" x14ac:dyDescent="0.35">
      <c r="A9" t="s">
        <v>41</v>
      </c>
      <c r="B9">
        <v>223178.91399999999</v>
      </c>
      <c r="C9">
        <v>6273129.5300000003</v>
      </c>
      <c r="D9" t="s">
        <v>9</v>
      </c>
      <c r="E9">
        <v>0.02</v>
      </c>
      <c r="F9" t="s">
        <v>21</v>
      </c>
      <c r="G9" t="s">
        <v>38</v>
      </c>
      <c r="H9" t="s">
        <v>40</v>
      </c>
      <c r="I9" t="s">
        <v>23</v>
      </c>
      <c r="J9" t="str">
        <f t="shared" ref="J9:J12" si="2">CONCATENATE(A9,",",B9,",",C9,",",D9,",",E9,",",F9,",",G9,",",H9,",",I9)</f>
        <v>TS12345,223178.914,6273129.53,B,0.02,06.04.2016,From SCIMS,MGA2020,Placed</v>
      </c>
    </row>
    <row r="10" spans="1:10" x14ac:dyDescent="0.35">
      <c r="A10" t="s">
        <v>48</v>
      </c>
      <c r="B10">
        <v>294819.80699999997</v>
      </c>
      <c r="C10">
        <v>6182498.2350000003</v>
      </c>
      <c r="D10" t="s">
        <v>46</v>
      </c>
      <c r="E10">
        <v>0.02</v>
      </c>
      <c r="F10" t="s">
        <v>47</v>
      </c>
      <c r="G10" t="s">
        <v>38</v>
      </c>
      <c r="H10" t="s">
        <v>40</v>
      </c>
      <c r="I10" t="s">
        <v>22</v>
      </c>
      <c r="J10" t="str">
        <f t="shared" si="2"/>
        <v>PM76655,294819.807,6182498.235,A,0.02,19.03.2020,From SCIMS,MGA2020,Found</v>
      </c>
    </row>
    <row r="11" spans="1:10" x14ac:dyDescent="0.35">
      <c r="A11" t="s">
        <v>49</v>
      </c>
      <c r="B11">
        <v>294864.42200000002</v>
      </c>
      <c r="C11">
        <v>6182262.9519999996</v>
      </c>
      <c r="D11" t="s">
        <v>9</v>
      </c>
      <c r="E11" t="s">
        <v>51</v>
      </c>
      <c r="F11" t="s">
        <v>47</v>
      </c>
      <c r="G11" t="s">
        <v>38</v>
      </c>
      <c r="H11" t="s">
        <v>40</v>
      </c>
      <c r="I11" t="s">
        <v>22</v>
      </c>
      <c r="J11" t="str">
        <f t="shared" si="2"/>
        <v>PM46162,294864.422,6182262.952,B,N/A,19.03.2020,From SCIMS,MGA2020,Found</v>
      </c>
    </row>
    <row r="12" spans="1:10" x14ac:dyDescent="0.35">
      <c r="A12" t="s">
        <v>50</v>
      </c>
      <c r="B12">
        <v>294222.63500000001</v>
      </c>
      <c r="C12">
        <v>6182592.7010000004</v>
      </c>
      <c r="D12" t="s">
        <v>9</v>
      </c>
      <c r="E12" t="s">
        <v>51</v>
      </c>
      <c r="F12" t="s">
        <v>47</v>
      </c>
      <c r="G12" t="s">
        <v>38</v>
      </c>
      <c r="H12" t="s">
        <v>40</v>
      </c>
      <c r="I12" t="s">
        <v>22</v>
      </c>
      <c r="J12" t="str">
        <f t="shared" si="2"/>
        <v>PM46163,294222.635,6182592.701,B,N/A,19.03.2020,From SCIMS,MGA2020,Found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7"/>
  <sheetViews>
    <sheetView workbookViewId="0">
      <selection activeCell="J5" sqref="J5"/>
    </sheetView>
  </sheetViews>
  <sheetFormatPr defaultRowHeight="14.5" x14ac:dyDescent="0.35"/>
  <cols>
    <col min="7" max="7" width="20.81640625" customWidth="1"/>
    <col min="8" max="8" width="25.26953125" customWidth="1"/>
    <col min="9" max="9" width="20.81640625" customWidth="1"/>
  </cols>
  <sheetData>
    <row r="1" spans="1:10" x14ac:dyDescent="0.35">
      <c r="D1" s="1" t="s">
        <v>45</v>
      </c>
      <c r="E1" s="1"/>
    </row>
    <row r="2" spans="1:10" x14ac:dyDescent="0.35">
      <c r="A2" t="s">
        <v>0</v>
      </c>
      <c r="B2" t="s">
        <v>26</v>
      </c>
      <c r="C2" t="s">
        <v>3</v>
      </c>
      <c r="D2" t="s">
        <v>4</v>
      </c>
      <c r="E2" t="s">
        <v>43</v>
      </c>
      <c r="F2" t="s">
        <v>27</v>
      </c>
      <c r="G2" t="s">
        <v>24</v>
      </c>
      <c r="H2" t="s">
        <v>31</v>
      </c>
      <c r="I2" t="s">
        <v>5</v>
      </c>
      <c r="J2" t="s">
        <v>37</v>
      </c>
    </row>
    <row r="3" spans="1:10" x14ac:dyDescent="0.35">
      <c r="A3" t="s">
        <v>8</v>
      </c>
      <c r="B3">
        <v>20.13</v>
      </c>
      <c r="C3" t="s">
        <v>28</v>
      </c>
      <c r="D3" t="s">
        <v>29</v>
      </c>
      <c r="F3" t="s">
        <v>30</v>
      </c>
      <c r="G3" t="s">
        <v>22</v>
      </c>
      <c r="H3" t="s">
        <v>32</v>
      </c>
      <c r="I3" t="s">
        <v>33</v>
      </c>
      <c r="J3" t="str">
        <f>CONCATENATE(A3,",",B3,",",C3,",",D3,",",E3,",",F3,",",G3,",",H3,",",I3)</f>
        <v>PM977,20.13,LB,L2,,AHD,Found,SCIMS Adopted,20.06.2018</v>
      </c>
    </row>
    <row r="4" spans="1:10" x14ac:dyDescent="0.35">
      <c r="A4" t="s">
        <v>34</v>
      </c>
      <c r="B4">
        <v>5.48</v>
      </c>
      <c r="C4" t="s">
        <v>28</v>
      </c>
      <c r="D4" t="s">
        <v>29</v>
      </c>
      <c r="F4" t="s">
        <v>30</v>
      </c>
      <c r="G4" t="s">
        <v>22</v>
      </c>
      <c r="H4" t="s">
        <v>44</v>
      </c>
      <c r="I4" t="s">
        <v>33</v>
      </c>
      <c r="J4" t="str">
        <f t="shared" ref="J4:J6" si="0">CONCATENATE(A4,",",B4,",",C4,",",D4,",",E4,",",F4,",",G4,",",H4,",",I4)</f>
        <v>PM623,5.48,LB,L2,,AHD,Found,From SCIMS-datum validation,20.06.2018</v>
      </c>
    </row>
    <row r="5" spans="1:10" x14ac:dyDescent="0.35">
      <c r="A5" t="s">
        <v>19</v>
      </c>
      <c r="B5">
        <v>2.698</v>
      </c>
      <c r="C5" t="s">
        <v>35</v>
      </c>
      <c r="D5" t="s">
        <v>11</v>
      </c>
      <c r="F5" t="s">
        <v>30</v>
      </c>
      <c r="G5" t="s">
        <v>23</v>
      </c>
      <c r="H5" t="s">
        <v>36</v>
      </c>
      <c r="I5" t="s">
        <v>33</v>
      </c>
      <c r="J5" t="str">
        <f t="shared" si="0"/>
        <v>SS62214,2.698,LD,U,,AHD,Placed,Null,20.06.2018</v>
      </c>
    </row>
    <row r="6" spans="1:10" x14ac:dyDescent="0.35">
      <c r="A6" t="s">
        <v>42</v>
      </c>
      <c r="B6">
        <v>2.698</v>
      </c>
      <c r="C6" t="s">
        <v>35</v>
      </c>
      <c r="E6">
        <v>0.05</v>
      </c>
      <c r="F6" t="s">
        <v>30</v>
      </c>
      <c r="G6" t="s">
        <v>23</v>
      </c>
      <c r="H6" t="s">
        <v>32</v>
      </c>
      <c r="I6" t="s">
        <v>33</v>
      </c>
      <c r="J6" t="str">
        <f t="shared" si="0"/>
        <v>SS62215,2.698,LD,,0.05,AHD,Placed,SCIMS Adopted,20.06.2018</v>
      </c>
    </row>
    <row r="7" spans="1:10" x14ac:dyDescent="0.35">
      <c r="A7" t="s">
        <v>42</v>
      </c>
      <c r="B7">
        <v>2.698</v>
      </c>
      <c r="C7" t="s">
        <v>35</v>
      </c>
      <c r="E7" t="s">
        <v>51</v>
      </c>
      <c r="F7" t="s">
        <v>30</v>
      </c>
      <c r="G7" t="s">
        <v>23</v>
      </c>
      <c r="H7" t="s">
        <v>32</v>
      </c>
      <c r="I7" t="s">
        <v>33</v>
      </c>
      <c r="J7" t="str">
        <f t="shared" ref="J7" si="1">CONCATENATE(A7,",",B7,",",C7,",",D7,",",E7,",",F7,",",G7,",",H7,",",I7)</f>
        <v>SS62215,2.698,LD,,N/A,AHD,Placed,SCIMS Adopted,20.06.2018</v>
      </c>
    </row>
  </sheetData>
  <mergeCells count="1">
    <mergeCell ref="D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</vt:lpstr>
      <vt:lpstr>BM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</dc:creator>
  <cp:lastModifiedBy>Owner</cp:lastModifiedBy>
  <dcterms:created xsi:type="dcterms:W3CDTF">2015-03-21T23:47:36Z</dcterms:created>
  <dcterms:modified xsi:type="dcterms:W3CDTF">2020-06-06T22:02:51Z</dcterms:modified>
</cp:coreProperties>
</file>