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nevinphilbert\Portfolio\Excel Projects\Bike Sales Analysis\"/>
    </mc:Choice>
  </mc:AlternateContent>
  <xr:revisionPtr revIDLastSave="0" documentId="13_ncr:1_{76535314-E5E4-4C82-85B0-28710BF683C1}" xr6:coauthVersionLast="47" xr6:coauthVersionMax="47" xr10:uidLastSave="{00000000-0000-0000-0000-000000000000}"/>
  <bookViews>
    <workbookView xWindow="-120" yWindow="-120" windowWidth="20730" windowHeight="11160" xr2:uid="{00000000-000D-0000-FFFF-FFFF00000000}"/>
  </bookViews>
  <sheets>
    <sheet name="Dashboards" sheetId="3" r:id="rId1"/>
    <sheet name="bike_buyers" sheetId="1" r:id="rId2"/>
    <sheet name="PivotTables" sheetId="2" r:id="rId3"/>
  </sheets>
  <definedNames>
    <definedName name="_xlnm._FilterDatabase" localSheetId="1" hidden="1">bike_buyers!$A$1:$N$1027</definedName>
    <definedName name="Slicer_Education">#N/A</definedName>
    <definedName name="Slicer_Marital_Status">#N/A</definedName>
    <definedName name="Slicer_Occupation">#N/A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<sst xmlns="http://schemas.openxmlformats.org/spreadsheetml/2006/main" count="8254" uniqueCount="47">
  <si>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</si>
  <si>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</si>
  <si>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</si>
  <si>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</si>
  <si>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</si>
  <si>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</si>
  <si>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</si>
  <si>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</si>
  <si>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</si>
  <si>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</si>
  <si>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</si>
  <si>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</si>
  <si>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</si>
  <si>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</si>
  <si>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</si>
  <si>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</si>
  <si>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</si>
  <si>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</si>
  <si>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</si>
  <si>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</si>
  <si>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</si>
  <si>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</si>
  <si>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</si>
  <si>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</si>
  <si>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</si>
  <si>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</si>
  <si>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</si>
  <si>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</si>
  <si>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</si>
  <si>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</si>
  <si>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</si>
  <si>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</si>
  <si>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</si>
  <si>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</si>
  <si>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</si>
  <si>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</si>
  <si>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</si>
  <si>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More Than 10 Miles</t>
  </si>
  <si>
    <t>Average of Income</t>
  </si>
  <si>
    <t>Row Labels</t>
  </si>
  <si>
    <t>Grand Total</t>
  </si>
  <si>
    <t>Column Labels</t>
  </si>
  <si>
    <t>Count of Purchased Bike</t>
  </si>
  <si>
    <t>Middle Aged</t>
  </si>
  <si>
    <t>Senior</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</si>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</sst>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0" xfId="0" applyNumberFormat="1"/>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Who</a:t>
            </a:r>
            <a:r>
              <a:rPr lang="en-US" baseline="0"/>
              <a:t> Purchased/Not Purchased Bike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8384286902842"/>
          <c:y val="0.30073855351414408"/>
          <c:w val="0.68121387628648"/>
          <c:h val="0.51322980460775736"/>
        </c:manualLayout>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C2F-4676-A330-CEE2260E73B8}"/>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C2F-4676-A330-CEE2260E73B8}"/>
            </c:ext>
          </c:extLst>
        </c:ser>
        <c:dLbls>
          <c:showLegendKey val="0"/>
          <c:showVal val="0"/>
          <c:showCatName val="0"/>
          <c:showSerName val="0"/>
          <c:showPercent val="0"/>
          <c:showBubbleSize val="0"/>
        </c:dLbls>
        <c:gapWidth val="219"/>
        <c:overlap val="-27"/>
        <c:axId val="108555216"/>
        <c:axId val="108553968"/>
      </c:barChart>
      <c:catAx>
        <c:axId val="1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3968"/>
        <c:crosses val="autoZero"/>
        <c:auto val="1"/>
        <c:lblAlgn val="ctr"/>
        <c:lblOffset val="100"/>
        <c:noMultiLvlLbl val="0"/>
      </c:catAx>
      <c:valAx>
        <c:axId val="10855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5216"/>
        <c:crosses val="autoZero"/>
        <c:crossBetween val="between"/>
      </c:valAx>
      <c:spPr>
        <a:noFill/>
        <a:ln>
          <a:noFill/>
        </a:ln>
        <a:effectLst/>
      </c:spPr>
    </c:plotArea>
    <c:legend>
      <c:legendPos val="r"/>
      <c:layout>
        <c:manualLayout>
          <c:xMode val="edge"/>
          <c:yMode val="edge"/>
          <c:x val="0.81634559252772931"/>
          <c:y val="0.43263925342665499"/>
          <c:w val="0.168126094570928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to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DAB-452A-98D0-6268B70CA759}"/>
            </c:ext>
          </c:extLst>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DAB-452A-98D0-6268B70CA759}"/>
            </c:ext>
          </c:extLst>
        </c:ser>
        <c:dLbls>
          <c:showLegendKey val="0"/>
          <c:showVal val="0"/>
          <c:showCatName val="0"/>
          <c:showSerName val="0"/>
          <c:showPercent val="0"/>
          <c:showBubbleSize val="0"/>
        </c:dLbls>
        <c:smooth val="0"/>
        <c:axId val="728903792"/>
        <c:axId val="728904208"/>
      </c:lineChart>
      <c:catAx>
        <c:axId val="7289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04208"/>
        <c:crosses val="autoZero"/>
        <c:auto val="1"/>
        <c:lblAlgn val="ctr"/>
        <c:lblOffset val="100"/>
        <c:noMultiLvlLbl val="0"/>
      </c:catAx>
      <c:valAx>
        <c:axId val="72890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0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of</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none"/>
          </c:marker>
          <c:cat>
            <c:strRef>
              <c:f>PivotTables!$A$35:$A$38</c:f>
              <c:strCache>
                <c:ptCount val="3"/>
                <c:pt idx="0">
                  <c:v>Young Adults</c:v>
                </c:pt>
                <c:pt idx="1">
                  <c:v>Middle Aged</c:v>
                </c:pt>
                <c:pt idx="2">
                  <c:v>Senior</c:v>
                </c:pt>
              </c:strCache>
            </c:strRef>
          </c:cat>
          <c:val>
            <c:numRef>
              <c:f>PivotTables!$B$35:$B$38</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0-83BE-4386-B7C6-A3011922A5A9}"/>
            </c:ext>
          </c:extLst>
        </c:ser>
        <c:ser>
          <c:idx val="1"/>
          <c:order val="1"/>
          <c:tx>
            <c:strRef>
              <c:f>PivotTables!$C$33:$C$34</c:f>
              <c:strCache>
                <c:ptCount val="1"/>
                <c:pt idx="0">
                  <c:v>Yes</c:v>
                </c:pt>
              </c:strCache>
            </c:strRef>
          </c:tx>
          <c:spPr>
            <a:ln w="28575" cap="rnd">
              <a:solidFill>
                <a:schemeClr val="accent2"/>
              </a:solidFill>
              <a:round/>
            </a:ln>
            <a:effectLst/>
          </c:spPr>
          <c:marker>
            <c:symbol val="none"/>
          </c:marker>
          <c:cat>
            <c:strRef>
              <c:f>PivotTables!$A$35:$A$38</c:f>
              <c:strCache>
                <c:ptCount val="3"/>
                <c:pt idx="0">
                  <c:v>Young Adults</c:v>
                </c:pt>
                <c:pt idx="1">
                  <c:v>Middle Aged</c:v>
                </c:pt>
                <c:pt idx="2">
                  <c:v>Senior</c:v>
                </c:pt>
              </c:strCache>
            </c:strRef>
          </c:cat>
          <c:val>
            <c:numRef>
              <c:f>PivotTables!$C$35:$C$38</c:f>
              <c:numCache>
                <c:formatCode>General</c:formatCode>
                <c:ptCount val="3"/>
                <c:pt idx="0">
                  <c:v>96</c:v>
                </c:pt>
                <c:pt idx="1">
                  <c:v>338</c:v>
                </c:pt>
                <c:pt idx="2">
                  <c:v>61</c:v>
                </c:pt>
              </c:numCache>
            </c:numRef>
          </c:val>
          <c:smooth val="0"/>
          <c:extLst>
            <c:ext xmlns:c16="http://schemas.microsoft.com/office/drawing/2014/chart" uri="{C3380CC4-5D6E-409C-BE32-E72D297353CC}">
              <c16:uniqueId val="{00000001-83BE-4386-B7C6-A3011922A5A9}"/>
            </c:ext>
          </c:extLst>
        </c:ser>
        <c:dLbls>
          <c:showLegendKey val="0"/>
          <c:showVal val="0"/>
          <c:showCatName val="0"/>
          <c:showSerName val="0"/>
          <c:showPercent val="0"/>
          <c:showBubbleSize val="0"/>
        </c:dLbls>
        <c:smooth val="0"/>
        <c:axId val="643422160"/>
        <c:axId val="643422576"/>
      </c:lineChart>
      <c:catAx>
        <c:axId val="6434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2576"/>
        <c:crosses val="autoZero"/>
        <c:auto val="1"/>
        <c:lblAlgn val="ctr"/>
        <c:lblOffset val="100"/>
        <c:noMultiLvlLbl val="0"/>
      </c:catAx>
      <c:valAx>
        <c:axId val="64342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Who</a:t>
            </a:r>
            <a:r>
              <a:rPr lang="en-US" baseline="0"/>
              <a:t> Purchased/Not Purchased Bike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8384286902842"/>
          <c:y val="0.30073855351414408"/>
          <c:w val="0.68121387628648"/>
          <c:h val="0.51322980460775736"/>
        </c:manualLayout>
      </c:layout>
      <c:barChart>
        <c:barDir val="col"/>
        <c:grouping val="clustered"/>
        <c:varyColors val="0"/>
        <c:ser>
          <c:idx val="0"/>
          <c:order val="0"/>
          <c:tx>
            <c:strRef>
              <c:f>PivotTables!$B$3:$B$4</c:f>
              <c:strCache>
                <c:ptCount val="1"/>
                <c:pt idx="0">
                  <c:v>No</c:v>
                </c:pt>
              </c:strCache>
            </c:strRef>
          </c:tx>
          <c:spPr>
            <a:solidFill>
              <a:schemeClr val="accent1"/>
            </a:solidFill>
            <a:ln>
              <a:noFill/>
            </a:ln>
            <a:effectLst/>
          </c:spPr>
          <c:invertIfNegative val="0"/>
          <c:cat>
            <c:strRef>
              <c:f>PivotTables!$A$5:$A$7</c:f>
              <c:strCache>
                <c:ptCount val="2"/>
                <c:pt idx="0">
                  <c:v>Female</c:v>
                </c:pt>
                <c:pt idx="1">
                  <c:v>Male</c:v>
                </c:pt>
              </c:strCache>
            </c:strRef>
          </c:cat>
          <c:val>
            <c:numRef>
              <c:f>PivotTables!$B$5:$B$7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EF2-499C-B0EF-EC9C556CA5AC}"/>
            </c:ext>
          </c:extLst>
        </c:ser>
        <c:ser>
          <c:idx val="1"/>
          <c:order val="1"/>
          <c:tx>
            <c:strRef>
              <c:f>PivotTables!$C$3:$C$4</c:f>
              <c:strCache>
                <c:ptCount val="1"/>
                <c:pt idx="0">
                  <c:v>Yes</c:v>
                </c:pt>
              </c:strCache>
            </c:strRef>
          </c:tx>
          <c:spPr>
            <a:solidFill>
              <a:schemeClr val="accent2"/>
            </a:solidFill>
            <a:ln>
              <a:noFill/>
            </a:ln>
            <a:effectLst/>
          </c:spPr>
          <c:invertIfNegative val="0"/>
          <c:cat>
            <c:strRef>
              <c:f>PivotTables!$A$5:$A$7</c:f>
              <c:strCache>
                <c:ptCount val="2"/>
                <c:pt idx="0">
                  <c:v>Female</c:v>
                </c:pt>
                <c:pt idx="1">
                  <c:v>Male</c:v>
                </c:pt>
              </c:strCache>
            </c:strRef>
          </c:cat>
          <c:val>
            <c:numRef>
              <c:f>PivotTables!$C$5:$C$7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8EF2-499C-B0EF-EC9C556CA5AC}"/>
            </c:ext>
          </c:extLst>
        </c:ser>
        <c:dLbls>
          <c:showLegendKey val="0"/>
          <c:showVal val="0"/>
          <c:showCatName val="0"/>
          <c:showSerName val="0"/>
          <c:showPercent val="0"/>
          <c:showBubbleSize val="0"/>
        </c:dLbls>
        <c:gapWidth val="219"/>
        <c:overlap val="-27"/>
        <c:axId val="108555216"/>
        <c:axId val="108553968"/>
      </c:barChart>
      <c:catAx>
        <c:axId val="1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3968"/>
        <c:crosses val="autoZero"/>
        <c:auto val="1"/>
        <c:lblAlgn val="ctr"/>
        <c:lblOffset val="100"/>
        <c:noMultiLvlLbl val="0"/>
      </c:catAx>
      <c:valAx>
        <c:axId val="10855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5216"/>
        <c:crosses val="autoZero"/>
        <c:crossBetween val="between"/>
      </c:valAx>
      <c:spPr>
        <a:noFill/>
        <a:ln>
          <a:noFill/>
        </a:ln>
        <a:effectLst/>
      </c:spPr>
    </c:plotArea>
    <c:legend>
      <c:legendPos val="r"/>
      <c:layout>
        <c:manualLayout>
          <c:xMode val="edge"/>
          <c:yMode val="edge"/>
          <c:x val="0.81634559252772931"/>
          <c:y val="0.43263925342665499"/>
          <c:w val="0.168126094570928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to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PivotTables!$B$18:$B$19</c:f>
              <c:strCache>
                <c:ptCount val="1"/>
                <c:pt idx="0">
                  <c:v>No</c:v>
                </c:pt>
              </c:strCache>
            </c:strRef>
          </c:tx>
          <c:spPr>
            <a:ln w="28575" cap="rnd">
              <a:solidFill>
                <a:schemeClr val="accent1"/>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3F3-4F33-BD40-695361D2802E}"/>
            </c:ext>
          </c:extLst>
        </c:ser>
        <c:ser>
          <c:idx val="1"/>
          <c:order val="1"/>
          <c:tx>
            <c:strRef>
              <c:f>PivotTables!$C$18:$C$19</c:f>
              <c:strCache>
                <c:ptCount val="1"/>
                <c:pt idx="0">
                  <c:v>Yes</c:v>
                </c:pt>
              </c:strCache>
            </c:strRef>
          </c:tx>
          <c:spPr>
            <a:ln w="28575" cap="rnd">
              <a:solidFill>
                <a:schemeClr val="accent2"/>
              </a:solidFill>
              <a:round/>
            </a:ln>
            <a:effectLst/>
          </c:spPr>
          <c:marker>
            <c:symbol val="none"/>
          </c:marker>
          <c:cat>
            <c:strRef>
              <c:f>PivotTables!$A$20:$A$25</c:f>
              <c:strCache>
                <c:ptCount val="5"/>
                <c:pt idx="0">
                  <c:v>0-1 Miles</c:v>
                </c:pt>
                <c:pt idx="1">
                  <c:v>1-2 Miles</c:v>
                </c:pt>
                <c:pt idx="2">
                  <c:v>2-5 Miles</c:v>
                </c:pt>
                <c:pt idx="3">
                  <c:v>5-10 Miles</c:v>
                </c:pt>
                <c:pt idx="4">
                  <c:v>More Than 10 Miles</c:v>
                </c:pt>
              </c:strCache>
            </c:strRef>
          </c:cat>
          <c:val>
            <c:numRef>
              <c:f>PivotTables!$C$20:$C$25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3F3-4F33-BD40-695361D2802E}"/>
            </c:ext>
          </c:extLst>
        </c:ser>
        <c:dLbls>
          <c:showLegendKey val="0"/>
          <c:showVal val="0"/>
          <c:showCatName val="0"/>
          <c:showSerName val="0"/>
          <c:showPercent val="0"/>
          <c:showBubbleSize val="0"/>
        </c:dLbls>
        <c:smooth val="0"/>
        <c:axId val="728903792"/>
        <c:axId val="728904208"/>
      </c:lineChart>
      <c:catAx>
        <c:axId val="7289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04208"/>
        <c:crosses val="autoZero"/>
        <c:auto val="1"/>
        <c:lblAlgn val="ctr"/>
        <c:lblOffset val="100"/>
        <c:noMultiLvlLbl val="0"/>
      </c:catAx>
      <c:valAx>
        <c:axId val="72890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0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(Working Sheet).xlsx]PivotTables!PivotTable3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PivotTables!$B$33:$B$34</c:f>
              <c:strCache>
                <c:ptCount val="1"/>
                <c:pt idx="0">
                  <c:v>No</c:v>
                </c:pt>
              </c:strCache>
            </c:strRef>
          </c:tx>
          <c:spPr>
            <a:ln w="28575" cap="rnd">
              <a:solidFill>
                <a:schemeClr val="accent1"/>
              </a:solidFill>
              <a:round/>
            </a:ln>
            <a:effectLst/>
          </c:spPr>
          <c:marker>
            <c:symbol val="none"/>
          </c:marker>
          <c:cat>
            <c:strRef>
              <c:f>PivotTables!$A$35:$A$38</c:f>
              <c:strCache>
                <c:ptCount val="3"/>
                <c:pt idx="0">
                  <c:v>Young Adults</c:v>
                </c:pt>
                <c:pt idx="1">
                  <c:v>Middle Aged</c:v>
                </c:pt>
                <c:pt idx="2">
                  <c:v>Senior</c:v>
                </c:pt>
              </c:strCache>
            </c:strRef>
          </c:cat>
          <c:val>
            <c:numRef>
              <c:f>PivotTables!$B$35:$B$38</c:f>
              <c:numCache>
                <c:formatCode>General</c:formatCode>
                <c:ptCount val="3"/>
                <c:pt idx="0">
                  <c:v>129</c:v>
                </c:pt>
                <c:pt idx="1">
                  <c:v>268</c:v>
                </c:pt>
                <c:pt idx="2">
                  <c:v>134</c:v>
                </c:pt>
              </c:numCache>
            </c:numRef>
          </c:val>
          <c:smooth val="0"/>
          <c:extLst>
            <c:ext xmlns:c16="http://schemas.microsoft.com/office/drawing/2014/chart" uri="{C3380CC4-5D6E-409C-BE32-E72D297353CC}">
              <c16:uniqueId val="{00000000-BEE3-4303-BEF2-2D21B99772EA}"/>
            </c:ext>
          </c:extLst>
        </c:ser>
        <c:ser>
          <c:idx val="1"/>
          <c:order val="1"/>
          <c:tx>
            <c:strRef>
              <c:f>PivotTables!$C$33:$C$34</c:f>
              <c:strCache>
                <c:ptCount val="1"/>
                <c:pt idx="0">
                  <c:v>Yes</c:v>
                </c:pt>
              </c:strCache>
            </c:strRef>
          </c:tx>
          <c:spPr>
            <a:ln w="28575" cap="rnd">
              <a:solidFill>
                <a:schemeClr val="accent2"/>
              </a:solidFill>
              <a:round/>
            </a:ln>
            <a:effectLst/>
          </c:spPr>
          <c:marker>
            <c:symbol val="none"/>
          </c:marker>
          <c:cat>
            <c:strRef>
              <c:f>PivotTables!$A$35:$A$38</c:f>
              <c:strCache>
                <c:ptCount val="3"/>
                <c:pt idx="0">
                  <c:v>Young Adults</c:v>
                </c:pt>
                <c:pt idx="1">
                  <c:v>Middle Aged</c:v>
                </c:pt>
                <c:pt idx="2">
                  <c:v>Senior</c:v>
                </c:pt>
              </c:strCache>
            </c:strRef>
          </c:cat>
          <c:val>
            <c:numRef>
              <c:f>PivotTables!$C$35:$C$38</c:f>
              <c:numCache>
                <c:formatCode>General</c:formatCode>
                <c:ptCount val="3"/>
                <c:pt idx="0">
                  <c:v>96</c:v>
                </c:pt>
                <c:pt idx="1">
                  <c:v>338</c:v>
                </c:pt>
                <c:pt idx="2">
                  <c:v>61</c:v>
                </c:pt>
              </c:numCache>
            </c:numRef>
          </c:val>
          <c:smooth val="0"/>
          <c:extLst>
            <c:ext xmlns:c16="http://schemas.microsoft.com/office/drawing/2014/chart" uri="{C3380CC4-5D6E-409C-BE32-E72D297353CC}">
              <c16:uniqueId val="{00000001-BEE3-4303-BEF2-2D21B99772EA}"/>
            </c:ext>
          </c:extLst>
        </c:ser>
        <c:dLbls>
          <c:showLegendKey val="0"/>
          <c:showVal val="0"/>
          <c:showCatName val="0"/>
          <c:showSerName val="0"/>
          <c:showPercent val="0"/>
          <c:showBubbleSize val="0"/>
        </c:dLbls>
        <c:smooth val="0"/>
        <c:axId val="643422160"/>
        <c:axId val="643422576"/>
      </c:lineChart>
      <c:catAx>
        <c:axId val="64342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2576"/>
        <c:crosses val="autoZero"/>
        <c:auto val="1"/>
        <c:lblAlgn val="ctr"/>
        <c:lblOffset val="100"/>
        <c:noMultiLvlLbl val="0"/>
      </c:catAx>
      <c:valAx>
        <c:axId val="64342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164647</xdr:colOff>
      <xdr:row>6</xdr:row>
      <xdr:rowOff>73478</xdr:rowOff>
    </xdr:from>
    <xdr:to>
      <xdr:col>11</xdr:col>
      <xdr:colOff>104775</xdr:colOff>
      <xdr:row>20</xdr:row>
      <xdr:rowOff>149678</xdr:rowOff>
    </xdr:to>
    <xdr:graphicFrame macro="">
      <xdr:nvGraphicFramePr>
        <xdr:cNvPr id="2" name="Chart 1">
          <a:extLst>
            <a:ext uri="{FF2B5EF4-FFF2-40B4-BE49-F238E27FC236}">
              <a16:creationId xmlns:a16="http://schemas.microsoft.com/office/drawing/2014/main" id="{C3284BE7-DDF6-4F68-B4FF-DF99D1DD9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164647</xdr:colOff>
      <xdr:row>20</xdr:row>
      <xdr:rowOff>187777</xdr:rowOff>
    </xdr:from>
    <xdr:to>
      <xdr:col>19</xdr:col>
      <xdr:colOff>571500</xdr:colOff>
      <xdr:row>37</xdr:row>
      <xdr:rowOff>163284</xdr:rowOff>
    </xdr:to>
    <xdr:graphicFrame macro="">
      <xdr:nvGraphicFramePr>
        <xdr:cNvPr id="3" name="Chart 2">
          <a:extLst>
            <a:ext uri="{FF2B5EF4-FFF2-40B4-BE49-F238E27FC236}">
              <a16:creationId xmlns:a16="http://schemas.microsoft.com/office/drawing/2014/main" id="{3AEE7249-B85C-4CE5-B706-DA9E0E5ED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164647</xdr:colOff>
      <xdr:row>6</xdr:row>
      <xdr:rowOff>73478</xdr:rowOff>
    </xdr:from>
    <xdr:to>
      <xdr:col>19</xdr:col>
      <xdr:colOff>574221</xdr:colOff>
      <xdr:row>20</xdr:row>
      <xdr:rowOff>140154</xdr:rowOff>
    </xdr:to>
    <xdr:graphicFrame macro="">
      <xdr:nvGraphicFramePr>
        <xdr:cNvPr id="4" name="Chart 3">
          <a:extLst>
            <a:ext uri="{FF2B5EF4-FFF2-40B4-BE49-F238E27FC236}">
              <a16:creationId xmlns:a16="http://schemas.microsoft.com/office/drawing/2014/main" id="{9DFFB8D7-B7E6-4423-813E-460E502A4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108858</xdr:colOff>
      <xdr:row>6</xdr:row>
      <xdr:rowOff>69396</xdr:rowOff>
    </xdr:from>
    <xdr:to>
      <xdr:col>3</xdr:col>
      <xdr:colOff>100694</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DDC71E-B3DC-49D1-8D8B-06A68C1AD6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58" y="1212396"/>
              <a:ext cx="1828800" cy="93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112939</xdr:colOff>
      <xdr:row>18</xdr:row>
      <xdr:rowOff>21771</xdr:rowOff>
    </xdr:from>
    <xdr:to>
      <xdr:col>3</xdr:col>
      <xdr:colOff>104775</xdr:colOff>
      <xdr:row>27</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E69E9B-E49C-44AC-93C2-C020C59E9F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939" y="3450771"/>
              <a:ext cx="1828800" cy="1760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112939</xdr:colOff>
      <xdr:row>11</xdr:row>
      <xdr:rowOff>103414</xdr:rowOff>
    </xdr:from>
    <xdr:to>
      <xdr:col>3</xdr:col>
      <xdr:colOff>104775</xdr:colOff>
      <xdr:row>17</xdr:row>
      <xdr:rowOff>163286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56E188-DA2C-41E6-9009-F8B88444C5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939" y="2198914"/>
              <a:ext cx="1828800" cy="1202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119743</xdr:colOff>
      <xdr:row>27</xdr:row>
      <xdr:rowOff>96611</xdr:rowOff>
    </xdr:from>
    <xdr:to>
      <xdr:col>3</xdr:col>
      <xdr:colOff>108857</xdr:colOff>
      <xdr:row>36</xdr:row>
      <xdr:rowOff>122465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4BADACE-C911-4BDE-B0CF-C86C521B548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743" y="5240111"/>
              <a:ext cx="1826078" cy="174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xdr:colOff>
      <xdr:row>1</xdr:row>
      <xdr:rowOff>180975</xdr:rowOff>
    </xdr:from>
    <xdr:to>
      <xdr:col>13</xdr:col>
      <xdr:colOff>581024</xdr:colOff>
      <xdr:row>16</xdr:row>
      <xdr:rowOff>66675</xdr:rowOff>
    </xdr:to>
    <xdr:graphicFrame macro="">
      <xdr:nvGraphicFramePr>
        <xdr:cNvPr id="2" name="Chart 1">
          <a:extLst>
            <a:ext uri="{FF2B5EF4-FFF2-40B4-BE49-F238E27FC236}">
              <a16:creationId xmlns:a16="http://schemas.microsoft.com/office/drawing/2014/main" id="{87ABD43A-7987-4550-B0B5-875458703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17</xdr:row>
      <xdr:rowOff>0</xdr:rowOff>
    </xdr:from>
    <xdr:to>
      <xdr:col>13</xdr:col>
      <xdr:colOff>609599</xdr:colOff>
      <xdr:row>31</xdr:row>
      <xdr:rowOff>76200</xdr:rowOff>
    </xdr:to>
    <xdr:graphicFrame macro="">
      <xdr:nvGraphicFramePr>
        <xdr:cNvPr id="3" name="Chart 2">
          <a:extLst>
            <a:ext uri="{FF2B5EF4-FFF2-40B4-BE49-F238E27FC236}">
              <a16:creationId xmlns:a16="http://schemas.microsoft.com/office/drawing/2014/main" id="{14770020-10EB-4004-BBA1-CD765CDF2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32</xdr:row>
      <xdr:rowOff>28575</xdr:rowOff>
    </xdr:from>
    <xdr:to>
      <xdr:col>12</xdr:col>
      <xdr:colOff>333375</xdr:colOff>
      <xdr:row>46</xdr:row>
      <xdr:rowOff>104775</xdr:rowOff>
    </xdr:to>
    <xdr:graphicFrame macro="">
      <xdr:nvGraphicFramePr>
        <xdr:cNvPr id="4" name="Chart 3">
          <a:extLst>
            <a:ext uri="{FF2B5EF4-FFF2-40B4-BE49-F238E27FC236}">
              <a16:creationId xmlns:a16="http://schemas.microsoft.com/office/drawing/2014/main" id="{D0773E42-536C-47EB-8088-987A3D89C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0.776543749998" createdVersion="7" refreshedVersion="7" minRefreshableVersion="3" recordCount="1026" xr:uid="{95A2F040-60E7-4DC3-B7AA-A77E8564474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464871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25FCB-B857-448E-8FA5-9CDC6E3EF31C}"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4A6182-B3D6-416B-A3D9-CEEDA5BA2B8C}"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6E1AF6-4FC7-4BCE-B767-6D5C0072ED24}"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189E0D-CE47-46B9-B8A2-A809458BBD83}" sourceName="Marital Status">
  <pivotTables>
    <pivotTable tabId="2" name="PivotTable1"/>
    <pivotTable tabId="2" name="PivotTable2"/>
    <pivotTable tabId="2" name="PivotTable3"/>
  </pivotTables>
  <data>
    <tabular pivotCacheId="1464871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69663-601C-4F18-AD38-244A839BBD65}" sourceName="Education">
  <pivotTables>
    <pivotTable tabId="2" name="PivotTable1"/>
    <pivotTable tabId="2" name="PivotTable2"/>
    <pivotTable tabId="2" name="PivotTable3"/>
  </pivotTables>
  <data>
    <tabular pivotCacheId="1464871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82F108-1F6D-4234-B5A5-B2715DDEF6D2}" sourceName="Region">
  <pivotTables>
    <pivotTable tabId="2" name="PivotTable1"/>
    <pivotTable tabId="2" name="PivotTable2"/>
    <pivotTable tabId="2" name="PivotTable3"/>
  </pivotTables>
  <data>
    <tabular pivotCacheId="14648716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5E032B-DCB7-4478-B289-69CFACA29068}" sourceName="Occupation">
  <pivotTables>
    <pivotTable tabId="2" name="PivotTable1"/>
    <pivotTable tabId="2" name="PivotTable2"/>
    <pivotTable tabId="2" name="PivotTable3"/>
  </pivotTables>
  <data>
    <tabular pivotCacheId="14648716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4622F5-2D5B-4E86-B90F-FAFB79A99AEB}" cache="Slicer_Marital_Status" caption="Marital Status" rowHeight="241300"/>
  <slicer name="Education" xr10:uid="{619C2328-2EAE-4886-BF44-B503A2C34311}" cache="Slicer_Education" caption="Education" rowHeight="241300"/>
  <slicer name="Region" xr10:uid="{BC9FE6C0-06A1-45FE-B8B5-82DEA628857A}" cache="Slicer_Region" caption="Region" rowHeight="241300"/>
  <slicer name="Occupation" xr10:uid="{9A2B1E1F-882F-4D50-AC58-2C649A7CC4D8}"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245FD-5A92-4341-83AB-B652C43B62A5}">
  <dimension ref="A1:W6"/>
  <sheetViews>
    <sheetView showGridLines="0" tabSelected="1" topLeftCell="A16" zoomScale="70" zoomScaleNormal="70" workbookViewId="0">
      <selection activeCell="U10" sqref="U10"/>
    </sheetView>
  </sheetViews>
  <sheetFormatPr defaultRowHeight="15" x14ac:dyDescent="0.25"/>
  <sheetData>
    <row r="1" spans="1:23" ht="15" customHeight="1" x14ac:dyDescent="1.35">
      <c r="A1" s="6" t="s">
        <v>46</v>
      </c>
      <c r="B1" s="6"/>
      <c r="C1" s="6"/>
      <c r="D1" s="6"/>
      <c r="E1" s="6"/>
      <c r="F1" s="6"/>
      <c r="G1" s="6"/>
      <c r="H1" s="6"/>
      <c r="I1" s="6"/>
      <c r="J1" s="6"/>
      <c r="K1" s="6"/>
      <c r="L1" s="6"/>
      <c r="M1" s="6"/>
      <c r="N1" s="6"/>
      <c r="O1" s="6"/>
      <c r="P1" s="6"/>
      <c r="Q1" s="6"/>
      <c r="R1" s="6"/>
      <c r="S1" s="6"/>
      <c r="T1" s="6"/>
      <c r="U1" s="8"/>
      <c r="V1" s="8"/>
      <c r="W1" s="8"/>
    </row>
    <row r="2" spans="1:23" ht="15" customHeight="1" x14ac:dyDescent="1.35">
      <c r="A2" s="6"/>
      <c r="B2" s="6"/>
      <c r="C2" s="6"/>
      <c r="D2" s="6"/>
      <c r="E2" s="6"/>
      <c r="F2" s="6"/>
      <c r="G2" s="6"/>
      <c r="H2" s="6"/>
      <c r="I2" s="6"/>
      <c r="J2" s="6"/>
      <c r="K2" s="6"/>
      <c r="L2" s="6"/>
      <c r="M2" s="6"/>
      <c r="N2" s="6"/>
      <c r="O2" s="6"/>
      <c r="P2" s="6"/>
      <c r="Q2" s="6"/>
      <c r="R2" s="6"/>
      <c r="S2" s="6"/>
      <c r="T2" s="6"/>
      <c r="U2" s="8"/>
      <c r="V2" s="8"/>
      <c r="W2" s="8"/>
    </row>
    <row r="3" spans="1:23" ht="15" customHeight="1" x14ac:dyDescent="1.35">
      <c r="A3" s="6"/>
      <c r="B3" s="6"/>
      <c r="C3" s="6"/>
      <c r="D3" s="6"/>
      <c r="E3" s="6"/>
      <c r="F3" s="6"/>
      <c r="G3" s="6"/>
      <c r="H3" s="6"/>
      <c r="I3" s="6"/>
      <c r="J3" s="6"/>
      <c r="K3" s="6"/>
      <c r="L3" s="6"/>
      <c r="M3" s="6"/>
      <c r="N3" s="6"/>
      <c r="O3" s="6"/>
      <c r="P3" s="6"/>
      <c r="Q3" s="6"/>
      <c r="R3" s="6"/>
      <c r="S3" s="6"/>
      <c r="T3" s="6"/>
      <c r="U3" s="8"/>
      <c r="V3" s="8"/>
      <c r="W3" s="8"/>
    </row>
    <row r="4" spans="1:23" ht="15" customHeight="1" x14ac:dyDescent="1.35">
      <c r="A4" s="6"/>
      <c r="B4" s="6"/>
      <c r="C4" s="6"/>
      <c r="D4" s="6"/>
      <c r="E4" s="6"/>
      <c r="F4" s="6"/>
      <c r="G4" s="6"/>
      <c r="H4" s="6"/>
      <c r="I4" s="6"/>
      <c r="J4" s="6"/>
      <c r="K4" s="6"/>
      <c r="L4" s="6"/>
      <c r="M4" s="6"/>
      <c r="N4" s="6"/>
      <c r="O4" s="6"/>
      <c r="P4" s="6"/>
      <c r="Q4" s="6"/>
      <c r="R4" s="6"/>
      <c r="S4" s="6"/>
      <c r="T4" s="6"/>
      <c r="U4" s="8"/>
      <c r="V4" s="8"/>
      <c r="W4" s="8"/>
    </row>
    <row r="5" spans="1:23" ht="15" customHeight="1" x14ac:dyDescent="1.35">
      <c r="A5" s="6"/>
      <c r="B5" s="6"/>
      <c r="C5" s="6"/>
      <c r="D5" s="6"/>
      <c r="E5" s="6"/>
      <c r="F5" s="6"/>
      <c r="G5" s="6"/>
      <c r="H5" s="6"/>
      <c r="I5" s="6"/>
      <c r="J5" s="6"/>
      <c r="K5" s="6"/>
      <c r="L5" s="6"/>
      <c r="M5" s="6"/>
      <c r="N5" s="6"/>
      <c r="O5" s="6"/>
      <c r="P5" s="6"/>
      <c r="Q5" s="6"/>
      <c r="R5" s="6"/>
      <c r="S5" s="6"/>
      <c r="T5" s="6"/>
      <c r="U5" s="8"/>
      <c r="V5" s="8"/>
      <c r="W5" s="8"/>
    </row>
    <row r="6" spans="1:23" ht="15" customHeight="1" x14ac:dyDescent="1.35">
      <c r="A6" s="6"/>
      <c r="B6" s="6"/>
      <c r="C6" s="6"/>
      <c r="D6" s="6"/>
      <c r="E6" s="6"/>
      <c r="F6" s="6"/>
      <c r="G6" s="6"/>
      <c r="H6" s="6"/>
      <c r="I6" s="6"/>
      <c r="J6" s="6"/>
      <c r="K6" s="6"/>
      <c r="L6" s="6"/>
      <c r="M6" s="6"/>
      <c r="N6" s="6"/>
      <c r="O6" s="6"/>
      <c r="P6" s="6"/>
      <c r="Q6" s="6"/>
      <c r="R6" s="6"/>
      <c r="S6" s="6"/>
      <c r="T6" s="6"/>
      <c r="U6" s="8"/>
      <c r="V6" s="8"/>
      <c r="W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1008" workbookViewId="0">
      <selection sqref="A1:N1027"/>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IF(L2&gt;=55,"Senior",IF(L2&gt;=35,"Middle Aged",IF(L2&lt;=34,"Young Adults")))</f>
        <v>Middle Aged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IF(L3&gt;=55,"Senior",IF(L3&gt;=35,"Middle Aged",IF(L3&lt;=34,"Young Adults")))</f>
        <v>Middle Aged</v>
      </c>
      <c r="N3" t="s">
        <v>18</v>
      </c>
    </row>
    <row r="4" spans="1:14" x14ac:dyDescent="0.25">
      <c r="A4">
        <v>14177</v>
      </c>
      <c r="B4" t="s">
        <v>32</v>
      </c>
      <c r="C4" t="s">
        <v>34</v>
      </c>
      <c r="D4" s="2">
        <v>80000</v>
      </c>
      <c r="E4">
        <v>5</v>
      </c>
      <c r="F4" t="s">
        <v>19</v>
      </c>
      <c r="G4" t="s">
        <v>21</v>
      </c>
      <c r="H4" t="s">
        <v>18</v>
      </c>
      <c r="I4">
        <v>2</v>
      </c>
      <c r="J4" t="s">
        <v>22</v>
      </c>
      <c r="K4" t="s">
        <v>17</v>
      </c>
      <c r="L4">
        <v>60</v>
      </c>
      <c r="M4" t="str">
        <f t="shared" si="0"/>
        <v>Senior</v>
      </c>
      <c r="N4" t="s">
        <v>18</v>
      </c>
    </row>
    <row r="5" spans="1:14" x14ac:dyDescent="0.25">
      <c r="A5">
        <v>24381</v>
      </c>
      <c r="B5" t="s">
        <v>33</v>
      </c>
      <c r="C5" t="s">
        <v>34</v>
      </c>
      <c r="D5" s="2">
        <v>70000</v>
      </c>
      <c r="E5">
        <v>0</v>
      </c>
      <c r="F5" t="s">
        <v>13</v>
      </c>
      <c r="G5" t="s">
        <v>21</v>
      </c>
      <c r="H5" t="s">
        <v>15</v>
      </c>
      <c r="I5">
        <v>1</v>
      </c>
      <c r="J5" t="s">
        <v>23</v>
      </c>
      <c r="K5" t="s">
        <v>24</v>
      </c>
      <c r="L5">
        <v>41</v>
      </c>
      <c r="M5" t="str">
        <f t="shared" si="0"/>
        <v>Middle Aged</v>
      </c>
      <c r="N5" t="s">
        <v>15</v>
      </c>
    </row>
    <row r="6" spans="1:14" x14ac:dyDescent="0.25">
      <c r="A6">
        <v>25597</v>
      </c>
      <c r="B6" t="s">
        <v>33</v>
      </c>
      <c r="C6" t="s">
        <v>34</v>
      </c>
      <c r="D6" s="2">
        <v>30000</v>
      </c>
      <c r="E6">
        <v>0</v>
      </c>
      <c r="F6" t="s">
        <v>13</v>
      </c>
      <c r="G6" t="s">
        <v>20</v>
      </c>
      <c r="H6" t="s">
        <v>18</v>
      </c>
      <c r="I6">
        <v>0</v>
      </c>
      <c r="J6" t="s">
        <v>16</v>
      </c>
      <c r="K6" t="s">
        <v>17</v>
      </c>
      <c r="L6">
        <v>36</v>
      </c>
      <c r="M6" t="str">
        <f t="shared" si="0"/>
        <v>Middle Aged</v>
      </c>
      <c r="N6" t="s">
        <v>15</v>
      </c>
    </row>
    <row r="7" spans="1:14" x14ac:dyDescent="0.25">
      <c r="A7">
        <v>13507</v>
      </c>
      <c r="B7" t="s">
        <v>32</v>
      </c>
      <c r="C7" t="s">
        <v>35</v>
      </c>
      <c r="D7" s="2">
        <v>10000</v>
      </c>
      <c r="E7">
        <v>2</v>
      </c>
      <c r="F7" t="s">
        <v>19</v>
      </c>
      <c r="G7" t="s">
        <v>25</v>
      </c>
      <c r="H7" t="s">
        <v>15</v>
      </c>
      <c r="I7">
        <v>0</v>
      </c>
      <c r="J7" t="s">
        <v>26</v>
      </c>
      <c r="K7" t="s">
        <v>17</v>
      </c>
      <c r="L7">
        <v>50</v>
      </c>
      <c r="M7" t="str">
        <f t="shared" si="0"/>
        <v>Middle Aged</v>
      </c>
      <c r="N7" t="s">
        <v>18</v>
      </c>
    </row>
    <row r="8" spans="1:14" x14ac:dyDescent="0.25">
      <c r="A8">
        <v>27974</v>
      </c>
      <c r="B8" t="s">
        <v>33</v>
      </c>
      <c r="C8" t="s">
        <v>34</v>
      </c>
      <c r="D8" s="2">
        <v>160000</v>
      </c>
      <c r="E8">
        <v>2</v>
      </c>
      <c r="F8" t="s">
        <v>27</v>
      </c>
      <c r="G8" t="s">
        <v>28</v>
      </c>
      <c r="H8" t="s">
        <v>15</v>
      </c>
      <c r="I8">
        <v>4</v>
      </c>
      <c r="J8" t="s">
        <v>16</v>
      </c>
      <c r="K8" t="s">
        <v>24</v>
      </c>
      <c r="L8">
        <v>33</v>
      </c>
      <c r="M8" t="str">
        <f t="shared" si="0"/>
        <v>Young Adults</v>
      </c>
      <c r="N8" t="s">
        <v>15</v>
      </c>
    </row>
    <row r="9" spans="1:14" x14ac:dyDescent="0.25">
      <c r="A9">
        <v>19364</v>
      </c>
      <c r="B9" t="s">
        <v>32</v>
      </c>
      <c r="C9" t="s">
        <v>34</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Senior</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2">
        <v>90000</v>
      </c>
      <c r="E13">
        <v>0</v>
      </c>
      <c r="F13" t="s">
        <v>13</v>
      </c>
      <c r="G13" t="s">
        <v>21</v>
      </c>
      <c r="H13" t="s">
        <v>18</v>
      </c>
      <c r="I13">
        <v>4</v>
      </c>
      <c r="J13" t="s">
        <v>37</v>
      </c>
      <c r="K13" t="s">
        <v>24</v>
      </c>
      <c r="L13">
        <v>36</v>
      </c>
      <c r="M13" t="str">
        <f t="shared" si="0"/>
        <v>Middle Aged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Senior</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Senior</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Senior</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2">
        <v>80000</v>
      </c>
      <c r="E23">
        <v>0</v>
      </c>
      <c r="F23" t="s">
        <v>13</v>
      </c>
      <c r="G23" t="s">
        <v>21</v>
      </c>
      <c r="H23" t="s">
        <v>15</v>
      </c>
      <c r="I23">
        <v>4</v>
      </c>
      <c r="J23" t="s">
        <v>37</v>
      </c>
      <c r="K23" t="s">
        <v>24</v>
      </c>
      <c r="L23">
        <v>35</v>
      </c>
      <c r="M23" t="str">
        <f t="shared" si="0"/>
        <v>Middle Aged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Senior</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Young Adults</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Senior</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Young Adults</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Young Adults</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Senior</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Young Adults</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Young Adults</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Senior</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Young Adults</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Young Adults</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Senior</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Senior</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Young Adults</v>
      </c>
      <c r="N52" t="s">
        <v>18</v>
      </c>
    </row>
    <row r="53" spans="1:14" x14ac:dyDescent="0.25">
      <c r="A53">
        <v>20619</v>
      </c>
      <c r="B53" t="s">
        <v>33</v>
      </c>
      <c r="C53" t="s">
        <v>34</v>
      </c>
      <c r="D53" s="2">
        <v>80000</v>
      </c>
      <c r="E53">
        <v>0</v>
      </c>
      <c r="F53" t="s">
        <v>13</v>
      </c>
      <c r="G53" t="s">
        <v>21</v>
      </c>
      <c r="H53" t="s">
        <v>18</v>
      </c>
      <c r="I53">
        <v>4</v>
      </c>
      <c r="J53" t="s">
        <v>37</v>
      </c>
      <c r="K53" t="s">
        <v>24</v>
      </c>
      <c r="L53">
        <v>35</v>
      </c>
      <c r="M53" t="str">
        <f t="shared" si="0"/>
        <v>Middle Aged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Senior</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Senior</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2">
        <v>80000</v>
      </c>
      <c r="E57">
        <v>4</v>
      </c>
      <c r="F57" t="s">
        <v>27</v>
      </c>
      <c r="G57" t="s">
        <v>21</v>
      </c>
      <c r="H57" t="s">
        <v>15</v>
      </c>
      <c r="I57">
        <v>2</v>
      </c>
      <c r="J57" t="s">
        <v>37</v>
      </c>
      <c r="K57" t="s">
        <v>17</v>
      </c>
      <c r="L57">
        <v>54</v>
      </c>
      <c r="M57" t="str">
        <f t="shared" si="0"/>
        <v>Middle Aged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Senior</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2">
        <v>60000</v>
      </c>
      <c r="E65">
        <v>4</v>
      </c>
      <c r="F65" t="s">
        <v>13</v>
      </c>
      <c r="G65" t="s">
        <v>21</v>
      </c>
      <c r="H65" t="s">
        <v>15</v>
      </c>
      <c r="I65">
        <v>3</v>
      </c>
      <c r="J65" t="s">
        <v>37</v>
      </c>
      <c r="K65" t="s">
        <v>24</v>
      </c>
      <c r="L65">
        <v>41</v>
      </c>
      <c r="M65" t="str">
        <f t="shared" si="0"/>
        <v>Middle Aged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IF(L67&gt;=55,"Senior",IF(L67&gt;=35,"Middle Aged",IF(L67&lt;=34,"Young Adults")))</f>
        <v>Senior</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Young Adults</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Young Adults</v>
      </c>
      <c r="N71" t="s">
        <v>18</v>
      </c>
    </row>
    <row r="72" spans="1:14" x14ac:dyDescent="0.25">
      <c r="A72">
        <v>14238</v>
      </c>
      <c r="B72" t="s">
        <v>32</v>
      </c>
      <c r="C72" t="s">
        <v>34</v>
      </c>
      <c r="D72" s="2">
        <v>120000</v>
      </c>
      <c r="E72">
        <v>0</v>
      </c>
      <c r="F72" t="s">
        <v>29</v>
      </c>
      <c r="G72" t="s">
        <v>21</v>
      </c>
      <c r="H72" t="s">
        <v>15</v>
      </c>
      <c r="I72">
        <v>4</v>
      </c>
      <c r="J72" t="s">
        <v>37</v>
      </c>
      <c r="K72" t="s">
        <v>24</v>
      </c>
      <c r="L72">
        <v>36</v>
      </c>
      <c r="M72" t="str">
        <f t="shared" si="1"/>
        <v>Middle Aged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Senior</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Young Adults</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Young Adults</v>
      </c>
      <c r="N78" t="s">
        <v>18</v>
      </c>
    </row>
    <row r="79" spans="1:14" x14ac:dyDescent="0.25">
      <c r="A79">
        <v>27969</v>
      </c>
      <c r="B79" t="s">
        <v>32</v>
      </c>
      <c r="C79" t="s">
        <v>34</v>
      </c>
      <c r="D79" s="2">
        <v>80000</v>
      </c>
      <c r="E79">
        <v>0</v>
      </c>
      <c r="F79" t="s">
        <v>13</v>
      </c>
      <c r="G79" t="s">
        <v>21</v>
      </c>
      <c r="H79" t="s">
        <v>15</v>
      </c>
      <c r="I79">
        <v>2</v>
      </c>
      <c r="J79" t="s">
        <v>37</v>
      </c>
      <c r="K79" t="s">
        <v>24</v>
      </c>
      <c r="L79">
        <v>29</v>
      </c>
      <c r="M79" t="str">
        <f t="shared" si="1"/>
        <v>Young Adults</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Senior</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Young Adults</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Young Adults</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Young Adults</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Young Adults</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Young Adults</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Young Adults</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Senior</v>
      </c>
      <c r="N96" t="s">
        <v>18</v>
      </c>
    </row>
    <row r="97" spans="1:14" x14ac:dyDescent="0.25">
      <c r="A97">
        <v>17197</v>
      </c>
      <c r="B97" t="s">
        <v>33</v>
      </c>
      <c r="C97" t="s">
        <v>35</v>
      </c>
      <c r="D97" s="2">
        <v>90000</v>
      </c>
      <c r="E97">
        <v>5</v>
      </c>
      <c r="F97" t="s">
        <v>19</v>
      </c>
      <c r="G97" t="s">
        <v>21</v>
      </c>
      <c r="H97" t="s">
        <v>15</v>
      </c>
      <c r="I97">
        <v>2</v>
      </c>
      <c r="J97" t="s">
        <v>37</v>
      </c>
      <c r="K97" t="s">
        <v>17</v>
      </c>
      <c r="L97">
        <v>62</v>
      </c>
      <c r="M97" t="str">
        <f t="shared" si="1"/>
        <v>Senior</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Young Adults</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Young Adults</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Young Adults</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Young Adults</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Senior</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Young Adults</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Senior</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2">
        <v>80000</v>
      </c>
      <c r="E124">
        <v>0</v>
      </c>
      <c r="F124" t="s">
        <v>13</v>
      </c>
      <c r="G124" t="s">
        <v>21</v>
      </c>
      <c r="H124" t="s">
        <v>18</v>
      </c>
      <c r="I124">
        <v>3</v>
      </c>
      <c r="J124" t="s">
        <v>37</v>
      </c>
      <c r="K124" t="s">
        <v>24</v>
      </c>
      <c r="L124">
        <v>31</v>
      </c>
      <c r="M124" t="str">
        <f t="shared" si="1"/>
        <v>Young Adults</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Senior</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Young Adults</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IF(L131&gt;=55,"Senior",IF(L131&gt;=35,"Middle Aged",IF(L131&lt;=34,"Young Adults")))</f>
        <v>Middle Aged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Senior</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Senior</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Senior</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Senior</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Young Adults</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2">
        <v>80000</v>
      </c>
      <c r="E145">
        <v>0</v>
      </c>
      <c r="F145" t="s">
        <v>13</v>
      </c>
      <c r="G145" t="s">
        <v>21</v>
      </c>
      <c r="H145" t="s">
        <v>15</v>
      </c>
      <c r="I145">
        <v>3</v>
      </c>
      <c r="J145" t="s">
        <v>37</v>
      </c>
      <c r="K145" t="s">
        <v>24</v>
      </c>
      <c r="L145">
        <v>32</v>
      </c>
      <c r="M145" t="str">
        <f t="shared" si="2"/>
        <v>Young Adults</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Young Adults</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Senior</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Young Adults</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Young Adults</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Senior</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Young Adults</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Young Adults</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2">
        <v>100000</v>
      </c>
      <c r="E169">
        <v>0</v>
      </c>
      <c r="F169" t="s">
        <v>27</v>
      </c>
      <c r="G169" t="s">
        <v>28</v>
      </c>
      <c r="H169" t="s">
        <v>15</v>
      </c>
      <c r="I169">
        <v>3</v>
      </c>
      <c r="J169" t="s">
        <v>37</v>
      </c>
      <c r="K169" t="s">
        <v>24</v>
      </c>
      <c r="L169">
        <v>35</v>
      </c>
      <c r="M169" t="str">
        <f t="shared" si="2"/>
        <v>Middle Aged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Senior</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Senior</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Young Adults</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Young Adults</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Young Adults</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2">
        <v>160000</v>
      </c>
      <c r="E180">
        <v>4</v>
      </c>
      <c r="F180" t="s">
        <v>19</v>
      </c>
      <c r="G180" t="s">
        <v>21</v>
      </c>
      <c r="H180" t="s">
        <v>18</v>
      </c>
      <c r="I180">
        <v>2</v>
      </c>
      <c r="J180" t="s">
        <v>37</v>
      </c>
      <c r="K180" t="s">
        <v>17</v>
      </c>
      <c r="L180">
        <v>55</v>
      </c>
      <c r="M180" t="str">
        <f t="shared" si="2"/>
        <v>Senior</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Senior</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Senior</v>
      </c>
      <c r="N185" t="s">
        <v>15</v>
      </c>
    </row>
    <row r="186" spans="1:14" x14ac:dyDescent="0.25">
      <c r="A186">
        <v>28918</v>
      </c>
      <c r="B186" t="s">
        <v>32</v>
      </c>
      <c r="C186" t="s">
        <v>35</v>
      </c>
      <c r="D186" s="2">
        <v>130000</v>
      </c>
      <c r="E186">
        <v>4</v>
      </c>
      <c r="F186" t="s">
        <v>27</v>
      </c>
      <c r="G186" t="s">
        <v>28</v>
      </c>
      <c r="H186" t="s">
        <v>18</v>
      </c>
      <c r="I186">
        <v>4</v>
      </c>
      <c r="J186" t="s">
        <v>37</v>
      </c>
      <c r="K186" t="s">
        <v>17</v>
      </c>
      <c r="L186">
        <v>58</v>
      </c>
      <c r="M186" t="str">
        <f t="shared" si="2"/>
        <v>Senior</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Senior</v>
      </c>
      <c r="N188" t="s">
        <v>15</v>
      </c>
    </row>
    <row r="189" spans="1:14" x14ac:dyDescent="0.25">
      <c r="A189">
        <v>18151</v>
      </c>
      <c r="B189" t="s">
        <v>33</v>
      </c>
      <c r="C189" t="s">
        <v>34</v>
      </c>
      <c r="D189" s="2">
        <v>80000</v>
      </c>
      <c r="E189">
        <v>5</v>
      </c>
      <c r="F189" t="s">
        <v>19</v>
      </c>
      <c r="G189" t="s">
        <v>21</v>
      </c>
      <c r="H189" t="s">
        <v>18</v>
      </c>
      <c r="I189">
        <v>2</v>
      </c>
      <c r="J189" t="s">
        <v>37</v>
      </c>
      <c r="K189" t="s">
        <v>17</v>
      </c>
      <c r="L189">
        <v>59</v>
      </c>
      <c r="M189" t="str">
        <f t="shared" si="2"/>
        <v>Senior</v>
      </c>
      <c r="N189" t="s">
        <v>18</v>
      </c>
    </row>
    <row r="190" spans="1:14" x14ac:dyDescent="0.25">
      <c r="A190">
        <v>20606</v>
      </c>
      <c r="B190" t="s">
        <v>32</v>
      </c>
      <c r="C190" t="s">
        <v>35</v>
      </c>
      <c r="D190" s="2">
        <v>70000</v>
      </c>
      <c r="E190">
        <v>0</v>
      </c>
      <c r="F190" t="s">
        <v>13</v>
      </c>
      <c r="G190" t="s">
        <v>21</v>
      </c>
      <c r="H190" t="s">
        <v>15</v>
      </c>
      <c r="I190">
        <v>4</v>
      </c>
      <c r="J190" t="s">
        <v>37</v>
      </c>
      <c r="K190" t="s">
        <v>24</v>
      </c>
      <c r="L190">
        <v>32</v>
      </c>
      <c r="M190" t="str">
        <f t="shared" si="2"/>
        <v>Young Adults</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Senior</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2">
        <v>80000</v>
      </c>
      <c r="E194">
        <v>5</v>
      </c>
      <c r="F194" t="s">
        <v>13</v>
      </c>
      <c r="G194" t="s">
        <v>28</v>
      </c>
      <c r="H194" t="s">
        <v>15</v>
      </c>
      <c r="I194">
        <v>2</v>
      </c>
      <c r="J194" t="s">
        <v>37</v>
      </c>
      <c r="K194" t="s">
        <v>17</v>
      </c>
      <c r="L194">
        <v>62</v>
      </c>
      <c r="M194" t="str">
        <f t="shared" si="2"/>
        <v>Senior</v>
      </c>
      <c r="N194" t="s">
        <v>18</v>
      </c>
    </row>
    <row r="195" spans="1:14" x14ac:dyDescent="0.25">
      <c r="A195">
        <v>26032</v>
      </c>
      <c r="B195" t="s">
        <v>32</v>
      </c>
      <c r="C195" t="s">
        <v>35</v>
      </c>
      <c r="D195" s="2">
        <v>70000</v>
      </c>
      <c r="E195">
        <v>5</v>
      </c>
      <c r="F195" t="s">
        <v>13</v>
      </c>
      <c r="G195" t="s">
        <v>21</v>
      </c>
      <c r="H195" t="s">
        <v>15</v>
      </c>
      <c r="I195">
        <v>4</v>
      </c>
      <c r="J195" t="s">
        <v>37</v>
      </c>
      <c r="K195" t="s">
        <v>24</v>
      </c>
      <c r="L195">
        <v>41</v>
      </c>
      <c r="M195" t="str">
        <f t="shared" ref="M195:M258" si="3">IF(L195&gt;=55,"Senior",IF(L195&gt;=35,"Middle Aged",IF(L195&lt;=34,"Young Adults")))</f>
        <v>Middle Aged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Young Adults</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Young Adults</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Senior</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2">
        <v>80000</v>
      </c>
      <c r="E201">
        <v>0</v>
      </c>
      <c r="F201" t="s">
        <v>13</v>
      </c>
      <c r="G201" t="s">
        <v>21</v>
      </c>
      <c r="H201" t="s">
        <v>18</v>
      </c>
      <c r="I201">
        <v>3</v>
      </c>
      <c r="J201" t="s">
        <v>37</v>
      </c>
      <c r="K201" t="s">
        <v>24</v>
      </c>
      <c r="L201">
        <v>33</v>
      </c>
      <c r="M201" t="str">
        <f t="shared" si="3"/>
        <v>Young Adults</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Young Adults</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Young Adults</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Young Adults</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2">
        <v>90000</v>
      </c>
      <c r="E208">
        <v>5</v>
      </c>
      <c r="F208" t="s">
        <v>19</v>
      </c>
      <c r="G208" t="s">
        <v>21</v>
      </c>
      <c r="H208" t="s">
        <v>18</v>
      </c>
      <c r="I208">
        <v>2</v>
      </c>
      <c r="J208" t="s">
        <v>37</v>
      </c>
      <c r="K208" t="s">
        <v>17</v>
      </c>
      <c r="L208">
        <v>62</v>
      </c>
      <c r="M208" t="str">
        <f t="shared" si="3"/>
        <v>Senior</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Young Adults</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Young Adults</v>
      </c>
      <c r="N214" t="s">
        <v>18</v>
      </c>
    </row>
    <row r="215" spans="1:14" x14ac:dyDescent="0.25">
      <c r="A215">
        <v>11451</v>
      </c>
      <c r="B215" t="s">
        <v>33</v>
      </c>
      <c r="C215" t="s">
        <v>34</v>
      </c>
      <c r="D215" s="2">
        <v>70000</v>
      </c>
      <c r="E215">
        <v>0</v>
      </c>
      <c r="F215" t="s">
        <v>13</v>
      </c>
      <c r="G215" t="s">
        <v>21</v>
      </c>
      <c r="H215" t="s">
        <v>18</v>
      </c>
      <c r="I215">
        <v>4</v>
      </c>
      <c r="J215" t="s">
        <v>37</v>
      </c>
      <c r="K215" t="s">
        <v>24</v>
      </c>
      <c r="L215">
        <v>31</v>
      </c>
      <c r="M215" t="str">
        <f t="shared" si="3"/>
        <v>Young Adults</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Senior</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Young Adults</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Young Adults</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2">
        <v>70000</v>
      </c>
      <c r="E225">
        <v>5</v>
      </c>
      <c r="F225" t="s">
        <v>13</v>
      </c>
      <c r="G225" t="s">
        <v>21</v>
      </c>
      <c r="H225" t="s">
        <v>15</v>
      </c>
      <c r="I225">
        <v>4</v>
      </c>
      <c r="J225" t="s">
        <v>37</v>
      </c>
      <c r="K225" t="s">
        <v>24</v>
      </c>
      <c r="L225">
        <v>39</v>
      </c>
      <c r="M225" t="str">
        <f t="shared" si="3"/>
        <v>Middle Aged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Senior</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2">
        <v>80000</v>
      </c>
      <c r="E231">
        <v>5</v>
      </c>
      <c r="F231" t="s">
        <v>27</v>
      </c>
      <c r="G231" t="s">
        <v>28</v>
      </c>
      <c r="H231" t="s">
        <v>15</v>
      </c>
      <c r="I231">
        <v>3</v>
      </c>
      <c r="J231" t="s">
        <v>37</v>
      </c>
      <c r="K231" t="s">
        <v>17</v>
      </c>
      <c r="L231">
        <v>57</v>
      </c>
      <c r="M231" t="str">
        <f t="shared" si="3"/>
        <v>Senior</v>
      </c>
      <c r="N231" t="s">
        <v>18</v>
      </c>
    </row>
    <row r="232" spans="1:14" x14ac:dyDescent="0.25">
      <c r="A232">
        <v>22830</v>
      </c>
      <c r="B232" t="s">
        <v>32</v>
      </c>
      <c r="C232" t="s">
        <v>34</v>
      </c>
      <c r="D232" s="2">
        <v>120000</v>
      </c>
      <c r="E232">
        <v>4</v>
      </c>
      <c r="F232" t="s">
        <v>19</v>
      </c>
      <c r="G232" t="s">
        <v>28</v>
      </c>
      <c r="H232" t="s">
        <v>15</v>
      </c>
      <c r="I232">
        <v>3</v>
      </c>
      <c r="J232" t="s">
        <v>37</v>
      </c>
      <c r="K232" t="s">
        <v>17</v>
      </c>
      <c r="L232">
        <v>56</v>
      </c>
      <c r="M232" t="str">
        <f t="shared" si="3"/>
        <v>Senior</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Young Adults</v>
      </c>
      <c r="N235" t="s">
        <v>15</v>
      </c>
    </row>
    <row r="236" spans="1:14" x14ac:dyDescent="0.25">
      <c r="A236">
        <v>24611</v>
      </c>
      <c r="B236" t="s">
        <v>33</v>
      </c>
      <c r="C236" t="s">
        <v>34</v>
      </c>
      <c r="D236" s="2">
        <v>90000</v>
      </c>
      <c r="E236">
        <v>0</v>
      </c>
      <c r="F236" t="s">
        <v>13</v>
      </c>
      <c r="G236" t="s">
        <v>21</v>
      </c>
      <c r="H236" t="s">
        <v>18</v>
      </c>
      <c r="I236">
        <v>4</v>
      </c>
      <c r="J236" t="s">
        <v>37</v>
      </c>
      <c r="K236" t="s">
        <v>24</v>
      </c>
      <c r="L236">
        <v>35</v>
      </c>
      <c r="M236" t="str">
        <f t="shared" si="3"/>
        <v>Middle Aged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Senior</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Young Adults</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Young Adults</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Young Adults</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Young Adults</v>
      </c>
      <c r="N245" t="s">
        <v>18</v>
      </c>
    </row>
    <row r="246" spans="1:14" x14ac:dyDescent="0.25">
      <c r="A246">
        <v>19057</v>
      </c>
      <c r="B246" t="s">
        <v>32</v>
      </c>
      <c r="C246" t="s">
        <v>35</v>
      </c>
      <c r="D246" s="2">
        <v>120000</v>
      </c>
      <c r="E246">
        <v>3</v>
      </c>
      <c r="F246" t="s">
        <v>13</v>
      </c>
      <c r="G246" t="s">
        <v>28</v>
      </c>
      <c r="H246" t="s">
        <v>18</v>
      </c>
      <c r="I246">
        <v>2</v>
      </c>
      <c r="J246" t="s">
        <v>37</v>
      </c>
      <c r="K246" t="s">
        <v>17</v>
      </c>
      <c r="L246">
        <v>52</v>
      </c>
      <c r="M246" t="str">
        <f t="shared" si="3"/>
        <v>Middle Aged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2">
        <v>100000</v>
      </c>
      <c r="E249">
        <v>0</v>
      </c>
      <c r="F249" t="s">
        <v>27</v>
      </c>
      <c r="G249" t="s">
        <v>28</v>
      </c>
      <c r="H249" t="s">
        <v>15</v>
      </c>
      <c r="I249">
        <v>4</v>
      </c>
      <c r="J249" t="s">
        <v>37</v>
      </c>
      <c r="K249" t="s">
        <v>24</v>
      </c>
      <c r="L249">
        <v>34</v>
      </c>
      <c r="M249" t="str">
        <f t="shared" si="3"/>
        <v>Young Adults</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Senior</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Senior</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Senior</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Young Adults</v>
      </c>
      <c r="N254" t="s">
        <v>18</v>
      </c>
    </row>
    <row r="255" spans="1:14" x14ac:dyDescent="0.25">
      <c r="A255">
        <v>20598</v>
      </c>
      <c r="B255" t="s">
        <v>32</v>
      </c>
      <c r="C255" t="s">
        <v>34</v>
      </c>
      <c r="D255" s="2">
        <v>100000</v>
      </c>
      <c r="E255">
        <v>3</v>
      </c>
      <c r="F255" t="s">
        <v>29</v>
      </c>
      <c r="G255" t="s">
        <v>21</v>
      </c>
      <c r="H255" t="s">
        <v>15</v>
      </c>
      <c r="I255">
        <v>0</v>
      </c>
      <c r="J255" t="s">
        <v>37</v>
      </c>
      <c r="K255" t="s">
        <v>17</v>
      </c>
      <c r="L255">
        <v>59</v>
      </c>
      <c r="M255" t="str">
        <f t="shared" si="3"/>
        <v>Senior</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Senior</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IF(L259&gt;=55,"Senior",IF(L259&gt;=35,"Middle Aged",IF(L259&lt;=34,"Young Adults")))</f>
        <v>Middle Aged</v>
      </c>
      <c r="N259" t="s">
        <v>15</v>
      </c>
    </row>
    <row r="260" spans="1:14" x14ac:dyDescent="0.25">
      <c r="A260">
        <v>14193</v>
      </c>
      <c r="B260" t="s">
        <v>33</v>
      </c>
      <c r="C260" t="s">
        <v>35</v>
      </c>
      <c r="D260" s="2">
        <v>100000</v>
      </c>
      <c r="E260">
        <v>3</v>
      </c>
      <c r="F260" t="s">
        <v>19</v>
      </c>
      <c r="G260" t="s">
        <v>28</v>
      </c>
      <c r="H260" t="s">
        <v>15</v>
      </c>
      <c r="I260">
        <v>4</v>
      </c>
      <c r="J260" t="s">
        <v>37</v>
      </c>
      <c r="K260" t="s">
        <v>17</v>
      </c>
      <c r="L260">
        <v>56</v>
      </c>
      <c r="M260" t="str">
        <f t="shared" si="4"/>
        <v>Senior</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Young Adults</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2">
        <v>70000</v>
      </c>
      <c r="E265">
        <v>5</v>
      </c>
      <c r="F265" t="s">
        <v>13</v>
      </c>
      <c r="G265" t="s">
        <v>21</v>
      </c>
      <c r="H265" t="s">
        <v>15</v>
      </c>
      <c r="I265">
        <v>3</v>
      </c>
      <c r="J265" t="s">
        <v>37</v>
      </c>
      <c r="K265" t="s">
        <v>24</v>
      </c>
      <c r="L265">
        <v>39</v>
      </c>
      <c r="M265" t="str">
        <f t="shared" si="4"/>
        <v>Middle Aged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Young Adults</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Young Adults</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Young Adults</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2">
        <v>100000</v>
      </c>
      <c r="E280">
        <v>0</v>
      </c>
      <c r="F280" t="s">
        <v>27</v>
      </c>
      <c r="G280" t="s">
        <v>28</v>
      </c>
      <c r="H280" t="s">
        <v>15</v>
      </c>
      <c r="I280">
        <v>3</v>
      </c>
      <c r="J280" t="s">
        <v>37</v>
      </c>
      <c r="K280" t="s">
        <v>24</v>
      </c>
      <c r="L280">
        <v>35</v>
      </c>
      <c r="M280" t="str">
        <f t="shared" si="4"/>
        <v>Middle Aged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Young Adults</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2">
        <v>110000</v>
      </c>
      <c r="E297">
        <v>0</v>
      </c>
      <c r="F297" t="s">
        <v>19</v>
      </c>
      <c r="G297" t="s">
        <v>28</v>
      </c>
      <c r="H297" t="s">
        <v>15</v>
      </c>
      <c r="I297">
        <v>3</v>
      </c>
      <c r="J297" t="s">
        <v>37</v>
      </c>
      <c r="K297" t="s">
        <v>24</v>
      </c>
      <c r="L297">
        <v>32</v>
      </c>
      <c r="M297" t="str">
        <f t="shared" si="4"/>
        <v>Young Adults</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Senior</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Senior</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Young Adults</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Senior</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Senior</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Senior</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Senior</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Senior</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2">
        <v>130000</v>
      </c>
      <c r="E320">
        <v>4</v>
      </c>
      <c r="F320" t="s">
        <v>19</v>
      </c>
      <c r="G320" t="s">
        <v>21</v>
      </c>
      <c r="H320" t="s">
        <v>18</v>
      </c>
      <c r="I320">
        <v>3</v>
      </c>
      <c r="J320" t="s">
        <v>37</v>
      </c>
      <c r="K320" t="s">
        <v>17</v>
      </c>
      <c r="L320">
        <v>54</v>
      </c>
      <c r="M320" t="str">
        <f t="shared" si="4"/>
        <v>Middle Aged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IF(L323&gt;=55,"Senior",IF(L323&gt;=35,"Middle Aged",IF(L323&lt;=34,"Young Adults")))</f>
        <v>Middle Aged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Young Adults</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2">
        <v>90000</v>
      </c>
      <c r="E331">
        <v>5</v>
      </c>
      <c r="F331" t="s">
        <v>29</v>
      </c>
      <c r="G331" t="s">
        <v>14</v>
      </c>
      <c r="H331" t="s">
        <v>15</v>
      </c>
      <c r="I331">
        <v>2</v>
      </c>
      <c r="J331" t="s">
        <v>37</v>
      </c>
      <c r="K331" t="s">
        <v>17</v>
      </c>
      <c r="L331">
        <v>59</v>
      </c>
      <c r="M331" t="str">
        <f t="shared" si="5"/>
        <v>Senior</v>
      </c>
      <c r="N331" t="s">
        <v>18</v>
      </c>
    </row>
    <row r="332" spans="1:14" x14ac:dyDescent="0.25">
      <c r="A332">
        <v>24898</v>
      </c>
      <c r="B332" t="s">
        <v>33</v>
      </c>
      <c r="C332" t="s">
        <v>35</v>
      </c>
      <c r="D332" s="2">
        <v>80000</v>
      </c>
      <c r="E332">
        <v>0</v>
      </c>
      <c r="F332" t="s">
        <v>13</v>
      </c>
      <c r="G332" t="s">
        <v>21</v>
      </c>
      <c r="H332" t="s">
        <v>15</v>
      </c>
      <c r="I332">
        <v>3</v>
      </c>
      <c r="J332" t="s">
        <v>37</v>
      </c>
      <c r="K332" t="s">
        <v>24</v>
      </c>
      <c r="L332">
        <v>32</v>
      </c>
      <c r="M332" t="str">
        <f t="shared" si="5"/>
        <v>Young Adults</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Young Adults</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Young Adults</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Young Adults</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Senior</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Young Adults</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Young Adults</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Young Adults</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Young Adults</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Young Adults</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Young Adults</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2">
        <v>80000</v>
      </c>
      <c r="E357">
        <v>0</v>
      </c>
      <c r="F357" t="s">
        <v>13</v>
      </c>
      <c r="G357" t="s">
        <v>21</v>
      </c>
      <c r="H357" t="s">
        <v>15</v>
      </c>
      <c r="I357">
        <v>3</v>
      </c>
      <c r="J357" t="s">
        <v>37</v>
      </c>
      <c r="K357" t="s">
        <v>24</v>
      </c>
      <c r="L357">
        <v>32</v>
      </c>
      <c r="M357" t="str">
        <f t="shared" si="5"/>
        <v>Young Adults</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Young Adults</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Senior</v>
      </c>
      <c r="N360" t="s">
        <v>15</v>
      </c>
    </row>
    <row r="361" spans="1:14" x14ac:dyDescent="0.25">
      <c r="A361">
        <v>17230</v>
      </c>
      <c r="B361" t="s">
        <v>32</v>
      </c>
      <c r="C361" t="s">
        <v>34</v>
      </c>
      <c r="D361" s="2">
        <v>80000</v>
      </c>
      <c r="E361">
        <v>0</v>
      </c>
      <c r="F361" t="s">
        <v>13</v>
      </c>
      <c r="G361" t="s">
        <v>21</v>
      </c>
      <c r="H361" t="s">
        <v>15</v>
      </c>
      <c r="I361">
        <v>3</v>
      </c>
      <c r="J361" t="s">
        <v>37</v>
      </c>
      <c r="K361" t="s">
        <v>24</v>
      </c>
      <c r="L361">
        <v>30</v>
      </c>
      <c r="M361" t="str">
        <f t="shared" si="5"/>
        <v>Young Adults</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Young Adults</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Young Adults</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Senior</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Senior</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2">
        <v>100000</v>
      </c>
      <c r="E372">
        <v>4</v>
      </c>
      <c r="F372" t="s">
        <v>13</v>
      </c>
      <c r="G372" t="s">
        <v>21</v>
      </c>
      <c r="H372" t="s">
        <v>15</v>
      </c>
      <c r="I372">
        <v>1</v>
      </c>
      <c r="J372" t="s">
        <v>37</v>
      </c>
      <c r="K372" t="s">
        <v>24</v>
      </c>
      <c r="L372">
        <v>46</v>
      </c>
      <c r="M372" t="str">
        <f t="shared" si="5"/>
        <v>Middle Aged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Young Adults</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Senior</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Senior</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Senior</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34</v>
      </c>
      <c r="D382" s="2">
        <v>70000</v>
      </c>
      <c r="E382">
        <v>0</v>
      </c>
      <c r="F382" t="s">
        <v>13</v>
      </c>
      <c r="G382" t="s">
        <v>21</v>
      </c>
      <c r="H382" t="s">
        <v>18</v>
      </c>
      <c r="I382">
        <v>3</v>
      </c>
      <c r="J382" t="s">
        <v>37</v>
      </c>
      <c r="K382" t="s">
        <v>24</v>
      </c>
      <c r="L382">
        <v>30</v>
      </c>
      <c r="M382" t="str">
        <f t="shared" si="5"/>
        <v>Young Adults</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Senior</v>
      </c>
      <c r="N383" t="s">
        <v>18</v>
      </c>
    </row>
    <row r="384" spans="1:14" x14ac:dyDescent="0.25">
      <c r="A384">
        <v>13586</v>
      </c>
      <c r="B384" t="s">
        <v>32</v>
      </c>
      <c r="C384" t="s">
        <v>34</v>
      </c>
      <c r="D384" s="2">
        <v>80000</v>
      </c>
      <c r="E384">
        <v>4</v>
      </c>
      <c r="F384" t="s">
        <v>19</v>
      </c>
      <c r="G384" t="s">
        <v>21</v>
      </c>
      <c r="H384" t="s">
        <v>15</v>
      </c>
      <c r="I384">
        <v>2</v>
      </c>
      <c r="J384" t="s">
        <v>37</v>
      </c>
      <c r="K384" t="s">
        <v>17</v>
      </c>
      <c r="L384">
        <v>53</v>
      </c>
      <c r="M384" t="str">
        <f t="shared" si="5"/>
        <v>Middle Aged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Young Adults</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IF(L387&gt;=55,"Senior",IF(L387&gt;=35,"Middle Aged",IF(L387&lt;=34,"Young Adults")))</f>
        <v>Middle Aged</v>
      </c>
      <c r="N387" t="s">
        <v>18</v>
      </c>
    </row>
    <row r="388" spans="1:14" x14ac:dyDescent="0.25">
      <c r="A388">
        <v>28957</v>
      </c>
      <c r="B388" t="s">
        <v>33</v>
      </c>
      <c r="C388" t="s">
        <v>35</v>
      </c>
      <c r="D388" s="2">
        <v>120000</v>
      </c>
      <c r="E388">
        <v>0</v>
      </c>
      <c r="F388" t="s">
        <v>29</v>
      </c>
      <c r="G388" t="s">
        <v>21</v>
      </c>
      <c r="H388" t="s">
        <v>15</v>
      </c>
      <c r="I388">
        <v>4</v>
      </c>
      <c r="J388" t="s">
        <v>37</v>
      </c>
      <c r="K388" t="s">
        <v>24</v>
      </c>
      <c r="L388">
        <v>34</v>
      </c>
      <c r="M388" t="str">
        <f t="shared" si="6"/>
        <v>Young Adults</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Young Adults</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Senior</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Young Adults</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Senior</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2">
        <v>110000</v>
      </c>
      <c r="E402">
        <v>3</v>
      </c>
      <c r="F402" t="s">
        <v>13</v>
      </c>
      <c r="G402" t="s">
        <v>28</v>
      </c>
      <c r="H402" t="s">
        <v>15</v>
      </c>
      <c r="I402">
        <v>4</v>
      </c>
      <c r="J402" t="s">
        <v>37</v>
      </c>
      <c r="K402" t="s">
        <v>17</v>
      </c>
      <c r="L402">
        <v>53</v>
      </c>
      <c r="M402" t="str">
        <f t="shared" si="6"/>
        <v>Middle Aged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Senior</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Young Adults</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Young Adults</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Senior</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Senior</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2">
        <v>100000</v>
      </c>
      <c r="E422">
        <v>2</v>
      </c>
      <c r="F422" t="s">
        <v>13</v>
      </c>
      <c r="G422" t="s">
        <v>28</v>
      </c>
      <c r="H422" t="s">
        <v>15</v>
      </c>
      <c r="I422">
        <v>4</v>
      </c>
      <c r="J422" t="s">
        <v>37</v>
      </c>
      <c r="K422" t="s">
        <v>17</v>
      </c>
      <c r="L422">
        <v>59</v>
      </c>
      <c r="M422" t="str">
        <f t="shared" si="6"/>
        <v>Senior</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2">
        <v>110000</v>
      </c>
      <c r="E424">
        <v>0</v>
      </c>
      <c r="F424" t="s">
        <v>19</v>
      </c>
      <c r="G424" t="s">
        <v>28</v>
      </c>
      <c r="H424" t="s">
        <v>18</v>
      </c>
      <c r="I424">
        <v>3</v>
      </c>
      <c r="J424" t="s">
        <v>37</v>
      </c>
      <c r="K424" t="s">
        <v>24</v>
      </c>
      <c r="L424">
        <v>32</v>
      </c>
      <c r="M424" t="str">
        <f t="shared" si="6"/>
        <v>Young Adults</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Young Adults</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Senior</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Young Adults</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Young Adults</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Senior</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Young Adults</v>
      </c>
      <c r="N433" t="s">
        <v>15</v>
      </c>
    </row>
    <row r="434" spans="1:14" x14ac:dyDescent="0.25">
      <c r="A434">
        <v>21891</v>
      </c>
      <c r="B434" t="s">
        <v>32</v>
      </c>
      <c r="C434" t="s">
        <v>35</v>
      </c>
      <c r="D434" s="2">
        <v>110000</v>
      </c>
      <c r="E434">
        <v>0</v>
      </c>
      <c r="F434" t="s">
        <v>27</v>
      </c>
      <c r="G434" t="s">
        <v>28</v>
      </c>
      <c r="H434" t="s">
        <v>15</v>
      </c>
      <c r="I434">
        <v>3</v>
      </c>
      <c r="J434" t="s">
        <v>37</v>
      </c>
      <c r="K434" t="s">
        <v>24</v>
      </c>
      <c r="L434">
        <v>34</v>
      </c>
      <c r="M434" t="str">
        <f t="shared" si="6"/>
        <v>Young Adults</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Young Adults</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Senior</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Young Adults</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2">
        <v>90000</v>
      </c>
      <c r="E442">
        <v>0</v>
      </c>
      <c r="F442" t="s">
        <v>13</v>
      </c>
      <c r="G442" t="s">
        <v>21</v>
      </c>
      <c r="H442" t="s">
        <v>18</v>
      </c>
      <c r="I442">
        <v>3</v>
      </c>
      <c r="J442" t="s">
        <v>37</v>
      </c>
      <c r="K442" t="s">
        <v>24</v>
      </c>
      <c r="L442">
        <v>34</v>
      </c>
      <c r="M442" t="str">
        <f t="shared" si="6"/>
        <v>Young Adults</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Young Adults</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Young Adults</v>
      </c>
      <c r="N447" t="s">
        <v>15</v>
      </c>
    </row>
    <row r="448" spans="1:14" x14ac:dyDescent="0.25">
      <c r="A448">
        <v>14278</v>
      </c>
      <c r="B448" t="s">
        <v>32</v>
      </c>
      <c r="C448" t="s">
        <v>35</v>
      </c>
      <c r="D448" s="2">
        <v>130000</v>
      </c>
      <c r="E448">
        <v>0</v>
      </c>
      <c r="F448" t="s">
        <v>30</v>
      </c>
      <c r="G448" t="s">
        <v>28</v>
      </c>
      <c r="H448" t="s">
        <v>15</v>
      </c>
      <c r="I448">
        <v>1</v>
      </c>
      <c r="J448" t="s">
        <v>37</v>
      </c>
      <c r="K448" t="s">
        <v>24</v>
      </c>
      <c r="L448">
        <v>48</v>
      </c>
      <c r="M448" t="str">
        <f t="shared" si="6"/>
        <v>Middle Aged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Young Adults</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IF(L451&gt;=55,"Senior",IF(L451&gt;=35,"Middle Aged",IF(L451&lt;=34,"Young Adults")))</f>
        <v>Middle Aged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Senior</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Young Adults</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Senior</v>
      </c>
      <c r="N459" t="s">
        <v>18</v>
      </c>
    </row>
    <row r="460" spans="1:14" x14ac:dyDescent="0.25">
      <c r="A460">
        <v>21560</v>
      </c>
      <c r="B460" t="s">
        <v>32</v>
      </c>
      <c r="C460" t="s">
        <v>34</v>
      </c>
      <c r="D460" s="2">
        <v>120000</v>
      </c>
      <c r="E460">
        <v>0</v>
      </c>
      <c r="F460" t="s">
        <v>29</v>
      </c>
      <c r="G460" t="s">
        <v>21</v>
      </c>
      <c r="H460" t="s">
        <v>15</v>
      </c>
      <c r="I460">
        <v>4</v>
      </c>
      <c r="J460" t="s">
        <v>37</v>
      </c>
      <c r="K460" t="s">
        <v>24</v>
      </c>
      <c r="L460">
        <v>32</v>
      </c>
      <c r="M460" t="str">
        <f t="shared" si="7"/>
        <v>Young Adults</v>
      </c>
      <c r="N460" t="s">
        <v>15</v>
      </c>
    </row>
    <row r="461" spans="1:14" x14ac:dyDescent="0.25">
      <c r="A461">
        <v>21554</v>
      </c>
      <c r="B461" t="s">
        <v>33</v>
      </c>
      <c r="C461" t="s">
        <v>35</v>
      </c>
      <c r="D461" s="2">
        <v>80000</v>
      </c>
      <c r="E461">
        <v>0</v>
      </c>
      <c r="F461" t="s">
        <v>13</v>
      </c>
      <c r="G461" t="s">
        <v>21</v>
      </c>
      <c r="H461" t="s">
        <v>18</v>
      </c>
      <c r="I461">
        <v>3</v>
      </c>
      <c r="J461" t="s">
        <v>37</v>
      </c>
      <c r="K461" t="s">
        <v>24</v>
      </c>
      <c r="L461">
        <v>33</v>
      </c>
      <c r="M461" t="str">
        <f t="shared" si="7"/>
        <v>Young Adults</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Young Adults</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Senior</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Senior</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Young Adults</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Senior</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Young Adults</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Young Adults</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Senior</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Young Adults</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2">
        <v>90000</v>
      </c>
      <c r="E488">
        <v>4</v>
      </c>
      <c r="F488" t="s">
        <v>29</v>
      </c>
      <c r="G488" t="s">
        <v>14</v>
      </c>
      <c r="H488" t="s">
        <v>15</v>
      </c>
      <c r="I488">
        <v>4</v>
      </c>
      <c r="J488" t="s">
        <v>37</v>
      </c>
      <c r="K488" t="s">
        <v>17</v>
      </c>
      <c r="L488">
        <v>58</v>
      </c>
      <c r="M488" t="str">
        <f t="shared" si="7"/>
        <v>Senior</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Young Adults</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Young Adults</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Young Adults</v>
      </c>
      <c r="N494" t="s">
        <v>15</v>
      </c>
    </row>
    <row r="495" spans="1:14" x14ac:dyDescent="0.25">
      <c r="A495">
        <v>23707</v>
      </c>
      <c r="B495" t="s">
        <v>33</v>
      </c>
      <c r="C495" t="s">
        <v>34</v>
      </c>
      <c r="D495" s="2">
        <v>70000</v>
      </c>
      <c r="E495">
        <v>5</v>
      </c>
      <c r="F495" t="s">
        <v>13</v>
      </c>
      <c r="G495" t="s">
        <v>28</v>
      </c>
      <c r="H495" t="s">
        <v>15</v>
      </c>
      <c r="I495">
        <v>3</v>
      </c>
      <c r="J495" t="s">
        <v>37</v>
      </c>
      <c r="K495" t="s">
        <v>31</v>
      </c>
      <c r="L495">
        <v>60</v>
      </c>
      <c r="M495" t="str">
        <f t="shared" si="7"/>
        <v>Senior</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2">
        <v>60000</v>
      </c>
      <c r="E497">
        <v>2</v>
      </c>
      <c r="F497" t="s">
        <v>19</v>
      </c>
      <c r="G497" t="s">
        <v>21</v>
      </c>
      <c r="H497" t="s">
        <v>15</v>
      </c>
      <c r="I497">
        <v>2</v>
      </c>
      <c r="J497" t="s">
        <v>37</v>
      </c>
      <c r="K497" t="s">
        <v>31</v>
      </c>
      <c r="L497">
        <v>56</v>
      </c>
      <c r="M497" t="str">
        <f t="shared" si="7"/>
        <v>Senior</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Young Adults</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Young Adults</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Young Adults</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Young Adults</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Young Adults</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Senior</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2">
        <v>60000</v>
      </c>
      <c r="E515">
        <v>4</v>
      </c>
      <c r="F515" t="s">
        <v>30</v>
      </c>
      <c r="G515" t="s">
        <v>28</v>
      </c>
      <c r="H515" t="s">
        <v>15</v>
      </c>
      <c r="I515">
        <v>2</v>
      </c>
      <c r="J515" t="s">
        <v>37</v>
      </c>
      <c r="K515" t="s">
        <v>31</v>
      </c>
      <c r="L515">
        <v>61</v>
      </c>
      <c r="M515" t="str">
        <f t="shared" ref="M515:M578" si="8">IF(L515&gt;=55,"Senior",IF(L515&gt;=35,"Middle Aged",IF(L515&lt;=34,"Young Adults")))</f>
        <v>Senior</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Young Adults</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Senior</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2">
        <v>40000</v>
      </c>
      <c r="E523">
        <v>4</v>
      </c>
      <c r="F523" t="s">
        <v>27</v>
      </c>
      <c r="G523" t="s">
        <v>21</v>
      </c>
      <c r="H523" t="s">
        <v>15</v>
      </c>
      <c r="I523">
        <v>2</v>
      </c>
      <c r="J523" t="s">
        <v>37</v>
      </c>
      <c r="K523" t="s">
        <v>31</v>
      </c>
      <c r="L523">
        <v>62</v>
      </c>
      <c r="M523" t="str">
        <f t="shared" si="8"/>
        <v>Senior</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Senior</v>
      </c>
      <c r="N526" t="s">
        <v>18</v>
      </c>
    </row>
    <row r="527" spans="1:14" x14ac:dyDescent="0.25">
      <c r="A527">
        <v>16791</v>
      </c>
      <c r="B527" t="s">
        <v>33</v>
      </c>
      <c r="C527" t="s">
        <v>34</v>
      </c>
      <c r="D527" s="2">
        <v>60000</v>
      </c>
      <c r="E527">
        <v>5</v>
      </c>
      <c r="F527" t="s">
        <v>13</v>
      </c>
      <c r="G527" t="s">
        <v>28</v>
      </c>
      <c r="H527" t="s">
        <v>15</v>
      </c>
      <c r="I527">
        <v>3</v>
      </c>
      <c r="J527" t="s">
        <v>37</v>
      </c>
      <c r="K527" t="s">
        <v>31</v>
      </c>
      <c r="L527">
        <v>59</v>
      </c>
      <c r="M527" t="str">
        <f t="shared" si="8"/>
        <v>Senior</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Young Adults</v>
      </c>
      <c r="N530" t="s">
        <v>18</v>
      </c>
    </row>
    <row r="531" spans="1:14" x14ac:dyDescent="0.25">
      <c r="A531">
        <v>13233</v>
      </c>
      <c r="B531" t="s">
        <v>32</v>
      </c>
      <c r="C531" t="s">
        <v>34</v>
      </c>
      <c r="D531" s="2">
        <v>60000</v>
      </c>
      <c r="E531">
        <v>2</v>
      </c>
      <c r="F531" t="s">
        <v>19</v>
      </c>
      <c r="G531" t="s">
        <v>21</v>
      </c>
      <c r="H531" t="s">
        <v>15</v>
      </c>
      <c r="I531">
        <v>1</v>
      </c>
      <c r="J531" t="s">
        <v>37</v>
      </c>
      <c r="K531" t="s">
        <v>31</v>
      </c>
      <c r="L531">
        <v>57</v>
      </c>
      <c r="M531" t="str">
        <f t="shared" si="8"/>
        <v>Senior</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Young Adults</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Young Adults</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2">
        <v>60000</v>
      </c>
      <c r="E535">
        <v>3</v>
      </c>
      <c r="F535" t="s">
        <v>13</v>
      </c>
      <c r="G535" t="s">
        <v>28</v>
      </c>
      <c r="H535" t="s">
        <v>15</v>
      </c>
      <c r="I535">
        <v>2</v>
      </c>
      <c r="J535" t="s">
        <v>37</v>
      </c>
      <c r="K535" t="s">
        <v>31</v>
      </c>
      <c r="L535">
        <v>66</v>
      </c>
      <c r="M535" t="str">
        <f t="shared" si="8"/>
        <v>Senior</v>
      </c>
      <c r="N535" t="s">
        <v>18</v>
      </c>
    </row>
    <row r="536" spans="1:14" x14ac:dyDescent="0.25">
      <c r="A536">
        <v>24637</v>
      </c>
      <c r="B536" t="s">
        <v>32</v>
      </c>
      <c r="C536" t="s">
        <v>34</v>
      </c>
      <c r="D536" s="2">
        <v>40000</v>
      </c>
      <c r="E536">
        <v>4</v>
      </c>
      <c r="F536" t="s">
        <v>27</v>
      </c>
      <c r="G536" t="s">
        <v>21</v>
      </c>
      <c r="H536" t="s">
        <v>15</v>
      </c>
      <c r="I536">
        <v>2</v>
      </c>
      <c r="J536" t="s">
        <v>37</v>
      </c>
      <c r="K536" t="s">
        <v>31</v>
      </c>
      <c r="L536">
        <v>64</v>
      </c>
      <c r="M536" t="str">
        <f t="shared" si="8"/>
        <v>Senior</v>
      </c>
      <c r="N536" t="s">
        <v>18</v>
      </c>
    </row>
    <row r="537" spans="1:14" x14ac:dyDescent="0.25">
      <c r="A537">
        <v>23893</v>
      </c>
      <c r="B537" t="s">
        <v>32</v>
      </c>
      <c r="C537" t="s">
        <v>34</v>
      </c>
      <c r="D537" s="2">
        <v>50000</v>
      </c>
      <c r="E537">
        <v>3</v>
      </c>
      <c r="F537" t="s">
        <v>13</v>
      </c>
      <c r="G537" t="s">
        <v>14</v>
      </c>
      <c r="H537" t="s">
        <v>15</v>
      </c>
      <c r="I537">
        <v>3</v>
      </c>
      <c r="J537" t="s">
        <v>37</v>
      </c>
      <c r="K537" t="s">
        <v>31</v>
      </c>
      <c r="L537">
        <v>41</v>
      </c>
      <c r="M537" t="str">
        <f t="shared" si="8"/>
        <v>Middle Aged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Young Adults</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Young Adults</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Young Adults</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Senior</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2">
        <v>50000</v>
      </c>
      <c r="E553">
        <v>4</v>
      </c>
      <c r="F553" t="s">
        <v>13</v>
      </c>
      <c r="G553" t="s">
        <v>28</v>
      </c>
      <c r="H553" t="s">
        <v>15</v>
      </c>
      <c r="I553">
        <v>2</v>
      </c>
      <c r="J553" t="s">
        <v>37</v>
      </c>
      <c r="K553" t="s">
        <v>31</v>
      </c>
      <c r="L553">
        <v>63</v>
      </c>
      <c r="M553" t="str">
        <f t="shared" si="8"/>
        <v>Senior</v>
      </c>
      <c r="N553" t="s">
        <v>18</v>
      </c>
    </row>
    <row r="554" spans="1:14" x14ac:dyDescent="0.25">
      <c r="A554">
        <v>14417</v>
      </c>
      <c r="B554" t="s">
        <v>33</v>
      </c>
      <c r="C554" t="s">
        <v>34</v>
      </c>
      <c r="D554" s="2">
        <v>60000</v>
      </c>
      <c r="E554">
        <v>3</v>
      </c>
      <c r="F554" t="s">
        <v>27</v>
      </c>
      <c r="G554" t="s">
        <v>21</v>
      </c>
      <c r="H554" t="s">
        <v>15</v>
      </c>
      <c r="I554">
        <v>2</v>
      </c>
      <c r="J554" t="s">
        <v>37</v>
      </c>
      <c r="K554" t="s">
        <v>31</v>
      </c>
      <c r="L554">
        <v>54</v>
      </c>
      <c r="M554" t="str">
        <f t="shared" si="8"/>
        <v>Middle Aged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Senior</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Young Adults</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2">
        <v>60000</v>
      </c>
      <c r="E561">
        <v>2</v>
      </c>
      <c r="F561" t="s">
        <v>13</v>
      </c>
      <c r="G561" t="s">
        <v>28</v>
      </c>
      <c r="H561" t="s">
        <v>15</v>
      </c>
      <c r="I561">
        <v>0</v>
      </c>
      <c r="J561" t="s">
        <v>37</v>
      </c>
      <c r="K561" t="s">
        <v>31</v>
      </c>
      <c r="L561">
        <v>58</v>
      </c>
      <c r="M561" t="str">
        <f t="shared" si="8"/>
        <v>Senior</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Young Adults</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Young Adults</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Young Adults</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Senior</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2">
        <v>50000</v>
      </c>
      <c r="E571">
        <v>3</v>
      </c>
      <c r="F571" t="s">
        <v>30</v>
      </c>
      <c r="G571" t="s">
        <v>28</v>
      </c>
      <c r="H571" t="s">
        <v>15</v>
      </c>
      <c r="I571">
        <v>2</v>
      </c>
      <c r="J571" t="s">
        <v>37</v>
      </c>
      <c r="K571" t="s">
        <v>31</v>
      </c>
      <c r="L571">
        <v>69</v>
      </c>
      <c r="M571" t="str">
        <f t="shared" si="8"/>
        <v>Senior</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Senior</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Young Adults</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Senior</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Young Adults</v>
      </c>
      <c r="N576" t="s">
        <v>15</v>
      </c>
    </row>
    <row r="577" spans="1:14" x14ac:dyDescent="0.25">
      <c r="A577">
        <v>13388</v>
      </c>
      <c r="B577" t="s">
        <v>33</v>
      </c>
      <c r="C577" t="s">
        <v>34</v>
      </c>
      <c r="D577" s="2">
        <v>60000</v>
      </c>
      <c r="E577">
        <v>2</v>
      </c>
      <c r="F577" t="s">
        <v>19</v>
      </c>
      <c r="G577" t="s">
        <v>21</v>
      </c>
      <c r="H577" t="s">
        <v>15</v>
      </c>
      <c r="I577">
        <v>1</v>
      </c>
      <c r="J577" t="s">
        <v>37</v>
      </c>
      <c r="K577" t="s">
        <v>31</v>
      </c>
      <c r="L577">
        <v>56</v>
      </c>
      <c r="M577" t="str">
        <f t="shared" si="8"/>
        <v>Senior</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Young Adults</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IF(L579&gt;=55,"Senior",IF(L579&gt;=35,"Middle Aged",IF(L579&lt;=34,"Young Adults")))</f>
        <v>Middle Aged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Senior</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Young Adults</v>
      </c>
      <c r="N581" t="s">
        <v>18</v>
      </c>
    </row>
    <row r="582" spans="1:14" x14ac:dyDescent="0.25">
      <c r="A582">
        <v>20380</v>
      </c>
      <c r="B582" t="s">
        <v>32</v>
      </c>
      <c r="C582" t="s">
        <v>35</v>
      </c>
      <c r="D582" s="2">
        <v>60000</v>
      </c>
      <c r="E582">
        <v>3</v>
      </c>
      <c r="F582" t="s">
        <v>30</v>
      </c>
      <c r="G582" t="s">
        <v>28</v>
      </c>
      <c r="H582" t="s">
        <v>15</v>
      </c>
      <c r="I582">
        <v>2</v>
      </c>
      <c r="J582" t="s">
        <v>37</v>
      </c>
      <c r="K582" t="s">
        <v>31</v>
      </c>
      <c r="L582">
        <v>69</v>
      </c>
      <c r="M582" t="str">
        <f t="shared" si="9"/>
        <v>Senior</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Young Adults</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2">
        <v>60000</v>
      </c>
      <c r="E585">
        <v>3</v>
      </c>
      <c r="F585" t="s">
        <v>13</v>
      </c>
      <c r="G585" t="s">
        <v>28</v>
      </c>
      <c r="H585" t="s">
        <v>15</v>
      </c>
      <c r="I585">
        <v>2</v>
      </c>
      <c r="J585" t="s">
        <v>37</v>
      </c>
      <c r="K585" t="s">
        <v>31</v>
      </c>
      <c r="L585">
        <v>66</v>
      </c>
      <c r="M585" t="str">
        <f t="shared" si="9"/>
        <v>Senior</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2">
        <v>90000</v>
      </c>
      <c r="E590">
        <v>2</v>
      </c>
      <c r="F590" t="s">
        <v>27</v>
      </c>
      <c r="G590" t="s">
        <v>21</v>
      </c>
      <c r="H590" t="s">
        <v>15</v>
      </c>
      <c r="I590">
        <v>1</v>
      </c>
      <c r="J590" t="s">
        <v>37</v>
      </c>
      <c r="K590" t="s">
        <v>31</v>
      </c>
      <c r="L590">
        <v>51</v>
      </c>
      <c r="M590" t="str">
        <f t="shared" si="9"/>
        <v>Middle Aged</v>
      </c>
      <c r="N590" t="s">
        <v>15</v>
      </c>
    </row>
    <row r="591" spans="1:14" x14ac:dyDescent="0.25">
      <c r="A591">
        <v>12100</v>
      </c>
      <c r="B591" t="s">
        <v>33</v>
      </c>
      <c r="C591" t="s">
        <v>34</v>
      </c>
      <c r="D591" s="2">
        <v>60000</v>
      </c>
      <c r="E591">
        <v>2</v>
      </c>
      <c r="F591" t="s">
        <v>13</v>
      </c>
      <c r="G591" t="s">
        <v>28</v>
      </c>
      <c r="H591" t="s">
        <v>15</v>
      </c>
      <c r="I591">
        <v>0</v>
      </c>
      <c r="J591" t="s">
        <v>37</v>
      </c>
      <c r="K591" t="s">
        <v>31</v>
      </c>
      <c r="L591">
        <v>57</v>
      </c>
      <c r="M591" t="str">
        <f t="shared" si="9"/>
        <v>Senior</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2">
        <v>40000</v>
      </c>
      <c r="E593">
        <v>4</v>
      </c>
      <c r="F593" t="s">
        <v>27</v>
      </c>
      <c r="G593" t="s">
        <v>21</v>
      </c>
      <c r="H593" t="s">
        <v>18</v>
      </c>
      <c r="I593">
        <v>2</v>
      </c>
      <c r="J593" t="s">
        <v>37</v>
      </c>
      <c r="K593" t="s">
        <v>31</v>
      </c>
      <c r="L593">
        <v>61</v>
      </c>
      <c r="M593" t="str">
        <f t="shared" si="9"/>
        <v>Senior</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Senior</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Senior</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Senior</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Senior</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Young Adults</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2">
        <v>70000</v>
      </c>
      <c r="E609">
        <v>5</v>
      </c>
      <c r="F609" t="s">
        <v>30</v>
      </c>
      <c r="G609" t="s">
        <v>21</v>
      </c>
      <c r="H609" t="s">
        <v>15</v>
      </c>
      <c r="I609">
        <v>3</v>
      </c>
      <c r="J609" t="s">
        <v>37</v>
      </c>
      <c r="K609" t="s">
        <v>31</v>
      </c>
      <c r="L609">
        <v>46</v>
      </c>
      <c r="M609" t="str">
        <f t="shared" si="9"/>
        <v>Middle Aged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Young Adults</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Young Adults</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Young Adults</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Senior</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Senior</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Young Adults</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Senior</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Young Adults</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Senior</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Young Adults</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Senior</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Young Adults</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Senior</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Senior</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Senior</v>
      </c>
      <c r="N642" t="s">
        <v>15</v>
      </c>
    </row>
    <row r="643" spans="1:14" x14ac:dyDescent="0.25">
      <c r="A643">
        <v>21441</v>
      </c>
      <c r="B643" t="s">
        <v>32</v>
      </c>
      <c r="C643" t="s">
        <v>34</v>
      </c>
      <c r="D643" s="2">
        <v>50000</v>
      </c>
      <c r="E643">
        <v>4</v>
      </c>
      <c r="F643" t="s">
        <v>13</v>
      </c>
      <c r="G643" t="s">
        <v>28</v>
      </c>
      <c r="H643" t="s">
        <v>15</v>
      </c>
      <c r="I643">
        <v>2</v>
      </c>
      <c r="J643" t="s">
        <v>37</v>
      </c>
      <c r="K643" t="s">
        <v>31</v>
      </c>
      <c r="L643">
        <v>64</v>
      </c>
      <c r="M643" t="str">
        <f t="shared" ref="M643:M706" si="10">IF(L643&gt;=55,"Senior",IF(L643&gt;=35,"Middle Aged",IF(L643&lt;=34,"Young Adults")))</f>
        <v>Senior</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2">
        <v>60000</v>
      </c>
      <c r="E646">
        <v>5</v>
      </c>
      <c r="F646" t="s">
        <v>13</v>
      </c>
      <c r="G646" t="s">
        <v>14</v>
      </c>
      <c r="H646" t="s">
        <v>15</v>
      </c>
      <c r="I646">
        <v>3</v>
      </c>
      <c r="J646" t="s">
        <v>37</v>
      </c>
      <c r="K646" t="s">
        <v>31</v>
      </c>
      <c r="L646">
        <v>41</v>
      </c>
      <c r="M646" t="str">
        <f t="shared" si="10"/>
        <v>Middle Aged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Young Adults</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Senior</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2">
        <v>70000</v>
      </c>
      <c r="E652">
        <v>5</v>
      </c>
      <c r="F652" t="s">
        <v>30</v>
      </c>
      <c r="G652" t="s">
        <v>28</v>
      </c>
      <c r="H652" t="s">
        <v>15</v>
      </c>
      <c r="I652">
        <v>2</v>
      </c>
      <c r="J652" t="s">
        <v>37</v>
      </c>
      <c r="K652" t="s">
        <v>31</v>
      </c>
      <c r="L652">
        <v>67</v>
      </c>
      <c r="M652" t="str">
        <f t="shared" si="10"/>
        <v>Senior</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Young Adults</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Young Adults</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Young Adults</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Young Adults</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2">
        <v>60000</v>
      </c>
      <c r="E661">
        <v>4</v>
      </c>
      <c r="F661" t="s">
        <v>13</v>
      </c>
      <c r="G661" t="s">
        <v>28</v>
      </c>
      <c r="H661" t="s">
        <v>15</v>
      </c>
      <c r="I661">
        <v>2</v>
      </c>
      <c r="J661" t="s">
        <v>37</v>
      </c>
      <c r="K661" t="s">
        <v>31</v>
      </c>
      <c r="L661">
        <v>63</v>
      </c>
      <c r="M661" t="str">
        <f t="shared" si="10"/>
        <v>Senior</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Young Adults</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2">
        <v>40000</v>
      </c>
      <c r="E669">
        <v>5</v>
      </c>
      <c r="F669" t="s">
        <v>27</v>
      </c>
      <c r="G669" t="s">
        <v>21</v>
      </c>
      <c r="H669" t="s">
        <v>18</v>
      </c>
      <c r="I669">
        <v>2</v>
      </c>
      <c r="J669" t="s">
        <v>37</v>
      </c>
      <c r="K669" t="s">
        <v>31</v>
      </c>
      <c r="L669">
        <v>61</v>
      </c>
      <c r="M669" t="str">
        <f t="shared" si="10"/>
        <v>Senior</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2">
        <v>70000</v>
      </c>
      <c r="E672">
        <v>2</v>
      </c>
      <c r="F672" t="s">
        <v>19</v>
      </c>
      <c r="G672" t="s">
        <v>21</v>
      </c>
      <c r="H672" t="s">
        <v>15</v>
      </c>
      <c r="I672">
        <v>1</v>
      </c>
      <c r="J672" t="s">
        <v>37</v>
      </c>
      <c r="K672" t="s">
        <v>31</v>
      </c>
      <c r="L672">
        <v>59</v>
      </c>
      <c r="M672" t="str">
        <f t="shared" si="10"/>
        <v>Senior</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Young Adults</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Senior</v>
      </c>
      <c r="N680" t="s">
        <v>18</v>
      </c>
    </row>
    <row r="681" spans="1:14" x14ac:dyDescent="0.25">
      <c r="A681">
        <v>21770</v>
      </c>
      <c r="B681" t="s">
        <v>32</v>
      </c>
      <c r="C681" t="s">
        <v>34</v>
      </c>
      <c r="D681" s="2">
        <v>60000</v>
      </c>
      <c r="E681">
        <v>4</v>
      </c>
      <c r="F681" t="s">
        <v>13</v>
      </c>
      <c r="G681" t="s">
        <v>28</v>
      </c>
      <c r="H681" t="s">
        <v>15</v>
      </c>
      <c r="I681">
        <v>2</v>
      </c>
      <c r="J681" t="s">
        <v>37</v>
      </c>
      <c r="K681" t="s">
        <v>31</v>
      </c>
      <c r="L681">
        <v>60</v>
      </c>
      <c r="M681" t="str">
        <f t="shared" si="10"/>
        <v>Senior</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Young Adults</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Young Adults</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Young Adults</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Young Adults</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Young Adults</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Young Adults</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Young Adults</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Senior</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Young Adults</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Young Adults</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2">
        <v>70000</v>
      </c>
      <c r="E707">
        <v>4</v>
      </c>
      <c r="F707" t="s">
        <v>13</v>
      </c>
      <c r="G707" t="s">
        <v>28</v>
      </c>
      <c r="H707" t="s">
        <v>15</v>
      </c>
      <c r="I707">
        <v>1</v>
      </c>
      <c r="J707" t="s">
        <v>37</v>
      </c>
      <c r="K707" t="s">
        <v>31</v>
      </c>
      <c r="L707">
        <v>59</v>
      </c>
      <c r="M707" t="str">
        <f t="shared" ref="M707:M770" si="11">IF(L707&gt;=55,"Senior",IF(L707&gt;=35,"Middle Aged",IF(L707&lt;=34,"Young Adults")))</f>
        <v>Senior</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Young Adults</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2">
        <v>70000</v>
      </c>
      <c r="E710">
        <v>5</v>
      </c>
      <c r="F710" t="s">
        <v>13</v>
      </c>
      <c r="G710" t="s">
        <v>28</v>
      </c>
      <c r="H710" t="s">
        <v>15</v>
      </c>
      <c r="I710">
        <v>4</v>
      </c>
      <c r="J710" t="s">
        <v>37</v>
      </c>
      <c r="K710" t="s">
        <v>31</v>
      </c>
      <c r="L710">
        <v>60</v>
      </c>
      <c r="M710" t="str">
        <f t="shared" si="11"/>
        <v>Senior</v>
      </c>
      <c r="N710" t="s">
        <v>18</v>
      </c>
    </row>
    <row r="711" spans="1:14" x14ac:dyDescent="0.25">
      <c r="A711">
        <v>23712</v>
      </c>
      <c r="B711" t="s">
        <v>33</v>
      </c>
      <c r="C711" t="s">
        <v>35</v>
      </c>
      <c r="D711" s="2">
        <v>70000</v>
      </c>
      <c r="E711">
        <v>2</v>
      </c>
      <c r="F711" t="s">
        <v>13</v>
      </c>
      <c r="G711" t="s">
        <v>28</v>
      </c>
      <c r="H711" t="s">
        <v>15</v>
      </c>
      <c r="I711">
        <v>1</v>
      </c>
      <c r="J711" t="s">
        <v>37</v>
      </c>
      <c r="K711" t="s">
        <v>31</v>
      </c>
      <c r="L711">
        <v>59</v>
      </c>
      <c r="M711" t="str">
        <f t="shared" si="11"/>
        <v>Senior</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Young Adults</v>
      </c>
      <c r="N712" t="s">
        <v>15</v>
      </c>
    </row>
    <row r="713" spans="1:14" x14ac:dyDescent="0.25">
      <c r="A713">
        <v>20518</v>
      </c>
      <c r="B713" t="s">
        <v>32</v>
      </c>
      <c r="C713" t="s">
        <v>35</v>
      </c>
      <c r="D713" s="2">
        <v>70000</v>
      </c>
      <c r="E713">
        <v>2</v>
      </c>
      <c r="F713" t="s">
        <v>19</v>
      </c>
      <c r="G713" t="s">
        <v>21</v>
      </c>
      <c r="H713" t="s">
        <v>15</v>
      </c>
      <c r="I713">
        <v>1</v>
      </c>
      <c r="J713" t="s">
        <v>37</v>
      </c>
      <c r="K713" t="s">
        <v>31</v>
      </c>
      <c r="L713">
        <v>58</v>
      </c>
      <c r="M713" t="str">
        <f t="shared" si="11"/>
        <v>Senior</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Senior</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Young Adults</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Senior</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Young Adults</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Young Adults</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Young Adults</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2">
        <v>60000</v>
      </c>
      <c r="E741">
        <v>2</v>
      </c>
      <c r="F741" t="s">
        <v>19</v>
      </c>
      <c r="G741" t="s">
        <v>21</v>
      </c>
      <c r="H741" t="s">
        <v>15</v>
      </c>
      <c r="I741">
        <v>1</v>
      </c>
      <c r="J741" t="s">
        <v>37</v>
      </c>
      <c r="K741" t="s">
        <v>31</v>
      </c>
      <c r="L741">
        <v>55</v>
      </c>
      <c r="M741" t="str">
        <f t="shared" si="11"/>
        <v>Senior</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Young Adults</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Young Adults</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2">
        <v>70000</v>
      </c>
      <c r="E746">
        <v>4</v>
      </c>
      <c r="F746" t="s">
        <v>19</v>
      </c>
      <c r="G746" t="s">
        <v>21</v>
      </c>
      <c r="H746" t="s">
        <v>15</v>
      </c>
      <c r="I746">
        <v>1</v>
      </c>
      <c r="J746" t="s">
        <v>37</v>
      </c>
      <c r="K746" t="s">
        <v>31</v>
      </c>
      <c r="L746">
        <v>56</v>
      </c>
      <c r="M746" t="str">
        <f t="shared" si="11"/>
        <v>Senior</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2">
        <v>60000</v>
      </c>
      <c r="E748">
        <v>2</v>
      </c>
      <c r="F748" t="s">
        <v>13</v>
      </c>
      <c r="G748" t="s">
        <v>28</v>
      </c>
      <c r="H748" t="s">
        <v>15</v>
      </c>
      <c r="I748">
        <v>0</v>
      </c>
      <c r="J748" t="s">
        <v>37</v>
      </c>
      <c r="K748" t="s">
        <v>31</v>
      </c>
      <c r="L748">
        <v>56</v>
      </c>
      <c r="M748" t="str">
        <f t="shared" si="11"/>
        <v>Senior</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Senior</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Senior</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Young Adults</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Young Adults</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Senior</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2">
        <v>60000</v>
      </c>
      <c r="E763">
        <v>5</v>
      </c>
      <c r="F763" t="s">
        <v>13</v>
      </c>
      <c r="G763" t="s">
        <v>28</v>
      </c>
      <c r="H763" t="s">
        <v>15</v>
      </c>
      <c r="I763">
        <v>3</v>
      </c>
      <c r="J763" t="s">
        <v>37</v>
      </c>
      <c r="K763" t="s">
        <v>31</v>
      </c>
      <c r="L763">
        <v>59</v>
      </c>
      <c r="M763" t="str">
        <f t="shared" si="11"/>
        <v>Senior</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Young Adults</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Young Adults</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Young Adults</v>
      </c>
      <c r="N767" t="s">
        <v>15</v>
      </c>
    </row>
    <row r="768" spans="1:14" x14ac:dyDescent="0.25">
      <c r="A768">
        <v>14608</v>
      </c>
      <c r="B768" t="s">
        <v>32</v>
      </c>
      <c r="C768" t="s">
        <v>34</v>
      </c>
      <c r="D768" s="2">
        <v>50000</v>
      </c>
      <c r="E768">
        <v>4</v>
      </c>
      <c r="F768" t="s">
        <v>13</v>
      </c>
      <c r="G768" t="s">
        <v>14</v>
      </c>
      <c r="H768" t="s">
        <v>15</v>
      </c>
      <c r="I768">
        <v>3</v>
      </c>
      <c r="J768" t="s">
        <v>37</v>
      </c>
      <c r="K768" t="s">
        <v>31</v>
      </c>
      <c r="L768">
        <v>42</v>
      </c>
      <c r="M768" t="str">
        <f t="shared" si="11"/>
        <v>Middle Aged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Senior</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IF(L771&gt;=55,"Senior",IF(L771&gt;=35,"Middle Aged",IF(L771&lt;=34,"Young Adults")))</f>
        <v>Middle Aged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Senior</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Young Adults</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2">
        <v>70000</v>
      </c>
      <c r="E777">
        <v>2</v>
      </c>
      <c r="F777" t="s">
        <v>29</v>
      </c>
      <c r="G777" t="s">
        <v>14</v>
      </c>
      <c r="H777" t="s">
        <v>15</v>
      </c>
      <c r="I777">
        <v>2</v>
      </c>
      <c r="J777" t="s">
        <v>37</v>
      </c>
      <c r="K777" t="s">
        <v>31</v>
      </c>
      <c r="L777">
        <v>54</v>
      </c>
      <c r="M777" t="str">
        <f t="shared" si="12"/>
        <v>Middle Aged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Senior</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Young Adults</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2">
        <v>60000</v>
      </c>
      <c r="E782">
        <v>2</v>
      </c>
      <c r="F782" t="s">
        <v>19</v>
      </c>
      <c r="G782" t="s">
        <v>21</v>
      </c>
      <c r="H782" t="s">
        <v>15</v>
      </c>
      <c r="I782">
        <v>1</v>
      </c>
      <c r="J782" t="s">
        <v>37</v>
      </c>
      <c r="K782" t="s">
        <v>31</v>
      </c>
      <c r="L782">
        <v>55</v>
      </c>
      <c r="M782" t="str">
        <f t="shared" si="12"/>
        <v>Senior</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Young Adults</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Senior</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Young Adults</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Senior</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Senior</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Young Adults</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Young Adults</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Young Adults</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Senior</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Young Adults</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Young Adults</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Young Adults</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Young Adults</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Young Adults</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Senior</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Young Adults</v>
      </c>
      <c r="N813" t="s">
        <v>18</v>
      </c>
    </row>
    <row r="814" spans="1:14" x14ac:dyDescent="0.25">
      <c r="A814">
        <v>15749</v>
      </c>
      <c r="B814" t="s">
        <v>33</v>
      </c>
      <c r="C814" t="s">
        <v>35</v>
      </c>
      <c r="D814" s="2">
        <v>70000</v>
      </c>
      <c r="E814">
        <v>4</v>
      </c>
      <c r="F814" t="s">
        <v>13</v>
      </c>
      <c r="G814" t="s">
        <v>28</v>
      </c>
      <c r="H814" t="s">
        <v>15</v>
      </c>
      <c r="I814">
        <v>2</v>
      </c>
      <c r="J814" t="s">
        <v>37</v>
      </c>
      <c r="K814" t="s">
        <v>31</v>
      </c>
      <c r="L814">
        <v>61</v>
      </c>
      <c r="M814" t="str">
        <f t="shared" si="12"/>
        <v>Senior</v>
      </c>
      <c r="N814" t="s">
        <v>18</v>
      </c>
    </row>
    <row r="815" spans="1:14" x14ac:dyDescent="0.25">
      <c r="A815">
        <v>25899</v>
      </c>
      <c r="B815" t="s">
        <v>32</v>
      </c>
      <c r="C815" t="s">
        <v>35</v>
      </c>
      <c r="D815" s="2">
        <v>70000</v>
      </c>
      <c r="E815">
        <v>2</v>
      </c>
      <c r="F815" t="s">
        <v>27</v>
      </c>
      <c r="G815" t="s">
        <v>21</v>
      </c>
      <c r="H815" t="s">
        <v>15</v>
      </c>
      <c r="I815">
        <v>2</v>
      </c>
      <c r="J815" t="s">
        <v>37</v>
      </c>
      <c r="K815" t="s">
        <v>31</v>
      </c>
      <c r="L815">
        <v>53</v>
      </c>
      <c r="M815" t="str">
        <f t="shared" si="12"/>
        <v>Middle Aged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Senior</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Young Adults</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Young Adults</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Young Adults</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Young Adults</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Young Adults</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Young Adults</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Senior</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IF(L835&gt;=55,"Senior",IF(L835&gt;=35,"Middle Aged",IF(L835&lt;=34,"Young Adults")))</f>
        <v>Middle Aged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Young Adults</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Young Adults</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2">
        <v>70000</v>
      </c>
      <c r="E842">
        <v>4</v>
      </c>
      <c r="F842" t="s">
        <v>19</v>
      </c>
      <c r="G842" t="s">
        <v>21</v>
      </c>
      <c r="H842" t="s">
        <v>15</v>
      </c>
      <c r="I842">
        <v>2</v>
      </c>
      <c r="J842" t="s">
        <v>37</v>
      </c>
      <c r="K842" t="s">
        <v>31</v>
      </c>
      <c r="L842">
        <v>53</v>
      </c>
      <c r="M842" t="str">
        <f t="shared" si="13"/>
        <v>Middle Aged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Senior</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2">
        <v>40000</v>
      </c>
      <c r="E846">
        <v>5</v>
      </c>
      <c r="F846" t="s">
        <v>27</v>
      </c>
      <c r="G846" t="s">
        <v>21</v>
      </c>
      <c r="H846" t="s">
        <v>15</v>
      </c>
      <c r="I846">
        <v>2</v>
      </c>
      <c r="J846" t="s">
        <v>37</v>
      </c>
      <c r="K846" t="s">
        <v>31</v>
      </c>
      <c r="L846">
        <v>60</v>
      </c>
      <c r="M846" t="str">
        <f t="shared" si="13"/>
        <v>Senior</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Senior</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Young Adults</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Senior</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Senior</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Young Adults</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Young Adults</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Young Adults</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Young Adults</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Young Adults</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Young Adults</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Young Adults</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2">
        <v>60000</v>
      </c>
      <c r="E868">
        <v>2</v>
      </c>
      <c r="F868" t="s">
        <v>27</v>
      </c>
      <c r="G868" t="s">
        <v>21</v>
      </c>
      <c r="H868" t="s">
        <v>15</v>
      </c>
      <c r="I868">
        <v>2</v>
      </c>
      <c r="J868" t="s">
        <v>37</v>
      </c>
      <c r="K868" t="s">
        <v>31</v>
      </c>
      <c r="L868">
        <v>55</v>
      </c>
      <c r="M868" t="str">
        <f t="shared" si="13"/>
        <v>Senior</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2">
        <v>30000</v>
      </c>
      <c r="E870">
        <v>5</v>
      </c>
      <c r="F870" t="s">
        <v>29</v>
      </c>
      <c r="G870" t="s">
        <v>14</v>
      </c>
      <c r="H870" t="s">
        <v>15</v>
      </c>
      <c r="I870">
        <v>3</v>
      </c>
      <c r="J870" t="s">
        <v>37</v>
      </c>
      <c r="K870" t="s">
        <v>31</v>
      </c>
      <c r="L870">
        <v>60</v>
      </c>
      <c r="M870" t="str">
        <f t="shared" si="13"/>
        <v>Senior</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2">
        <v>60000</v>
      </c>
      <c r="E873">
        <v>2</v>
      </c>
      <c r="F873" t="s">
        <v>27</v>
      </c>
      <c r="G873" t="s">
        <v>21</v>
      </c>
      <c r="H873" t="s">
        <v>15</v>
      </c>
      <c r="I873">
        <v>2</v>
      </c>
      <c r="J873" t="s">
        <v>37</v>
      </c>
      <c r="K873" t="s">
        <v>31</v>
      </c>
      <c r="L873">
        <v>55</v>
      </c>
      <c r="M873" t="str">
        <f t="shared" si="13"/>
        <v>Senior</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Young Adults</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Senior</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Senior</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Senior</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Young Adults</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Senior</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Young Adults</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Young Adults</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Senior</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Senior</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Young Adults</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IF(L899&gt;=55,"Senior",IF(L899&gt;=35,"Middle Aged",IF(L899&lt;=34,"Young Adults")))</f>
        <v>Young Adults</v>
      </c>
      <c r="N899" t="s">
        <v>18</v>
      </c>
    </row>
    <row r="900" spans="1:14" x14ac:dyDescent="0.25">
      <c r="A900">
        <v>18066</v>
      </c>
      <c r="B900" t="s">
        <v>33</v>
      </c>
      <c r="C900" t="s">
        <v>34</v>
      </c>
      <c r="D900" s="2">
        <v>70000</v>
      </c>
      <c r="E900">
        <v>5</v>
      </c>
      <c r="F900" t="s">
        <v>13</v>
      </c>
      <c r="G900" t="s">
        <v>28</v>
      </c>
      <c r="H900" t="s">
        <v>15</v>
      </c>
      <c r="I900">
        <v>3</v>
      </c>
      <c r="J900" t="s">
        <v>37</v>
      </c>
      <c r="K900" t="s">
        <v>31</v>
      </c>
      <c r="L900">
        <v>60</v>
      </c>
      <c r="M900" t="str">
        <f t="shared" si="14"/>
        <v>Senior</v>
      </c>
      <c r="N900" t="s">
        <v>15</v>
      </c>
    </row>
    <row r="901" spans="1:14" x14ac:dyDescent="0.25">
      <c r="A901">
        <v>28192</v>
      </c>
      <c r="B901" t="s">
        <v>32</v>
      </c>
      <c r="C901" t="s">
        <v>35</v>
      </c>
      <c r="D901" s="2">
        <v>70000</v>
      </c>
      <c r="E901">
        <v>5</v>
      </c>
      <c r="F901" t="s">
        <v>30</v>
      </c>
      <c r="G901" t="s">
        <v>21</v>
      </c>
      <c r="H901" t="s">
        <v>15</v>
      </c>
      <c r="I901">
        <v>3</v>
      </c>
      <c r="J901" t="s">
        <v>37</v>
      </c>
      <c r="K901" t="s">
        <v>31</v>
      </c>
      <c r="L901">
        <v>46</v>
      </c>
      <c r="M901" t="str">
        <f t="shared" si="14"/>
        <v>Middle Aged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Senior</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Young Adults</v>
      </c>
      <c r="N908" t="s">
        <v>15</v>
      </c>
    </row>
    <row r="909" spans="1:14" x14ac:dyDescent="0.25">
      <c r="A909">
        <v>19747</v>
      </c>
      <c r="B909" t="s">
        <v>32</v>
      </c>
      <c r="C909" t="s">
        <v>34</v>
      </c>
      <c r="D909" s="2">
        <v>50000</v>
      </c>
      <c r="E909">
        <v>4</v>
      </c>
      <c r="F909" t="s">
        <v>13</v>
      </c>
      <c r="G909" t="s">
        <v>28</v>
      </c>
      <c r="H909" t="s">
        <v>15</v>
      </c>
      <c r="I909">
        <v>2</v>
      </c>
      <c r="J909" t="s">
        <v>37</v>
      </c>
      <c r="K909" t="s">
        <v>31</v>
      </c>
      <c r="L909">
        <v>63</v>
      </c>
      <c r="M909" t="str">
        <f t="shared" si="14"/>
        <v>Senior</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Senior</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Young Adults</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2">
        <v>60000</v>
      </c>
      <c r="E917">
        <v>3</v>
      </c>
      <c r="F917" t="s">
        <v>30</v>
      </c>
      <c r="G917" t="s">
        <v>28</v>
      </c>
      <c r="H917" t="s">
        <v>15</v>
      </c>
      <c r="I917">
        <v>2</v>
      </c>
      <c r="J917" t="s">
        <v>37</v>
      </c>
      <c r="K917" t="s">
        <v>31</v>
      </c>
      <c r="L917">
        <v>64</v>
      </c>
      <c r="M917" t="str">
        <f t="shared" si="14"/>
        <v>Senior</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Young Adults</v>
      </c>
      <c r="N920" t="s">
        <v>15</v>
      </c>
    </row>
    <row r="921" spans="1:14" x14ac:dyDescent="0.25">
      <c r="A921">
        <v>21451</v>
      </c>
      <c r="B921" t="s">
        <v>32</v>
      </c>
      <c r="C921" t="s">
        <v>35</v>
      </c>
      <c r="D921" s="2">
        <v>40000</v>
      </c>
      <c r="E921">
        <v>4</v>
      </c>
      <c r="F921" t="s">
        <v>27</v>
      </c>
      <c r="G921" t="s">
        <v>21</v>
      </c>
      <c r="H921" t="s">
        <v>15</v>
      </c>
      <c r="I921">
        <v>2</v>
      </c>
      <c r="J921" t="s">
        <v>37</v>
      </c>
      <c r="K921" t="s">
        <v>31</v>
      </c>
      <c r="L921">
        <v>61</v>
      </c>
      <c r="M921" t="str">
        <f t="shared" si="14"/>
        <v>Senior</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Young Adults</v>
      </c>
      <c r="N927" t="s">
        <v>15</v>
      </c>
    </row>
    <row r="928" spans="1:14" x14ac:dyDescent="0.25">
      <c r="A928">
        <v>26495</v>
      </c>
      <c r="B928" t="s">
        <v>33</v>
      </c>
      <c r="C928" t="s">
        <v>35</v>
      </c>
      <c r="D928" s="2">
        <v>40000</v>
      </c>
      <c r="E928">
        <v>2</v>
      </c>
      <c r="F928" t="s">
        <v>27</v>
      </c>
      <c r="G928" t="s">
        <v>21</v>
      </c>
      <c r="H928" t="s">
        <v>15</v>
      </c>
      <c r="I928">
        <v>2</v>
      </c>
      <c r="J928" t="s">
        <v>37</v>
      </c>
      <c r="K928" t="s">
        <v>31</v>
      </c>
      <c r="L928">
        <v>57</v>
      </c>
      <c r="M928" t="str">
        <f t="shared" si="14"/>
        <v>Senior</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2">
        <v>70000</v>
      </c>
      <c r="E932">
        <v>5</v>
      </c>
      <c r="F932" t="s">
        <v>30</v>
      </c>
      <c r="G932" t="s">
        <v>21</v>
      </c>
      <c r="H932" t="s">
        <v>18</v>
      </c>
      <c r="I932">
        <v>3</v>
      </c>
      <c r="J932" t="s">
        <v>37</v>
      </c>
      <c r="K932" t="s">
        <v>31</v>
      </c>
      <c r="L932">
        <v>47</v>
      </c>
      <c r="M932" t="str">
        <f t="shared" si="14"/>
        <v>Middle Aged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Young Adults</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Young Adults</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Senior</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Senior</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Young Adults</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Young Adults</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Young Adults</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Senior</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2">
        <v>70000</v>
      </c>
      <c r="E951">
        <v>2</v>
      </c>
      <c r="F951" t="s">
        <v>29</v>
      </c>
      <c r="G951" t="s">
        <v>14</v>
      </c>
      <c r="H951" t="s">
        <v>15</v>
      </c>
      <c r="I951">
        <v>2</v>
      </c>
      <c r="J951" t="s">
        <v>37</v>
      </c>
      <c r="K951" t="s">
        <v>31</v>
      </c>
      <c r="L951">
        <v>53</v>
      </c>
      <c r="M951" t="str">
        <f t="shared" si="14"/>
        <v>Middle Aged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Young Adults</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Senior</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Young Adults</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Young Adults</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26" si="15">IF(L963&gt;=55,"Senior",IF(L963&gt;=35,"Middle Aged",IF(L963&lt;=34,"Young Adults")))</f>
        <v>Senior</v>
      </c>
      <c r="N963" t="s">
        <v>18</v>
      </c>
    </row>
    <row r="964" spans="1:14" x14ac:dyDescent="0.25">
      <c r="A964">
        <v>16813</v>
      </c>
      <c r="B964" t="s">
        <v>32</v>
      </c>
      <c r="C964" t="s">
        <v>34</v>
      </c>
      <c r="D964" s="2">
        <v>60000</v>
      </c>
      <c r="E964">
        <v>2</v>
      </c>
      <c r="F964" t="s">
        <v>19</v>
      </c>
      <c r="G964" t="s">
        <v>21</v>
      </c>
      <c r="H964" t="s">
        <v>15</v>
      </c>
      <c r="I964">
        <v>2</v>
      </c>
      <c r="J964" t="s">
        <v>37</v>
      </c>
      <c r="K964" t="s">
        <v>31</v>
      </c>
      <c r="L964">
        <v>55</v>
      </c>
      <c r="M964" t="str">
        <f t="shared" si="15"/>
        <v>Senior</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Senior</v>
      </c>
      <c r="N965" t="s">
        <v>15</v>
      </c>
    </row>
    <row r="966" spans="1:14" x14ac:dyDescent="0.25">
      <c r="A966">
        <v>27434</v>
      </c>
      <c r="B966" t="s">
        <v>33</v>
      </c>
      <c r="C966" t="s">
        <v>34</v>
      </c>
      <c r="D966" s="2">
        <v>70000</v>
      </c>
      <c r="E966">
        <v>4</v>
      </c>
      <c r="F966" t="s">
        <v>19</v>
      </c>
      <c r="G966" t="s">
        <v>21</v>
      </c>
      <c r="H966" t="s">
        <v>15</v>
      </c>
      <c r="I966">
        <v>1</v>
      </c>
      <c r="J966" t="s">
        <v>37</v>
      </c>
      <c r="K966" t="s">
        <v>31</v>
      </c>
      <c r="L966">
        <v>56</v>
      </c>
      <c r="M966" t="str">
        <f t="shared" si="15"/>
        <v>Senior</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Young Adults</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Senior</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Young Adults</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Young Adults</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2">
        <v>60000</v>
      </c>
      <c r="E978">
        <v>3</v>
      </c>
      <c r="F978" t="s">
        <v>13</v>
      </c>
      <c r="G978" t="s">
        <v>28</v>
      </c>
      <c r="H978" t="s">
        <v>15</v>
      </c>
      <c r="I978">
        <v>2</v>
      </c>
      <c r="J978" t="s">
        <v>37</v>
      </c>
      <c r="K978" t="s">
        <v>31</v>
      </c>
      <c r="L978">
        <v>66</v>
      </c>
      <c r="M978" t="str">
        <f t="shared" si="15"/>
        <v>Senior</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Senior</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Young Adults</v>
      </c>
      <c r="N981" t="s">
        <v>18</v>
      </c>
    </row>
    <row r="982" spans="1:14" x14ac:dyDescent="0.25">
      <c r="A982">
        <v>18594</v>
      </c>
      <c r="B982" t="s">
        <v>33</v>
      </c>
      <c r="C982" t="s">
        <v>35</v>
      </c>
      <c r="D982" s="2">
        <v>80000</v>
      </c>
      <c r="E982">
        <v>3</v>
      </c>
      <c r="F982" t="s">
        <v>13</v>
      </c>
      <c r="G982" t="s">
        <v>14</v>
      </c>
      <c r="H982" t="s">
        <v>15</v>
      </c>
      <c r="I982">
        <v>3</v>
      </c>
      <c r="J982" t="s">
        <v>37</v>
      </c>
      <c r="K982" t="s">
        <v>31</v>
      </c>
      <c r="L982">
        <v>40</v>
      </c>
      <c r="M982" t="str">
        <f t="shared" si="15"/>
        <v>Middle Aged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2">
        <v>40000</v>
      </c>
      <c r="E988">
        <v>5</v>
      </c>
      <c r="F988" t="s">
        <v>27</v>
      </c>
      <c r="G988" t="s">
        <v>21</v>
      </c>
      <c r="H988" t="s">
        <v>15</v>
      </c>
      <c r="I988">
        <v>4</v>
      </c>
      <c r="J988" t="s">
        <v>37</v>
      </c>
      <c r="K988" t="s">
        <v>31</v>
      </c>
      <c r="L988">
        <v>60</v>
      </c>
      <c r="M988" t="str">
        <f t="shared" si="15"/>
        <v>Senior</v>
      </c>
      <c r="N988" t="s">
        <v>15</v>
      </c>
    </row>
    <row r="989" spans="1:14" x14ac:dyDescent="0.25">
      <c r="A989">
        <v>28972</v>
      </c>
      <c r="B989" t="s">
        <v>33</v>
      </c>
      <c r="C989" t="s">
        <v>35</v>
      </c>
      <c r="D989" s="2">
        <v>60000</v>
      </c>
      <c r="E989">
        <v>3</v>
      </c>
      <c r="F989" t="s">
        <v>30</v>
      </c>
      <c r="G989" t="s">
        <v>28</v>
      </c>
      <c r="H989" t="s">
        <v>15</v>
      </c>
      <c r="I989">
        <v>2</v>
      </c>
      <c r="J989" t="s">
        <v>37</v>
      </c>
      <c r="K989" t="s">
        <v>31</v>
      </c>
      <c r="L989">
        <v>66</v>
      </c>
      <c r="M989" t="str">
        <f t="shared" si="15"/>
        <v>Senior</v>
      </c>
      <c r="N989" t="s">
        <v>18</v>
      </c>
    </row>
    <row r="990" spans="1:14" x14ac:dyDescent="0.25">
      <c r="A990">
        <v>22730</v>
      </c>
      <c r="B990" t="s">
        <v>32</v>
      </c>
      <c r="C990" t="s">
        <v>34</v>
      </c>
      <c r="D990" s="2">
        <v>70000</v>
      </c>
      <c r="E990">
        <v>5</v>
      </c>
      <c r="F990" t="s">
        <v>13</v>
      </c>
      <c r="G990" t="s">
        <v>28</v>
      </c>
      <c r="H990" t="s">
        <v>15</v>
      </c>
      <c r="I990">
        <v>2</v>
      </c>
      <c r="J990" t="s">
        <v>37</v>
      </c>
      <c r="K990" t="s">
        <v>31</v>
      </c>
      <c r="L990">
        <v>63</v>
      </c>
      <c r="M990" t="str">
        <f t="shared" si="15"/>
        <v>Senior</v>
      </c>
      <c r="N990" t="s">
        <v>18</v>
      </c>
    </row>
    <row r="991" spans="1:14" x14ac:dyDescent="0.25">
      <c r="A991">
        <v>29134</v>
      </c>
      <c r="B991" t="s">
        <v>32</v>
      </c>
      <c r="C991" t="s">
        <v>34</v>
      </c>
      <c r="D991" s="2">
        <v>60000</v>
      </c>
      <c r="E991">
        <v>4</v>
      </c>
      <c r="F991" t="s">
        <v>13</v>
      </c>
      <c r="G991" t="s">
        <v>14</v>
      </c>
      <c r="H991" t="s">
        <v>18</v>
      </c>
      <c r="I991">
        <v>3</v>
      </c>
      <c r="J991" t="s">
        <v>37</v>
      </c>
      <c r="K991" t="s">
        <v>31</v>
      </c>
      <c r="L991">
        <v>42</v>
      </c>
      <c r="M991" t="str">
        <f t="shared" si="15"/>
        <v>Middle Aged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Young Adults</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2">
        <v>60000</v>
      </c>
      <c r="E1001">
        <v>3</v>
      </c>
      <c r="F1001" t="s">
        <v>27</v>
      </c>
      <c r="G1001" t="s">
        <v>21</v>
      </c>
      <c r="H1001" t="s">
        <v>15</v>
      </c>
      <c r="I1001">
        <v>2</v>
      </c>
      <c r="J1001" t="s">
        <v>37</v>
      </c>
      <c r="K1001" t="s">
        <v>31</v>
      </c>
      <c r="L1001">
        <v>53</v>
      </c>
      <c r="M1001" t="str">
        <f t="shared" si="15"/>
        <v>Middle Aged</v>
      </c>
      <c r="N1001" t="s">
        <v>15</v>
      </c>
    </row>
    <row r="1002" spans="1:14" x14ac:dyDescent="0.25">
      <c r="A1002">
        <v>13507</v>
      </c>
      <c r="B1002" t="s">
        <v>32</v>
      </c>
      <c r="C1002" t="s">
        <v>35</v>
      </c>
      <c r="D1002" s="2">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32</v>
      </c>
      <c r="C1003" t="s">
        <v>34</v>
      </c>
      <c r="D1003" s="2">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32</v>
      </c>
      <c r="C1004" t="s">
        <v>35</v>
      </c>
      <c r="D1004" s="2">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33</v>
      </c>
      <c r="C1005" t="s">
        <v>35</v>
      </c>
      <c r="D1005" s="2">
        <v>90000</v>
      </c>
      <c r="E1005">
        <v>0</v>
      </c>
      <c r="F1005" t="s">
        <v>13</v>
      </c>
      <c r="G1005" t="s">
        <v>21</v>
      </c>
      <c r="H1005" t="s">
        <v>18</v>
      </c>
      <c r="I1005">
        <v>4</v>
      </c>
      <c r="J1005" t="s">
        <v>37</v>
      </c>
      <c r="K1005" t="s">
        <v>24</v>
      </c>
      <c r="L1005">
        <v>36</v>
      </c>
      <c r="M1005" t="str">
        <f t="shared" si="15"/>
        <v>Middle Aged</v>
      </c>
      <c r="N1005" t="s">
        <v>18</v>
      </c>
    </row>
    <row r="1006" spans="1:14" x14ac:dyDescent="0.25">
      <c r="A1006">
        <v>11434</v>
      </c>
      <c r="B1006" t="s">
        <v>32</v>
      </c>
      <c r="C1006" t="s">
        <v>34</v>
      </c>
      <c r="D1006" s="2">
        <v>170000</v>
      </c>
      <c r="E1006">
        <v>5</v>
      </c>
      <c r="F1006" t="s">
        <v>19</v>
      </c>
      <c r="G1006" t="s">
        <v>21</v>
      </c>
      <c r="H1006" t="s">
        <v>15</v>
      </c>
      <c r="I1006">
        <v>0</v>
      </c>
      <c r="J1006" t="s">
        <v>16</v>
      </c>
      <c r="K1006" t="s">
        <v>17</v>
      </c>
      <c r="L1006">
        <v>55</v>
      </c>
      <c r="M1006" t="str">
        <f t="shared" si="15"/>
        <v>Senior</v>
      </c>
      <c r="N1006" t="s">
        <v>18</v>
      </c>
    </row>
    <row r="1007" spans="1:14" x14ac:dyDescent="0.25">
      <c r="A1007">
        <v>25323</v>
      </c>
      <c r="B1007" t="s">
        <v>32</v>
      </c>
      <c r="C1007" t="s">
        <v>34</v>
      </c>
      <c r="D1007" s="2">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33</v>
      </c>
      <c r="C1008" t="s">
        <v>34</v>
      </c>
      <c r="D1008" s="2">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33</v>
      </c>
      <c r="C1009" t="s">
        <v>35</v>
      </c>
      <c r="D1009" s="2">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33</v>
      </c>
      <c r="C1010" t="s">
        <v>34</v>
      </c>
      <c r="D1010" s="2">
        <v>30000</v>
      </c>
      <c r="E1010">
        <v>3</v>
      </c>
      <c r="F1010" t="s">
        <v>19</v>
      </c>
      <c r="G1010" t="s">
        <v>20</v>
      </c>
      <c r="H1010" t="s">
        <v>18</v>
      </c>
      <c r="I1010">
        <v>2</v>
      </c>
      <c r="J1010" t="s">
        <v>26</v>
      </c>
      <c r="K1010" t="s">
        <v>24</v>
      </c>
      <c r="L1010">
        <v>59</v>
      </c>
      <c r="M1010" t="str">
        <f t="shared" si="15"/>
        <v>Senior</v>
      </c>
      <c r="N1010" t="s">
        <v>15</v>
      </c>
    </row>
    <row r="1011" spans="1:14" x14ac:dyDescent="0.25">
      <c r="A1011">
        <v>12610</v>
      </c>
      <c r="B1011" t="s">
        <v>32</v>
      </c>
      <c r="C1011" t="s">
        <v>35</v>
      </c>
      <c r="D1011" s="2">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33</v>
      </c>
      <c r="C1012" t="s">
        <v>34</v>
      </c>
      <c r="D1012" s="2">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33</v>
      </c>
      <c r="C1013" t="s">
        <v>34</v>
      </c>
      <c r="D1013" s="2">
        <v>20000</v>
      </c>
      <c r="E1013">
        <v>2</v>
      </c>
      <c r="F1013" t="s">
        <v>29</v>
      </c>
      <c r="G1013" t="s">
        <v>20</v>
      </c>
      <c r="H1013" t="s">
        <v>15</v>
      </c>
      <c r="I1013">
        <v>2</v>
      </c>
      <c r="J1013" t="s">
        <v>23</v>
      </c>
      <c r="K1013" t="s">
        <v>24</v>
      </c>
      <c r="L1013">
        <v>55</v>
      </c>
      <c r="M1013" t="str">
        <f t="shared" si="15"/>
        <v>Senior</v>
      </c>
      <c r="N1013" t="s">
        <v>15</v>
      </c>
    </row>
    <row r="1014" spans="1:14" x14ac:dyDescent="0.25">
      <c r="A1014">
        <v>25598</v>
      </c>
      <c r="B1014" t="s">
        <v>32</v>
      </c>
      <c r="C1014" t="s">
        <v>35</v>
      </c>
      <c r="D1014" s="2">
        <v>40000</v>
      </c>
      <c r="E1014">
        <v>0</v>
      </c>
      <c r="F1014" t="s">
        <v>30</v>
      </c>
      <c r="G1014" t="s">
        <v>20</v>
      </c>
      <c r="H1014" t="s">
        <v>15</v>
      </c>
      <c r="I1014">
        <v>0</v>
      </c>
      <c r="J1014" t="s">
        <v>16</v>
      </c>
      <c r="K1014" t="s">
        <v>17</v>
      </c>
      <c r="L1014">
        <v>36</v>
      </c>
      <c r="M1014" t="str">
        <f t="shared" si="15"/>
        <v>Middle Aged</v>
      </c>
      <c r="N1014" t="s">
        <v>15</v>
      </c>
    </row>
    <row r="1015" spans="1:14" x14ac:dyDescent="0.25">
      <c r="A1015">
        <v>21564</v>
      </c>
      <c r="B1015" t="s">
        <v>33</v>
      </c>
      <c r="C1015" t="s">
        <v>35</v>
      </c>
      <c r="D1015" s="2">
        <v>80000</v>
      </c>
      <c r="E1015">
        <v>0</v>
      </c>
      <c r="F1015" t="s">
        <v>13</v>
      </c>
      <c r="G1015" t="s">
        <v>21</v>
      </c>
      <c r="H1015" t="s">
        <v>15</v>
      </c>
      <c r="I1015">
        <v>4</v>
      </c>
      <c r="J1015" t="s">
        <v>37</v>
      </c>
      <c r="K1015" t="s">
        <v>24</v>
      </c>
      <c r="L1015">
        <v>35</v>
      </c>
      <c r="M1015" t="str">
        <f t="shared" si="15"/>
        <v>Middle Aged</v>
      </c>
      <c r="N1015" t="s">
        <v>18</v>
      </c>
    </row>
    <row r="1016" spans="1:14" x14ac:dyDescent="0.25">
      <c r="A1016">
        <v>19193</v>
      </c>
      <c r="B1016" t="s">
        <v>33</v>
      </c>
      <c r="C1016" t="s">
        <v>34</v>
      </c>
      <c r="D1016" s="2">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32</v>
      </c>
      <c r="C1017" t="s">
        <v>35</v>
      </c>
      <c r="D1017" s="2">
        <v>80000</v>
      </c>
      <c r="E1017">
        <v>5</v>
      </c>
      <c r="F1017" t="s">
        <v>27</v>
      </c>
      <c r="G1017" t="s">
        <v>28</v>
      </c>
      <c r="H1017" t="s">
        <v>18</v>
      </c>
      <c r="I1017">
        <v>3</v>
      </c>
      <c r="J1017" t="s">
        <v>23</v>
      </c>
      <c r="K1017" t="s">
        <v>17</v>
      </c>
      <c r="L1017">
        <v>56</v>
      </c>
      <c r="M1017" t="str">
        <f t="shared" si="15"/>
        <v>Senior</v>
      </c>
      <c r="N1017" t="s">
        <v>18</v>
      </c>
    </row>
    <row r="1018" spans="1:14" x14ac:dyDescent="0.25">
      <c r="A1018">
        <v>27184</v>
      </c>
      <c r="B1018" t="s">
        <v>33</v>
      </c>
      <c r="C1018" t="s">
        <v>34</v>
      </c>
      <c r="D1018" s="2">
        <v>40000</v>
      </c>
      <c r="E1018">
        <v>2</v>
      </c>
      <c r="F1018" t="s">
        <v>19</v>
      </c>
      <c r="G1018" t="s">
        <v>20</v>
      </c>
      <c r="H1018" t="s">
        <v>18</v>
      </c>
      <c r="I1018">
        <v>1</v>
      </c>
      <c r="J1018" t="s">
        <v>16</v>
      </c>
      <c r="K1018" t="s">
        <v>17</v>
      </c>
      <c r="L1018">
        <v>34</v>
      </c>
      <c r="M1018" t="str">
        <f t="shared" si="15"/>
        <v>Young Adults</v>
      </c>
      <c r="N1018" t="s">
        <v>18</v>
      </c>
    </row>
    <row r="1019" spans="1:14" x14ac:dyDescent="0.25">
      <c r="A1019">
        <v>12590</v>
      </c>
      <c r="B1019" t="s">
        <v>33</v>
      </c>
      <c r="C1019" t="s">
        <v>34</v>
      </c>
      <c r="D1019" s="2">
        <v>30000</v>
      </c>
      <c r="E1019">
        <v>1</v>
      </c>
      <c r="F1019" t="s">
        <v>13</v>
      </c>
      <c r="G1019" t="s">
        <v>20</v>
      </c>
      <c r="H1019" t="s">
        <v>15</v>
      </c>
      <c r="I1019">
        <v>0</v>
      </c>
      <c r="J1019" t="s">
        <v>16</v>
      </c>
      <c r="K1019" t="s">
        <v>17</v>
      </c>
      <c r="L1019">
        <v>63</v>
      </c>
      <c r="M1019" t="str">
        <f t="shared" si="15"/>
        <v>Senior</v>
      </c>
      <c r="N1019" t="s">
        <v>18</v>
      </c>
    </row>
    <row r="1020" spans="1:14" x14ac:dyDescent="0.25">
      <c r="A1020">
        <v>17841</v>
      </c>
      <c r="B1020" t="s">
        <v>33</v>
      </c>
      <c r="C1020" t="s">
        <v>34</v>
      </c>
      <c r="D1020" s="2">
        <v>30000</v>
      </c>
      <c r="E1020">
        <v>0</v>
      </c>
      <c r="F1020" t="s">
        <v>19</v>
      </c>
      <c r="G1020" t="s">
        <v>20</v>
      </c>
      <c r="H1020" t="s">
        <v>18</v>
      </c>
      <c r="I1020">
        <v>1</v>
      </c>
      <c r="J1020" t="s">
        <v>16</v>
      </c>
      <c r="K1020" t="s">
        <v>17</v>
      </c>
      <c r="L1020">
        <v>29</v>
      </c>
      <c r="M1020" t="str">
        <f t="shared" si="15"/>
        <v>Young Adults</v>
      </c>
      <c r="N1020" t="s">
        <v>15</v>
      </c>
    </row>
    <row r="1021" spans="1:14" x14ac:dyDescent="0.25">
      <c r="A1021">
        <v>18283</v>
      </c>
      <c r="B1021" t="s">
        <v>33</v>
      </c>
      <c r="C1021" t="s">
        <v>35</v>
      </c>
      <c r="D1021" s="2">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32</v>
      </c>
      <c r="C1022" t="s">
        <v>34</v>
      </c>
      <c r="D1022" s="2">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33</v>
      </c>
      <c r="C1023" t="s">
        <v>35</v>
      </c>
      <c r="D1023" s="2">
        <v>20000</v>
      </c>
      <c r="E1023">
        <v>0</v>
      </c>
      <c r="F1023" t="s">
        <v>29</v>
      </c>
      <c r="G1023" t="s">
        <v>25</v>
      </c>
      <c r="H1023" t="s">
        <v>18</v>
      </c>
      <c r="I1023">
        <v>2</v>
      </c>
      <c r="J1023" t="s">
        <v>16</v>
      </c>
      <c r="K1023" t="s">
        <v>17</v>
      </c>
      <c r="L1023">
        <v>32</v>
      </c>
      <c r="M1023" t="str">
        <f t="shared" si="15"/>
        <v>Young Adults</v>
      </c>
      <c r="N1023" t="s">
        <v>15</v>
      </c>
    </row>
    <row r="1024" spans="1:14" x14ac:dyDescent="0.25">
      <c r="A1024">
        <v>19273</v>
      </c>
      <c r="B1024" t="s">
        <v>32</v>
      </c>
      <c r="C1024" t="s">
        <v>35</v>
      </c>
      <c r="D1024" s="2">
        <v>20000</v>
      </c>
      <c r="E1024">
        <v>2</v>
      </c>
      <c r="F1024" t="s">
        <v>19</v>
      </c>
      <c r="G1024" t="s">
        <v>25</v>
      </c>
      <c r="H1024" t="s">
        <v>15</v>
      </c>
      <c r="I1024">
        <v>0</v>
      </c>
      <c r="J1024" t="s">
        <v>16</v>
      </c>
      <c r="K1024" t="s">
        <v>17</v>
      </c>
      <c r="L1024">
        <v>63</v>
      </c>
      <c r="M1024" t="str">
        <f t="shared" si="15"/>
        <v>Senior</v>
      </c>
      <c r="N1024" t="s">
        <v>18</v>
      </c>
    </row>
    <row r="1025" spans="1:14" x14ac:dyDescent="0.25">
      <c r="A1025">
        <v>22400</v>
      </c>
      <c r="B1025" t="s">
        <v>32</v>
      </c>
      <c r="C1025" t="s">
        <v>34</v>
      </c>
      <c r="D1025" s="2">
        <v>10000</v>
      </c>
      <c r="E1025">
        <v>0</v>
      </c>
      <c r="F1025" t="s">
        <v>19</v>
      </c>
      <c r="G1025" t="s">
        <v>25</v>
      </c>
      <c r="H1025" t="s">
        <v>18</v>
      </c>
      <c r="I1025">
        <v>1</v>
      </c>
      <c r="J1025" t="s">
        <v>16</v>
      </c>
      <c r="K1025" t="s">
        <v>24</v>
      </c>
      <c r="L1025">
        <v>26</v>
      </c>
      <c r="M1025" t="str">
        <f t="shared" si="15"/>
        <v>Young Adults</v>
      </c>
      <c r="N1025" t="s">
        <v>15</v>
      </c>
    </row>
    <row r="1026" spans="1:14" x14ac:dyDescent="0.25">
      <c r="A1026">
        <v>20942</v>
      </c>
      <c r="B1026" t="s">
        <v>33</v>
      </c>
      <c r="C1026" t="s">
        <v>35</v>
      </c>
      <c r="D1026" s="2">
        <v>20000</v>
      </c>
      <c r="E1026">
        <v>0</v>
      </c>
      <c r="F1026" t="s">
        <v>27</v>
      </c>
      <c r="G1026" t="s">
        <v>25</v>
      </c>
      <c r="H1026" t="s">
        <v>18</v>
      </c>
      <c r="I1026">
        <v>1</v>
      </c>
      <c r="J1026" t="s">
        <v>23</v>
      </c>
      <c r="K1026" t="s">
        <v>17</v>
      </c>
      <c r="L1026">
        <v>31</v>
      </c>
      <c r="M1026" t="str">
        <f t="shared" si="15"/>
        <v>Young Adults</v>
      </c>
      <c r="N1026" t="s">
        <v>18</v>
      </c>
    </row>
    <row r="1027" spans="1:14" x14ac:dyDescent="0.25">
      <c r="A1027">
        <v>18484</v>
      </c>
      <c r="B1027" t="s">
        <v>33</v>
      </c>
      <c r="C1027" t="s">
        <v>34</v>
      </c>
      <c r="D1027" s="2">
        <v>80000</v>
      </c>
      <c r="E1027">
        <v>2</v>
      </c>
      <c r="F1027" t="s">
        <v>27</v>
      </c>
      <c r="G1027" t="s">
        <v>14</v>
      </c>
      <c r="H1027" t="s">
        <v>18</v>
      </c>
      <c r="I1027">
        <v>2</v>
      </c>
      <c r="J1027" t="s">
        <v>26</v>
      </c>
      <c r="K1027" t="s">
        <v>24</v>
      </c>
      <c r="L1027">
        <v>50</v>
      </c>
      <c r="M1027" t="str">
        <f t="shared" ref="M1027" si="16">IF(L1027&gt;=55,"Senior",IF(L1027&gt;=35,"Middle Aged",IF(L1027&lt;=34,"Young Adults")))</f>
        <v>Middle Aged</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0180-E69E-479D-A3A0-BEC804F9DF13}">
  <dimension ref="A3:D38"/>
  <sheetViews>
    <sheetView topLeftCell="A40" workbookViewId="0">
      <selection activeCell="D44" sqref="D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38</v>
      </c>
      <c r="B3" s="3" t="s">
        <v>41</v>
      </c>
    </row>
    <row r="4" spans="1:4" x14ac:dyDescent="0.25">
      <c r="A4" s="3" t="s">
        <v>39</v>
      </c>
      <c r="B4" t="s">
        <v>18</v>
      </c>
      <c r="C4" t="s">
        <v>15</v>
      </c>
      <c r="D4" t="s">
        <v>40</v>
      </c>
    </row>
    <row r="5" spans="1:4" x14ac:dyDescent="0.25">
      <c r="A5" s="4" t="s">
        <v>35</v>
      </c>
      <c r="B5" s="5">
        <v>53449.612403100778</v>
      </c>
      <c r="C5" s="5">
        <v>55267.489711934155</v>
      </c>
      <c r="D5" s="5">
        <v>54331.337325349305</v>
      </c>
    </row>
    <row r="6" spans="1:4" x14ac:dyDescent="0.25">
      <c r="A6" s="4" t="s">
        <v>34</v>
      </c>
      <c r="B6" s="5">
        <v>56520.146520146518</v>
      </c>
      <c r="C6" s="5">
        <v>59603.174603174601</v>
      </c>
      <c r="D6" s="5">
        <v>58000</v>
      </c>
    </row>
    <row r="7" spans="1:4" x14ac:dyDescent="0.25">
      <c r="A7" s="4" t="s">
        <v>40</v>
      </c>
      <c r="B7" s="5">
        <v>55028.248587570619</v>
      </c>
      <c r="C7" s="5">
        <v>57474.747474747477</v>
      </c>
      <c r="D7" s="5">
        <v>56208.576998050681</v>
      </c>
    </row>
    <row r="18" spans="1:4" x14ac:dyDescent="0.25">
      <c r="A18" s="3" t="s">
        <v>42</v>
      </c>
      <c r="B18" s="3" t="s">
        <v>41</v>
      </c>
    </row>
    <row r="19" spans="1:4" x14ac:dyDescent="0.25">
      <c r="A19" s="3" t="s">
        <v>39</v>
      </c>
      <c r="B19" t="s">
        <v>18</v>
      </c>
      <c r="C19" t="s">
        <v>15</v>
      </c>
      <c r="D19" t="s">
        <v>40</v>
      </c>
    </row>
    <row r="20" spans="1:4" x14ac:dyDescent="0.25">
      <c r="A20" s="4" t="s">
        <v>16</v>
      </c>
      <c r="B20" s="7">
        <v>171</v>
      </c>
      <c r="C20" s="7">
        <v>207</v>
      </c>
      <c r="D20" s="7">
        <v>378</v>
      </c>
    </row>
    <row r="21" spans="1:4" x14ac:dyDescent="0.25">
      <c r="A21" s="4" t="s">
        <v>26</v>
      </c>
      <c r="B21" s="7">
        <v>93</v>
      </c>
      <c r="C21" s="7">
        <v>83</v>
      </c>
      <c r="D21" s="7">
        <v>176</v>
      </c>
    </row>
    <row r="22" spans="1:4" x14ac:dyDescent="0.25">
      <c r="A22" s="4" t="s">
        <v>22</v>
      </c>
      <c r="B22" s="7">
        <v>67</v>
      </c>
      <c r="C22" s="7">
        <v>95</v>
      </c>
      <c r="D22" s="7">
        <v>162</v>
      </c>
    </row>
    <row r="23" spans="1:4" x14ac:dyDescent="0.25">
      <c r="A23" s="4" t="s">
        <v>23</v>
      </c>
      <c r="B23" s="7">
        <v>120</v>
      </c>
      <c r="C23" s="7">
        <v>77</v>
      </c>
      <c r="D23" s="7">
        <v>197</v>
      </c>
    </row>
    <row r="24" spans="1:4" x14ac:dyDescent="0.25">
      <c r="A24" s="4" t="s">
        <v>37</v>
      </c>
      <c r="B24" s="7">
        <v>80</v>
      </c>
      <c r="C24" s="7">
        <v>33</v>
      </c>
      <c r="D24" s="7">
        <v>113</v>
      </c>
    </row>
    <row r="25" spans="1:4" x14ac:dyDescent="0.25">
      <c r="A25" s="4" t="s">
        <v>40</v>
      </c>
      <c r="B25" s="7">
        <v>531</v>
      </c>
      <c r="C25" s="7">
        <v>495</v>
      </c>
      <c r="D25" s="7">
        <v>1026</v>
      </c>
    </row>
    <row r="33" spans="1:4" x14ac:dyDescent="0.25">
      <c r="A33" s="3" t="s">
        <v>42</v>
      </c>
      <c r="B33" s="3" t="s">
        <v>41</v>
      </c>
    </row>
    <row r="34" spans="1:4" x14ac:dyDescent="0.25">
      <c r="A34" s="3" t="s">
        <v>39</v>
      </c>
      <c r="B34" t="s">
        <v>18</v>
      </c>
      <c r="C34" t="s">
        <v>15</v>
      </c>
      <c r="D34" t="s">
        <v>40</v>
      </c>
    </row>
    <row r="35" spans="1:4" x14ac:dyDescent="0.25">
      <c r="A35" s="4" t="s">
        <v>45</v>
      </c>
      <c r="B35" s="7">
        <v>129</v>
      </c>
      <c r="C35" s="7">
        <v>96</v>
      </c>
      <c r="D35" s="7">
        <v>225</v>
      </c>
    </row>
    <row r="36" spans="1:4" x14ac:dyDescent="0.25">
      <c r="A36" s="4" t="s">
        <v>43</v>
      </c>
      <c r="B36" s="7">
        <v>268</v>
      </c>
      <c r="C36" s="7">
        <v>338</v>
      </c>
      <c r="D36" s="7">
        <v>606</v>
      </c>
    </row>
    <row r="37" spans="1:4" x14ac:dyDescent="0.25">
      <c r="A37" s="4" t="s">
        <v>44</v>
      </c>
      <c r="B37" s="7">
        <v>134</v>
      </c>
      <c r="C37" s="7">
        <v>61</v>
      </c>
      <c r="D37" s="7">
        <v>195</v>
      </c>
    </row>
    <row r="38" spans="1:4" x14ac:dyDescent="0.25">
      <c r="A38" s="4" t="s">
        <v>40</v>
      </c>
      <c r="B38" s="7">
        <v>531</v>
      </c>
      <c r="C38" s="7">
        <v>495</v>
      </c>
      <c r="D38" s="7">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Dashboards</vt:lpstr>
      <vt:lpstr>bike_buyers</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2024-01-10T06:48:15Z</dcterms:modified>
</cp:coreProperties>
</file>