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pkamat1_jh_edu/Documents/Desktop/1_23 All Biorepeat Senescence Final Analysis/Models/"/>
    </mc:Choice>
  </mc:AlternateContent>
  <xr:revisionPtr revIDLastSave="401" documentId="8_{DC39EA4E-9F6A-43E4-A923-453CA84E8278}" xr6:coauthVersionLast="47" xr6:coauthVersionMax="47" xr10:uidLastSave="{D0CBCB14-FF03-4735-95BA-997CC8C3E2E8}"/>
  <bookViews>
    <workbookView xWindow="-120" yWindow="-120" windowWidth="29040" windowHeight="15840" activeTab="2" xr2:uid="{4A271E71-E824-4530-B9DA-4A7498D66C73}"/>
  </bookViews>
  <sheets>
    <sheet name="Base Parameters From Commun." sheetId="1" r:id="rId1"/>
    <sheet name="Base_parameters_Curate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2" l="1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0" i="1"/>
  <c r="C52" i="1"/>
  <c r="C110" i="1"/>
  <c r="C111" i="1"/>
  <c r="C112" i="1"/>
  <c r="C113" i="1"/>
  <c r="C114" i="1"/>
  <c r="C115" i="1"/>
  <c r="C116" i="1"/>
  <c r="C117" i="1"/>
  <c r="C118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80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48" i="1"/>
  <c r="C19" i="1"/>
  <c r="C12" i="1"/>
  <c r="C13" i="1"/>
  <c r="C14" i="1"/>
  <c r="C15" i="1"/>
  <c r="C16" i="1"/>
  <c r="C17" i="1"/>
  <c r="C18" i="1"/>
  <c r="C11" i="1"/>
  <c r="C10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<sst xmlns="http://schemas.openxmlformats.org/spreadsheetml/2006/main" count="507" uniqueCount="297">
  <si>
    <t>Parameter</t>
  </si>
  <si>
    <t>Relevance</t>
  </si>
  <si>
    <t>NBASIC-3</t>
  </si>
  <si>
    <t>NBASIC-4</t>
  </si>
  <si>
    <t>NBASIC-5</t>
  </si>
  <si>
    <t>NBASIC-6</t>
  </si>
  <si>
    <t>NBASIC-8</t>
  </si>
  <si>
    <t>NBASIC-9</t>
  </si>
  <si>
    <t>NBASIC-10</t>
  </si>
  <si>
    <t>NBASIC-11</t>
  </si>
  <si>
    <t>NBASIC-12</t>
  </si>
  <si>
    <t>CBASIC-3</t>
  </si>
  <si>
    <t>CBASIC-4</t>
  </si>
  <si>
    <t>CBASIC-5</t>
  </si>
  <si>
    <t>CBASIC-6</t>
  </si>
  <si>
    <t>CBASIC-8</t>
  </si>
  <si>
    <t>CBASIC-9</t>
  </si>
  <si>
    <t>CBASIC-10</t>
  </si>
  <si>
    <t>CBASIC-11</t>
  </si>
  <si>
    <t>CBASIC-12</t>
  </si>
  <si>
    <t xml:space="preserve"> Area</t>
  </si>
  <si>
    <t xml:space="preserve"> Perimeter</t>
  </si>
  <si>
    <t>Long Axis Length</t>
  </si>
  <si>
    <t>Solidity</t>
  </si>
  <si>
    <t xml:space="preserve"> Equivalent Diameter</t>
  </si>
  <si>
    <t xml:space="preserve"> Aspect Ratio</t>
  </si>
  <si>
    <t xml:space="preserve"> Circularity</t>
  </si>
  <si>
    <t xml:space="preserve"> Roundness</t>
  </si>
  <si>
    <t>NCrph-7</t>
  </si>
  <si>
    <t>NCrph-24</t>
  </si>
  <si>
    <t>Nrph_Ncva-3</t>
  </si>
  <si>
    <t>Nrph_Ncva-4</t>
  </si>
  <si>
    <t>Nrph_Ncva-6</t>
  </si>
  <si>
    <t>Nrph_Ncva-7</t>
  </si>
  <si>
    <t>Nrph_Ncva-8</t>
  </si>
  <si>
    <t>Nrph_Ncva-9</t>
  </si>
  <si>
    <t>Nrph_Ncva-10</t>
  </si>
  <si>
    <t>Nrph_Ncva-11</t>
  </si>
  <si>
    <t>Nrph_Ncva-12</t>
  </si>
  <si>
    <t>Nrph_Ncva-13</t>
  </si>
  <si>
    <t>Nrph_Ncva-14</t>
  </si>
  <si>
    <t>Nrph_Ncva-15</t>
  </si>
  <si>
    <t>Nrph_Ncva-16</t>
  </si>
  <si>
    <t>Nrph_Ncva-22</t>
  </si>
  <si>
    <t>Nrph_Ncva-23</t>
  </si>
  <si>
    <t>Nrph_Ncva-24</t>
  </si>
  <si>
    <t>Nrph_Ncva-25</t>
  </si>
  <si>
    <t>Nrph_Ncva-27</t>
  </si>
  <si>
    <t>Nrph_Ncva-28</t>
  </si>
  <si>
    <t>Nrph_Ncva-33</t>
  </si>
  <si>
    <t>Nrph_Ncva-39</t>
  </si>
  <si>
    <t>Nrph_Ncva-40</t>
  </si>
  <si>
    <t>Nrph_Ncva-44</t>
  </si>
  <si>
    <t>Nrph_Ncva-45</t>
  </si>
  <si>
    <t>Nrph_Ncva-50</t>
  </si>
  <si>
    <t>Nrph_Ncva-51</t>
  </si>
  <si>
    <t>Nrph_Ncva-52</t>
  </si>
  <si>
    <t>Nrph_Ncva-53</t>
  </si>
  <si>
    <t>Nrph_Ncva-75</t>
  </si>
  <si>
    <t>Crph_Ccva-1</t>
  </si>
  <si>
    <t>Crph_Ccva-2</t>
  </si>
  <si>
    <t>Crph_Ccva-4</t>
  </si>
  <si>
    <t>Crph_Ccva-6</t>
  </si>
  <si>
    <t>Crph_Ccva-7</t>
  </si>
  <si>
    <t>Crph_Ccva-8</t>
  </si>
  <si>
    <t>Crph_Ccva-9</t>
  </si>
  <si>
    <t>Crph_Ccva-10</t>
  </si>
  <si>
    <t>Crph_Ccva-11</t>
  </si>
  <si>
    <t>Crph_Ccva-12</t>
  </si>
  <si>
    <t>Crph_Ccva-13</t>
  </si>
  <si>
    <t>Crph_Ccva-14</t>
  </si>
  <si>
    <t>Crph_Ccva-15</t>
  </si>
  <si>
    <t>Crph_Ccva-16</t>
  </si>
  <si>
    <t>Crph_Ccva-22</t>
  </si>
  <si>
    <t>Crph_Ccva-23</t>
  </si>
  <si>
    <t>Crph_Ccva-24</t>
  </si>
  <si>
    <t>Crph_Ccva-25</t>
  </si>
  <si>
    <t>Crph_Ccva-26</t>
  </si>
  <si>
    <t>Crph_Ccva-27</t>
  </si>
  <si>
    <t>Crph_Ccva-28</t>
  </si>
  <si>
    <t>Crph_Ccva-29</t>
  </si>
  <si>
    <t>Crph_Ccva-31</t>
  </si>
  <si>
    <t>Crph_Ccva-33</t>
  </si>
  <si>
    <t>Crph_Ccva-35</t>
  </si>
  <si>
    <t>Crph_Ccva-37</t>
  </si>
  <si>
    <t>Crph_Ccva-50</t>
  </si>
  <si>
    <t>Crph_Ccva-51</t>
  </si>
  <si>
    <t>Crph_Ccva-52</t>
  </si>
  <si>
    <t>Crph_Ccva-75</t>
  </si>
  <si>
    <t>skeletonFeature-2</t>
  </si>
  <si>
    <t>skeletonFeature-3</t>
  </si>
  <si>
    <t>skeletonFeature-4</t>
  </si>
  <si>
    <t>skeletonFeature-5</t>
  </si>
  <si>
    <t>skeletonFeature-6</t>
  </si>
  <si>
    <t>skeletonFeature-9</t>
  </si>
  <si>
    <t>skeletonFeature-10</t>
  </si>
  <si>
    <t>skeletonFeature-12</t>
  </si>
  <si>
    <t>skeletonFeature-13</t>
  </si>
  <si>
    <t>Difference Betweem 75% and 25% Value</t>
  </si>
  <si>
    <t>Boundary Mean</t>
  </si>
  <si>
    <t>Check These (Are they boundary or relative distance values)</t>
  </si>
  <si>
    <t>Boundary Median</t>
  </si>
  <si>
    <t>Boundary Mode</t>
  </si>
  <si>
    <t>Boundary Max</t>
  </si>
  <si>
    <t>75% Percentile Value</t>
  </si>
  <si>
    <t xml:space="preserve"> Boundary 25% Percentile Value</t>
  </si>
  <si>
    <t xml:space="preserve"> Boundary 75% Percentile Value</t>
  </si>
  <si>
    <t>Boundary Mean Value Above 75% Percentile</t>
  </si>
  <si>
    <t>Boundary Mean Value Below 25% Percentile</t>
  </si>
  <si>
    <t xml:space="preserve">Boundary Summation </t>
  </si>
  <si>
    <t>Boundary Harmonic Mean</t>
  </si>
  <si>
    <t>Boundary Mean After Eliminate 3% Outlier</t>
  </si>
  <si>
    <t>Boundary Mean After Eliminate 5% Outlier</t>
  </si>
  <si>
    <t>Boundary Mean After Eliminate 15% Outlier</t>
  </si>
  <si>
    <t>Boundary Mean After Eliminate 25% Outlier</t>
  </si>
  <si>
    <t xml:space="preserve">Boundary Standard Deviation </t>
  </si>
  <si>
    <t>Boundary &lt; | x - &lt;x&gt;| &gt;</t>
  </si>
  <si>
    <t xml:space="preserve"> Boundary Range ( Xmax-Xmin)</t>
  </si>
  <si>
    <t xml:space="preserve"> Boundary Difference between 75% and 25%</t>
  </si>
  <si>
    <t xml:space="preserve"> Boundary Sum(X^2)</t>
  </si>
  <si>
    <t>Boundary Sum(X^3)</t>
  </si>
  <si>
    <t>Boundary Mean(X.^2)</t>
  </si>
  <si>
    <t>Boundary Mean(X.^3)</t>
  </si>
  <si>
    <t>Boundary Mean(X.^4)</t>
  </si>
  <si>
    <t>Boundary sum( (X-&lt;X&gt;)^2 )</t>
  </si>
  <si>
    <t>Boundary Mean( (X-&lt;X&gt;)^2 )</t>
  </si>
  <si>
    <t>Boundary Mean( (X-&lt;X&gt;)^4 )</t>
  </si>
  <si>
    <t>Boundary Peak Number</t>
  </si>
  <si>
    <t xml:space="preserve"> Curvature  Mean</t>
  </si>
  <si>
    <t>Curvature Median</t>
  </si>
  <si>
    <t>Curvature 25% Percentile Value</t>
  </si>
  <si>
    <t>Curvature 75% Percentile Value</t>
  </si>
  <si>
    <t>Curvature Mean After Eliminate 3% Outlier</t>
  </si>
  <si>
    <t>Curvature Mean After Eliminate 5% Outlier</t>
  </si>
  <si>
    <t>Curvature Mean After Eliminate 15% Outlier</t>
  </si>
  <si>
    <t>Curvature Mean After Eliminate 25% Outlier</t>
  </si>
  <si>
    <t>Curvature Peak Number</t>
  </si>
  <si>
    <t>Code</t>
  </si>
  <si>
    <t>\\babyserverdw3\PW Cloud Exp Documents\Lab work documenting\W-22-04-02 PW Processs cell images for morphometrics features JHU Pratik</t>
  </si>
  <si>
    <t>Skeletal Feature -2</t>
  </si>
  <si>
    <t>Skeletal Feature-3</t>
  </si>
  <si>
    <t>Skeletal Feature-4</t>
  </si>
  <si>
    <t>Skeletal Feature-5</t>
  </si>
  <si>
    <t>Skeletal Feature-6</t>
  </si>
  <si>
    <t>Skeletal Feature-9</t>
  </si>
  <si>
    <t>Skeletal Feature-10</t>
  </si>
  <si>
    <t>Skeletal Feature-12</t>
  </si>
  <si>
    <t>Skeletal Feature-13</t>
  </si>
  <si>
    <t>Parameter Realized</t>
  </si>
  <si>
    <t>Nrph_Ncva-1</t>
  </si>
  <si>
    <t>Nrph_Ncva-2</t>
  </si>
  <si>
    <t>NCrph-1</t>
  </si>
  <si>
    <t>NCrph-2</t>
  </si>
  <si>
    <t>NCrph-3</t>
  </si>
  <si>
    <t>NCrph-5</t>
  </si>
  <si>
    <t>NCrph-9</t>
  </si>
  <si>
    <t>NCrph-10</t>
  </si>
  <si>
    <t>NCrph-12</t>
  </si>
  <si>
    <t>NCrph-13</t>
  </si>
  <si>
    <t>NCrph-14</t>
  </si>
  <si>
    <t>NCrph-15</t>
  </si>
  <si>
    <t>NCrph-16</t>
  </si>
  <si>
    <t>NCrph-18</t>
  </si>
  <si>
    <t>NCrph-22</t>
  </si>
  <si>
    <t>NCrph-23</t>
  </si>
  <si>
    <t>NCrph-25</t>
  </si>
  <si>
    <t>NCrph-26</t>
  </si>
  <si>
    <t>NCrph-27</t>
  </si>
  <si>
    <t>NCrph-28</t>
  </si>
  <si>
    <t>NCrph-29</t>
  </si>
  <si>
    <t>NCrph-30</t>
  </si>
  <si>
    <t>NCrph-31</t>
  </si>
  <si>
    <t>NCrph-32</t>
  </si>
  <si>
    <t>NCrph-33</t>
  </si>
  <si>
    <t>NCrph-34</t>
  </si>
  <si>
    <t>NCrph-35</t>
  </si>
  <si>
    <t>NCrph-36</t>
  </si>
  <si>
    <t>Nrph_Ncva-5</t>
  </si>
  <si>
    <t>Boundary Min</t>
  </si>
  <si>
    <t>Mean</t>
  </si>
  <si>
    <t>Median</t>
  </si>
  <si>
    <t>Mode</t>
  </si>
  <si>
    <t>Min</t>
  </si>
  <si>
    <t>Mean Value Below 25% Percentile</t>
  </si>
  <si>
    <t>Summation</t>
  </si>
  <si>
    <t>Mean After Eliminate 3% Outlier</t>
  </si>
  <si>
    <t>Mean After Eliminate 5% Outlier</t>
  </si>
  <si>
    <t>Mean After Eliminate 15% Outlier</t>
  </si>
  <si>
    <t>Mean After Eliminate 25% Outlier</t>
  </si>
  <si>
    <t>Standard Deviation</t>
  </si>
  <si>
    <t>CV-Median</t>
  </si>
  <si>
    <t>&lt; | x - &lt;x&gt;| &gt;</t>
  </si>
  <si>
    <t>Range ( Xmax-Xmin)</t>
  </si>
  <si>
    <t>Sum(X^2)</t>
  </si>
  <si>
    <t>Sum(X^3)</t>
  </si>
  <si>
    <t xml:space="preserve"> Mean(X.^2)</t>
  </si>
  <si>
    <t xml:space="preserve"> Mean(X.^3)</t>
  </si>
  <si>
    <t xml:space="preserve"> Mean(X.^4)</t>
  </si>
  <si>
    <t xml:space="preserve"> Mean(X.^5)</t>
  </si>
  <si>
    <t>Sum( (X-&lt;X&gt;)^2 )</t>
  </si>
  <si>
    <t>Sum( (X-&lt;X&gt;)^3 )</t>
  </si>
  <si>
    <t>Mean( (X-&lt;X&gt;)^2 )</t>
  </si>
  <si>
    <t>Mean( (X-&lt;X&gt;)^3 )</t>
  </si>
  <si>
    <t>Mean( (X-&lt;X&gt;)^4 )</t>
  </si>
  <si>
    <t>Mean( (X-&lt;X&gt;)^5 )</t>
  </si>
  <si>
    <t>Short Axis Length</t>
  </si>
  <si>
    <t>Boundary Sum( (X-&lt;X&gt;)^2 )</t>
  </si>
  <si>
    <t>Nuclear: Area</t>
  </si>
  <si>
    <t>Nuclear: Perimeter</t>
  </si>
  <si>
    <t>Nuclear:Long Axis Length</t>
  </si>
  <si>
    <t>Nuclear:Short Axis Length</t>
  </si>
  <si>
    <t>Nuclear:Solidity</t>
  </si>
  <si>
    <t>Nuclear: Equivalent Diameter</t>
  </si>
  <si>
    <t>Nuclear: Aspect Ratio</t>
  </si>
  <si>
    <t>Nuclear: Circularity</t>
  </si>
  <si>
    <t>Nuclear: Roundness</t>
  </si>
  <si>
    <t>Cellular: Area</t>
  </si>
  <si>
    <t>Cellular: Perimeter</t>
  </si>
  <si>
    <t>Cellular:Long Axis Length</t>
  </si>
  <si>
    <t>Cellular:Short Axis Length</t>
  </si>
  <si>
    <t>Cellular:Solidity</t>
  </si>
  <si>
    <t>Cellular: Equivalent Diameter</t>
  </si>
  <si>
    <t>Cellular: Aspect Ratio</t>
  </si>
  <si>
    <t>Cellular: Circularity</t>
  </si>
  <si>
    <t>Cellular: Roundness</t>
  </si>
  <si>
    <t>Nuclear-Cellular:Mean</t>
  </si>
  <si>
    <t>Nuclear-Cellular:Median</t>
  </si>
  <si>
    <t>Nuclear-Cellular:Mode</t>
  </si>
  <si>
    <t>Nuclear-Cellular:Min</t>
  </si>
  <si>
    <t>Nuclear-Cellular:75% Percentile Value</t>
  </si>
  <si>
    <t>Nuclear-Cellular:Mean Value Below 25% Percentile</t>
  </si>
  <si>
    <t>Nuclear-Cellular:Summation</t>
  </si>
  <si>
    <t>Nuclear-Cellular:Mean After Eliminate 15% Outlier</t>
  </si>
  <si>
    <t>Nuclear-Cellular:Standard Deviation</t>
  </si>
  <si>
    <t>Nuclear-Cellular:&lt; | x - &lt;x&gt;| &gt;</t>
  </si>
  <si>
    <t>Nuclear-Cellular:Range ( Xmax-Xmin)</t>
  </si>
  <si>
    <t>Nuclear-Cellular:Sum(X^2)</t>
  </si>
  <si>
    <t>Nuclear-Cellular: Mean(X.^2)</t>
  </si>
  <si>
    <t>Nuclear-Cellular:Sum( (X-&lt;X&gt;)^2 )</t>
  </si>
  <si>
    <t>Nuclear-Cellular:Mean( (X-&lt;X&gt;)^2 )</t>
  </si>
  <si>
    <t>Nuclear:Boundary Mean</t>
  </si>
  <si>
    <t>Nuclear:Boundary Median</t>
  </si>
  <si>
    <t>Nuclear:Boundary Mode</t>
  </si>
  <si>
    <t>Nuclear:Boundary Max</t>
  </si>
  <si>
    <t>Nuclear:Boundary Min</t>
  </si>
  <si>
    <t>Nuclear: Boundary 25% Percentile Value</t>
  </si>
  <si>
    <t>Nuclear: Boundary 75% Percentile Value</t>
  </si>
  <si>
    <t>Nuclear:Boundary Mean Value Above 75% Percentile</t>
  </si>
  <si>
    <t>Nuclear:Boundary Mean Value Below 25% Percentile</t>
  </si>
  <si>
    <t xml:space="preserve">Nuclear:Boundary Summation </t>
  </si>
  <si>
    <t>Nuclear:Boundary Harmonic Mean</t>
  </si>
  <si>
    <t>Nuclear:Boundary Mean After Eliminate 15% Outlier</t>
  </si>
  <si>
    <t xml:space="preserve">Nuclear:Boundary Standard Deviation </t>
  </si>
  <si>
    <t>Nuclear:Boundary &lt; | x - &lt;x&gt;| &gt;</t>
  </si>
  <si>
    <t>Nuclear: Boundary Range ( Xmax-Xmin)</t>
  </si>
  <si>
    <t>Nuclear: Boundary Difference between 75% and 25%</t>
  </si>
  <si>
    <t>Nuclear: Boundary Sum(X^2)</t>
  </si>
  <si>
    <t>Nuclear:Boundary Mean(X.^2)</t>
  </si>
  <si>
    <t>Nuclear:Boundary Mean( (X-&lt;X&gt;)^2 )</t>
  </si>
  <si>
    <t>Nuclear: Curvature  Mean</t>
  </si>
  <si>
    <t>Nuclear:Curvature Median</t>
  </si>
  <si>
    <t>Nuclear:Curvature 25% Percentile Value</t>
  </si>
  <si>
    <t>Nuclear:Curvature Mean After Eliminate 15% Outlier</t>
  </si>
  <si>
    <t>Nuclear:Curvature Peak Number</t>
  </si>
  <si>
    <t>Cellular:Boundary Mean</t>
  </si>
  <si>
    <t>Cellular:Boundary Median</t>
  </si>
  <si>
    <t>Cellular:Boundary Max</t>
  </si>
  <si>
    <t>Cellular: Boundary 25% Percentile Value</t>
  </si>
  <si>
    <t>Cellular: Boundary 75% Percentile Value</t>
  </si>
  <si>
    <t>Cellular:Boundary Mean Value Above 75% Percentile</t>
  </si>
  <si>
    <t>Cellular:Boundary Mean Value Below 25% Percentile</t>
  </si>
  <si>
    <t xml:space="preserve">Cellular:Boundary Summation </t>
  </si>
  <si>
    <t>Cellular:Boundary Harmonic Mean</t>
  </si>
  <si>
    <t>Cellular:Boundary Mean After Eliminate 15% Outlier</t>
  </si>
  <si>
    <t xml:space="preserve">Cellular:Boundary Standard Deviation </t>
  </si>
  <si>
    <t>Cellular:Boundary &lt; | x - &lt;x&gt;| &gt;</t>
  </si>
  <si>
    <t>Cellular: Boundary Range ( Xmax-Xmin)</t>
  </si>
  <si>
    <t>Cellular: Boundary Difference between 75% and 25%</t>
  </si>
  <si>
    <t>Cellular: Boundary Sum(X^2)</t>
  </si>
  <si>
    <t>Cellular:Boundary Mean(X.^2)</t>
  </si>
  <si>
    <t>Cellular:Boundary Sum( (X-&lt;X&gt;)^2 )</t>
  </si>
  <si>
    <t>Cellular:Boundary Mean( (X-&lt;X&gt;)^2 )</t>
  </si>
  <si>
    <t>Cellular:Boundary Peak Number</t>
  </si>
  <si>
    <t>Cellular:Curvature Mean After Eliminate 15% Outlier</t>
  </si>
  <si>
    <t>Cellular:Curvature Peak Number</t>
  </si>
  <si>
    <t>NUCLEUS</t>
  </si>
  <si>
    <t>CELL</t>
  </si>
  <si>
    <t>N:C</t>
  </si>
  <si>
    <t>Cellular:Skeletal Feature -2</t>
  </si>
  <si>
    <t>Cellular:Skeletal Feature-3</t>
  </si>
  <si>
    <t>Cellular:Skeletal Feature-4</t>
  </si>
  <si>
    <t>Cellular:Skeletal Feature-5</t>
  </si>
  <si>
    <t>Cellular:Skeletal Feature-6</t>
  </si>
  <si>
    <t>Cellular:Skeletal Feature-9</t>
  </si>
  <si>
    <t>Cellular:Skeletal Feature-10</t>
  </si>
  <si>
    <t>Cellular:Skeletal Feature-12</t>
  </si>
  <si>
    <t>Cellular:Skeletal Feature-13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</si>
</sst>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3" borderId="0" xfId="0" applyFont="1" applyFill="1"/>
    <xf numFmtId="0" fontId="0" fillId="3" borderId="0" xfId="0" applyFill="1"/>
    <xf numFmtId="0" fontId="3" fillId="5" borderId="0" xfId="0" applyFont="1" applyFill="1"/>
    <xf numFmtId="0" fontId="5" fillId="5" borderId="0" xfId="0" applyFont="1" applyFill="1"/>
    <xf numFmtId="0" fontId="0" fillId="5" borderId="0" xfId="0" applyFill="1"/>
    <xf numFmtId="0" fontId="6" fillId="0" borderId="0" xfId="1"/>
    <xf numFmtId="0" fontId="5" fillId="6" borderId="0" xfId="0" applyFont="1" applyFill="1"/>
    <xf numFmtId="0" fontId="5" fillId="0" borderId="0" xfId="0" applyFont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babyserverdw3\PW%20Cloud%20Exp%20Documents\Lab%20work%20documenting\W-22-04-02%20PW%20Processs%20cell%20images%20for%20morphometrics%20features%20JHU%20Prati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1C3-9EB3-4C15-90C3-3D494E4600DE}">
  <dimension ref="A1:D136"/>
  <sheetViews>
    <sheetView topLeftCell="A84" workbookViewId="0">
      <selection activeCell="C113" sqref="C113"/>
    </sheetView>
  </sheetViews>
  <sheetFormatPr defaultRowHeight="15" x14ac:dyDescent="0.25"/>
  <cols>
    <col min="1" max="1" width="17.5703125" bestFit="1" customWidth="1"/>
    <col min="2" max="2" width="47" bestFit="1" customWidth="1"/>
    <col min="3" max="3" width="54.140625" bestFit="1" customWidth="1"/>
  </cols>
  <sheetData>
    <row r="1" spans="1:4" x14ac:dyDescent="0.25">
      <c r="A1" s="1" t="s">
        <v>0</v>
      </c>
      <c r="B1" s="1" t="s">
        <v>1</v>
      </c>
      <c r="C1" s="1" t="s">
        <v>148</v>
      </c>
      <c r="D1" t="s">
        <v>137</v>
      </c>
    </row>
    <row r="2" spans="1:4" x14ac:dyDescent="0.25">
      <c r="A2" t="s">
        <v>2</v>
      </c>
      <c r="B2" s="3" t="s">
        <v>20</v>
      </c>
      <c r="C2" t="str">
        <f>"Nuclear:"&amp;B2</f>
        <v>Nuclear: Area</v>
      </c>
      <c r="D2" s="11" t="s">
        <v>138</v>
      </c>
    </row>
    <row r="3" spans="1:4" x14ac:dyDescent="0.25">
      <c r="A3" t="s">
        <v>3</v>
      </c>
      <c r="B3" s="3" t="s">
        <v>21</v>
      </c>
      <c r="C3" t="str">
        <f t="shared" ref="C3:C9" si="0">"Nuclear:"&amp;B3</f>
        <v>Nuclear: Perimeter</v>
      </c>
    </row>
    <row r="4" spans="1:4" x14ac:dyDescent="0.25">
      <c r="A4" t="s">
        <v>4</v>
      </c>
      <c r="B4" s="3" t="s">
        <v>22</v>
      </c>
      <c r="C4" t="str">
        <f t="shared" si="0"/>
        <v>Nuclear:Long Axis Length</v>
      </c>
    </row>
    <row r="5" spans="1:4" x14ac:dyDescent="0.25">
      <c r="A5" t="s">
        <v>5</v>
      </c>
      <c r="B5" s="3" t="s">
        <v>205</v>
      </c>
      <c r="C5" t="str">
        <f t="shared" si="0"/>
        <v>Nuclear:Short Axis Length</v>
      </c>
    </row>
    <row r="6" spans="1:4" x14ac:dyDescent="0.25">
      <c r="A6" t="s">
        <v>6</v>
      </c>
      <c r="B6" s="3" t="s">
        <v>23</v>
      </c>
      <c r="C6" t="str">
        <f t="shared" si="0"/>
        <v>Nuclear:Solidity</v>
      </c>
    </row>
    <row r="7" spans="1:4" x14ac:dyDescent="0.25">
      <c r="A7" t="s">
        <v>7</v>
      </c>
      <c r="B7" s="3" t="s">
        <v>24</v>
      </c>
      <c r="C7" t="str">
        <f t="shared" si="0"/>
        <v>Nuclear: Equivalent Diameter</v>
      </c>
    </row>
    <row r="8" spans="1:4" x14ac:dyDescent="0.25">
      <c r="A8" t="s">
        <v>8</v>
      </c>
      <c r="B8" s="3" t="s">
        <v>25</v>
      </c>
      <c r="C8" t="str">
        <f t="shared" si="0"/>
        <v>Nuclear: Aspect Ratio</v>
      </c>
    </row>
    <row r="9" spans="1:4" x14ac:dyDescent="0.25">
      <c r="A9" t="s">
        <v>9</v>
      </c>
      <c r="B9" s="3" t="s">
        <v>26</v>
      </c>
      <c r="C9" t="str">
        <f t="shared" si="0"/>
        <v>Nuclear: Circularity</v>
      </c>
    </row>
    <row r="10" spans="1:4" x14ac:dyDescent="0.25">
      <c r="A10" t="s">
        <v>10</v>
      </c>
      <c r="B10" s="3" t="s">
        <v>27</v>
      </c>
      <c r="C10" t="str">
        <f>"Nuclear:"&amp;B10</f>
        <v>Nuclear: Roundness</v>
      </c>
    </row>
    <row r="11" spans="1:4" x14ac:dyDescent="0.25">
      <c r="A11" t="s">
        <v>11</v>
      </c>
      <c r="B11" s="2" t="s">
        <v>20</v>
      </c>
      <c r="C11" t="str">
        <f>"Cellular:"&amp;B11</f>
        <v>Cellular: Area</v>
      </c>
    </row>
    <row r="12" spans="1:4" x14ac:dyDescent="0.25">
      <c r="A12" t="s">
        <v>12</v>
      </c>
      <c r="B12" s="2" t="s">
        <v>21</v>
      </c>
      <c r="C12" t="str">
        <f t="shared" ref="C12:C19" si="1">"Cellular:"&amp;B12</f>
        <v>Cellular: Perimeter</v>
      </c>
    </row>
    <row r="13" spans="1:4" x14ac:dyDescent="0.25">
      <c r="A13" t="s">
        <v>13</v>
      </c>
      <c r="B13" s="2" t="s">
        <v>22</v>
      </c>
      <c r="C13" t="str">
        <f t="shared" si="1"/>
        <v>Cellular:Long Axis Length</v>
      </c>
    </row>
    <row r="14" spans="1:4" x14ac:dyDescent="0.25">
      <c r="A14" t="s">
        <v>14</v>
      </c>
      <c r="B14" s="2" t="s">
        <v>205</v>
      </c>
      <c r="C14" t="str">
        <f t="shared" si="1"/>
        <v>Cellular:Short Axis Length</v>
      </c>
    </row>
    <row r="15" spans="1:4" x14ac:dyDescent="0.25">
      <c r="A15" t="s">
        <v>15</v>
      </c>
      <c r="B15" s="2" t="s">
        <v>23</v>
      </c>
      <c r="C15" t="str">
        <f t="shared" si="1"/>
        <v>Cellular:Solidity</v>
      </c>
    </row>
    <row r="16" spans="1:4" x14ac:dyDescent="0.25">
      <c r="A16" t="s">
        <v>16</v>
      </c>
      <c r="B16" s="2" t="s">
        <v>24</v>
      </c>
      <c r="C16" t="str">
        <f t="shared" si="1"/>
        <v>Cellular: Equivalent Diameter</v>
      </c>
    </row>
    <row r="17" spans="1:4" x14ac:dyDescent="0.25">
      <c r="A17" t="s">
        <v>17</v>
      </c>
      <c r="B17" s="2" t="s">
        <v>25</v>
      </c>
      <c r="C17" t="str">
        <f t="shared" si="1"/>
        <v>Cellular: Aspect Ratio</v>
      </c>
    </row>
    <row r="18" spans="1:4" x14ac:dyDescent="0.25">
      <c r="A18" t="s">
        <v>18</v>
      </c>
      <c r="B18" s="2" t="s">
        <v>26</v>
      </c>
      <c r="C18" t="str">
        <f t="shared" si="1"/>
        <v>Cellular: Circularity</v>
      </c>
    </row>
    <row r="19" spans="1:4" x14ac:dyDescent="0.25">
      <c r="A19" t="s">
        <v>19</v>
      </c>
      <c r="B19" s="2" t="s">
        <v>27</v>
      </c>
      <c r="C19" t="str">
        <f t="shared" si="1"/>
        <v>Cellular: Roundness</v>
      </c>
    </row>
    <row r="20" spans="1:4" x14ac:dyDescent="0.25">
      <c r="A20" t="s">
        <v>151</v>
      </c>
      <c r="B20" s="4" t="s">
        <v>179</v>
      </c>
      <c r="C20" t="str">
        <f t="shared" ref="C20:C47" si="2">"Nuclear-Cellular:"&amp;B20</f>
        <v>Nuclear-Cellular:Mean</v>
      </c>
      <c r="D20" s="5" t="s">
        <v>100</v>
      </c>
    </row>
    <row r="21" spans="1:4" x14ac:dyDescent="0.25">
      <c r="A21" t="s">
        <v>152</v>
      </c>
      <c r="B21" s="4" t="s">
        <v>180</v>
      </c>
      <c r="C21" t="str">
        <f t="shared" si="2"/>
        <v>Nuclear-Cellular:Median</v>
      </c>
    </row>
    <row r="22" spans="1:4" x14ac:dyDescent="0.25">
      <c r="A22" t="s">
        <v>153</v>
      </c>
      <c r="B22" s="14" t="s">
        <v>181</v>
      </c>
      <c r="C22" t="str">
        <f t="shared" si="2"/>
        <v>Nuclear-Cellular:Mode</v>
      </c>
    </row>
    <row r="23" spans="1:4" x14ac:dyDescent="0.25">
      <c r="A23" t="s">
        <v>154</v>
      </c>
      <c r="B23" s="14" t="s">
        <v>182</v>
      </c>
      <c r="C23" t="str">
        <f t="shared" si="2"/>
        <v>Nuclear-Cellular:Min</v>
      </c>
    </row>
    <row r="24" spans="1:4" x14ac:dyDescent="0.25">
      <c r="A24" t="s">
        <v>28</v>
      </c>
      <c r="B24" s="4" t="s">
        <v>104</v>
      </c>
      <c r="C24" t="str">
        <f t="shared" si="2"/>
        <v>Nuclear-Cellular:75% Percentile Value</v>
      </c>
    </row>
    <row r="25" spans="1:4" x14ac:dyDescent="0.25">
      <c r="A25" t="s">
        <v>155</v>
      </c>
      <c r="B25" s="14" t="s">
        <v>183</v>
      </c>
      <c r="C25" t="str">
        <f t="shared" si="2"/>
        <v>Nuclear-Cellular:Mean Value Below 25% Percentile</v>
      </c>
    </row>
    <row r="26" spans="1:4" x14ac:dyDescent="0.25">
      <c r="A26" t="s">
        <v>156</v>
      </c>
      <c r="B26" s="14" t="s">
        <v>184</v>
      </c>
      <c r="C26" t="str">
        <f t="shared" si="2"/>
        <v>Nuclear-Cellular:Summation</v>
      </c>
    </row>
    <row r="27" spans="1:4" x14ac:dyDescent="0.25">
      <c r="A27" t="s">
        <v>157</v>
      </c>
      <c r="B27" s="14" t="s">
        <v>185</v>
      </c>
      <c r="C27" t="str">
        <f t="shared" si="2"/>
        <v>Nuclear-Cellular:Mean After Eliminate 3% Outlier</v>
      </c>
    </row>
    <row r="28" spans="1:4" x14ac:dyDescent="0.25">
      <c r="A28" t="s">
        <v>158</v>
      </c>
      <c r="B28" s="14" t="s">
        <v>186</v>
      </c>
      <c r="C28" t="str">
        <f t="shared" si="2"/>
        <v>Nuclear-Cellular:Mean After Eliminate 5% Outlier</v>
      </c>
    </row>
    <row r="29" spans="1:4" x14ac:dyDescent="0.25">
      <c r="A29" t="s">
        <v>159</v>
      </c>
      <c r="B29" s="14" t="s">
        <v>187</v>
      </c>
      <c r="C29" t="str">
        <f t="shared" si="2"/>
        <v>Nuclear-Cellular:Mean After Eliminate 15% Outlier</v>
      </c>
    </row>
    <row r="30" spans="1:4" x14ac:dyDescent="0.25">
      <c r="A30" t="s">
        <v>160</v>
      </c>
      <c r="B30" s="14" t="s">
        <v>188</v>
      </c>
      <c r="C30" t="str">
        <f t="shared" si="2"/>
        <v>Nuclear-Cellular:Mean After Eliminate 25% Outlier</v>
      </c>
    </row>
    <row r="31" spans="1:4" x14ac:dyDescent="0.25">
      <c r="A31" t="s">
        <v>161</v>
      </c>
      <c r="B31" s="14" t="s">
        <v>189</v>
      </c>
      <c r="C31" t="str">
        <f t="shared" si="2"/>
        <v>Nuclear-Cellular:Standard Deviation</v>
      </c>
    </row>
    <row r="32" spans="1:4" x14ac:dyDescent="0.25">
      <c r="A32" t="s">
        <v>162</v>
      </c>
      <c r="B32" s="14" t="s">
        <v>190</v>
      </c>
      <c r="C32" t="str">
        <f t="shared" si="2"/>
        <v>Nuclear-Cellular:CV-Median</v>
      </c>
    </row>
    <row r="33" spans="1:3" x14ac:dyDescent="0.25">
      <c r="A33" t="s">
        <v>163</v>
      </c>
      <c r="B33" s="14" t="s">
        <v>191</v>
      </c>
      <c r="C33" t="str">
        <f t="shared" si="2"/>
        <v>Nuclear-Cellular:&lt; | x - &lt;x&gt;| &gt;</v>
      </c>
    </row>
    <row r="34" spans="1:3" x14ac:dyDescent="0.25">
      <c r="A34" t="s">
        <v>164</v>
      </c>
      <c r="B34" s="14" t="s">
        <v>192</v>
      </c>
      <c r="C34" t="str">
        <f t="shared" si="2"/>
        <v>Nuclear-Cellular:Range ( Xmax-Xmin)</v>
      </c>
    </row>
    <row r="35" spans="1:3" x14ac:dyDescent="0.25">
      <c r="A35" t="s">
        <v>29</v>
      </c>
      <c r="B35" s="4" t="s">
        <v>98</v>
      </c>
      <c r="C35" t="str">
        <f t="shared" si="2"/>
        <v>Nuclear-Cellular:Difference Betweem 75% and 25% Value</v>
      </c>
    </row>
    <row r="36" spans="1:3" x14ac:dyDescent="0.25">
      <c r="A36" t="s">
        <v>165</v>
      </c>
      <c r="B36" s="14" t="s">
        <v>193</v>
      </c>
      <c r="C36" t="str">
        <f t="shared" si="2"/>
        <v>Nuclear-Cellular:Sum(X^2)</v>
      </c>
    </row>
    <row r="37" spans="1:3" x14ac:dyDescent="0.25">
      <c r="A37" t="s">
        <v>166</v>
      </c>
      <c r="B37" s="14" t="s">
        <v>194</v>
      </c>
      <c r="C37" t="str">
        <f t="shared" si="2"/>
        <v>Nuclear-Cellular:Sum(X^3)</v>
      </c>
    </row>
    <row r="38" spans="1:3" x14ac:dyDescent="0.25">
      <c r="A38" t="s">
        <v>167</v>
      </c>
      <c r="B38" s="14" t="s">
        <v>195</v>
      </c>
      <c r="C38" t="str">
        <f t="shared" si="2"/>
        <v>Nuclear-Cellular: Mean(X.^2)</v>
      </c>
    </row>
    <row r="39" spans="1:3" x14ac:dyDescent="0.25">
      <c r="A39" t="s">
        <v>168</v>
      </c>
      <c r="B39" s="14" t="s">
        <v>196</v>
      </c>
      <c r="C39" t="str">
        <f t="shared" si="2"/>
        <v>Nuclear-Cellular: Mean(X.^3)</v>
      </c>
    </row>
    <row r="40" spans="1:3" x14ac:dyDescent="0.25">
      <c r="A40" t="s">
        <v>169</v>
      </c>
      <c r="B40" s="14" t="s">
        <v>197</v>
      </c>
      <c r="C40" t="str">
        <f t="shared" si="2"/>
        <v>Nuclear-Cellular: Mean(X.^4)</v>
      </c>
    </row>
    <row r="41" spans="1:3" x14ac:dyDescent="0.25">
      <c r="A41" t="s">
        <v>170</v>
      </c>
      <c r="B41" s="14" t="s">
        <v>198</v>
      </c>
      <c r="C41" t="str">
        <f t="shared" si="2"/>
        <v>Nuclear-Cellular: Mean(X.^5)</v>
      </c>
    </row>
    <row r="42" spans="1:3" x14ac:dyDescent="0.25">
      <c r="A42" t="s">
        <v>171</v>
      </c>
      <c r="B42" s="14" t="s">
        <v>199</v>
      </c>
      <c r="C42" t="str">
        <f t="shared" si="2"/>
        <v>Nuclear-Cellular:Sum( (X-&lt;X&gt;)^2 )</v>
      </c>
    </row>
    <row r="43" spans="1:3" x14ac:dyDescent="0.25">
      <c r="A43" t="s">
        <v>172</v>
      </c>
      <c r="B43" s="14" t="s">
        <v>200</v>
      </c>
      <c r="C43" t="str">
        <f t="shared" si="2"/>
        <v>Nuclear-Cellular:Sum( (X-&lt;X&gt;)^3 )</v>
      </c>
    </row>
    <row r="44" spans="1:3" x14ac:dyDescent="0.25">
      <c r="A44" t="s">
        <v>173</v>
      </c>
      <c r="B44" s="14" t="s">
        <v>201</v>
      </c>
      <c r="C44" t="str">
        <f t="shared" si="2"/>
        <v>Nuclear-Cellular:Mean( (X-&lt;X&gt;)^2 )</v>
      </c>
    </row>
    <row r="45" spans="1:3" x14ac:dyDescent="0.25">
      <c r="A45" t="s">
        <v>174</v>
      </c>
      <c r="B45" s="14" t="s">
        <v>202</v>
      </c>
      <c r="C45" t="str">
        <f t="shared" si="2"/>
        <v>Nuclear-Cellular:Mean( (X-&lt;X&gt;)^3 )</v>
      </c>
    </row>
    <row r="46" spans="1:3" x14ac:dyDescent="0.25">
      <c r="A46" t="s">
        <v>175</v>
      </c>
      <c r="B46" s="14" t="s">
        <v>203</v>
      </c>
      <c r="C46" t="str">
        <f t="shared" si="2"/>
        <v>Nuclear-Cellular:Mean( (X-&lt;X&gt;)^4 )</v>
      </c>
    </row>
    <row r="47" spans="1:3" x14ac:dyDescent="0.25">
      <c r="A47" t="s">
        <v>176</v>
      </c>
      <c r="B47" s="14" t="s">
        <v>204</v>
      </c>
      <c r="C47" t="str">
        <f t="shared" si="2"/>
        <v>Nuclear-Cellular:Mean( (X-&lt;X&gt;)^5 )</v>
      </c>
    </row>
    <row r="48" spans="1:3" x14ac:dyDescent="0.25">
      <c r="A48" t="s">
        <v>149</v>
      </c>
      <c r="B48" s="3" t="s">
        <v>99</v>
      </c>
      <c r="C48" t="str">
        <f t="shared" ref="C48:C79" si="3">"Nuclear:"&amp;B48</f>
        <v>Nuclear:Boundary Mean</v>
      </c>
    </row>
    <row r="49" spans="1:3" x14ac:dyDescent="0.25">
      <c r="A49" t="s">
        <v>150</v>
      </c>
      <c r="B49" s="3" t="s">
        <v>101</v>
      </c>
      <c r="C49" t="str">
        <f t="shared" si="3"/>
        <v>Nuclear:Boundary Median</v>
      </c>
    </row>
    <row r="50" spans="1:3" x14ac:dyDescent="0.25">
      <c r="A50" t="s">
        <v>30</v>
      </c>
      <c r="B50" s="6" t="s">
        <v>102</v>
      </c>
      <c r="C50" t="str">
        <f t="shared" si="3"/>
        <v>Nuclear:Boundary Mode</v>
      </c>
    </row>
    <row r="51" spans="1:3" x14ac:dyDescent="0.25">
      <c r="A51" t="s">
        <v>31</v>
      </c>
      <c r="B51" s="6" t="s">
        <v>103</v>
      </c>
      <c r="C51" t="str">
        <f t="shared" si="3"/>
        <v>Nuclear:Boundary Max</v>
      </c>
    </row>
    <row r="52" spans="1:3" x14ac:dyDescent="0.25">
      <c r="A52" t="s">
        <v>177</v>
      </c>
      <c r="B52" s="7" t="s">
        <v>178</v>
      </c>
      <c r="C52" t="str">
        <f t="shared" si="3"/>
        <v>Nuclear:Boundary Min</v>
      </c>
    </row>
    <row r="53" spans="1:3" x14ac:dyDescent="0.25">
      <c r="A53" t="s">
        <v>32</v>
      </c>
      <c r="B53" s="6" t="s">
        <v>105</v>
      </c>
      <c r="C53" t="str">
        <f t="shared" si="3"/>
        <v>Nuclear: Boundary 25% Percentile Value</v>
      </c>
    </row>
    <row r="54" spans="1:3" x14ac:dyDescent="0.25">
      <c r="A54" t="s">
        <v>33</v>
      </c>
      <c r="B54" s="6" t="s">
        <v>106</v>
      </c>
      <c r="C54" t="str">
        <f t="shared" si="3"/>
        <v>Nuclear: Boundary 75% Percentile Value</v>
      </c>
    </row>
    <row r="55" spans="1:3" x14ac:dyDescent="0.25">
      <c r="A55" t="s">
        <v>34</v>
      </c>
      <c r="B55" s="6" t="s">
        <v>107</v>
      </c>
      <c r="C55" t="str">
        <f t="shared" si="3"/>
        <v>Nuclear:Boundary Mean Value Above 75% Percentile</v>
      </c>
    </row>
    <row r="56" spans="1:3" x14ac:dyDescent="0.25">
      <c r="A56" t="s">
        <v>35</v>
      </c>
      <c r="B56" s="6" t="s">
        <v>108</v>
      </c>
      <c r="C56" t="str">
        <f t="shared" si="3"/>
        <v>Nuclear:Boundary Mean Value Below 25% Percentile</v>
      </c>
    </row>
    <row r="57" spans="1:3" x14ac:dyDescent="0.25">
      <c r="A57" t="s">
        <v>36</v>
      </c>
      <c r="B57" s="6" t="s">
        <v>109</v>
      </c>
      <c r="C57" t="str">
        <f t="shared" si="3"/>
        <v xml:space="preserve">Nuclear:Boundary Summation </v>
      </c>
    </row>
    <row r="58" spans="1:3" x14ac:dyDescent="0.25">
      <c r="A58" t="s">
        <v>37</v>
      </c>
      <c r="B58" s="6" t="s">
        <v>110</v>
      </c>
      <c r="C58" t="str">
        <f t="shared" si="3"/>
        <v>Nuclear:Boundary Harmonic Mean</v>
      </c>
    </row>
    <row r="59" spans="1:3" x14ac:dyDescent="0.25">
      <c r="A59" t="s">
        <v>38</v>
      </c>
      <c r="B59" s="6" t="s">
        <v>111</v>
      </c>
      <c r="C59" t="str">
        <f t="shared" si="3"/>
        <v>Nuclear:Boundary Mean After Eliminate 3% Outlier</v>
      </c>
    </row>
    <row r="60" spans="1:3" x14ac:dyDescent="0.25">
      <c r="A60" t="s">
        <v>39</v>
      </c>
      <c r="B60" s="6" t="s">
        <v>112</v>
      </c>
      <c r="C60" t="str">
        <f t="shared" si="3"/>
        <v>Nuclear:Boundary Mean After Eliminate 5% Outlier</v>
      </c>
    </row>
    <row r="61" spans="1:3" x14ac:dyDescent="0.25">
      <c r="A61" t="s">
        <v>40</v>
      </c>
      <c r="B61" s="6" t="s">
        <v>113</v>
      </c>
      <c r="C61" t="str">
        <f t="shared" si="3"/>
        <v>Nuclear:Boundary Mean After Eliminate 15% Outlier</v>
      </c>
    </row>
    <row r="62" spans="1:3" x14ac:dyDescent="0.25">
      <c r="A62" t="s">
        <v>41</v>
      </c>
      <c r="B62" s="6" t="s">
        <v>114</v>
      </c>
      <c r="C62" t="str">
        <f t="shared" si="3"/>
        <v>Nuclear:Boundary Mean After Eliminate 25% Outlier</v>
      </c>
    </row>
    <row r="63" spans="1:3" x14ac:dyDescent="0.25">
      <c r="A63" t="s">
        <v>42</v>
      </c>
      <c r="B63" s="6" t="s">
        <v>115</v>
      </c>
      <c r="C63" t="str">
        <f t="shared" si="3"/>
        <v xml:space="preserve">Nuclear:Boundary Standard Deviation </v>
      </c>
    </row>
    <row r="64" spans="1:3" x14ac:dyDescent="0.25">
      <c r="A64" t="s">
        <v>43</v>
      </c>
      <c r="B64" s="7" t="s">
        <v>116</v>
      </c>
      <c r="C64" t="str">
        <f t="shared" si="3"/>
        <v>Nuclear:Boundary &lt; | x - &lt;x&gt;| &gt;</v>
      </c>
    </row>
    <row r="65" spans="1:3" x14ac:dyDescent="0.25">
      <c r="A65" t="s">
        <v>44</v>
      </c>
      <c r="B65" s="6" t="s">
        <v>117</v>
      </c>
      <c r="C65" t="str">
        <f t="shared" si="3"/>
        <v>Nuclear: Boundary Range ( Xmax-Xmin)</v>
      </c>
    </row>
    <row r="66" spans="1:3" x14ac:dyDescent="0.25">
      <c r="A66" t="s">
        <v>45</v>
      </c>
      <c r="B66" s="6" t="s">
        <v>118</v>
      </c>
      <c r="C66" t="str">
        <f t="shared" si="3"/>
        <v>Nuclear: Boundary Difference between 75% and 25%</v>
      </c>
    </row>
    <row r="67" spans="1:3" x14ac:dyDescent="0.25">
      <c r="A67" t="s">
        <v>46</v>
      </c>
      <c r="B67" s="6" t="s">
        <v>119</v>
      </c>
      <c r="C67" t="str">
        <f t="shared" si="3"/>
        <v>Nuclear: Boundary Sum(X^2)</v>
      </c>
    </row>
    <row r="68" spans="1:3" x14ac:dyDescent="0.25">
      <c r="A68" t="s">
        <v>47</v>
      </c>
      <c r="B68" s="6" t="s">
        <v>121</v>
      </c>
      <c r="C68" t="str">
        <f t="shared" si="3"/>
        <v>Nuclear:Boundary Mean(X.^2)</v>
      </c>
    </row>
    <row r="69" spans="1:3" x14ac:dyDescent="0.25">
      <c r="A69" t="s">
        <v>48</v>
      </c>
      <c r="B69" s="6" t="s">
        <v>122</v>
      </c>
      <c r="C69" t="str">
        <f t="shared" si="3"/>
        <v>Nuclear:Boundary Mean(X.^3)</v>
      </c>
    </row>
    <row r="70" spans="1:3" x14ac:dyDescent="0.25">
      <c r="A70" t="s">
        <v>49</v>
      </c>
      <c r="B70" s="6" t="s">
        <v>125</v>
      </c>
      <c r="C70" t="str">
        <f t="shared" si="3"/>
        <v>Nuclear:Boundary Mean( (X-&lt;X&gt;)^2 )</v>
      </c>
    </row>
    <row r="71" spans="1:3" x14ac:dyDescent="0.25">
      <c r="A71" t="s">
        <v>50</v>
      </c>
      <c r="B71" s="6" t="s">
        <v>128</v>
      </c>
      <c r="C71" t="str">
        <f t="shared" si="3"/>
        <v>Nuclear: Curvature  Mean</v>
      </c>
    </row>
    <row r="72" spans="1:3" x14ac:dyDescent="0.25">
      <c r="A72" t="s">
        <v>51</v>
      </c>
      <c r="B72" s="6" t="s">
        <v>129</v>
      </c>
      <c r="C72" t="str">
        <f t="shared" si="3"/>
        <v>Nuclear:Curvature Median</v>
      </c>
    </row>
    <row r="73" spans="1:3" x14ac:dyDescent="0.25">
      <c r="A73" t="s">
        <v>52</v>
      </c>
      <c r="B73" s="6" t="s">
        <v>130</v>
      </c>
      <c r="C73" t="str">
        <f t="shared" si="3"/>
        <v>Nuclear:Curvature 25% Percentile Value</v>
      </c>
    </row>
    <row r="74" spans="1:3" x14ac:dyDescent="0.25">
      <c r="A74" t="s">
        <v>53</v>
      </c>
      <c r="B74" s="6" t="s">
        <v>131</v>
      </c>
      <c r="C74" t="str">
        <f t="shared" si="3"/>
        <v>Nuclear:Curvature 75% Percentile Value</v>
      </c>
    </row>
    <row r="75" spans="1:3" x14ac:dyDescent="0.25">
      <c r="A75" t="s">
        <v>54</v>
      </c>
      <c r="B75" s="6" t="s">
        <v>132</v>
      </c>
      <c r="C75" t="str">
        <f t="shared" si="3"/>
        <v>Nuclear:Curvature Mean After Eliminate 3% Outlier</v>
      </c>
    </row>
    <row r="76" spans="1:3" x14ac:dyDescent="0.25">
      <c r="A76" t="s">
        <v>55</v>
      </c>
      <c r="B76" s="6" t="s">
        <v>133</v>
      </c>
      <c r="C76" t="str">
        <f t="shared" si="3"/>
        <v>Nuclear:Curvature Mean After Eliminate 5% Outlier</v>
      </c>
    </row>
    <row r="77" spans="1:3" x14ac:dyDescent="0.25">
      <c r="A77" t="s">
        <v>56</v>
      </c>
      <c r="B77" s="6" t="s">
        <v>134</v>
      </c>
      <c r="C77" t="str">
        <f t="shared" si="3"/>
        <v>Nuclear:Curvature Mean After Eliminate 15% Outlier</v>
      </c>
    </row>
    <row r="78" spans="1:3" x14ac:dyDescent="0.25">
      <c r="A78" t="s">
        <v>57</v>
      </c>
      <c r="B78" s="6" t="s">
        <v>135</v>
      </c>
      <c r="C78" t="str">
        <f t="shared" si="3"/>
        <v>Nuclear:Curvature Mean After Eliminate 25% Outlier</v>
      </c>
    </row>
    <row r="79" spans="1:3" x14ac:dyDescent="0.25">
      <c r="A79" t="s">
        <v>58</v>
      </c>
      <c r="B79" s="6" t="s">
        <v>136</v>
      </c>
      <c r="C79" t="str">
        <f t="shared" si="3"/>
        <v>Nuclear:Curvature Peak Number</v>
      </c>
    </row>
    <row r="80" spans="1:3" x14ac:dyDescent="0.25">
      <c r="A80" t="s">
        <v>59</v>
      </c>
      <c r="B80" s="8" t="s">
        <v>99</v>
      </c>
      <c r="C80" t="str">
        <f t="shared" ref="C80:C118" si="4">"Cellular:"&amp;B80</f>
        <v>Cellular:Boundary Mean</v>
      </c>
    </row>
    <row r="81" spans="1:3" x14ac:dyDescent="0.25">
      <c r="A81" t="s">
        <v>60</v>
      </c>
      <c r="B81" s="8" t="s">
        <v>101</v>
      </c>
      <c r="C81" t="str">
        <f t="shared" si="4"/>
        <v>Cellular:Boundary Median</v>
      </c>
    </row>
    <row r="82" spans="1:3" x14ac:dyDescent="0.25">
      <c r="A82" t="s">
        <v>61</v>
      </c>
      <c r="B82" s="9" t="s">
        <v>103</v>
      </c>
      <c r="C82" t="str">
        <f t="shared" si="4"/>
        <v>Cellular:Boundary Max</v>
      </c>
    </row>
    <row r="83" spans="1:3" x14ac:dyDescent="0.25">
      <c r="A83" t="s">
        <v>62</v>
      </c>
      <c r="B83" s="9" t="s">
        <v>105</v>
      </c>
      <c r="C83" t="str">
        <f t="shared" si="4"/>
        <v>Cellular: Boundary 25% Percentile Value</v>
      </c>
    </row>
    <row r="84" spans="1:3" x14ac:dyDescent="0.25">
      <c r="A84" t="s">
        <v>63</v>
      </c>
      <c r="B84" s="9" t="s">
        <v>106</v>
      </c>
      <c r="C84" t="str">
        <f t="shared" si="4"/>
        <v>Cellular: Boundary 75% Percentile Value</v>
      </c>
    </row>
    <row r="85" spans="1:3" x14ac:dyDescent="0.25">
      <c r="A85" t="s">
        <v>64</v>
      </c>
      <c r="B85" s="9" t="s">
        <v>107</v>
      </c>
      <c r="C85" t="str">
        <f t="shared" si="4"/>
        <v>Cellular:Boundary Mean Value Above 75% Percentile</v>
      </c>
    </row>
    <row r="86" spans="1:3" x14ac:dyDescent="0.25">
      <c r="A86" t="s">
        <v>65</v>
      </c>
      <c r="B86" s="9" t="s">
        <v>108</v>
      </c>
      <c r="C86" t="str">
        <f t="shared" si="4"/>
        <v>Cellular:Boundary Mean Value Below 25% Percentile</v>
      </c>
    </row>
    <row r="87" spans="1:3" x14ac:dyDescent="0.25">
      <c r="A87" t="s">
        <v>66</v>
      </c>
      <c r="B87" s="9" t="s">
        <v>109</v>
      </c>
      <c r="C87" t="str">
        <f t="shared" si="4"/>
        <v xml:space="preserve">Cellular:Boundary Summation </v>
      </c>
    </row>
    <row r="88" spans="1:3" x14ac:dyDescent="0.25">
      <c r="A88" t="s">
        <v>67</v>
      </c>
      <c r="B88" s="9" t="s">
        <v>110</v>
      </c>
      <c r="C88" t="str">
        <f t="shared" si="4"/>
        <v>Cellular:Boundary Harmonic Mean</v>
      </c>
    </row>
    <row r="89" spans="1:3" x14ac:dyDescent="0.25">
      <c r="A89" t="s">
        <v>68</v>
      </c>
      <c r="B89" s="9" t="s">
        <v>111</v>
      </c>
      <c r="C89" t="str">
        <f t="shared" si="4"/>
        <v>Cellular:Boundary Mean After Eliminate 3% Outlier</v>
      </c>
    </row>
    <row r="90" spans="1:3" x14ac:dyDescent="0.25">
      <c r="A90" t="s">
        <v>69</v>
      </c>
      <c r="B90" s="9" t="s">
        <v>112</v>
      </c>
      <c r="C90" t="str">
        <f t="shared" si="4"/>
        <v>Cellular:Boundary Mean After Eliminate 5% Outlier</v>
      </c>
    </row>
    <row r="91" spans="1:3" x14ac:dyDescent="0.25">
      <c r="A91" t="s">
        <v>70</v>
      </c>
      <c r="B91" s="9" t="s">
        <v>113</v>
      </c>
      <c r="C91" t="str">
        <f t="shared" si="4"/>
        <v>Cellular:Boundary Mean After Eliminate 15% Outlier</v>
      </c>
    </row>
    <row r="92" spans="1:3" x14ac:dyDescent="0.25">
      <c r="A92" t="s">
        <v>71</v>
      </c>
      <c r="B92" s="9" t="s">
        <v>114</v>
      </c>
      <c r="C92" t="str">
        <f t="shared" si="4"/>
        <v>Cellular:Boundary Mean After Eliminate 25% Outlier</v>
      </c>
    </row>
    <row r="93" spans="1:3" x14ac:dyDescent="0.25">
      <c r="A93" t="s">
        <v>72</v>
      </c>
      <c r="B93" s="9" t="s">
        <v>115</v>
      </c>
      <c r="C93" t="str">
        <f t="shared" si="4"/>
        <v xml:space="preserve">Cellular:Boundary Standard Deviation </v>
      </c>
    </row>
    <row r="94" spans="1:3" x14ac:dyDescent="0.25">
      <c r="A94" t="s">
        <v>73</v>
      </c>
      <c r="B94" s="10" t="s">
        <v>116</v>
      </c>
      <c r="C94" t="str">
        <f t="shared" si="4"/>
        <v>Cellular:Boundary &lt; | x - &lt;x&gt;| &gt;</v>
      </c>
    </row>
    <row r="95" spans="1:3" x14ac:dyDescent="0.25">
      <c r="A95" t="s">
        <v>74</v>
      </c>
      <c r="B95" s="9" t="s">
        <v>117</v>
      </c>
      <c r="C95" t="str">
        <f t="shared" si="4"/>
        <v>Cellular: Boundary Range ( Xmax-Xmin)</v>
      </c>
    </row>
    <row r="96" spans="1:3" x14ac:dyDescent="0.25">
      <c r="A96" t="s">
        <v>75</v>
      </c>
      <c r="B96" s="9" t="s">
        <v>118</v>
      </c>
      <c r="C96" t="str">
        <f t="shared" si="4"/>
        <v>Cellular: Boundary Difference between 75% and 25%</v>
      </c>
    </row>
    <row r="97" spans="1:3" x14ac:dyDescent="0.25">
      <c r="A97" t="s">
        <v>76</v>
      </c>
      <c r="B97" s="9" t="s">
        <v>119</v>
      </c>
      <c r="C97" t="str">
        <f t="shared" si="4"/>
        <v>Cellular: Boundary Sum(X^2)</v>
      </c>
    </row>
    <row r="98" spans="1:3" x14ac:dyDescent="0.25">
      <c r="A98" t="s">
        <v>77</v>
      </c>
      <c r="B98" s="9" t="s">
        <v>120</v>
      </c>
      <c r="C98" t="str">
        <f t="shared" si="4"/>
        <v>Cellular:Boundary Sum(X^3)</v>
      </c>
    </row>
    <row r="99" spans="1:3" x14ac:dyDescent="0.25">
      <c r="A99" t="s">
        <v>78</v>
      </c>
      <c r="B99" s="9" t="s">
        <v>121</v>
      </c>
      <c r="C99" t="str">
        <f t="shared" si="4"/>
        <v>Cellular:Boundary Mean(X.^2)</v>
      </c>
    </row>
    <row r="100" spans="1:3" x14ac:dyDescent="0.25">
      <c r="A100" t="s">
        <v>79</v>
      </c>
      <c r="B100" s="9" t="s">
        <v>122</v>
      </c>
      <c r="C100" t="str">
        <f t="shared" si="4"/>
        <v>Cellular:Boundary Mean(X.^3)</v>
      </c>
    </row>
    <row r="101" spans="1:3" x14ac:dyDescent="0.25">
      <c r="A101" t="s">
        <v>80</v>
      </c>
      <c r="B101" s="9" t="s">
        <v>123</v>
      </c>
      <c r="C101" t="str">
        <f t="shared" si="4"/>
        <v>Cellular:Boundary Mean(X.^4)</v>
      </c>
    </row>
    <row r="102" spans="1:3" x14ac:dyDescent="0.25">
      <c r="A102" t="s">
        <v>81</v>
      </c>
      <c r="B102" s="9" t="s">
        <v>124</v>
      </c>
      <c r="C102" t="str">
        <f t="shared" si="4"/>
        <v>Cellular:Boundary sum( (X-&lt;X&gt;)^2 )</v>
      </c>
    </row>
    <row r="103" spans="1:3" x14ac:dyDescent="0.25">
      <c r="A103" t="s">
        <v>82</v>
      </c>
      <c r="B103" s="9" t="s">
        <v>125</v>
      </c>
      <c r="C103" t="str">
        <f t="shared" si="4"/>
        <v>Cellular:Boundary Mean( (X-&lt;X&gt;)^2 )</v>
      </c>
    </row>
    <row r="104" spans="1:3" x14ac:dyDescent="0.25">
      <c r="A104" t="s">
        <v>83</v>
      </c>
      <c r="B104" s="9" t="s">
        <v>126</v>
      </c>
      <c r="C104" t="str">
        <f t="shared" si="4"/>
        <v>Cellular:Boundary Mean( (X-&lt;X&gt;)^4 )</v>
      </c>
    </row>
    <row r="105" spans="1:3" x14ac:dyDescent="0.25">
      <c r="A105" t="s">
        <v>84</v>
      </c>
      <c r="B105" s="9" t="s">
        <v>127</v>
      </c>
      <c r="C105" t="str">
        <f t="shared" si="4"/>
        <v>Cellular:Boundary Peak Number</v>
      </c>
    </row>
    <row r="106" spans="1:3" x14ac:dyDescent="0.25">
      <c r="A106" t="s">
        <v>85</v>
      </c>
      <c r="B106" s="9" t="s">
        <v>132</v>
      </c>
      <c r="C106" t="str">
        <f t="shared" si="4"/>
        <v>Cellular:Curvature Mean After Eliminate 3% Outlier</v>
      </c>
    </row>
    <row r="107" spans="1:3" x14ac:dyDescent="0.25">
      <c r="A107" t="s">
        <v>86</v>
      </c>
      <c r="B107" s="9" t="s">
        <v>133</v>
      </c>
      <c r="C107" t="str">
        <f t="shared" si="4"/>
        <v>Cellular:Curvature Mean After Eliminate 5% Outlier</v>
      </c>
    </row>
    <row r="108" spans="1:3" x14ac:dyDescent="0.25">
      <c r="A108" t="s">
        <v>87</v>
      </c>
      <c r="B108" s="9" t="s">
        <v>134</v>
      </c>
      <c r="C108" t="str">
        <f t="shared" si="4"/>
        <v>Cellular:Curvature Mean After Eliminate 15% Outlier</v>
      </c>
    </row>
    <row r="109" spans="1:3" x14ac:dyDescent="0.25">
      <c r="A109" t="s">
        <v>88</v>
      </c>
      <c r="B109" s="9" t="s">
        <v>136</v>
      </c>
      <c r="C109" t="str">
        <f t="shared" si="4"/>
        <v>Cellular:Curvature Peak Number</v>
      </c>
    </row>
    <row r="110" spans="1:3" x14ac:dyDescent="0.25">
      <c r="A110" t="s">
        <v>89</v>
      </c>
      <c r="B110" s="12" t="s">
        <v>139</v>
      </c>
      <c r="C110" t="str">
        <f t="shared" si="4"/>
        <v>Cellular:Skeletal Feature -2</v>
      </c>
    </row>
    <row r="111" spans="1:3" x14ac:dyDescent="0.25">
      <c r="A111" t="s">
        <v>90</v>
      </c>
      <c r="B111" s="12" t="s">
        <v>140</v>
      </c>
      <c r="C111" t="str">
        <f t="shared" si="4"/>
        <v>Cellular:Skeletal Feature-3</v>
      </c>
    </row>
    <row r="112" spans="1:3" x14ac:dyDescent="0.25">
      <c r="A112" t="s">
        <v>91</v>
      </c>
      <c r="B112" s="12" t="s">
        <v>141</v>
      </c>
      <c r="C112" t="str">
        <f t="shared" si="4"/>
        <v>Cellular:Skeletal Feature-4</v>
      </c>
    </row>
    <row r="113" spans="1:3" x14ac:dyDescent="0.25">
      <c r="A113" t="s">
        <v>92</v>
      </c>
      <c r="B113" s="12" t="s">
        <v>142</v>
      </c>
      <c r="C113" t="str">
        <f t="shared" si="4"/>
        <v>Cellular:Skeletal Feature-5</v>
      </c>
    </row>
    <row r="114" spans="1:3" x14ac:dyDescent="0.25">
      <c r="A114" t="s">
        <v>93</v>
      </c>
      <c r="B114" s="12" t="s">
        <v>143</v>
      </c>
      <c r="C114" t="str">
        <f t="shared" si="4"/>
        <v>Cellular:Skeletal Feature-6</v>
      </c>
    </row>
    <row r="115" spans="1:3" x14ac:dyDescent="0.25">
      <c r="A115" t="s">
        <v>94</v>
      </c>
      <c r="B115" s="12" t="s">
        <v>144</v>
      </c>
      <c r="C115" t="str">
        <f t="shared" si="4"/>
        <v>Cellular:Skeletal Feature-9</v>
      </c>
    </row>
    <row r="116" spans="1:3" x14ac:dyDescent="0.25">
      <c r="A116" t="s">
        <v>95</v>
      </c>
      <c r="B116" s="12" t="s">
        <v>145</v>
      </c>
      <c r="C116" t="str">
        <f t="shared" si="4"/>
        <v>Cellular:Skeletal Feature-10</v>
      </c>
    </row>
    <row r="117" spans="1:3" x14ac:dyDescent="0.25">
      <c r="A117" t="s">
        <v>96</v>
      </c>
      <c r="B117" s="12" t="s">
        <v>146</v>
      </c>
      <c r="C117" t="str">
        <f t="shared" si="4"/>
        <v>Cellular:Skeletal Feature-12</v>
      </c>
    </row>
    <row r="118" spans="1:3" x14ac:dyDescent="0.25">
      <c r="A118" t="s">
        <v>97</v>
      </c>
      <c r="B118" s="12" t="s">
        <v>147</v>
      </c>
      <c r="C118" t="str">
        <f t="shared" si="4"/>
        <v>Cellular:Skeletal Feature-13</v>
      </c>
    </row>
    <row r="128" spans="1:3" x14ac:dyDescent="0.25">
      <c r="B128" s="13"/>
    </row>
    <row r="136" spans="2:2" x14ac:dyDescent="0.25">
      <c r="B136" s="13"/>
    </row>
  </sheetData>
  <phoneticPr fontId="2" type="noConversion"/>
  <hyperlinks>
    <hyperlink ref="D2" r:id="rId1" xr:uid="{A7E07299-8D40-484B-B542-07D4A78E6C27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03EB-093A-465F-860A-8801F3F938DD}">
  <dimension ref="A1:C88"/>
  <sheetViews>
    <sheetView topLeftCell="A34" zoomScale="55" zoomScaleNormal="55" workbookViewId="0">
      <selection activeCell="C93" sqref="C93"/>
    </sheetView>
  </sheetViews>
  <sheetFormatPr defaultRowHeight="15" x14ac:dyDescent="0.25"/>
  <cols>
    <col min="1" max="1" width="18.5703125" bestFit="1" customWidth="1"/>
    <col min="2" max="2" width="41.140625" bestFit="1" customWidth="1"/>
    <col min="3" max="3" width="48.85546875" bestFit="1" customWidth="1"/>
  </cols>
  <sheetData>
    <row r="1" spans="1:3" x14ac:dyDescent="0.25">
      <c r="A1" s="1" t="s">
        <v>0</v>
      </c>
      <c r="B1" s="1" t="s">
        <v>1</v>
      </c>
      <c r="C1" s="1" t="s">
        <v>148</v>
      </c>
    </row>
    <row r="2" spans="1:3" x14ac:dyDescent="0.25">
      <c r="A2" t="s">
        <v>2</v>
      </c>
      <c r="B2" s="3" t="s">
        <v>20</v>
      </c>
      <c r="C2" t="str">
        <f>"Nuclear:"&amp;B2</f>
        <v>Nuclear: Area</v>
      </c>
    </row>
    <row r="3" spans="1:3" x14ac:dyDescent="0.25">
      <c r="A3" t="s">
        <v>3</v>
      </c>
      <c r="B3" s="3" t="s">
        <v>21</v>
      </c>
      <c r="C3" t="str">
        <f t="shared" ref="C3:C9" si="0">"Nuclear:"&amp;B3</f>
        <v>Nuclear: Perimeter</v>
      </c>
    </row>
    <row r="4" spans="1:3" x14ac:dyDescent="0.25">
      <c r="A4" t="s">
        <v>4</v>
      </c>
      <c r="B4" s="3" t="s">
        <v>22</v>
      </c>
      <c r="C4" t="str">
        <f t="shared" si="0"/>
        <v>Nuclear:Long Axis Length</v>
      </c>
    </row>
    <row r="5" spans="1:3" x14ac:dyDescent="0.25">
      <c r="A5" t="s">
        <v>5</v>
      </c>
      <c r="B5" s="3" t="s">
        <v>205</v>
      </c>
      <c r="C5" t="str">
        <f t="shared" si="0"/>
        <v>Nuclear:Short Axis Length</v>
      </c>
    </row>
    <row r="6" spans="1:3" x14ac:dyDescent="0.25">
      <c r="A6" t="s">
        <v>6</v>
      </c>
      <c r="B6" s="3" t="s">
        <v>23</v>
      </c>
      <c r="C6" t="str">
        <f t="shared" si="0"/>
        <v>Nuclear:Solidity</v>
      </c>
    </row>
    <row r="7" spans="1:3" x14ac:dyDescent="0.25">
      <c r="A7" t="s">
        <v>7</v>
      </c>
      <c r="B7" s="3" t="s">
        <v>24</v>
      </c>
      <c r="C7" t="str">
        <f t="shared" si="0"/>
        <v>Nuclear: Equivalent Diameter</v>
      </c>
    </row>
    <row r="8" spans="1:3" x14ac:dyDescent="0.25">
      <c r="A8" t="s">
        <v>8</v>
      </c>
      <c r="B8" s="3" t="s">
        <v>25</v>
      </c>
      <c r="C8" t="str">
        <f t="shared" si="0"/>
        <v>Nuclear: Aspect Ratio</v>
      </c>
    </row>
    <row r="9" spans="1:3" x14ac:dyDescent="0.25">
      <c r="A9" t="s">
        <v>9</v>
      </c>
      <c r="B9" s="3" t="s">
        <v>26</v>
      </c>
      <c r="C9" t="str">
        <f t="shared" si="0"/>
        <v>Nuclear: Circularity</v>
      </c>
    </row>
    <row r="10" spans="1:3" x14ac:dyDescent="0.25">
      <c r="A10" t="s">
        <v>10</v>
      </c>
      <c r="B10" s="3" t="s">
        <v>27</v>
      </c>
      <c r="C10" t="str">
        <f>"Nuclear:"&amp;B10</f>
        <v>Nuclear: Roundness</v>
      </c>
    </row>
    <row r="11" spans="1:3" x14ac:dyDescent="0.25">
      <c r="A11" t="s">
        <v>11</v>
      </c>
      <c r="B11" s="2" t="s">
        <v>20</v>
      </c>
      <c r="C11" t="str">
        <f>"Cellular:"&amp;B11</f>
        <v>Cellular: Area</v>
      </c>
    </row>
    <row r="12" spans="1:3" x14ac:dyDescent="0.25">
      <c r="A12" t="s">
        <v>12</v>
      </c>
      <c r="B12" s="2" t="s">
        <v>21</v>
      </c>
      <c r="C12" t="str">
        <f t="shared" ref="C12:C19" si="1">"Cellular:"&amp;B12</f>
        <v>Cellular: Perimeter</v>
      </c>
    </row>
    <row r="13" spans="1:3" x14ac:dyDescent="0.25">
      <c r="A13" t="s">
        <v>13</v>
      </c>
      <c r="B13" s="2" t="s">
        <v>22</v>
      </c>
      <c r="C13" t="str">
        <f t="shared" si="1"/>
        <v>Cellular:Long Axis Length</v>
      </c>
    </row>
    <row r="14" spans="1:3" x14ac:dyDescent="0.25">
      <c r="A14" t="s">
        <v>14</v>
      </c>
      <c r="B14" s="2" t="s">
        <v>205</v>
      </c>
      <c r="C14" t="str">
        <f t="shared" si="1"/>
        <v>Cellular:Short Axis Length</v>
      </c>
    </row>
    <row r="15" spans="1:3" x14ac:dyDescent="0.25">
      <c r="A15" t="s">
        <v>15</v>
      </c>
      <c r="B15" s="2" t="s">
        <v>23</v>
      </c>
      <c r="C15" t="str">
        <f t="shared" si="1"/>
        <v>Cellular:Solidity</v>
      </c>
    </row>
    <row r="16" spans="1:3" x14ac:dyDescent="0.25">
      <c r="A16" t="s">
        <v>16</v>
      </c>
      <c r="B16" s="2" t="s">
        <v>24</v>
      </c>
      <c r="C16" t="str">
        <f t="shared" si="1"/>
        <v>Cellular: Equivalent Diameter</v>
      </c>
    </row>
    <row r="17" spans="1:3" x14ac:dyDescent="0.25">
      <c r="A17" t="s">
        <v>17</v>
      </c>
      <c r="B17" s="2" t="s">
        <v>25</v>
      </c>
      <c r="C17" t="str">
        <f t="shared" si="1"/>
        <v>Cellular: Aspect Ratio</v>
      </c>
    </row>
    <row r="18" spans="1:3" x14ac:dyDescent="0.25">
      <c r="A18" t="s">
        <v>18</v>
      </c>
      <c r="B18" s="2" t="s">
        <v>26</v>
      </c>
      <c r="C18" t="str">
        <f t="shared" si="1"/>
        <v>Cellular: Circularity</v>
      </c>
    </row>
    <row r="19" spans="1:3" x14ac:dyDescent="0.25">
      <c r="A19" t="s">
        <v>19</v>
      </c>
      <c r="B19" s="2" t="s">
        <v>27</v>
      </c>
      <c r="C19" t="str">
        <f t="shared" si="1"/>
        <v>Cellular: Roundness</v>
      </c>
    </row>
    <row r="20" spans="1:3" x14ac:dyDescent="0.25">
      <c r="A20" t="s">
        <v>151</v>
      </c>
      <c r="B20" s="4" t="s">
        <v>179</v>
      </c>
      <c r="C20" t="str">
        <f t="shared" ref="C20:C34" si="2">"Nuclear-Cellular:"&amp;B20</f>
        <v>Nuclear-Cellular:Mean</v>
      </c>
    </row>
    <row r="21" spans="1:3" x14ac:dyDescent="0.25">
      <c r="A21" t="s">
        <v>152</v>
      </c>
      <c r="B21" s="4" t="s">
        <v>180</v>
      </c>
      <c r="C21" t="str">
        <f t="shared" si="2"/>
        <v>Nuclear-Cellular:Median</v>
      </c>
    </row>
    <row r="22" spans="1:3" x14ac:dyDescent="0.25">
      <c r="A22" t="s">
        <v>153</v>
      </c>
      <c r="B22" s="14" t="s">
        <v>181</v>
      </c>
      <c r="C22" t="str">
        <f t="shared" si="2"/>
        <v>Nuclear-Cellular:Mode</v>
      </c>
    </row>
    <row r="23" spans="1:3" x14ac:dyDescent="0.25">
      <c r="A23" t="s">
        <v>154</v>
      </c>
      <c r="B23" s="14" t="s">
        <v>182</v>
      </c>
      <c r="C23" t="str">
        <f t="shared" si="2"/>
        <v>Nuclear-Cellular:Min</v>
      </c>
    </row>
    <row r="24" spans="1:3" x14ac:dyDescent="0.25">
      <c r="A24" t="s">
        <v>28</v>
      </c>
      <c r="B24" s="4" t="s">
        <v>104</v>
      </c>
      <c r="C24" t="str">
        <f t="shared" si="2"/>
        <v>Nuclear-Cellular:75% Percentile Value</v>
      </c>
    </row>
    <row r="25" spans="1:3" x14ac:dyDescent="0.25">
      <c r="A25" t="s">
        <v>155</v>
      </c>
      <c r="B25" s="14" t="s">
        <v>183</v>
      </c>
      <c r="C25" t="str">
        <f t="shared" si="2"/>
        <v>Nuclear-Cellular:Mean Value Below 25% Percentile</v>
      </c>
    </row>
    <row r="26" spans="1:3" x14ac:dyDescent="0.25">
      <c r="A26" t="s">
        <v>156</v>
      </c>
      <c r="B26" s="14" t="s">
        <v>184</v>
      </c>
      <c r="C26" t="str">
        <f t="shared" si="2"/>
        <v>Nuclear-Cellular:Summation</v>
      </c>
    </row>
    <row r="27" spans="1:3" x14ac:dyDescent="0.25">
      <c r="A27" t="s">
        <v>159</v>
      </c>
      <c r="B27" s="14" t="s">
        <v>187</v>
      </c>
      <c r="C27" t="str">
        <f t="shared" si="2"/>
        <v>Nuclear-Cellular:Mean After Eliminate 15% Outlier</v>
      </c>
    </row>
    <row r="28" spans="1:3" x14ac:dyDescent="0.25">
      <c r="A28" t="s">
        <v>161</v>
      </c>
      <c r="B28" s="14" t="s">
        <v>189</v>
      </c>
      <c r="C28" t="str">
        <f t="shared" si="2"/>
        <v>Nuclear-Cellular:Standard Deviation</v>
      </c>
    </row>
    <row r="29" spans="1:3" x14ac:dyDescent="0.25">
      <c r="A29" t="s">
        <v>163</v>
      </c>
      <c r="B29" s="14" t="s">
        <v>191</v>
      </c>
      <c r="C29" t="str">
        <f t="shared" si="2"/>
        <v>Nuclear-Cellular:&lt; | x - &lt;x&gt;| &gt;</v>
      </c>
    </row>
    <row r="30" spans="1:3" x14ac:dyDescent="0.25">
      <c r="A30" t="s">
        <v>164</v>
      </c>
      <c r="B30" s="14" t="s">
        <v>192</v>
      </c>
      <c r="C30" t="str">
        <f t="shared" si="2"/>
        <v>Nuclear-Cellular:Range ( Xmax-Xmin)</v>
      </c>
    </row>
    <row r="31" spans="1:3" x14ac:dyDescent="0.25">
      <c r="A31" t="s">
        <v>165</v>
      </c>
      <c r="B31" s="14" t="s">
        <v>193</v>
      </c>
      <c r="C31" t="str">
        <f t="shared" si="2"/>
        <v>Nuclear-Cellular:Sum(X^2)</v>
      </c>
    </row>
    <row r="32" spans="1:3" x14ac:dyDescent="0.25">
      <c r="A32" t="s">
        <v>167</v>
      </c>
      <c r="B32" s="14" t="s">
        <v>195</v>
      </c>
      <c r="C32" t="str">
        <f t="shared" si="2"/>
        <v>Nuclear-Cellular: Mean(X.^2)</v>
      </c>
    </row>
    <row r="33" spans="1:3" x14ac:dyDescent="0.25">
      <c r="A33" t="s">
        <v>171</v>
      </c>
      <c r="B33" s="14" t="s">
        <v>199</v>
      </c>
      <c r="C33" t="str">
        <f t="shared" si="2"/>
        <v>Nuclear-Cellular:Sum( (X-&lt;X&gt;)^2 )</v>
      </c>
    </row>
    <row r="34" spans="1:3" x14ac:dyDescent="0.25">
      <c r="A34" t="s">
        <v>173</v>
      </c>
      <c r="B34" s="14" t="s">
        <v>201</v>
      </c>
      <c r="C34" t="str">
        <f t="shared" si="2"/>
        <v>Nuclear-Cellular:Mean( (X-&lt;X&gt;)^2 )</v>
      </c>
    </row>
    <row r="35" spans="1:3" x14ac:dyDescent="0.25">
      <c r="A35" t="s">
        <v>149</v>
      </c>
      <c r="B35" s="3" t="s">
        <v>99</v>
      </c>
      <c r="C35" t="str">
        <f t="shared" ref="C35:C58" si="3">"Nuclear:"&amp;B35</f>
        <v>Nuclear:Boundary Mean</v>
      </c>
    </row>
    <row r="36" spans="1:3" x14ac:dyDescent="0.25">
      <c r="A36" t="s">
        <v>150</v>
      </c>
      <c r="B36" s="3" t="s">
        <v>101</v>
      </c>
      <c r="C36" t="str">
        <f t="shared" si="3"/>
        <v>Nuclear:Boundary Median</v>
      </c>
    </row>
    <row r="37" spans="1:3" x14ac:dyDescent="0.25">
      <c r="A37" t="s">
        <v>30</v>
      </c>
      <c r="B37" s="6" t="s">
        <v>102</v>
      </c>
      <c r="C37" t="str">
        <f t="shared" si="3"/>
        <v>Nuclear:Boundary Mode</v>
      </c>
    </row>
    <row r="38" spans="1:3" x14ac:dyDescent="0.25">
      <c r="A38" t="s">
        <v>31</v>
      </c>
      <c r="B38" s="6" t="s">
        <v>103</v>
      </c>
      <c r="C38" t="str">
        <f t="shared" si="3"/>
        <v>Nuclear:Boundary Max</v>
      </c>
    </row>
    <row r="39" spans="1:3" x14ac:dyDescent="0.25">
      <c r="A39" t="s">
        <v>177</v>
      </c>
      <c r="B39" s="7" t="s">
        <v>178</v>
      </c>
      <c r="C39" t="str">
        <f t="shared" si="3"/>
        <v>Nuclear:Boundary Min</v>
      </c>
    </row>
    <row r="40" spans="1:3" x14ac:dyDescent="0.25">
      <c r="A40" t="s">
        <v>32</v>
      </c>
      <c r="B40" s="6" t="s">
        <v>105</v>
      </c>
      <c r="C40" t="str">
        <f t="shared" si="3"/>
        <v>Nuclear: Boundary 25% Percentile Value</v>
      </c>
    </row>
    <row r="41" spans="1:3" x14ac:dyDescent="0.25">
      <c r="A41" t="s">
        <v>33</v>
      </c>
      <c r="B41" s="6" t="s">
        <v>106</v>
      </c>
      <c r="C41" t="str">
        <f t="shared" si="3"/>
        <v>Nuclear: Boundary 75% Percentile Value</v>
      </c>
    </row>
    <row r="42" spans="1:3" x14ac:dyDescent="0.25">
      <c r="A42" t="s">
        <v>34</v>
      </c>
      <c r="B42" s="6" t="s">
        <v>107</v>
      </c>
      <c r="C42" t="str">
        <f t="shared" si="3"/>
        <v>Nuclear:Boundary Mean Value Above 75% Percentile</v>
      </c>
    </row>
    <row r="43" spans="1:3" x14ac:dyDescent="0.25">
      <c r="A43" t="s">
        <v>35</v>
      </c>
      <c r="B43" s="6" t="s">
        <v>108</v>
      </c>
      <c r="C43" t="str">
        <f t="shared" si="3"/>
        <v>Nuclear:Boundary Mean Value Below 25% Percentile</v>
      </c>
    </row>
    <row r="44" spans="1:3" x14ac:dyDescent="0.25">
      <c r="A44" t="s">
        <v>36</v>
      </c>
      <c r="B44" s="6" t="s">
        <v>109</v>
      </c>
      <c r="C44" t="str">
        <f t="shared" si="3"/>
        <v xml:space="preserve">Nuclear:Boundary Summation </v>
      </c>
    </row>
    <row r="45" spans="1:3" x14ac:dyDescent="0.25">
      <c r="A45" t="s">
        <v>37</v>
      </c>
      <c r="B45" s="6" t="s">
        <v>110</v>
      </c>
      <c r="C45" t="str">
        <f t="shared" si="3"/>
        <v>Nuclear:Boundary Harmonic Mean</v>
      </c>
    </row>
    <row r="46" spans="1:3" x14ac:dyDescent="0.25">
      <c r="A46" t="s">
        <v>40</v>
      </c>
      <c r="B46" s="6" t="s">
        <v>113</v>
      </c>
      <c r="C46" t="str">
        <f t="shared" si="3"/>
        <v>Nuclear:Boundary Mean After Eliminate 15% Outlier</v>
      </c>
    </row>
    <row r="47" spans="1:3" x14ac:dyDescent="0.25">
      <c r="A47" t="s">
        <v>42</v>
      </c>
      <c r="B47" s="6" t="s">
        <v>115</v>
      </c>
      <c r="C47" t="str">
        <f t="shared" si="3"/>
        <v xml:space="preserve">Nuclear:Boundary Standard Deviation </v>
      </c>
    </row>
    <row r="48" spans="1:3" x14ac:dyDescent="0.25">
      <c r="A48" t="s">
        <v>43</v>
      </c>
      <c r="B48" s="7" t="s">
        <v>116</v>
      </c>
      <c r="C48" t="str">
        <f t="shared" si="3"/>
        <v>Nuclear:Boundary &lt; | x - &lt;x&gt;| &gt;</v>
      </c>
    </row>
    <row r="49" spans="1:3" x14ac:dyDescent="0.25">
      <c r="A49" t="s">
        <v>44</v>
      </c>
      <c r="B49" s="6" t="s">
        <v>117</v>
      </c>
      <c r="C49" t="str">
        <f t="shared" si="3"/>
        <v>Nuclear: Boundary Range ( Xmax-Xmin)</v>
      </c>
    </row>
    <row r="50" spans="1:3" x14ac:dyDescent="0.25">
      <c r="A50" t="s">
        <v>45</v>
      </c>
      <c r="B50" s="6" t="s">
        <v>118</v>
      </c>
      <c r="C50" t="str">
        <f t="shared" si="3"/>
        <v>Nuclear: Boundary Difference between 75% and 25%</v>
      </c>
    </row>
    <row r="51" spans="1:3" x14ac:dyDescent="0.25">
      <c r="A51" t="s">
        <v>46</v>
      </c>
      <c r="B51" s="6" t="s">
        <v>119</v>
      </c>
      <c r="C51" t="str">
        <f t="shared" si="3"/>
        <v>Nuclear: Boundary Sum(X^2)</v>
      </c>
    </row>
    <row r="52" spans="1:3" x14ac:dyDescent="0.25">
      <c r="A52" t="s">
        <v>47</v>
      </c>
      <c r="B52" s="6" t="s">
        <v>121</v>
      </c>
      <c r="C52" t="str">
        <f t="shared" si="3"/>
        <v>Nuclear:Boundary Mean(X.^2)</v>
      </c>
    </row>
    <row r="53" spans="1:3" x14ac:dyDescent="0.25">
      <c r="A53" t="s">
        <v>49</v>
      </c>
      <c r="B53" s="6" t="s">
        <v>125</v>
      </c>
      <c r="C53" t="str">
        <f t="shared" si="3"/>
        <v>Nuclear:Boundary Mean( (X-&lt;X&gt;)^2 )</v>
      </c>
    </row>
    <row r="54" spans="1:3" x14ac:dyDescent="0.25">
      <c r="A54" t="s">
        <v>50</v>
      </c>
      <c r="B54" s="6" t="s">
        <v>128</v>
      </c>
      <c r="C54" t="str">
        <f t="shared" si="3"/>
        <v>Nuclear: Curvature  Mean</v>
      </c>
    </row>
    <row r="55" spans="1:3" x14ac:dyDescent="0.25">
      <c r="A55" t="s">
        <v>51</v>
      </c>
      <c r="B55" s="6" t="s">
        <v>129</v>
      </c>
      <c r="C55" t="str">
        <f t="shared" si="3"/>
        <v>Nuclear:Curvature Median</v>
      </c>
    </row>
    <row r="56" spans="1:3" x14ac:dyDescent="0.25">
      <c r="A56" t="s">
        <v>52</v>
      </c>
      <c r="B56" s="6" t="s">
        <v>130</v>
      </c>
      <c r="C56" t="str">
        <f t="shared" si="3"/>
        <v>Nuclear:Curvature 25% Percentile Value</v>
      </c>
    </row>
    <row r="57" spans="1:3" x14ac:dyDescent="0.25">
      <c r="A57" t="s">
        <v>56</v>
      </c>
      <c r="B57" s="6" t="s">
        <v>134</v>
      </c>
      <c r="C57" t="str">
        <f t="shared" si="3"/>
        <v>Nuclear:Curvature Mean After Eliminate 15% Outlier</v>
      </c>
    </row>
    <row r="58" spans="1:3" x14ac:dyDescent="0.25">
      <c r="A58" t="s">
        <v>58</v>
      </c>
      <c r="B58" s="6" t="s">
        <v>136</v>
      </c>
      <c r="C58" t="str">
        <f t="shared" si="3"/>
        <v>Nuclear:Curvature Peak Number</v>
      </c>
    </row>
    <row r="59" spans="1:3" x14ac:dyDescent="0.25">
      <c r="A59" t="s">
        <v>59</v>
      </c>
      <c r="B59" s="8" t="s">
        <v>99</v>
      </c>
      <c r="C59" t="str">
        <f t="shared" ref="C59:C88" si="4">"Cellular:"&amp;B59</f>
        <v>Cellular:Boundary Mean</v>
      </c>
    </row>
    <row r="60" spans="1:3" x14ac:dyDescent="0.25">
      <c r="A60" t="s">
        <v>60</v>
      </c>
      <c r="B60" s="8" t="s">
        <v>101</v>
      </c>
      <c r="C60" t="str">
        <f t="shared" si="4"/>
        <v>Cellular:Boundary Median</v>
      </c>
    </row>
    <row r="61" spans="1:3" x14ac:dyDescent="0.25">
      <c r="A61" t="s">
        <v>61</v>
      </c>
      <c r="B61" s="9" t="s">
        <v>103</v>
      </c>
      <c r="C61" t="str">
        <f t="shared" si="4"/>
        <v>Cellular:Boundary Max</v>
      </c>
    </row>
    <row r="62" spans="1:3" x14ac:dyDescent="0.25">
      <c r="A62" t="s">
        <v>62</v>
      </c>
      <c r="B62" s="9" t="s">
        <v>105</v>
      </c>
      <c r="C62" t="str">
        <f t="shared" si="4"/>
        <v>Cellular: Boundary 25% Percentile Value</v>
      </c>
    </row>
    <row r="63" spans="1:3" x14ac:dyDescent="0.25">
      <c r="A63" t="s">
        <v>63</v>
      </c>
      <c r="B63" s="9" t="s">
        <v>106</v>
      </c>
      <c r="C63" t="str">
        <f t="shared" si="4"/>
        <v>Cellular: Boundary 75% Percentile Value</v>
      </c>
    </row>
    <row r="64" spans="1:3" x14ac:dyDescent="0.25">
      <c r="A64" t="s">
        <v>64</v>
      </c>
      <c r="B64" s="9" t="s">
        <v>107</v>
      </c>
      <c r="C64" t="str">
        <f t="shared" si="4"/>
        <v>Cellular:Boundary Mean Value Above 75% Percentile</v>
      </c>
    </row>
    <row r="65" spans="1:3" x14ac:dyDescent="0.25">
      <c r="A65" t="s">
        <v>65</v>
      </c>
      <c r="B65" s="9" t="s">
        <v>108</v>
      </c>
      <c r="C65" t="str">
        <f t="shared" si="4"/>
        <v>Cellular:Boundary Mean Value Below 25% Percentile</v>
      </c>
    </row>
    <row r="66" spans="1:3" x14ac:dyDescent="0.25">
      <c r="A66" t="s">
        <v>66</v>
      </c>
      <c r="B66" s="9" t="s">
        <v>109</v>
      </c>
      <c r="C66" t="str">
        <f t="shared" si="4"/>
        <v xml:space="preserve">Cellular:Boundary Summation </v>
      </c>
    </row>
    <row r="67" spans="1:3" x14ac:dyDescent="0.25">
      <c r="A67" t="s">
        <v>67</v>
      </c>
      <c r="B67" s="9" t="s">
        <v>110</v>
      </c>
      <c r="C67" t="str">
        <f t="shared" si="4"/>
        <v>Cellular:Boundary Harmonic Mean</v>
      </c>
    </row>
    <row r="68" spans="1:3" x14ac:dyDescent="0.25">
      <c r="A68" t="s">
        <v>70</v>
      </c>
      <c r="B68" s="9" t="s">
        <v>113</v>
      </c>
      <c r="C68" t="str">
        <f t="shared" si="4"/>
        <v>Cellular:Boundary Mean After Eliminate 15% Outlier</v>
      </c>
    </row>
    <row r="69" spans="1:3" x14ac:dyDescent="0.25">
      <c r="A69" t="s">
        <v>72</v>
      </c>
      <c r="B69" s="9" t="s">
        <v>115</v>
      </c>
      <c r="C69" t="str">
        <f t="shared" si="4"/>
        <v xml:space="preserve">Cellular:Boundary Standard Deviation </v>
      </c>
    </row>
    <row r="70" spans="1:3" x14ac:dyDescent="0.25">
      <c r="A70" t="s">
        <v>73</v>
      </c>
      <c r="B70" s="10" t="s">
        <v>116</v>
      </c>
      <c r="C70" t="str">
        <f t="shared" si="4"/>
        <v>Cellular:Boundary &lt; | x - &lt;x&gt;| &gt;</v>
      </c>
    </row>
    <row r="71" spans="1:3" x14ac:dyDescent="0.25">
      <c r="A71" t="s">
        <v>74</v>
      </c>
      <c r="B71" s="9" t="s">
        <v>117</v>
      </c>
      <c r="C71" t="str">
        <f t="shared" si="4"/>
        <v>Cellular: Boundary Range ( Xmax-Xmin)</v>
      </c>
    </row>
    <row r="72" spans="1:3" x14ac:dyDescent="0.25">
      <c r="A72" t="s">
        <v>75</v>
      </c>
      <c r="B72" s="9" t="s">
        <v>118</v>
      </c>
      <c r="C72" t="str">
        <f t="shared" si="4"/>
        <v>Cellular: Boundary Difference between 75% and 25%</v>
      </c>
    </row>
    <row r="73" spans="1:3" x14ac:dyDescent="0.25">
      <c r="A73" t="s">
        <v>76</v>
      </c>
      <c r="B73" s="9" t="s">
        <v>119</v>
      </c>
      <c r="C73" t="str">
        <f t="shared" si="4"/>
        <v>Cellular: Boundary Sum(X^2)</v>
      </c>
    </row>
    <row r="74" spans="1:3" x14ac:dyDescent="0.25">
      <c r="A74" t="s">
        <v>78</v>
      </c>
      <c r="B74" s="9" t="s">
        <v>121</v>
      </c>
      <c r="C74" t="str">
        <f t="shared" si="4"/>
        <v>Cellular:Boundary Mean(X.^2)</v>
      </c>
    </row>
    <row r="75" spans="1:3" x14ac:dyDescent="0.25">
      <c r="A75" t="s">
        <v>81</v>
      </c>
      <c r="B75" s="9" t="s">
        <v>206</v>
      </c>
      <c r="C75" t="str">
        <f t="shared" si="4"/>
        <v>Cellular:Boundary Sum( (X-&lt;X&gt;)^2 )</v>
      </c>
    </row>
    <row r="76" spans="1:3" x14ac:dyDescent="0.25">
      <c r="A76" t="s">
        <v>82</v>
      </c>
      <c r="B76" s="9" t="s">
        <v>125</v>
      </c>
      <c r="C76" t="str">
        <f t="shared" si="4"/>
        <v>Cellular:Boundary Mean( (X-&lt;X&gt;)^2 )</v>
      </c>
    </row>
    <row r="77" spans="1:3" x14ac:dyDescent="0.25">
      <c r="A77" t="s">
        <v>84</v>
      </c>
      <c r="B77" s="9" t="s">
        <v>127</v>
      </c>
      <c r="C77" t="str">
        <f t="shared" si="4"/>
        <v>Cellular:Boundary Peak Number</v>
      </c>
    </row>
    <row r="78" spans="1:3" x14ac:dyDescent="0.25">
      <c r="A78" t="s">
        <v>87</v>
      </c>
      <c r="B78" s="9" t="s">
        <v>134</v>
      </c>
      <c r="C78" t="str">
        <f t="shared" si="4"/>
        <v>Cellular:Curvature Mean After Eliminate 15% Outlier</v>
      </c>
    </row>
    <row r="79" spans="1:3" x14ac:dyDescent="0.25">
      <c r="A79" t="s">
        <v>88</v>
      </c>
      <c r="B79" s="9" t="s">
        <v>136</v>
      </c>
      <c r="C79" t="str">
        <f t="shared" si="4"/>
        <v>Cellular:Curvature Peak Number</v>
      </c>
    </row>
    <row r="80" spans="1:3" x14ac:dyDescent="0.25">
      <c r="A80" t="s">
        <v>89</v>
      </c>
      <c r="B80" s="12" t="s">
        <v>139</v>
      </c>
      <c r="C80" t="str">
        <f t="shared" si="4"/>
        <v>Cellular:Skeletal Feature -2</v>
      </c>
    </row>
    <row r="81" spans="1:3" x14ac:dyDescent="0.25">
      <c r="A81" t="s">
        <v>90</v>
      </c>
      <c r="B81" s="12" t="s">
        <v>140</v>
      </c>
      <c r="C81" t="str">
        <f t="shared" si="4"/>
        <v>Cellular:Skeletal Feature-3</v>
      </c>
    </row>
    <row r="82" spans="1:3" x14ac:dyDescent="0.25">
      <c r="A82" t="s">
        <v>91</v>
      </c>
      <c r="B82" s="12" t="s">
        <v>141</v>
      </c>
      <c r="C82" t="str">
        <f t="shared" si="4"/>
        <v>Cellular:Skeletal Feature-4</v>
      </c>
    </row>
    <row r="83" spans="1:3" x14ac:dyDescent="0.25">
      <c r="A83" t="s">
        <v>92</v>
      </c>
      <c r="B83" s="12" t="s">
        <v>142</v>
      </c>
      <c r="C83" t="str">
        <f t="shared" si="4"/>
        <v>Cellular:Skeletal Feature-5</v>
      </c>
    </row>
    <row r="84" spans="1:3" x14ac:dyDescent="0.25">
      <c r="A84" t="s">
        <v>93</v>
      </c>
      <c r="B84" s="12" t="s">
        <v>143</v>
      </c>
      <c r="C84" t="str">
        <f t="shared" si="4"/>
        <v>Cellular:Skeletal Feature-6</v>
      </c>
    </row>
    <row r="85" spans="1:3" x14ac:dyDescent="0.25">
      <c r="A85" t="s">
        <v>94</v>
      </c>
      <c r="B85" s="12" t="s">
        <v>144</v>
      </c>
      <c r="C85" t="str">
        <f t="shared" si="4"/>
        <v>Cellular:Skeletal Feature-9</v>
      </c>
    </row>
    <row r="86" spans="1:3" x14ac:dyDescent="0.25">
      <c r="A86" t="s">
        <v>95</v>
      </c>
      <c r="B86" s="12" t="s">
        <v>145</v>
      </c>
      <c r="C86" t="str">
        <f t="shared" si="4"/>
        <v>Cellular:Skeletal Feature-10</v>
      </c>
    </row>
    <row r="87" spans="1:3" x14ac:dyDescent="0.25">
      <c r="A87" t="s">
        <v>96</v>
      </c>
      <c r="B87" s="12" t="s">
        <v>146</v>
      </c>
      <c r="C87" t="str">
        <f t="shared" si="4"/>
        <v>Cellular:Skeletal Feature-12</v>
      </c>
    </row>
    <row r="88" spans="1:3" x14ac:dyDescent="0.25">
      <c r="A88" t="s">
        <v>97</v>
      </c>
      <c r="B88" s="12" t="s">
        <v>147</v>
      </c>
      <c r="C88" t="str">
        <f t="shared" si="4"/>
        <v>Cellular:Skeletal Feature-13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CB71-496D-4D1F-AA0C-AB9F6C1D6A6A}">
  <dimension ref="A1:C40"/>
  <sheetViews>
    <sheetView tabSelected="1" topLeftCell="A16" workbookViewId="0">
      <selection activeCell="C21" sqref="A1:C40"/>
    </sheetView>
  </sheetViews>
  <sheetFormatPr defaultRowHeight="15" x14ac:dyDescent="0.25"/>
  <cols>
    <col min="1" max="2" width="48.85546875" bestFit="1" customWidth="1"/>
    <col min="3" max="3" width="47.42578125" bestFit="1" customWidth="1"/>
    <col min="4" max="4" width="55.140625" bestFit="1" customWidth="1"/>
  </cols>
  <sheetData>
    <row r="1" spans="1:3" x14ac:dyDescent="0.25">
      <c r="A1" s="1" t="s">
        <v>285</v>
      </c>
      <c r="B1" s="1" t="s">
        <v>286</v>
      </c>
      <c r="C1" t="s">
        <v>287</v>
      </c>
    </row>
    <row r="2" spans="1:3" x14ac:dyDescent="0.25">
      <c r="A2" t="s">
        <v>207</v>
      </c>
      <c r="B2" t="s">
        <v>216</v>
      </c>
      <c r="C2" t="s">
        <v>225</v>
      </c>
    </row>
    <row r="3" spans="1:3" x14ac:dyDescent="0.25">
      <c r="A3" t="s">
        <v>208</v>
      </c>
      <c r="B3" t="s">
        <v>217</v>
      </c>
      <c r="C3" t="s">
        <v>226</v>
      </c>
    </row>
    <row r="4" spans="1:3" x14ac:dyDescent="0.25">
      <c r="A4" t="s">
        <v>209</v>
      </c>
      <c r="B4" t="s">
        <v>218</v>
      </c>
      <c r="C4" t="s">
        <v>227</v>
      </c>
    </row>
    <row r="5" spans="1:3" x14ac:dyDescent="0.25">
      <c r="A5" t="s">
        <v>210</v>
      </c>
      <c r="B5" t="s">
        <v>219</v>
      </c>
      <c r="C5" t="s">
        <v>228</v>
      </c>
    </row>
    <row r="6" spans="1:3" x14ac:dyDescent="0.25">
      <c r="A6" t="s">
        <v>211</v>
      </c>
      <c r="B6" t="s">
        <v>220</v>
      </c>
      <c r="C6" t="s">
        <v>229</v>
      </c>
    </row>
    <row r="7" spans="1:3" x14ac:dyDescent="0.25">
      <c r="A7" t="s">
        <v>212</v>
      </c>
      <c r="B7" t="s">
        <v>221</v>
      </c>
      <c r="C7" t="s">
        <v>230</v>
      </c>
    </row>
    <row r="8" spans="1:3" x14ac:dyDescent="0.25">
      <c r="A8" t="s">
        <v>213</v>
      </c>
      <c r="B8" t="s">
        <v>222</v>
      </c>
      <c r="C8" t="s">
        <v>231</v>
      </c>
    </row>
    <row r="9" spans="1:3" x14ac:dyDescent="0.25">
      <c r="A9" t="s">
        <v>214</v>
      </c>
      <c r="B9" t="s">
        <v>223</v>
      </c>
      <c r="C9" t="s">
        <v>232</v>
      </c>
    </row>
    <row r="10" spans="1:3" x14ac:dyDescent="0.25">
      <c r="A10" t="s">
        <v>215</v>
      </c>
      <c r="B10" t="s">
        <v>224</v>
      </c>
      <c r="C10" t="s">
        <v>233</v>
      </c>
    </row>
    <row r="11" spans="1:3" x14ac:dyDescent="0.25">
      <c r="A11" t="s">
        <v>240</v>
      </c>
      <c r="B11" t="s">
        <v>264</v>
      </c>
      <c r="C11" t="s">
        <v>234</v>
      </c>
    </row>
    <row r="12" spans="1:3" x14ac:dyDescent="0.25">
      <c r="A12" t="s">
        <v>241</v>
      </c>
      <c r="B12" t="s">
        <v>265</v>
      </c>
      <c r="C12" t="s">
        <v>235</v>
      </c>
    </row>
    <row r="13" spans="1:3" x14ac:dyDescent="0.25">
      <c r="A13" t="s">
        <v>242</v>
      </c>
      <c r="B13" t="s">
        <v>266</v>
      </c>
      <c r="C13" t="s">
        <v>236</v>
      </c>
    </row>
    <row r="14" spans="1:3" x14ac:dyDescent="0.25">
      <c r="A14" t="s">
        <v>243</v>
      </c>
      <c r="B14" t="s">
        <v>267</v>
      </c>
      <c r="C14" t="s">
        <v>237</v>
      </c>
    </row>
    <row r="15" spans="1:3" x14ac:dyDescent="0.25">
      <c r="A15" t="s">
        <v>244</v>
      </c>
      <c r="B15" t="s">
        <v>268</v>
      </c>
      <c r="C15" t="s">
        <v>238</v>
      </c>
    </row>
    <row r="16" spans="1:3" x14ac:dyDescent="0.25">
      <c r="A16" t="s">
        <v>245</v>
      </c>
      <c r="B16" t="s">
        <v>269</v>
      </c>
      <c r="C16" t="s">
        <v>239</v>
      </c>
    </row>
    <row r="17" spans="1:2" x14ac:dyDescent="0.25">
      <c r="A17" t="s">
        <v>246</v>
      </c>
      <c r="B17" t="s">
        <v>270</v>
      </c>
    </row>
    <row r="18" spans="1:2" x14ac:dyDescent="0.25">
      <c r="A18" t="s">
        <v>247</v>
      </c>
      <c r="B18" t="s">
        <v>271</v>
      </c>
    </row>
    <row r="19" spans="1:2" x14ac:dyDescent="0.25">
      <c r="A19" t="s">
        <v>248</v>
      </c>
      <c r="B19" t="s">
        <v>272</v>
      </c>
    </row>
    <row r="20" spans="1:2" x14ac:dyDescent="0.25">
      <c r="A20" t="s">
        <v>249</v>
      </c>
      <c r="B20" t="s">
        <v>273</v>
      </c>
    </row>
    <row r="21" spans="1:2" x14ac:dyDescent="0.25">
      <c r="A21" t="s">
        <v>250</v>
      </c>
      <c r="B21" t="s">
        <v>274</v>
      </c>
    </row>
    <row r="22" spans="1:2" x14ac:dyDescent="0.25">
      <c r="A22" t="s">
        <v>251</v>
      </c>
      <c r="B22" t="s">
        <v>275</v>
      </c>
    </row>
    <row r="23" spans="1:2" x14ac:dyDescent="0.25">
      <c r="A23" t="s">
        <v>252</v>
      </c>
      <c r="B23" t="s">
        <v>276</v>
      </c>
    </row>
    <row r="24" spans="1:2" x14ac:dyDescent="0.25">
      <c r="A24" t="s">
        <v>253</v>
      </c>
      <c r="B24" t="s">
        <v>277</v>
      </c>
    </row>
    <row r="25" spans="1:2" x14ac:dyDescent="0.25">
      <c r="A25" t="s">
        <v>254</v>
      </c>
      <c r="B25" t="s">
        <v>278</v>
      </c>
    </row>
    <row r="26" spans="1:2" x14ac:dyDescent="0.25">
      <c r="A26" t="s">
        <v>255</v>
      </c>
      <c r="B26" t="s">
        <v>279</v>
      </c>
    </row>
    <row r="27" spans="1:2" x14ac:dyDescent="0.25">
      <c r="A27" t="s">
        <v>256</v>
      </c>
      <c r="B27" t="s">
        <v>280</v>
      </c>
    </row>
    <row r="28" spans="1:2" x14ac:dyDescent="0.25">
      <c r="A28" t="s">
        <v>257</v>
      </c>
      <c r="B28" t="s">
        <v>281</v>
      </c>
    </row>
    <row r="29" spans="1:2" x14ac:dyDescent="0.25">
      <c r="A29" t="s">
        <v>258</v>
      </c>
      <c r="B29" t="s">
        <v>282</v>
      </c>
    </row>
    <row r="30" spans="1:2" x14ac:dyDescent="0.25">
      <c r="A30" t="s">
        <v>259</v>
      </c>
      <c r="B30" t="s">
        <v>283</v>
      </c>
    </row>
    <row r="31" spans="1:2" x14ac:dyDescent="0.25">
      <c r="A31" t="s">
        <v>260</v>
      </c>
      <c r="B31" t="s">
        <v>284</v>
      </c>
    </row>
    <row r="32" spans="1:2" x14ac:dyDescent="0.25">
      <c r="A32" t="s">
        <v>261</v>
      </c>
      <c r="B32" t="s">
        <v>288</v>
      </c>
    </row>
    <row r="33" spans="1:2" x14ac:dyDescent="0.25">
      <c r="A33" t="s">
        <v>262</v>
      </c>
      <c r="B33" t="s">
        <v>289</v>
      </c>
    </row>
    <row r="34" spans="1:2" x14ac:dyDescent="0.25">
      <c r="A34" t="s">
        <v>263</v>
      </c>
      <c r="B34" t="s">
        <v>290</v>
      </c>
    </row>
    <row r="35" spans="1:2" x14ac:dyDescent="0.25">
      <c r="B35" t="s">
        <v>291</v>
      </c>
    </row>
    <row r="36" spans="1:2" x14ac:dyDescent="0.25">
      <c r="B36" t="s">
        <v>292</v>
      </c>
    </row>
    <row r="37" spans="1:2" x14ac:dyDescent="0.25">
      <c r="B37" t="s">
        <v>293</v>
      </c>
    </row>
    <row r="38" spans="1:2" x14ac:dyDescent="0.25">
      <c r="B38" t="s">
        <v>294</v>
      </c>
    </row>
    <row r="39" spans="1:2" x14ac:dyDescent="0.25">
      <c r="B39" t="s">
        <v>295</v>
      </c>
    </row>
    <row r="40" spans="1:2" x14ac:dyDescent="0.25">
      <c r="B40" t="s">
        <v>296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Parameters From Commun.</vt:lpstr>
      <vt:lpstr>Base_parameters_Curated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</dc:creator>
  <cp:lastModifiedBy>Pratik Kamat</cp:lastModifiedBy>
  <dcterms:created xsi:type="dcterms:W3CDTF">2023-02-09T17:43:52Z</dcterms:created>
  <dcterms:modified xsi:type="dcterms:W3CDTF">2024-01-26T16:25:03Z</dcterms:modified>
</cp:coreProperties>
</file>